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uan\Trabajo\JRC\Mapping\2025\2025\data\_HE\_JUs\SNS\"/>
    </mc:Choice>
  </mc:AlternateContent>
  <xr:revisionPtr revIDLastSave="0" documentId="13_ncr:1_{240FB146-F0A6-4529-9223-623AA4AED4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NS DD Shares" sheetId="8" r:id="rId1"/>
    <sheet name="SNS DD budget allocatio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8" l="1"/>
  <c r="H48" i="8" s="1"/>
  <c r="F47" i="8"/>
  <c r="H47" i="8" s="1"/>
  <c r="F46" i="8"/>
  <c r="H46" i="8" s="1"/>
  <c r="F45" i="8"/>
  <c r="H45" i="8" s="1"/>
  <c r="F44" i="8"/>
  <c r="H44" i="8" s="1"/>
  <c r="F43" i="8"/>
  <c r="H43" i="8" s="1"/>
  <c r="F42" i="8"/>
  <c r="H42" i="8" s="1"/>
  <c r="F41" i="8"/>
  <c r="H41" i="8" s="1"/>
  <c r="F40" i="8"/>
  <c r="H40" i="8" s="1"/>
  <c r="F39" i="8"/>
  <c r="H39" i="8" s="1"/>
</calcChain>
</file>

<file path=xl/sharedStrings.xml><?xml version="1.0" encoding="utf-8"?>
<sst xmlns="http://schemas.openxmlformats.org/spreadsheetml/2006/main" count="189" uniqueCount="83">
  <si>
    <t>Stream</t>
  </si>
  <si>
    <t>Topic</t>
  </si>
  <si>
    <t>SNS Total budget (€ million) [A]</t>
  </si>
  <si>
    <t>SNS Digital Tag [B]</t>
  </si>
  <si>
    <t>SNS Total Digital budget (€ million) [A*B]</t>
  </si>
  <si>
    <t>DD share (%) [C]</t>
  </si>
  <si>
    <t>DD-relevant SNS budget (€ million) [A*B*C]</t>
  </si>
  <si>
    <t>Semiconductors</t>
  </si>
  <si>
    <t>Unicorns</t>
  </si>
  <si>
    <t xml:space="preserve">HORIZON-JU-SNS </t>
  </si>
  <si>
    <t>HORIZON-JU-SNS- Stream B - Research for Revolutionary 6G Technology and systems</t>
  </si>
  <si>
    <t>HORIZON-JU-SNS-2023-STREAM-B-01-01: System Architecture</t>
  </si>
  <si>
    <t>HORIZON-JU-SNS-2023-STREAM-B-01-02: Wireless Communication Technologies and Signal Processing</t>
  </si>
  <si>
    <t>HORIZON-JU-SNS-2023-STREAM-B-01-03: Communication Infrastructure Technologies and Devices</t>
  </si>
  <si>
    <t>HORIZON-JU-SNS-2023-STREAM-B-01-04: Reliable Services and Smart Security</t>
  </si>
  <si>
    <t>HORIZON-JU-SNS-2023-STREAM-B-01-05: Microelectronics-based Solutions for 6G Networks</t>
  </si>
  <si>
    <t>HORIZON-JU-SNS-2023-STREAM-B-01-06: EU-US 6G R&amp;I Cooperation</t>
  </si>
  <si>
    <t>HORIZON-JU-SNS-2024-STREAM-B-01-01: System Architecture - Standardisation and Follow-up/PoCs</t>
  </si>
  <si>
    <t>HORIZON-JU-SNS-2024-STREAM-B-01-02: Wireless Communication Technologies and Signal Processing – Standardisation and Follow-up/PoCs</t>
  </si>
  <si>
    <t>HORIZON-JU-SNS-2024-STREAM-B-01-03: Communication Infrastructure Technologies and Devices – Standardisation and Follow-up/PoCs</t>
  </si>
  <si>
    <t>HORIZON-JU-SNS-2024-STREAM-B-01-04: Reliable Services and Smart Security–Standardisation and Follow-up/PoCs</t>
  </si>
  <si>
    <t>HORIZON-JU-SNS-2024-STREAM-B-01-05: International Collaboration – EU-JP</t>
  </si>
  <si>
    <t>HORIZON-JU-SNS-2024-STREAM-B-01-06: International Collaboration – EU-ROK</t>
  </si>
  <si>
    <t>HORIZON-JU-SNS-2024-STREAM-B-01-07: Sustainability Lighthouse</t>
  </si>
  <si>
    <t>HORIZON-JU-SNS-2024-STREAM-B-01-08: Reliable AI for 6G Communications Systems and Services</t>
  </si>
  <si>
    <t>HORIZON-JU-SNS - Stream C – Smart Network &amp; Services experimental infrastructure</t>
  </si>
  <si>
    <t>HORIZON-JU-SNS-2023-STREAM-C-01-01: Complementary SNS experimental Pan-EU federated Infrastructure (RIA)</t>
  </si>
  <si>
    <t>HORIZON-JU-SNS-2024-STREAM-C-01-01: SNS Microelectronics Lighthouse</t>
  </si>
  <si>
    <t>HORIZON-JU-SNS - Stream D – SNS Large Scale Trials and Pilots (LST&amp;Ps) with Verticals</t>
  </si>
  <si>
    <t>HORIZON-JU-SNS-2023-STREAM-D-01-01: SNS Large Scale Trials and Pilots (LST&amp;Ps) with Verticals – Focused Topic</t>
  </si>
  <si>
    <t>HORIZON-JU-SNS-2024-STREAM-D-01-01: SNS Large Scale Trials and Pilots (LST&amp;Ps) with Verticals</t>
  </si>
  <si>
    <t>HORIZON-JU-SNS-STREAM CSA, Coordination and Support Actions</t>
  </si>
  <si>
    <t>HORIZON-JU-SNS-2023-STREAM-CSA-01: SNS Societal Challenges</t>
  </si>
  <si>
    <t>HORIZON-JU-SNS-2024-STREAM-CSA-01 SNS Operations and Output optimization</t>
  </si>
  <si>
    <t>HORIZON-ER-JU-2024-FA2-SNS</t>
  </si>
  <si>
    <t>EU-RAIL – SNS SYNERGY: Digital &amp; Automated testing and operational validation of the next EU rail communication system</t>
  </si>
  <si>
    <t>SNS- Stream A - Smart Communication Components, Systems and Networks for 5G Evolution Systems</t>
  </si>
  <si>
    <t>SNS-2022-STREAM-A-01-01: Green Radio technology</t>
  </si>
  <si>
    <t>SNS-2022-STREAM-A-01-02: Ubiquitous Radio Access</t>
  </si>
  <si>
    <t>SNS-2022-STREAM-A-01-03: Sustainable Capacity Networks</t>
  </si>
  <si>
    <t>SNS-2022-STREAM-A-01-04: Evolved Architecture for Global Green Systems</t>
  </si>
  <si>
    <t>SNS-2022-STREAM-A-01-05: Edge Computing Evolution</t>
  </si>
  <si>
    <t>SNS-2022-STREAM-A-01-06: Trustworthy and Reliable End-to-end connectivity Software platforms</t>
  </si>
  <si>
    <t>SNS-2022-STREAM-A-01-07: Real-time Zero-touch Service Technologies</t>
  </si>
  <si>
    <t>SNS- Stream B - Research for Revolutionary 6G Technology and systems.</t>
  </si>
  <si>
    <t>SNS-2022-STREAM-B-01-01: System Architecture</t>
  </si>
  <si>
    <t>SNS-2022-STREAM-B-01-02: Wireless Communication Technologies and Signal Processing</t>
  </si>
  <si>
    <t>SNS-2022-STREAM-B-01-03: Communication Infrastructure Technologies and Devices</t>
  </si>
  <si>
    <t>SNS-2022-STREAM-B-01-04: Secure Service development and Smart Security</t>
  </si>
  <si>
    <t>SNS-2022-STREAM-B-01-05: 6G Holistic System</t>
  </si>
  <si>
    <t>SNS - Stream C – Smart Network &amp; Services experimental infrastructure</t>
  </si>
  <si>
    <t>SNS-2022-STREAM-C-01-01: SNS experimental Infrastructure</t>
  </si>
  <si>
    <t>SNS - Stream D – SNS Large Scale Trials and Pilots (LST&amp;Ps) with Verticals</t>
  </si>
  <si>
    <t>SNS-2022-STREAM-D-01-01: SNS Large Scale Trials and Pilots (LST&amp;Ps) with Verticals</t>
  </si>
  <si>
    <t>SNS Initiative Coordination and Support Actions (CSAs)</t>
  </si>
  <si>
    <t>SNS-2022-STREAM-CSA-01: SNS operational CSA</t>
  </si>
  <si>
    <t>SNS-2022-STREAM-CSA-02: SNS External Cooperation and Global 6G Events (G6GE)</t>
  </si>
  <si>
    <t>Note: The Digital Tag [B] comes from RTD.</t>
  </si>
  <si>
    <t>DD-relevant SNS budget and allocation to DD targets (€ million)</t>
  </si>
  <si>
    <t>Year</t>
  </si>
  <si>
    <t>HORIZON-JU-SNS-2025-STREAM-B-01-01: Advanced Architectures Systems and Technologies</t>
  </si>
  <si>
    <t>HORIZON-JU-SNS-2025-STREAM-B-01-02: Advanced IoT and Device Technologies</t>
  </si>
  <si>
    <t>HORIZON-JU-SNS-2025-STREAM-B-02: Wireless Communication Technologies and Signal Processing</t>
  </si>
  <si>
    <t>HORIZON-JU-SNS-2025-STREAM-B-03-01: 6G NTN-TN Unification/Integration</t>
  </si>
  <si>
    <t>HORIZON-JU-SNS-2025-STREAM-B-03-02: Higher Speed Optical Access Networks and future end-to-end Packet Optical Network Architecture in 6G</t>
  </si>
  <si>
    <t>HORIZON-JU-SNS-2025-STREAM-B-04-01: Smart Security / Security Services</t>
  </si>
  <si>
    <t>HORIZON-JU-SNS-2025-STREAM-B-04-02: Reliable Services Operation</t>
  </si>
  <si>
    <t>HORIZON-JU-SNS-2025-STREAM-B-05: Microelectronic – Front-End Module (FEM)</t>
  </si>
  <si>
    <t>HORIZON-JU-SNS-2025-STREAM-C-01: 6G Telco Cloud and Service Provision enablers</t>
  </si>
  <si>
    <t>HORIZON-JU-SNS-2025-STREAM-D-01: SNS Trials and Pilots (T&amp;Ps) with Verticals</t>
  </si>
  <si>
    <t>Basic digital skills</t>
  </si>
  <si>
    <t>ICT specialists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</si>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</sst>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296F4"/>
        <bgColor indexed="64"/>
      </patternFill>
    </fill>
    <fill>
      <patternFill patternType="solid">
        <fgColor rgb="FF20A1F8"/>
        <bgColor indexed="64"/>
      </patternFill>
    </fill>
    <fill>
      <patternFill patternType="solid">
        <fgColor rgb="FFB2DEFC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rgb="FF000000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AEAAAA"/>
      </right>
      <top style="thin">
        <color indexed="64"/>
      </top>
      <bottom style="thin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indexed="64"/>
      </top>
      <bottom style="thin">
        <color indexed="64"/>
      </bottom>
      <diagonal/>
    </border>
    <border>
      <left style="thin">
        <color rgb="FFAEAAAA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48">
    <xf numFmtId="0" fontId="0" fillId="0" borderId="0" xfId="0"/>
    <xf numFmtId="9" fontId="3" fillId="0" borderId="2" xfId="2" applyNumberFormat="1" applyFont="1" applyBorder="1" applyAlignment="1">
      <alignment horizontal="center" vertical="center" wrapText="1"/>
    </xf>
    <xf numFmtId="2" fontId="3" fillId="0" borderId="2" xfId="2" applyNumberFormat="1" applyFont="1" applyBorder="1" applyAlignment="1">
      <alignment horizontal="center" vertical="center" wrapText="1"/>
    </xf>
    <xf numFmtId="9" fontId="3" fillId="0" borderId="1" xfId="2" applyNumberFormat="1" applyFont="1" applyBorder="1" applyAlignment="1">
      <alignment horizontal="center" vertical="center" wrapText="1"/>
    </xf>
    <xf numFmtId="2" fontId="3" fillId="0" borderId="3" xfId="2" applyNumberFormat="1" applyFont="1" applyBorder="1" applyAlignment="1">
      <alignment horizontal="center" vertical="center" wrapText="1"/>
    </xf>
    <xf numFmtId="9" fontId="4" fillId="2" borderId="4" xfId="2" applyNumberFormat="1" applyFont="1" applyFill="1" applyBorder="1" applyAlignment="1">
      <alignment horizontal="center" vertical="center" textRotation="90" wrapText="1"/>
    </xf>
    <xf numFmtId="9" fontId="4" fillId="2" borderId="5" xfId="2" applyNumberFormat="1" applyFont="1" applyFill="1" applyBorder="1" applyAlignment="1">
      <alignment horizontal="center" vertical="center" textRotation="90" wrapText="1"/>
    </xf>
    <xf numFmtId="9" fontId="4" fillId="3" borderId="5" xfId="2" applyNumberFormat="1" applyFont="1" applyFill="1" applyBorder="1" applyAlignment="1">
      <alignment horizontal="center" vertical="center" textRotation="90" wrapText="1"/>
    </xf>
    <xf numFmtId="9" fontId="4" fillId="4" borderId="5" xfId="2" applyNumberFormat="1" applyFont="1" applyFill="1" applyBorder="1" applyAlignment="1">
      <alignment horizontal="center" vertical="center" textRotation="90" wrapText="1"/>
    </xf>
    <xf numFmtId="9" fontId="4" fillId="5" borderId="5" xfId="2" applyNumberFormat="1" applyFont="1" applyFill="1" applyBorder="1" applyAlignment="1">
      <alignment horizontal="center" vertical="center" textRotation="90" wrapText="1"/>
    </xf>
    <xf numFmtId="9" fontId="4" fillId="5" borderId="6" xfId="2" applyNumberFormat="1" applyFont="1" applyFill="1" applyBorder="1" applyAlignment="1">
      <alignment horizontal="center" vertical="center" textRotation="90" wrapText="1"/>
    </xf>
    <xf numFmtId="2" fontId="0" fillId="0" borderId="0" xfId="0" applyNumberFormat="1"/>
    <xf numFmtId="9" fontId="0" fillId="0" borderId="0" xfId="0" applyNumberFormat="1"/>
    <xf numFmtId="0" fontId="5" fillId="0" borderId="10" xfId="0" applyFont="1" applyBorder="1"/>
    <xf numFmtId="2" fontId="0" fillId="0" borderId="11" xfId="0" applyNumberFormat="1" applyBorder="1"/>
    <xf numFmtId="0" fontId="5" fillId="0" borderId="12" xfId="0" applyFont="1" applyBorder="1"/>
    <xf numFmtId="9" fontId="0" fillId="0" borderId="13" xfId="0" applyNumberFormat="1" applyBorder="1"/>
    <xf numFmtId="2" fontId="0" fillId="0" borderId="14" xfId="0" applyNumberFormat="1" applyBorder="1"/>
    <xf numFmtId="2" fontId="5" fillId="0" borderId="9" xfId="0" applyNumberFormat="1" applyFont="1" applyBorder="1"/>
    <xf numFmtId="9" fontId="3" fillId="0" borderId="8" xfId="2" applyNumberFormat="1" applyFont="1" applyBorder="1" applyAlignment="1">
      <alignment horizontal="right" vertical="center" wrapText="1"/>
    </xf>
    <xf numFmtId="9" fontId="3" fillId="0" borderId="3" xfId="2" applyNumberFormat="1" applyFont="1" applyBorder="1" applyAlignment="1">
      <alignment horizontal="center" vertical="center" wrapText="1"/>
    </xf>
    <xf numFmtId="0" fontId="8" fillId="8" borderId="15" xfId="2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2" xfId="0" applyFont="1" applyBorder="1"/>
    <xf numFmtId="0" fontId="2" fillId="0" borderId="0" xfId="0" applyFont="1"/>
    <xf numFmtId="0" fontId="6" fillId="0" borderId="10" xfId="0" applyFont="1" applyBorder="1"/>
    <xf numFmtId="2" fontId="10" fillId="0" borderId="8" xfId="0" applyNumberFormat="1" applyFont="1" applyBorder="1"/>
    <xf numFmtId="2" fontId="10" fillId="0" borderId="9" xfId="0" applyNumberFormat="1" applyFont="1" applyBorder="1"/>
    <xf numFmtId="9" fontId="10" fillId="0" borderId="8" xfId="0" applyNumberFormat="1" applyFont="1" applyBorder="1"/>
    <xf numFmtId="2" fontId="11" fillId="0" borderId="0" xfId="0" applyNumberFormat="1" applyFont="1"/>
    <xf numFmtId="9" fontId="11" fillId="0" borderId="0" xfId="0" applyNumberFormat="1" applyFont="1"/>
    <xf numFmtId="2" fontId="11" fillId="0" borderId="11" xfId="0" applyNumberFormat="1" applyFont="1" applyBorder="1"/>
    <xf numFmtId="2" fontId="11" fillId="0" borderId="13" xfId="0" applyNumberFormat="1" applyFont="1" applyBorder="1"/>
    <xf numFmtId="2" fontId="11" fillId="0" borderId="14" xfId="0" applyNumberFormat="1" applyFont="1" applyBorder="1"/>
    <xf numFmtId="9" fontId="11" fillId="0" borderId="13" xfId="0" applyNumberFormat="1" applyFont="1" applyBorder="1"/>
    <xf numFmtId="0" fontId="6" fillId="0" borderId="0" xfId="0" applyFont="1"/>
    <xf numFmtId="2" fontId="8" fillId="2" borderId="17" xfId="1" applyNumberFormat="1" applyFont="1" applyFill="1" applyBorder="1" applyAlignment="1">
      <alignment horizontal="center" vertical="center" wrapText="1"/>
    </xf>
    <xf numFmtId="2" fontId="8" fillId="3" borderId="17" xfId="1" applyNumberFormat="1" applyFont="1" applyFill="1" applyBorder="1" applyAlignment="1">
      <alignment horizontal="center" vertical="center" wrapText="1"/>
    </xf>
    <xf numFmtId="2" fontId="8" fillId="4" borderId="17" xfId="1" applyNumberFormat="1" applyFont="1" applyFill="1" applyBorder="1" applyAlignment="1">
      <alignment horizontal="center" vertical="center" wrapText="1"/>
    </xf>
    <xf numFmtId="2" fontId="8" fillId="5" borderId="17" xfId="1" applyNumberFormat="1" applyFont="1" applyFill="1" applyBorder="1" applyAlignment="1">
      <alignment horizontal="center" vertical="center" wrapText="1"/>
    </xf>
    <xf numFmtId="2" fontId="5" fillId="0" borderId="18" xfId="0" applyNumberFormat="1" applyFont="1" applyBorder="1"/>
    <xf numFmtId="2" fontId="5" fillId="0" borderId="19" xfId="0" applyNumberFormat="1" applyFont="1" applyBorder="1"/>
    <xf numFmtId="2" fontId="5" fillId="0" borderId="20" xfId="0" applyNumberFormat="1" applyFont="1" applyBorder="1"/>
    <xf numFmtId="2" fontId="5" fillId="0" borderId="21" xfId="0" applyNumberFormat="1" applyFont="1" applyBorder="1"/>
    <xf numFmtId="2" fontId="8" fillId="2" borderId="22" xfId="1" applyNumberFormat="1" applyFont="1" applyFill="1" applyBorder="1" applyAlignment="1">
      <alignment horizontal="center" vertical="center" wrapText="1"/>
    </xf>
    <xf numFmtId="2" fontId="8" fillId="2" borderId="23" xfId="1" applyNumberFormat="1" applyFont="1" applyFill="1" applyBorder="1" applyAlignment="1">
      <alignment horizontal="center" vertical="center" wrapText="1"/>
    </xf>
    <xf numFmtId="2" fontId="8" fillId="3" borderId="23" xfId="1" applyNumberFormat="1" applyFont="1" applyFill="1" applyBorder="1" applyAlignment="1">
      <alignment horizontal="center" vertical="center" wrapText="1"/>
    </xf>
    <xf numFmtId="2" fontId="8" fillId="4" borderId="23" xfId="1" applyNumberFormat="1" applyFont="1" applyFill="1" applyBorder="1" applyAlignment="1">
      <alignment horizontal="center" vertical="center" wrapText="1"/>
    </xf>
    <xf numFmtId="2" fontId="8" fillId="5" borderId="23" xfId="1" applyNumberFormat="1" applyFont="1" applyFill="1" applyBorder="1" applyAlignment="1">
      <alignment horizontal="center" vertical="center" wrapText="1"/>
    </xf>
    <xf numFmtId="2" fontId="8" fillId="5" borderId="24" xfId="1" applyNumberFormat="1" applyFont="1" applyFill="1" applyBorder="1" applyAlignment="1">
      <alignment horizontal="center" vertical="center" wrapText="1"/>
    </xf>
    <xf numFmtId="2" fontId="8" fillId="2" borderId="25" xfId="1" applyNumberFormat="1" applyFont="1" applyFill="1" applyBorder="1" applyAlignment="1">
      <alignment horizontal="center" vertical="center" wrapText="1"/>
    </xf>
    <xf numFmtId="2" fontId="8" fillId="5" borderId="26" xfId="1" applyNumberFormat="1" applyFont="1" applyFill="1" applyBorder="1" applyAlignment="1">
      <alignment horizontal="center" vertical="center" wrapText="1"/>
    </xf>
    <xf numFmtId="2" fontId="8" fillId="2" borderId="27" xfId="1" applyNumberFormat="1" applyFont="1" applyFill="1" applyBorder="1" applyAlignment="1">
      <alignment horizontal="center" vertical="center" wrapText="1"/>
    </xf>
    <xf numFmtId="2" fontId="8" fillId="2" borderId="28" xfId="1" applyNumberFormat="1" applyFont="1" applyFill="1" applyBorder="1" applyAlignment="1">
      <alignment horizontal="center" vertical="center" wrapText="1"/>
    </xf>
    <xf numFmtId="2" fontId="8" fillId="3" borderId="28" xfId="1" applyNumberFormat="1" applyFont="1" applyFill="1" applyBorder="1" applyAlignment="1">
      <alignment horizontal="center" vertical="center" wrapText="1"/>
    </xf>
    <xf numFmtId="2" fontId="8" fillId="4" borderId="28" xfId="1" applyNumberFormat="1" applyFont="1" applyFill="1" applyBorder="1" applyAlignment="1">
      <alignment horizontal="center" vertical="center" wrapText="1"/>
    </xf>
    <xf numFmtId="2" fontId="8" fillId="5" borderId="28" xfId="1" applyNumberFormat="1" applyFont="1" applyFill="1" applyBorder="1" applyAlignment="1">
      <alignment horizontal="center" vertical="center" wrapText="1"/>
    </xf>
    <xf numFmtId="2" fontId="8" fillId="5" borderId="29" xfId="1" applyNumberFormat="1" applyFont="1" applyFill="1" applyBorder="1" applyAlignment="1">
      <alignment horizontal="center" vertical="center" wrapText="1"/>
    </xf>
    <xf numFmtId="2" fontId="8" fillId="2" borderId="18" xfId="1" applyNumberFormat="1" applyFont="1" applyFill="1" applyBorder="1" applyAlignment="1">
      <alignment horizontal="center" vertical="center" wrapText="1"/>
    </xf>
    <xf numFmtId="2" fontId="8" fillId="2" borderId="19" xfId="1" applyNumberFormat="1" applyFont="1" applyFill="1" applyBorder="1" applyAlignment="1">
      <alignment horizontal="center" vertical="center" wrapText="1"/>
    </xf>
    <xf numFmtId="2" fontId="8" fillId="3" borderId="19" xfId="1" applyNumberFormat="1" applyFont="1" applyFill="1" applyBorder="1" applyAlignment="1">
      <alignment horizontal="center" vertical="center" wrapText="1"/>
    </xf>
    <xf numFmtId="2" fontId="8" fillId="4" borderId="19" xfId="1" applyNumberFormat="1" applyFont="1" applyFill="1" applyBorder="1" applyAlignment="1">
      <alignment horizontal="center" vertical="center" wrapText="1"/>
    </xf>
    <xf numFmtId="2" fontId="8" fillId="5" borderId="19" xfId="1" applyNumberFormat="1" applyFont="1" applyFill="1" applyBorder="1" applyAlignment="1">
      <alignment horizontal="center" vertical="center" wrapText="1"/>
    </xf>
    <xf numFmtId="2" fontId="8" fillId="5" borderId="20" xfId="1" applyNumberFormat="1" applyFont="1" applyFill="1" applyBorder="1" applyAlignment="1">
      <alignment horizontal="center" vertical="center" wrapText="1"/>
    </xf>
    <xf numFmtId="9" fontId="8" fillId="2" borderId="22" xfId="1" applyFont="1" applyFill="1" applyBorder="1" applyAlignment="1">
      <alignment horizontal="center" vertical="center" wrapText="1"/>
    </xf>
    <xf numFmtId="9" fontId="8" fillId="2" borderId="23" xfId="1" applyFont="1" applyFill="1" applyBorder="1" applyAlignment="1">
      <alignment horizontal="center" vertical="center" wrapText="1"/>
    </xf>
    <xf numFmtId="9" fontId="8" fillId="3" borderId="23" xfId="1" applyFont="1" applyFill="1" applyBorder="1" applyAlignment="1">
      <alignment horizontal="center" vertical="center" wrapText="1"/>
    </xf>
    <xf numFmtId="9" fontId="8" fillId="4" borderId="23" xfId="1" applyFont="1" applyFill="1" applyBorder="1" applyAlignment="1">
      <alignment horizontal="center" vertical="center" wrapText="1"/>
    </xf>
    <xf numFmtId="9" fontId="8" fillId="5" borderId="23" xfId="1" applyFont="1" applyFill="1" applyBorder="1" applyAlignment="1">
      <alignment horizontal="center" vertical="center" wrapText="1"/>
    </xf>
    <xf numFmtId="9" fontId="8" fillId="5" borderId="24" xfId="1" applyFont="1" applyFill="1" applyBorder="1" applyAlignment="1">
      <alignment horizontal="center" vertical="center" wrapText="1"/>
    </xf>
    <xf numFmtId="9" fontId="8" fillId="2" borderId="25" xfId="1" applyFont="1" applyFill="1" applyBorder="1" applyAlignment="1">
      <alignment horizontal="center" vertical="center" wrapText="1"/>
    </xf>
    <xf numFmtId="9" fontId="8" fillId="2" borderId="17" xfId="1" applyFont="1" applyFill="1" applyBorder="1" applyAlignment="1">
      <alignment horizontal="center" vertical="center" wrapText="1"/>
    </xf>
    <xf numFmtId="9" fontId="8" fillId="3" borderId="17" xfId="1" applyFont="1" applyFill="1" applyBorder="1" applyAlignment="1">
      <alignment horizontal="center" vertical="center" wrapText="1"/>
    </xf>
    <xf numFmtId="9" fontId="8" fillId="4" borderId="17" xfId="1" applyFont="1" applyFill="1" applyBorder="1" applyAlignment="1">
      <alignment horizontal="center" vertical="center" wrapText="1"/>
    </xf>
    <xf numFmtId="9" fontId="8" fillId="5" borderId="17" xfId="1" applyFont="1" applyFill="1" applyBorder="1" applyAlignment="1">
      <alignment horizontal="center" vertical="center" wrapText="1"/>
    </xf>
    <xf numFmtId="9" fontId="8" fillId="5" borderId="26" xfId="1" applyFont="1" applyFill="1" applyBorder="1" applyAlignment="1">
      <alignment horizontal="center" vertical="center" wrapText="1"/>
    </xf>
    <xf numFmtId="9" fontId="8" fillId="2" borderId="27" xfId="1" applyFont="1" applyFill="1" applyBorder="1" applyAlignment="1">
      <alignment horizontal="center" vertical="center" wrapText="1"/>
    </xf>
    <xf numFmtId="9" fontId="8" fillId="2" borderId="28" xfId="1" applyFont="1" applyFill="1" applyBorder="1" applyAlignment="1">
      <alignment horizontal="center" vertical="center" wrapText="1"/>
    </xf>
    <xf numFmtId="9" fontId="8" fillId="3" borderId="28" xfId="1" applyFont="1" applyFill="1" applyBorder="1" applyAlignment="1">
      <alignment horizontal="center" vertical="center" wrapText="1"/>
    </xf>
    <xf numFmtId="9" fontId="8" fillId="4" borderId="28" xfId="1" applyFont="1" applyFill="1" applyBorder="1" applyAlignment="1">
      <alignment horizontal="center" vertical="center" wrapText="1"/>
    </xf>
    <xf numFmtId="9" fontId="8" fillId="5" borderId="28" xfId="1" applyFont="1" applyFill="1" applyBorder="1" applyAlignment="1">
      <alignment horizontal="center" vertical="center" wrapText="1"/>
    </xf>
    <xf numFmtId="9" fontId="8" fillId="5" borderId="29" xfId="1" applyFont="1" applyFill="1" applyBorder="1" applyAlignment="1">
      <alignment horizontal="center" vertical="center" wrapText="1"/>
    </xf>
    <xf numFmtId="9" fontId="8" fillId="2" borderId="18" xfId="1" applyFont="1" applyFill="1" applyBorder="1" applyAlignment="1">
      <alignment horizontal="center" vertical="center" wrapText="1"/>
    </xf>
    <xf numFmtId="9" fontId="8" fillId="2" borderId="19" xfId="1" applyFont="1" applyFill="1" applyBorder="1" applyAlignment="1">
      <alignment horizontal="center" vertical="center" wrapText="1"/>
    </xf>
    <xf numFmtId="9" fontId="8" fillId="3" borderId="19" xfId="1" applyFont="1" applyFill="1" applyBorder="1" applyAlignment="1">
      <alignment horizontal="center" vertical="center" wrapText="1"/>
    </xf>
    <xf numFmtId="9" fontId="8" fillId="4" borderId="19" xfId="1" applyFont="1" applyFill="1" applyBorder="1" applyAlignment="1">
      <alignment horizontal="center" vertical="center" wrapText="1"/>
    </xf>
    <xf numFmtId="9" fontId="8" fillId="5" borderId="19" xfId="1" applyFont="1" applyFill="1" applyBorder="1" applyAlignment="1">
      <alignment horizontal="center" vertical="center" wrapText="1"/>
    </xf>
    <xf numFmtId="9" fontId="8" fillId="5" borderId="20" xfId="1" applyFont="1" applyFill="1" applyBorder="1" applyAlignment="1">
      <alignment horizontal="center" vertical="center" wrapText="1"/>
    </xf>
    <xf numFmtId="9" fontId="3" fillId="0" borderId="2" xfId="2" applyNumberFormat="1" applyFont="1" applyBorder="1" applyAlignment="1">
      <alignment horizontal="right" vertical="center" wrapText="1"/>
    </xf>
    <xf numFmtId="2" fontId="3" fillId="0" borderId="3" xfId="2" applyNumberFormat="1" applyFont="1" applyBorder="1" applyAlignment="1">
      <alignment horizontal="right" vertical="center" wrapText="1"/>
    </xf>
    <xf numFmtId="2" fontId="5" fillId="0" borderId="3" xfId="0" applyNumberFormat="1" applyFont="1" applyBorder="1"/>
    <xf numFmtId="0" fontId="10" fillId="0" borderId="10" xfId="0" applyFont="1" applyBorder="1"/>
    <xf numFmtId="0" fontId="11" fillId="0" borderId="0" xfId="0" applyFont="1"/>
    <xf numFmtId="0" fontId="10" fillId="0" borderId="12" xfId="0" applyFont="1" applyBorder="1"/>
    <xf numFmtId="0" fontId="11" fillId="0" borderId="12" xfId="0" applyFont="1" applyBorder="1"/>
    <xf numFmtId="2" fontId="3" fillId="0" borderId="2" xfId="2" applyNumberFormat="1" applyFont="1" applyBorder="1" applyAlignment="1">
      <alignment horizontal="right" vertical="center" wrapText="1"/>
    </xf>
    <xf numFmtId="2" fontId="3" fillId="0" borderId="2" xfId="3" applyNumberFormat="1" applyFont="1" applyBorder="1" applyAlignment="1">
      <alignment horizontal="right" vertical="center" wrapText="1"/>
    </xf>
    <xf numFmtId="0" fontId="8" fillId="8" borderId="30" xfId="2" applyFont="1" applyFill="1" applyBorder="1" applyAlignment="1">
      <alignment horizontal="left" vertical="center"/>
    </xf>
    <xf numFmtId="9" fontId="8" fillId="2" borderId="31" xfId="1" applyFont="1" applyFill="1" applyBorder="1" applyAlignment="1">
      <alignment horizontal="center" vertical="center" wrapText="1"/>
    </xf>
    <xf numFmtId="9" fontId="8" fillId="2" borderId="32" xfId="1" applyFont="1" applyFill="1" applyBorder="1" applyAlignment="1">
      <alignment horizontal="center" vertical="center" wrapText="1"/>
    </xf>
    <xf numFmtId="9" fontId="8" fillId="3" borderId="32" xfId="1" applyFont="1" applyFill="1" applyBorder="1" applyAlignment="1">
      <alignment horizontal="center" vertical="center" wrapText="1"/>
    </xf>
    <xf numFmtId="9" fontId="8" fillId="4" borderId="32" xfId="1" applyFont="1" applyFill="1" applyBorder="1" applyAlignment="1">
      <alignment horizontal="center" vertical="center" wrapText="1"/>
    </xf>
    <xf numFmtId="9" fontId="8" fillId="5" borderId="32" xfId="1" applyFont="1" applyFill="1" applyBorder="1" applyAlignment="1">
      <alignment horizontal="center" vertical="center" wrapText="1"/>
    </xf>
    <xf numFmtId="9" fontId="8" fillId="5" borderId="33" xfId="1" applyFont="1" applyFill="1" applyBorder="1" applyAlignment="1">
      <alignment horizontal="center" vertical="center" wrapText="1"/>
    </xf>
    <xf numFmtId="0" fontId="5" fillId="0" borderId="34" xfId="0" applyFont="1" applyBorder="1"/>
    <xf numFmtId="2" fontId="11" fillId="0" borderId="36" xfId="0" applyNumberFormat="1" applyFont="1" applyBorder="1"/>
    <xf numFmtId="9" fontId="11" fillId="0" borderId="36" xfId="0" applyNumberFormat="1" applyFont="1" applyBorder="1"/>
    <xf numFmtId="2" fontId="11" fillId="0" borderId="37" xfId="0" applyNumberFormat="1" applyFont="1" applyBorder="1"/>
    <xf numFmtId="2" fontId="0" fillId="0" borderId="37" xfId="0" applyNumberFormat="1" applyBorder="1"/>
    <xf numFmtId="2" fontId="8" fillId="2" borderId="31" xfId="1" applyNumberFormat="1" applyFont="1" applyFill="1" applyBorder="1" applyAlignment="1">
      <alignment horizontal="center" vertical="center" wrapText="1"/>
    </xf>
    <xf numFmtId="2" fontId="8" fillId="2" borderId="32" xfId="1" applyNumberFormat="1" applyFont="1" applyFill="1" applyBorder="1" applyAlignment="1">
      <alignment horizontal="center" vertical="center" wrapText="1"/>
    </xf>
    <xf numFmtId="2" fontId="8" fillId="3" borderId="32" xfId="1" applyNumberFormat="1" applyFont="1" applyFill="1" applyBorder="1" applyAlignment="1">
      <alignment horizontal="center" vertical="center" wrapText="1"/>
    </xf>
    <xf numFmtId="2" fontId="8" fillId="4" borderId="32" xfId="1" applyNumberFormat="1" applyFont="1" applyFill="1" applyBorder="1" applyAlignment="1">
      <alignment horizontal="center" vertical="center" wrapText="1"/>
    </xf>
    <xf numFmtId="2" fontId="8" fillId="5" borderId="32" xfId="1" applyNumberFormat="1" applyFont="1" applyFill="1" applyBorder="1" applyAlignment="1">
      <alignment horizontal="center" vertical="center" wrapText="1"/>
    </xf>
    <xf numFmtId="2" fontId="8" fillId="5" borderId="33" xfId="1" applyNumberFormat="1" applyFont="1" applyFill="1" applyBorder="1" applyAlignment="1">
      <alignment horizontal="center" vertical="center" wrapText="1"/>
    </xf>
    <xf numFmtId="2" fontId="13" fillId="0" borderId="0" xfId="0" applyNumberFormat="1" applyFont="1"/>
    <xf numFmtId="2" fontId="13" fillId="0" borderId="13" xfId="0" applyNumberFormat="1" applyFont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8" borderId="15" xfId="2" applyFont="1" applyFill="1" applyBorder="1" applyAlignment="1">
      <alignment horizontal="left" vertical="center" wrapText="1"/>
    </xf>
    <xf numFmtId="0" fontId="12" fillId="8" borderId="15" xfId="2" applyFont="1" applyFill="1" applyBorder="1" applyAlignment="1">
      <alignment horizontal="left" vertical="center" wrapText="1"/>
    </xf>
    <xf numFmtId="0" fontId="8" fillId="8" borderId="16" xfId="2" applyFont="1" applyFill="1" applyBorder="1" applyAlignment="1">
      <alignment horizontal="left" vertical="center" wrapText="1"/>
    </xf>
    <xf numFmtId="0" fontId="8" fillId="8" borderId="35" xfId="2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9" borderId="10" xfId="0" applyFont="1" applyFill="1" applyBorder="1"/>
    <xf numFmtId="0" fontId="10" fillId="9" borderId="0" xfId="0" applyFont="1" applyFill="1"/>
    <xf numFmtId="0" fontId="10" fillId="9" borderId="12" xfId="0" applyFont="1" applyFill="1" applyBorder="1"/>
    <xf numFmtId="0" fontId="10" fillId="9" borderId="10" xfId="0" applyFont="1" applyFill="1" applyBorder="1"/>
    <xf numFmtId="0" fontId="10" fillId="9" borderId="34" xfId="0" applyFont="1" applyFill="1" applyBorder="1"/>
    <xf numFmtId="0" fontId="14" fillId="10" borderId="0" xfId="0" applyFont="1" applyFill="1"/>
    <xf numFmtId="0" fontId="14" fillId="11" borderId="0" xfId="0" applyFont="1" applyFill="1" applyAlignment="1">
      <alignment wrapText="1"/>
    </xf>
    <xf numFmtId="0" fontId="0" fillId="12" borderId="0" xfId="0" applyFill="1" applyAlignment="1">
      <alignment vertical="center"/>
    </xf>
    <xf numFmtId="0" fontId="0" fillId="0" borderId="0" xfId="0" applyAlignment="1">
      <alignment vertical="center"/>
    </xf>
    <xf numFmtId="9" fontId="15" fillId="13" borderId="38" xfId="1" applyFont="1" applyFill="1" applyBorder="1" applyAlignment="1">
      <alignment horizontal="center" vertical="center"/>
    </xf>
    <xf numFmtId="9" fontId="15" fillId="14" borderId="39" xfId="1" applyFont="1" applyFill="1" applyBorder="1" applyAlignment="1">
      <alignment horizontal="center" vertical="center"/>
    </xf>
    <xf numFmtId="9" fontId="15" fillId="15" borderId="39" xfId="1" applyFont="1" applyFill="1" applyBorder="1" applyAlignment="1">
      <alignment horizontal="center" vertical="center"/>
    </xf>
    <xf numFmtId="9" fontId="15" fillId="16" borderId="39" xfId="1" applyFont="1" applyFill="1" applyBorder="1" applyAlignment="1">
      <alignment horizontal="center" vertical="center"/>
    </xf>
    <xf numFmtId="9" fontId="15" fillId="13" borderId="39" xfId="1" applyFont="1" applyFill="1" applyBorder="1" applyAlignment="1">
      <alignment horizontal="center" vertical="center"/>
    </xf>
    <xf numFmtId="9" fontId="15" fillId="16" borderId="40" xfId="1" applyFont="1" applyFill="1" applyBorder="1" applyAlignment="1">
      <alignment horizontal="center" vertical="center"/>
    </xf>
    <xf numFmtId="9" fontId="16" fillId="14" borderId="39" xfId="0" applyNumberFormat="1" applyFont="1" applyFill="1" applyBorder="1" applyAlignment="1">
      <alignment horizontal="center" vertical="center"/>
    </xf>
    <xf numFmtId="0" fontId="16" fillId="14" borderId="39" xfId="0" applyFont="1" applyFill="1" applyBorder="1" applyAlignment="1">
      <alignment horizontal="center" vertical="center"/>
    </xf>
    <xf numFmtId="9" fontId="16" fillId="15" borderId="39" xfId="0" applyNumberFormat="1" applyFont="1" applyFill="1" applyBorder="1" applyAlignment="1">
      <alignment horizontal="center" vertical="center"/>
    </xf>
    <xf numFmtId="0" fontId="16" fillId="15" borderId="39" xfId="0" applyFont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left" vertical="center"/>
    </xf>
    <xf numFmtId="0" fontId="7" fillId="7" borderId="9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/>
    </xf>
    <xf numFmtId="0" fontId="7" fillId="6" borderId="3" xfId="2" applyFont="1" applyFill="1" applyBorder="1" applyAlignment="1">
      <alignment horizontal="left" vertical="center"/>
    </xf>
  </cellXfs>
  <cellStyles count="4">
    <cellStyle name="Normal" xfId="0" builtinId="0"/>
    <cellStyle name="Normal 2" xfId="2" xr:uid="{00000000-0005-0000-0000-000001000000}"/>
    <cellStyle name="Normal 2 3" xfId="3" xr:uid="{00000000-0005-0000-0000-000002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zoomScale="70" zoomScaleNormal="70" workbookViewId="0">
      <selection activeCell="I1" sqref="I1:W1"/>
    </sheetView>
  </sheetViews>
  <sheetFormatPr baseColWidth="10" defaultColWidth="8.88671875" defaultRowHeight="14.4" x14ac:dyDescent="0.3"/>
  <cols>
    <col min="2" max="2" width="91.5546875" bestFit="1" customWidth="1"/>
    <col min="3" max="3" width="81.6640625" customWidth="1"/>
    <col min="4" max="4" width="11.88671875" style="11" customWidth="1"/>
    <col min="5" max="5" width="11.5546875" style="12" customWidth="1"/>
    <col min="6" max="6" width="11.5546875" style="11" customWidth="1"/>
    <col min="7" max="7" width="11.5546875" style="12" customWidth="1"/>
    <col min="8" max="8" width="11.5546875" style="11" customWidth="1"/>
    <col min="9" max="23" width="7.5546875" style="12" customWidth="1"/>
  </cols>
  <sheetData>
    <row r="1" spans="1:23" ht="77.400000000000006" x14ac:dyDescent="0.3">
      <c r="A1" s="124" t="s">
        <v>59</v>
      </c>
      <c r="B1" s="3" t="s">
        <v>0</v>
      </c>
      <c r="C1" s="20" t="s">
        <v>1</v>
      </c>
      <c r="D1" s="2" t="s">
        <v>2</v>
      </c>
      <c r="E1" s="1" t="s">
        <v>3</v>
      </c>
      <c r="F1" s="4" t="s">
        <v>4</v>
      </c>
      <c r="G1" s="1" t="s">
        <v>5</v>
      </c>
      <c r="H1" s="4" t="s">
        <v>6</v>
      </c>
      <c r="I1" s="5" t="s">
        <v>70</v>
      </c>
      <c r="J1" s="6" t="s">
        <v>71</v>
      </c>
      <c r="K1" s="7" t="s">
        <v>72</v>
      </c>
      <c r="L1" s="7" t="s">
        <v>73</v>
      </c>
      <c r="M1" s="7" t="s">
        <v>7</v>
      </c>
      <c r="N1" s="7" t="s">
        <v>74</v>
      </c>
      <c r="O1" s="7" t="s">
        <v>75</v>
      </c>
      <c r="P1" s="8" t="s">
        <v>76</v>
      </c>
      <c r="Q1" s="8" t="s">
        <v>77</v>
      </c>
      <c r="R1" s="8" t="s">
        <v>78</v>
      </c>
      <c r="S1" s="8" t="s">
        <v>79</v>
      </c>
      <c r="T1" s="8" t="s">
        <v>8</v>
      </c>
      <c r="U1" s="9" t="s">
        <v>80</v>
      </c>
      <c r="V1" s="9" t="s">
        <v>81</v>
      </c>
      <c r="W1" s="10" t="s">
        <v>82</v>
      </c>
    </row>
    <row r="2" spans="1:23" x14ac:dyDescent="0.3">
      <c r="A2" s="126">
        <v>2022</v>
      </c>
      <c r="B2" s="125" t="s">
        <v>36</v>
      </c>
      <c r="C2" s="120" t="s">
        <v>37</v>
      </c>
      <c r="D2" s="29">
        <v>6</v>
      </c>
      <c r="E2" s="30">
        <v>1</v>
      </c>
      <c r="F2" s="31">
        <v>6</v>
      </c>
      <c r="G2" s="30">
        <v>1</v>
      </c>
      <c r="H2" s="14">
        <v>6</v>
      </c>
      <c r="I2" s="64"/>
      <c r="J2" s="65"/>
      <c r="K2" s="66"/>
      <c r="L2" s="66">
        <v>1</v>
      </c>
      <c r="M2" s="66"/>
      <c r="N2" s="66"/>
      <c r="O2" s="66"/>
      <c r="P2" s="67"/>
      <c r="Q2" s="67"/>
      <c r="R2" s="67"/>
      <c r="S2" s="67"/>
      <c r="T2" s="67"/>
      <c r="U2" s="68"/>
      <c r="V2" s="68"/>
      <c r="W2" s="69"/>
    </row>
    <row r="3" spans="1:23" x14ac:dyDescent="0.3">
      <c r="A3" s="126">
        <v>2022</v>
      </c>
      <c r="B3" s="125" t="s">
        <v>36</v>
      </c>
      <c r="C3" s="120" t="s">
        <v>38</v>
      </c>
      <c r="D3" s="29">
        <v>6</v>
      </c>
      <c r="E3" s="30">
        <v>1</v>
      </c>
      <c r="F3" s="31">
        <v>6</v>
      </c>
      <c r="G3" s="30">
        <v>1</v>
      </c>
      <c r="H3" s="14">
        <v>6</v>
      </c>
      <c r="I3" s="70"/>
      <c r="J3" s="71"/>
      <c r="K3" s="72"/>
      <c r="L3" s="72">
        <v>1</v>
      </c>
      <c r="M3" s="72"/>
      <c r="N3" s="72"/>
      <c r="O3" s="72"/>
      <c r="P3" s="73"/>
      <c r="Q3" s="73"/>
      <c r="R3" s="73"/>
      <c r="S3" s="73"/>
      <c r="T3" s="73"/>
      <c r="U3" s="74"/>
      <c r="V3" s="74"/>
      <c r="W3" s="75"/>
    </row>
    <row r="4" spans="1:23" x14ac:dyDescent="0.3">
      <c r="A4" s="126">
        <v>2022</v>
      </c>
      <c r="B4" s="125" t="s">
        <v>36</v>
      </c>
      <c r="C4" s="120" t="s">
        <v>39</v>
      </c>
      <c r="D4" s="29">
        <v>6</v>
      </c>
      <c r="E4" s="30">
        <v>1</v>
      </c>
      <c r="F4" s="31">
        <v>6</v>
      </c>
      <c r="G4" s="30">
        <v>0.4</v>
      </c>
      <c r="H4" s="14">
        <v>2.4000000000000004</v>
      </c>
      <c r="I4" s="70"/>
      <c r="J4" s="71"/>
      <c r="K4" s="72"/>
      <c r="L4" s="72">
        <v>1</v>
      </c>
      <c r="M4" s="72"/>
      <c r="N4" s="72"/>
      <c r="O4" s="72"/>
      <c r="P4" s="73"/>
      <c r="Q4" s="73"/>
      <c r="R4" s="73"/>
      <c r="S4" s="73"/>
      <c r="T4" s="73"/>
      <c r="U4" s="74"/>
      <c r="V4" s="74"/>
      <c r="W4" s="75"/>
    </row>
    <row r="5" spans="1:23" x14ac:dyDescent="0.3">
      <c r="A5" s="126">
        <v>2022</v>
      </c>
      <c r="B5" s="125" t="s">
        <v>36</v>
      </c>
      <c r="C5" s="120" t="s">
        <v>40</v>
      </c>
      <c r="D5" s="29">
        <v>6</v>
      </c>
      <c r="E5" s="30">
        <v>1</v>
      </c>
      <c r="F5" s="31">
        <v>6</v>
      </c>
      <c r="G5" s="30">
        <v>0.4</v>
      </c>
      <c r="H5" s="14">
        <v>2.4000000000000004</v>
      </c>
      <c r="I5" s="70"/>
      <c r="J5" s="71"/>
      <c r="K5" s="72"/>
      <c r="L5" s="72">
        <v>1</v>
      </c>
      <c r="M5" s="72"/>
      <c r="N5" s="72"/>
      <c r="O5" s="72"/>
      <c r="P5" s="73"/>
      <c r="Q5" s="73"/>
      <c r="R5" s="73"/>
      <c r="S5" s="73"/>
      <c r="T5" s="73"/>
      <c r="U5" s="74"/>
      <c r="V5" s="74"/>
      <c r="W5" s="75"/>
    </row>
    <row r="6" spans="1:23" x14ac:dyDescent="0.3">
      <c r="A6" s="126">
        <v>2022</v>
      </c>
      <c r="B6" s="125" t="s">
        <v>36</v>
      </c>
      <c r="C6" s="120" t="s">
        <v>41</v>
      </c>
      <c r="D6" s="29">
        <v>6</v>
      </c>
      <c r="E6" s="30">
        <v>1</v>
      </c>
      <c r="F6" s="31">
        <v>6</v>
      </c>
      <c r="G6" s="30">
        <v>1</v>
      </c>
      <c r="H6" s="14">
        <v>6</v>
      </c>
      <c r="I6" s="70"/>
      <c r="J6" s="71"/>
      <c r="K6" s="72"/>
      <c r="L6" s="72"/>
      <c r="M6" s="72"/>
      <c r="N6" s="72">
        <v>0.6</v>
      </c>
      <c r="O6" s="72"/>
      <c r="P6" s="73">
        <v>0.4</v>
      </c>
      <c r="Q6" s="73"/>
      <c r="R6" s="73"/>
      <c r="S6" s="73"/>
      <c r="T6" s="73"/>
      <c r="U6" s="74"/>
      <c r="V6" s="74"/>
      <c r="W6" s="75"/>
    </row>
    <row r="7" spans="1:23" x14ac:dyDescent="0.3">
      <c r="A7" s="126">
        <v>2022</v>
      </c>
      <c r="B7" s="125" t="s">
        <v>36</v>
      </c>
      <c r="C7" s="120" t="s">
        <v>42</v>
      </c>
      <c r="D7" s="29">
        <v>6</v>
      </c>
      <c r="E7" s="30">
        <v>1</v>
      </c>
      <c r="F7" s="31">
        <v>6</v>
      </c>
      <c r="G7" s="30">
        <v>1</v>
      </c>
      <c r="H7" s="14">
        <v>6</v>
      </c>
      <c r="I7" s="70"/>
      <c r="J7" s="71"/>
      <c r="K7" s="72"/>
      <c r="L7" s="72">
        <v>1</v>
      </c>
      <c r="M7" s="72"/>
      <c r="N7" s="72"/>
      <c r="O7" s="72"/>
      <c r="P7" s="73"/>
      <c r="Q7" s="73"/>
      <c r="R7" s="73"/>
      <c r="S7" s="73"/>
      <c r="T7" s="73"/>
      <c r="U7" s="74"/>
      <c r="V7" s="74"/>
      <c r="W7" s="75"/>
    </row>
    <row r="8" spans="1:23" x14ac:dyDescent="0.3">
      <c r="A8" s="126">
        <v>2022</v>
      </c>
      <c r="B8" s="125" t="s">
        <v>36</v>
      </c>
      <c r="C8" s="120" t="s">
        <v>43</v>
      </c>
      <c r="D8" s="32">
        <v>6</v>
      </c>
      <c r="E8" s="30">
        <v>1</v>
      </c>
      <c r="F8" s="31">
        <v>6</v>
      </c>
      <c r="G8" s="34">
        <v>1</v>
      </c>
      <c r="H8" s="17">
        <v>6</v>
      </c>
      <c r="I8" s="76"/>
      <c r="J8" s="77"/>
      <c r="K8" s="78"/>
      <c r="L8" s="78"/>
      <c r="M8" s="78"/>
      <c r="N8" s="78"/>
      <c r="O8" s="78"/>
      <c r="P8" s="79">
        <v>0.1111111111111111</v>
      </c>
      <c r="Q8" s="79">
        <v>0.1111111111111111</v>
      </c>
      <c r="R8" s="79">
        <v>0.1111111111111111</v>
      </c>
      <c r="S8" s="79">
        <v>0.33333333333333331</v>
      </c>
      <c r="T8" s="79">
        <v>0.33333333333333331</v>
      </c>
      <c r="U8" s="80"/>
      <c r="V8" s="80"/>
      <c r="W8" s="81"/>
    </row>
    <row r="9" spans="1:23" x14ac:dyDescent="0.3">
      <c r="A9" s="126">
        <v>2022</v>
      </c>
      <c r="B9" s="125" t="s">
        <v>44</v>
      </c>
      <c r="C9" s="21" t="s">
        <v>45</v>
      </c>
      <c r="D9" s="29">
        <v>24</v>
      </c>
      <c r="E9" s="30">
        <v>1</v>
      </c>
      <c r="F9" s="31">
        <v>24</v>
      </c>
      <c r="G9" s="30">
        <v>1</v>
      </c>
      <c r="H9" s="14">
        <v>24</v>
      </c>
      <c r="I9" s="64"/>
      <c r="J9" s="65"/>
      <c r="K9" s="66"/>
      <c r="L9" s="66">
        <v>0.6</v>
      </c>
      <c r="M9" s="66"/>
      <c r="N9" s="66"/>
      <c r="O9" s="66"/>
      <c r="P9" s="67"/>
      <c r="Q9" s="67"/>
      <c r="R9" s="67">
        <v>0.4</v>
      </c>
      <c r="S9" s="67"/>
      <c r="T9" s="67"/>
      <c r="U9" s="68"/>
      <c r="V9" s="68"/>
      <c r="W9" s="69"/>
    </row>
    <row r="10" spans="1:23" x14ac:dyDescent="0.3">
      <c r="A10" s="126">
        <v>2022</v>
      </c>
      <c r="B10" s="125" t="s">
        <v>44</v>
      </c>
      <c r="C10" s="21" t="s">
        <v>46</v>
      </c>
      <c r="D10" s="29">
        <v>30</v>
      </c>
      <c r="E10" s="30">
        <v>1</v>
      </c>
      <c r="F10" s="31">
        <v>30</v>
      </c>
      <c r="G10" s="30">
        <v>1</v>
      </c>
      <c r="H10" s="14">
        <v>30</v>
      </c>
      <c r="I10" s="70"/>
      <c r="J10" s="71"/>
      <c r="K10" s="72"/>
      <c r="L10" s="72">
        <v>1</v>
      </c>
      <c r="M10" s="72"/>
      <c r="N10" s="72"/>
      <c r="O10" s="72"/>
      <c r="P10" s="73"/>
      <c r="Q10" s="73"/>
      <c r="R10" s="73"/>
      <c r="S10" s="73"/>
      <c r="T10" s="73"/>
      <c r="U10" s="74"/>
      <c r="V10" s="74"/>
      <c r="W10" s="75"/>
    </row>
    <row r="11" spans="1:23" x14ac:dyDescent="0.3">
      <c r="A11" s="126">
        <v>2022</v>
      </c>
      <c r="B11" s="125" t="s">
        <v>44</v>
      </c>
      <c r="C11" s="21" t="s">
        <v>47</v>
      </c>
      <c r="D11" s="29">
        <v>25</v>
      </c>
      <c r="E11" s="30">
        <v>1</v>
      </c>
      <c r="F11" s="31">
        <v>25</v>
      </c>
      <c r="G11" s="30">
        <v>1</v>
      </c>
      <c r="H11" s="14">
        <v>25</v>
      </c>
      <c r="I11" s="70"/>
      <c r="J11" s="71"/>
      <c r="K11" s="72"/>
      <c r="L11" s="72">
        <v>1</v>
      </c>
      <c r="M11" s="72"/>
      <c r="N11" s="72"/>
      <c r="O11" s="72"/>
      <c r="P11" s="73"/>
      <c r="Q11" s="73"/>
      <c r="R11" s="73"/>
      <c r="S11" s="73"/>
      <c r="T11" s="73"/>
      <c r="U11" s="74"/>
      <c r="V11" s="74"/>
      <c r="W11" s="75"/>
    </row>
    <row r="12" spans="1:23" x14ac:dyDescent="0.3">
      <c r="A12" s="126">
        <v>2022</v>
      </c>
      <c r="B12" s="125" t="s">
        <v>44</v>
      </c>
      <c r="C12" s="21" t="s">
        <v>48</v>
      </c>
      <c r="D12" s="29">
        <v>20</v>
      </c>
      <c r="E12" s="30">
        <v>1</v>
      </c>
      <c r="F12" s="31">
        <v>20</v>
      </c>
      <c r="G12" s="30">
        <v>1</v>
      </c>
      <c r="H12" s="14">
        <v>20</v>
      </c>
      <c r="I12" s="70"/>
      <c r="J12" s="71"/>
      <c r="K12" s="72"/>
      <c r="L12" s="72">
        <v>0.6</v>
      </c>
      <c r="M12" s="72"/>
      <c r="N12" s="72"/>
      <c r="O12" s="72"/>
      <c r="P12" s="73"/>
      <c r="Q12" s="73"/>
      <c r="R12" s="73">
        <v>0.4</v>
      </c>
      <c r="S12" s="73"/>
      <c r="T12" s="73"/>
      <c r="U12" s="74"/>
      <c r="V12" s="74"/>
      <c r="W12" s="75"/>
    </row>
    <row r="13" spans="1:23" x14ac:dyDescent="0.3">
      <c r="A13" s="126">
        <v>2022</v>
      </c>
      <c r="B13" s="125" t="s">
        <v>44</v>
      </c>
      <c r="C13" s="21" t="s">
        <v>49</v>
      </c>
      <c r="D13" s="32">
        <v>23</v>
      </c>
      <c r="E13" s="30">
        <v>1</v>
      </c>
      <c r="F13" s="31">
        <v>23</v>
      </c>
      <c r="G13" s="34">
        <v>1</v>
      </c>
      <c r="H13" s="17">
        <v>23</v>
      </c>
      <c r="I13" s="76"/>
      <c r="J13" s="77"/>
      <c r="K13" s="78"/>
      <c r="L13" s="78">
        <v>1</v>
      </c>
      <c r="M13" s="78"/>
      <c r="N13" s="78"/>
      <c r="O13" s="78"/>
      <c r="P13" s="79"/>
      <c r="Q13" s="79"/>
      <c r="R13" s="79"/>
      <c r="S13" s="79"/>
      <c r="T13" s="79"/>
      <c r="U13" s="80"/>
      <c r="V13" s="80"/>
      <c r="W13" s="81"/>
    </row>
    <row r="14" spans="1:23" s="24" customFormat="1" x14ac:dyDescent="0.3">
      <c r="A14" s="126">
        <v>2022</v>
      </c>
      <c r="B14" s="127" t="s">
        <v>50</v>
      </c>
      <c r="C14" s="21" t="s">
        <v>51</v>
      </c>
      <c r="D14" s="32">
        <v>25</v>
      </c>
      <c r="E14" s="30">
        <v>1</v>
      </c>
      <c r="F14" s="33">
        <v>25</v>
      </c>
      <c r="G14" s="34">
        <v>1</v>
      </c>
      <c r="H14" s="33">
        <v>25</v>
      </c>
      <c r="I14" s="82"/>
      <c r="J14" s="83"/>
      <c r="K14" s="84"/>
      <c r="L14" s="84">
        <v>1</v>
      </c>
      <c r="M14" s="84"/>
      <c r="N14" s="84"/>
      <c r="O14" s="84"/>
      <c r="P14" s="85"/>
      <c r="Q14" s="85"/>
      <c r="R14" s="85"/>
      <c r="S14" s="85"/>
      <c r="T14" s="85"/>
      <c r="U14" s="86"/>
      <c r="V14" s="86"/>
      <c r="W14" s="87"/>
    </row>
    <row r="15" spans="1:23" s="24" customFormat="1" x14ac:dyDescent="0.3">
      <c r="A15" s="126">
        <v>2022</v>
      </c>
      <c r="B15" s="127" t="s">
        <v>52</v>
      </c>
      <c r="C15" s="21" t="s">
        <v>53</v>
      </c>
      <c r="D15" s="32">
        <v>46</v>
      </c>
      <c r="E15" s="30">
        <v>1</v>
      </c>
      <c r="F15" s="33">
        <v>46</v>
      </c>
      <c r="G15" s="34">
        <v>1</v>
      </c>
      <c r="H15" s="33">
        <v>46</v>
      </c>
      <c r="I15" s="82"/>
      <c r="J15" s="83"/>
      <c r="K15" s="84"/>
      <c r="L15" s="84">
        <v>1</v>
      </c>
      <c r="M15" s="84"/>
      <c r="N15" s="84"/>
      <c r="O15" s="84"/>
      <c r="P15" s="85"/>
      <c r="Q15" s="85"/>
      <c r="R15" s="85"/>
      <c r="S15" s="85"/>
      <c r="T15" s="85"/>
      <c r="U15" s="86"/>
      <c r="V15" s="86"/>
      <c r="W15" s="87"/>
    </row>
    <row r="16" spans="1:23" x14ac:dyDescent="0.3">
      <c r="A16" s="126">
        <v>2022</v>
      </c>
      <c r="B16" s="128" t="s">
        <v>54</v>
      </c>
      <c r="C16" s="21" t="s">
        <v>55</v>
      </c>
      <c r="D16" s="29">
        <v>3</v>
      </c>
      <c r="E16" s="30">
        <v>1</v>
      </c>
      <c r="F16" s="31">
        <v>3</v>
      </c>
      <c r="G16" s="30">
        <v>1</v>
      </c>
      <c r="H16" s="14">
        <v>3</v>
      </c>
      <c r="I16" s="64"/>
      <c r="J16" s="65"/>
      <c r="K16" s="66"/>
      <c r="L16" s="66">
        <v>1</v>
      </c>
      <c r="M16" s="66"/>
      <c r="N16" s="66"/>
      <c r="O16" s="66"/>
      <c r="P16" s="67"/>
      <c r="Q16" s="67"/>
      <c r="R16" s="67"/>
      <c r="S16" s="67"/>
      <c r="T16" s="67"/>
      <c r="U16" s="68"/>
      <c r="V16" s="68"/>
      <c r="W16" s="69"/>
    </row>
    <row r="17" spans="1:23" x14ac:dyDescent="0.3">
      <c r="A17" s="126">
        <v>2022</v>
      </c>
      <c r="B17" s="128" t="s">
        <v>54</v>
      </c>
      <c r="C17" s="97" t="s">
        <v>56</v>
      </c>
      <c r="D17" s="32">
        <v>2</v>
      </c>
      <c r="E17" s="30">
        <v>1</v>
      </c>
      <c r="F17" s="31">
        <v>2</v>
      </c>
      <c r="G17" s="34">
        <v>1</v>
      </c>
      <c r="H17" s="17">
        <v>2</v>
      </c>
      <c r="I17" s="76"/>
      <c r="J17" s="77"/>
      <c r="K17" s="78"/>
      <c r="L17" s="78">
        <v>1</v>
      </c>
      <c r="M17" s="78"/>
      <c r="N17" s="78"/>
      <c r="O17" s="78"/>
      <c r="P17" s="79"/>
      <c r="Q17" s="79"/>
      <c r="R17" s="79"/>
      <c r="S17" s="79"/>
      <c r="T17" s="79"/>
      <c r="U17" s="80"/>
      <c r="V17" s="80"/>
      <c r="W17" s="81"/>
    </row>
    <row r="18" spans="1:23" x14ac:dyDescent="0.3">
      <c r="A18" s="126">
        <v>2023</v>
      </c>
      <c r="B18" s="128" t="s">
        <v>10</v>
      </c>
      <c r="C18" s="120" t="s">
        <v>11</v>
      </c>
      <c r="D18" s="29">
        <v>20</v>
      </c>
      <c r="E18" s="30">
        <v>1</v>
      </c>
      <c r="F18" s="31">
        <v>20</v>
      </c>
      <c r="G18" s="30">
        <v>1</v>
      </c>
      <c r="H18" s="14">
        <v>20</v>
      </c>
      <c r="I18" s="64"/>
      <c r="J18" s="65"/>
      <c r="K18" s="66"/>
      <c r="L18" s="66"/>
      <c r="M18" s="66"/>
      <c r="N18" s="66">
        <v>0.6</v>
      </c>
      <c r="O18" s="66"/>
      <c r="P18" s="67"/>
      <c r="Q18" s="67"/>
      <c r="R18" s="67">
        <v>0.4</v>
      </c>
      <c r="S18" s="67"/>
      <c r="T18" s="67"/>
      <c r="U18" s="68"/>
      <c r="V18" s="68"/>
      <c r="W18" s="69"/>
    </row>
    <row r="19" spans="1:23" ht="27.6" x14ac:dyDescent="0.3">
      <c r="A19" s="126">
        <v>2023</v>
      </c>
      <c r="B19" s="125" t="s">
        <v>10</v>
      </c>
      <c r="C19" s="120" t="s">
        <v>12</v>
      </c>
      <c r="D19" s="29">
        <v>24</v>
      </c>
      <c r="E19" s="30">
        <v>1</v>
      </c>
      <c r="F19" s="31">
        <v>24</v>
      </c>
      <c r="G19" s="30">
        <v>1</v>
      </c>
      <c r="H19" s="14">
        <v>24</v>
      </c>
      <c r="I19" s="70"/>
      <c r="J19" s="71"/>
      <c r="K19" s="72"/>
      <c r="L19" s="72">
        <v>1</v>
      </c>
      <c r="M19" s="72"/>
      <c r="N19" s="72"/>
      <c r="O19" s="72"/>
      <c r="P19" s="73"/>
      <c r="Q19" s="73"/>
      <c r="R19" s="73"/>
      <c r="S19" s="73"/>
      <c r="T19" s="73"/>
      <c r="U19" s="74"/>
      <c r="V19" s="74"/>
      <c r="W19" s="75"/>
    </row>
    <row r="20" spans="1:23" x14ac:dyDescent="0.3">
      <c r="A20" s="126">
        <v>2023</v>
      </c>
      <c r="B20" s="125" t="s">
        <v>10</v>
      </c>
      <c r="C20" s="120" t="s">
        <v>13</v>
      </c>
      <c r="D20" s="29">
        <v>12</v>
      </c>
      <c r="E20" s="30">
        <v>1</v>
      </c>
      <c r="F20" s="31">
        <v>12</v>
      </c>
      <c r="G20" s="30">
        <v>1</v>
      </c>
      <c r="H20" s="14">
        <v>12</v>
      </c>
      <c r="I20" s="70"/>
      <c r="J20" s="71"/>
      <c r="K20" s="72"/>
      <c r="L20" s="72">
        <v>1</v>
      </c>
      <c r="M20" s="72"/>
      <c r="N20" s="72"/>
      <c r="O20" s="72"/>
      <c r="P20" s="73"/>
      <c r="Q20" s="73"/>
      <c r="R20" s="73"/>
      <c r="S20" s="73"/>
      <c r="T20" s="73"/>
      <c r="U20" s="74"/>
      <c r="V20" s="74"/>
      <c r="W20" s="75"/>
    </row>
    <row r="21" spans="1:23" x14ac:dyDescent="0.3">
      <c r="A21" s="126">
        <v>2023</v>
      </c>
      <c r="B21" s="125" t="s">
        <v>10</v>
      </c>
      <c r="C21" s="120" t="s">
        <v>14</v>
      </c>
      <c r="D21" s="29">
        <v>16</v>
      </c>
      <c r="E21" s="30">
        <v>1</v>
      </c>
      <c r="F21" s="31">
        <v>16</v>
      </c>
      <c r="G21" s="30">
        <v>0.4</v>
      </c>
      <c r="H21" s="14">
        <v>6.4</v>
      </c>
      <c r="I21" s="70"/>
      <c r="J21" s="71"/>
      <c r="K21" s="72"/>
      <c r="L21" s="72"/>
      <c r="M21" s="72"/>
      <c r="N21" s="72"/>
      <c r="O21" s="72"/>
      <c r="P21" s="73"/>
      <c r="Q21" s="73"/>
      <c r="R21" s="73">
        <v>1</v>
      </c>
      <c r="S21" s="73"/>
      <c r="T21" s="73"/>
      <c r="U21" s="74"/>
      <c r="V21" s="74"/>
      <c r="W21" s="75"/>
    </row>
    <row r="22" spans="1:23" x14ac:dyDescent="0.3">
      <c r="A22" s="126">
        <v>2023</v>
      </c>
      <c r="B22" s="125" t="s">
        <v>10</v>
      </c>
      <c r="C22" s="120" t="s">
        <v>15</v>
      </c>
      <c r="D22" s="29">
        <v>15</v>
      </c>
      <c r="E22" s="30">
        <v>1</v>
      </c>
      <c r="F22" s="31">
        <v>15</v>
      </c>
      <c r="G22" s="30">
        <v>0.4</v>
      </c>
      <c r="H22" s="14">
        <v>6</v>
      </c>
      <c r="I22" s="70"/>
      <c r="J22" s="71"/>
      <c r="K22" s="72"/>
      <c r="L22" s="72">
        <v>1</v>
      </c>
      <c r="M22" s="72"/>
      <c r="N22" s="72"/>
      <c r="O22" s="72"/>
      <c r="P22" s="73"/>
      <c r="Q22" s="73"/>
      <c r="R22" s="73"/>
      <c r="S22" s="73"/>
      <c r="T22" s="73"/>
      <c r="U22" s="74"/>
      <c r="V22" s="74"/>
      <c r="W22" s="75"/>
    </row>
    <row r="23" spans="1:23" x14ac:dyDescent="0.3">
      <c r="A23" s="126">
        <v>2023</v>
      </c>
      <c r="B23" s="125" t="s">
        <v>10</v>
      </c>
      <c r="C23" s="120" t="s">
        <v>16</v>
      </c>
      <c r="D23" s="29">
        <v>3</v>
      </c>
      <c r="E23" s="30">
        <v>1</v>
      </c>
      <c r="F23" s="31">
        <v>3</v>
      </c>
      <c r="G23" s="30">
        <v>1</v>
      </c>
      <c r="H23" s="14">
        <v>3</v>
      </c>
      <c r="I23" s="70"/>
      <c r="J23" s="71"/>
      <c r="K23" s="72"/>
      <c r="L23" s="72">
        <v>1</v>
      </c>
      <c r="M23" s="72"/>
      <c r="N23" s="72"/>
      <c r="O23" s="72"/>
      <c r="P23" s="73"/>
      <c r="Q23" s="73"/>
      <c r="R23" s="73"/>
      <c r="S23" s="73"/>
      <c r="T23" s="73"/>
      <c r="U23" s="74"/>
      <c r="V23" s="74"/>
      <c r="W23" s="75"/>
    </row>
    <row r="24" spans="1:23" s="92" customFormat="1" x14ac:dyDescent="0.3">
      <c r="A24" s="126">
        <v>2024</v>
      </c>
      <c r="B24" s="125" t="s">
        <v>10</v>
      </c>
      <c r="C24" s="120" t="s">
        <v>17</v>
      </c>
      <c r="D24" s="29">
        <v>16</v>
      </c>
      <c r="E24" s="30">
        <v>1</v>
      </c>
      <c r="F24" s="31">
        <v>16</v>
      </c>
      <c r="G24" s="30">
        <v>1</v>
      </c>
      <c r="H24" s="31">
        <v>16</v>
      </c>
      <c r="I24" s="70"/>
      <c r="J24" s="71"/>
      <c r="K24" s="72"/>
      <c r="L24" s="72"/>
      <c r="M24" s="72"/>
      <c r="N24" s="72">
        <v>0.6</v>
      </c>
      <c r="O24" s="72"/>
      <c r="P24" s="73"/>
      <c r="Q24" s="73"/>
      <c r="R24" s="73">
        <v>0.4</v>
      </c>
      <c r="S24" s="73"/>
      <c r="T24" s="73"/>
      <c r="U24" s="74"/>
      <c r="V24" s="74"/>
      <c r="W24" s="75"/>
    </row>
    <row r="25" spans="1:23" s="92" customFormat="1" ht="27.6" x14ac:dyDescent="0.3">
      <c r="A25" s="126">
        <v>2024</v>
      </c>
      <c r="B25" s="125" t="s">
        <v>10</v>
      </c>
      <c r="C25" s="120" t="s">
        <v>18</v>
      </c>
      <c r="D25" s="29">
        <v>16</v>
      </c>
      <c r="E25" s="30">
        <v>1</v>
      </c>
      <c r="F25" s="31">
        <v>16</v>
      </c>
      <c r="G25" s="30">
        <v>1</v>
      </c>
      <c r="H25" s="31">
        <v>16</v>
      </c>
      <c r="I25" s="70"/>
      <c r="J25" s="71"/>
      <c r="K25" s="72"/>
      <c r="L25" s="72">
        <v>1</v>
      </c>
      <c r="M25" s="72"/>
      <c r="N25" s="72"/>
      <c r="O25" s="72"/>
      <c r="P25" s="73"/>
      <c r="Q25" s="73"/>
      <c r="R25" s="73"/>
      <c r="S25" s="73"/>
      <c r="T25" s="73"/>
      <c r="U25" s="74"/>
      <c r="V25" s="74"/>
      <c r="W25" s="75"/>
    </row>
    <row r="26" spans="1:23" s="92" customFormat="1" ht="27.6" x14ac:dyDescent="0.3">
      <c r="A26" s="126">
        <v>2024</v>
      </c>
      <c r="B26" s="125" t="s">
        <v>10</v>
      </c>
      <c r="C26" s="120" t="s">
        <v>19</v>
      </c>
      <c r="D26" s="29">
        <v>16</v>
      </c>
      <c r="E26" s="30">
        <v>1</v>
      </c>
      <c r="F26" s="31">
        <v>16</v>
      </c>
      <c r="G26" s="30">
        <v>1</v>
      </c>
      <c r="H26" s="31">
        <v>16</v>
      </c>
      <c r="I26" s="70"/>
      <c r="J26" s="71"/>
      <c r="K26" s="72"/>
      <c r="L26" s="72">
        <v>1</v>
      </c>
      <c r="M26" s="72"/>
      <c r="N26" s="72"/>
      <c r="O26" s="72"/>
      <c r="P26" s="73"/>
      <c r="Q26" s="73"/>
      <c r="R26" s="73"/>
      <c r="S26" s="73"/>
      <c r="T26" s="73"/>
      <c r="U26" s="74"/>
      <c r="V26" s="74"/>
      <c r="W26" s="75"/>
    </row>
    <row r="27" spans="1:23" s="92" customFormat="1" ht="27.6" x14ac:dyDescent="0.3">
      <c r="A27" s="126">
        <v>2024</v>
      </c>
      <c r="B27" s="125" t="s">
        <v>10</v>
      </c>
      <c r="C27" s="120" t="s">
        <v>20</v>
      </c>
      <c r="D27" s="29">
        <v>16</v>
      </c>
      <c r="E27" s="30">
        <v>1</v>
      </c>
      <c r="F27" s="31">
        <v>16</v>
      </c>
      <c r="G27" s="30">
        <v>0.4</v>
      </c>
      <c r="H27" s="31">
        <v>6.4</v>
      </c>
      <c r="I27" s="70"/>
      <c r="J27" s="71"/>
      <c r="K27" s="72"/>
      <c r="L27" s="72">
        <v>1</v>
      </c>
      <c r="M27" s="72"/>
      <c r="N27" s="72"/>
      <c r="O27" s="72"/>
      <c r="P27" s="73"/>
      <c r="Q27" s="73"/>
      <c r="R27" s="73"/>
      <c r="S27" s="73"/>
      <c r="T27" s="73"/>
      <c r="U27" s="74"/>
      <c r="V27" s="74"/>
      <c r="W27" s="75"/>
    </row>
    <row r="28" spans="1:23" s="92" customFormat="1" x14ac:dyDescent="0.3">
      <c r="A28" s="126">
        <v>2024</v>
      </c>
      <c r="B28" s="125" t="s">
        <v>10</v>
      </c>
      <c r="C28" s="120" t="s">
        <v>21</v>
      </c>
      <c r="D28" s="29">
        <v>3</v>
      </c>
      <c r="E28" s="30">
        <v>1</v>
      </c>
      <c r="F28" s="31">
        <v>3</v>
      </c>
      <c r="G28" s="30">
        <v>1</v>
      </c>
      <c r="H28" s="31">
        <v>3</v>
      </c>
      <c r="I28" s="70"/>
      <c r="J28" s="71"/>
      <c r="K28" s="72"/>
      <c r="L28" s="72">
        <v>1</v>
      </c>
      <c r="M28" s="72"/>
      <c r="N28" s="72"/>
      <c r="O28" s="72"/>
      <c r="P28" s="73"/>
      <c r="Q28" s="73"/>
      <c r="R28" s="73"/>
      <c r="S28" s="73"/>
      <c r="T28" s="73"/>
      <c r="U28" s="74"/>
      <c r="V28" s="74"/>
      <c r="W28" s="75"/>
    </row>
    <row r="29" spans="1:23" s="92" customFormat="1" x14ac:dyDescent="0.3">
      <c r="A29" s="126">
        <v>2024</v>
      </c>
      <c r="B29" s="125" t="s">
        <v>10</v>
      </c>
      <c r="C29" s="121" t="s">
        <v>22</v>
      </c>
      <c r="D29" s="115">
        <v>3</v>
      </c>
      <c r="E29" s="30">
        <v>1</v>
      </c>
      <c r="F29" s="31">
        <v>3</v>
      </c>
      <c r="G29" s="30">
        <v>1</v>
      </c>
      <c r="H29" s="31">
        <v>3</v>
      </c>
      <c r="I29" s="70"/>
      <c r="J29" s="71"/>
      <c r="K29" s="72"/>
      <c r="L29" s="72">
        <v>1</v>
      </c>
      <c r="M29" s="72"/>
      <c r="N29" s="72"/>
      <c r="O29" s="72"/>
      <c r="P29" s="73"/>
      <c r="Q29" s="73"/>
      <c r="R29" s="73"/>
      <c r="S29" s="73"/>
      <c r="T29" s="73"/>
      <c r="U29" s="74"/>
      <c r="V29" s="74"/>
      <c r="W29" s="75"/>
    </row>
    <row r="30" spans="1:23" s="92" customFormat="1" x14ac:dyDescent="0.3">
      <c r="A30" s="126">
        <v>2024</v>
      </c>
      <c r="B30" s="128" t="s">
        <v>10</v>
      </c>
      <c r="C30" s="121" t="s">
        <v>23</v>
      </c>
      <c r="D30" s="115">
        <v>13</v>
      </c>
      <c r="E30" s="30">
        <v>1</v>
      </c>
      <c r="F30" s="31">
        <v>13</v>
      </c>
      <c r="G30" s="30">
        <v>0.4</v>
      </c>
      <c r="H30" s="31">
        <v>5.2</v>
      </c>
      <c r="I30" s="70"/>
      <c r="J30" s="71"/>
      <c r="K30" s="72"/>
      <c r="L30" s="72">
        <v>1</v>
      </c>
      <c r="M30" s="72"/>
      <c r="N30" s="72"/>
      <c r="O30" s="72"/>
      <c r="P30" s="73"/>
      <c r="Q30" s="73"/>
      <c r="R30" s="73"/>
      <c r="S30" s="73"/>
      <c r="T30" s="73"/>
      <c r="U30" s="74"/>
      <c r="V30" s="74"/>
      <c r="W30" s="75"/>
    </row>
    <row r="31" spans="1:23" s="92" customFormat="1" x14ac:dyDescent="0.3">
      <c r="A31" s="126">
        <v>2024</v>
      </c>
      <c r="B31" s="128" t="s">
        <v>10</v>
      </c>
      <c r="C31" s="121" t="s">
        <v>24</v>
      </c>
      <c r="D31" s="115">
        <v>6</v>
      </c>
      <c r="E31" s="30">
        <v>1</v>
      </c>
      <c r="F31" s="31">
        <v>6</v>
      </c>
      <c r="G31" s="30">
        <v>1</v>
      </c>
      <c r="H31" s="31">
        <v>6</v>
      </c>
      <c r="I31" s="76"/>
      <c r="J31" s="77"/>
      <c r="K31" s="78"/>
      <c r="L31" s="78"/>
      <c r="M31" s="78"/>
      <c r="N31" s="78"/>
      <c r="O31" s="78"/>
      <c r="P31" s="79"/>
      <c r="Q31" s="79"/>
      <c r="R31" s="79">
        <v>1</v>
      </c>
      <c r="S31" s="79"/>
      <c r="T31" s="79"/>
      <c r="U31" s="80"/>
      <c r="V31" s="80"/>
      <c r="W31" s="81"/>
    </row>
    <row r="32" spans="1:23" ht="27.6" x14ac:dyDescent="0.3">
      <c r="A32" s="126">
        <v>2023</v>
      </c>
      <c r="B32" s="128" t="s">
        <v>25</v>
      </c>
      <c r="C32" s="120" t="s">
        <v>26</v>
      </c>
      <c r="D32" s="29">
        <v>14</v>
      </c>
      <c r="E32" s="30">
        <v>1</v>
      </c>
      <c r="F32" s="31">
        <v>14</v>
      </c>
      <c r="G32" s="30">
        <v>0.4</v>
      </c>
      <c r="H32" s="14">
        <v>5.6000000000000005</v>
      </c>
      <c r="I32" s="64"/>
      <c r="J32" s="65"/>
      <c r="K32" s="66"/>
      <c r="L32" s="66">
        <v>1</v>
      </c>
      <c r="M32" s="66"/>
      <c r="N32" s="66"/>
      <c r="O32" s="66"/>
      <c r="P32" s="67"/>
      <c r="Q32" s="67"/>
      <c r="R32" s="67"/>
      <c r="S32" s="67"/>
      <c r="T32" s="67"/>
      <c r="U32" s="68"/>
      <c r="V32" s="68"/>
      <c r="W32" s="69"/>
    </row>
    <row r="33" spans="1:25" s="92" customFormat="1" x14ac:dyDescent="0.3">
      <c r="A33" s="126">
        <v>2024</v>
      </c>
      <c r="B33" s="128" t="s">
        <v>25</v>
      </c>
      <c r="C33" s="120" t="s">
        <v>27</v>
      </c>
      <c r="D33" s="32">
        <v>10</v>
      </c>
      <c r="E33" s="30">
        <v>1</v>
      </c>
      <c r="F33" s="31">
        <v>10</v>
      </c>
      <c r="G33" s="34">
        <v>1</v>
      </c>
      <c r="H33" s="33">
        <v>10</v>
      </c>
      <c r="I33" s="76"/>
      <c r="J33" s="77"/>
      <c r="K33" s="78"/>
      <c r="L33" s="78">
        <v>1</v>
      </c>
      <c r="M33" s="78"/>
      <c r="N33" s="78"/>
      <c r="O33" s="78"/>
      <c r="P33" s="79"/>
      <c r="Q33" s="79"/>
      <c r="R33" s="79"/>
      <c r="S33" s="79"/>
      <c r="T33" s="79"/>
      <c r="U33" s="80"/>
      <c r="V33" s="80"/>
      <c r="W33" s="81"/>
    </row>
    <row r="34" spans="1:25" s="24" customFormat="1" ht="27.6" x14ac:dyDescent="0.3">
      <c r="A34" s="126">
        <v>2023</v>
      </c>
      <c r="B34" s="128" t="s">
        <v>28</v>
      </c>
      <c r="C34" s="120" t="s">
        <v>29</v>
      </c>
      <c r="D34" s="29">
        <v>27</v>
      </c>
      <c r="E34" s="30">
        <v>1</v>
      </c>
      <c r="F34" s="31">
        <v>27</v>
      </c>
      <c r="G34" s="30">
        <v>1</v>
      </c>
      <c r="H34" s="31">
        <v>27</v>
      </c>
      <c r="I34" s="64"/>
      <c r="J34" s="65"/>
      <c r="K34" s="66"/>
      <c r="L34" s="66">
        <v>1</v>
      </c>
      <c r="M34" s="66"/>
      <c r="N34" s="66"/>
      <c r="O34" s="66"/>
      <c r="P34" s="67"/>
      <c r="Q34" s="67"/>
      <c r="R34" s="67"/>
      <c r="S34" s="67"/>
      <c r="T34" s="67"/>
      <c r="U34" s="68"/>
      <c r="V34" s="68"/>
      <c r="W34" s="69"/>
    </row>
    <row r="35" spans="1:25" s="92" customFormat="1" x14ac:dyDescent="0.3">
      <c r="A35" s="126">
        <v>2024</v>
      </c>
      <c r="B35" s="128" t="s">
        <v>28</v>
      </c>
      <c r="C35" s="120" t="s">
        <v>30</v>
      </c>
      <c r="D35" s="116">
        <v>25</v>
      </c>
      <c r="E35" s="30">
        <v>1</v>
      </c>
      <c r="F35" s="33">
        <v>25</v>
      </c>
      <c r="G35" s="34">
        <v>1</v>
      </c>
      <c r="H35" s="33">
        <v>25</v>
      </c>
      <c r="I35" s="76"/>
      <c r="J35" s="77"/>
      <c r="K35" s="78"/>
      <c r="L35" s="78">
        <v>1</v>
      </c>
      <c r="M35" s="78"/>
      <c r="N35" s="78"/>
      <c r="O35" s="78"/>
      <c r="P35" s="79"/>
      <c r="Q35" s="79"/>
      <c r="R35" s="79"/>
      <c r="S35" s="79"/>
      <c r="T35" s="79"/>
      <c r="U35" s="80"/>
      <c r="V35" s="80"/>
      <c r="W35" s="81"/>
    </row>
    <row r="36" spans="1:25" x14ac:dyDescent="0.3">
      <c r="A36" s="126">
        <v>2023</v>
      </c>
      <c r="B36" s="128" t="s">
        <v>31</v>
      </c>
      <c r="C36" s="120" t="s">
        <v>32</v>
      </c>
      <c r="D36" s="29">
        <v>1</v>
      </c>
      <c r="E36" s="30">
        <v>1</v>
      </c>
      <c r="F36" s="31">
        <v>1</v>
      </c>
      <c r="G36" s="30">
        <v>0.4</v>
      </c>
      <c r="H36" s="14">
        <v>0.4</v>
      </c>
      <c r="I36" s="64"/>
      <c r="J36" s="65"/>
      <c r="K36" s="66"/>
      <c r="L36" s="66">
        <v>1</v>
      </c>
      <c r="M36" s="66"/>
      <c r="N36" s="66"/>
      <c r="O36" s="66"/>
      <c r="P36" s="67"/>
      <c r="Q36" s="67"/>
      <c r="R36" s="67"/>
      <c r="S36" s="67"/>
      <c r="T36" s="67"/>
      <c r="U36" s="68"/>
      <c r="V36" s="68"/>
      <c r="W36" s="69"/>
    </row>
    <row r="37" spans="1:25" s="92" customFormat="1" x14ac:dyDescent="0.3">
      <c r="A37" s="126">
        <v>2024</v>
      </c>
      <c r="B37" s="128" t="s">
        <v>31</v>
      </c>
      <c r="C37" s="122" t="s">
        <v>33</v>
      </c>
      <c r="D37" s="32">
        <v>4</v>
      </c>
      <c r="E37" s="34">
        <v>1</v>
      </c>
      <c r="F37" s="33">
        <v>4</v>
      </c>
      <c r="G37" s="34">
        <v>0.4</v>
      </c>
      <c r="H37" s="33">
        <v>1.6</v>
      </c>
      <c r="I37" s="76"/>
      <c r="J37" s="77"/>
      <c r="K37" s="78"/>
      <c r="L37" s="78">
        <v>1</v>
      </c>
      <c r="M37" s="78"/>
      <c r="N37" s="78"/>
      <c r="O37" s="78"/>
      <c r="P37" s="79"/>
      <c r="Q37" s="79"/>
      <c r="R37" s="79"/>
      <c r="S37" s="79"/>
      <c r="T37" s="79"/>
      <c r="U37" s="80"/>
      <c r="V37" s="80"/>
      <c r="W37" s="81"/>
    </row>
    <row r="38" spans="1:25" ht="27.6" x14ac:dyDescent="0.3">
      <c r="A38" s="126">
        <v>2024</v>
      </c>
      <c r="B38" s="129" t="s">
        <v>34</v>
      </c>
      <c r="C38" s="123" t="s">
        <v>35</v>
      </c>
      <c r="D38" s="105">
        <v>1</v>
      </c>
      <c r="E38" s="106">
        <v>1</v>
      </c>
      <c r="F38" s="107">
        <v>1</v>
      </c>
      <c r="G38" s="106">
        <v>0</v>
      </c>
      <c r="H38" s="108">
        <v>0</v>
      </c>
      <c r="I38" s="98"/>
      <c r="J38" s="99"/>
      <c r="K38" s="100"/>
      <c r="L38" s="100"/>
      <c r="M38" s="100"/>
      <c r="N38" s="100"/>
      <c r="O38" s="100"/>
      <c r="P38" s="101"/>
      <c r="Q38" s="101"/>
      <c r="R38" s="101"/>
      <c r="S38" s="101"/>
      <c r="T38" s="101"/>
      <c r="U38" s="102"/>
      <c r="V38" s="102"/>
      <c r="W38" s="103"/>
    </row>
    <row r="39" spans="1:25" x14ac:dyDescent="0.3">
      <c r="A39" s="130">
        <v>2025</v>
      </c>
      <c r="B39" s="131" t="s">
        <v>10</v>
      </c>
      <c r="C39" s="132" t="s">
        <v>60</v>
      </c>
      <c r="D39" s="133">
        <v>15</v>
      </c>
      <c r="E39">
        <v>0.4</v>
      </c>
      <c r="F39">
        <f>D39*E39</f>
        <v>6</v>
      </c>
      <c r="G39">
        <v>0.4</v>
      </c>
      <c r="H39">
        <f>F39*G39</f>
        <v>2.4000000000000004</v>
      </c>
      <c r="I39" s="134"/>
      <c r="J39" s="134"/>
      <c r="K39" s="135"/>
      <c r="L39" s="135">
        <v>1</v>
      </c>
      <c r="M39" s="135"/>
      <c r="N39" s="135"/>
      <c r="O39" s="135"/>
      <c r="P39" s="136"/>
      <c r="Q39" s="136"/>
      <c r="R39" s="136"/>
      <c r="S39" s="136"/>
      <c r="T39" s="136"/>
      <c r="U39" s="137"/>
      <c r="V39" s="137"/>
      <c r="W39" s="137"/>
      <c r="Y39" s="118"/>
    </row>
    <row r="40" spans="1:25" x14ac:dyDescent="0.3">
      <c r="A40" s="130">
        <v>2025</v>
      </c>
      <c r="B40" s="131" t="s">
        <v>10</v>
      </c>
      <c r="C40" s="132" t="s">
        <v>61</v>
      </c>
      <c r="D40" s="133">
        <v>9</v>
      </c>
      <c r="E40">
        <v>0.4</v>
      </c>
      <c r="F40">
        <f t="shared" ref="F40:F48" si="0">D40*E40</f>
        <v>3.6</v>
      </c>
      <c r="G40">
        <v>0.4</v>
      </c>
      <c r="H40">
        <f t="shared" ref="H40:H48" si="1">F40*G40</f>
        <v>1.4400000000000002</v>
      </c>
      <c r="I40" s="134"/>
      <c r="J40" s="134"/>
      <c r="K40" s="135"/>
      <c r="L40" s="135">
        <v>1</v>
      </c>
      <c r="M40" s="135"/>
      <c r="N40" s="135"/>
      <c r="O40" s="135"/>
      <c r="P40" s="136"/>
      <c r="Q40" s="136"/>
      <c r="R40" s="136"/>
      <c r="S40" s="136"/>
      <c r="T40" s="136"/>
      <c r="U40" s="137"/>
      <c r="V40" s="137"/>
      <c r="W40" s="137"/>
      <c r="Y40" s="118"/>
    </row>
    <row r="41" spans="1:25" x14ac:dyDescent="0.3">
      <c r="A41" s="130">
        <v>2025</v>
      </c>
      <c r="B41" s="131" t="s">
        <v>10</v>
      </c>
      <c r="C41" s="132" t="s">
        <v>62</v>
      </c>
      <c r="D41" s="133">
        <v>21</v>
      </c>
      <c r="E41">
        <v>0.4</v>
      </c>
      <c r="F41">
        <f t="shared" si="0"/>
        <v>8.4</v>
      </c>
      <c r="G41">
        <v>0.4</v>
      </c>
      <c r="H41">
        <f t="shared" si="1"/>
        <v>3.3600000000000003</v>
      </c>
      <c r="I41" s="134"/>
      <c r="J41" s="138"/>
      <c r="K41" s="135"/>
      <c r="L41" s="135">
        <v>1</v>
      </c>
      <c r="M41" s="135"/>
      <c r="N41" s="135"/>
      <c r="O41" s="135"/>
      <c r="P41" s="136"/>
      <c r="Q41" s="136"/>
      <c r="R41" s="136"/>
      <c r="S41" s="136"/>
      <c r="T41" s="136"/>
      <c r="U41" s="137"/>
      <c r="V41" s="137"/>
      <c r="W41" s="139"/>
      <c r="Y41" s="118"/>
    </row>
    <row r="42" spans="1:25" x14ac:dyDescent="0.3">
      <c r="A42" s="130">
        <v>2025</v>
      </c>
      <c r="B42" s="131" t="s">
        <v>10</v>
      </c>
      <c r="C42" s="132" t="s">
        <v>63</v>
      </c>
      <c r="D42" s="133">
        <v>8</v>
      </c>
      <c r="E42">
        <v>0.4</v>
      </c>
      <c r="F42">
        <f t="shared" si="0"/>
        <v>3.2</v>
      </c>
      <c r="G42">
        <v>0.4</v>
      </c>
      <c r="H42">
        <f t="shared" si="1"/>
        <v>1.2800000000000002</v>
      </c>
      <c r="I42" s="134"/>
      <c r="J42" s="138"/>
      <c r="K42" s="135"/>
      <c r="L42" s="135">
        <v>1</v>
      </c>
      <c r="M42" s="135"/>
      <c r="N42" s="135"/>
      <c r="O42" s="135"/>
      <c r="P42" s="136"/>
      <c r="Q42" s="136"/>
      <c r="R42" s="136"/>
      <c r="S42" s="136"/>
      <c r="T42" s="136"/>
      <c r="U42" s="137"/>
      <c r="V42" s="137"/>
      <c r="W42" s="139"/>
      <c r="Y42" s="118"/>
    </row>
    <row r="43" spans="1:25" x14ac:dyDescent="0.3">
      <c r="A43" s="130">
        <v>2025</v>
      </c>
      <c r="B43" s="131" t="s">
        <v>10</v>
      </c>
      <c r="C43" s="132" t="s">
        <v>64</v>
      </c>
      <c r="D43" s="133">
        <v>8</v>
      </c>
      <c r="E43">
        <v>0.4</v>
      </c>
      <c r="F43">
        <f t="shared" si="0"/>
        <v>3.2</v>
      </c>
      <c r="G43">
        <v>0.4</v>
      </c>
      <c r="H43">
        <f t="shared" si="1"/>
        <v>1.2800000000000002</v>
      </c>
      <c r="I43" s="134"/>
      <c r="J43" s="138"/>
      <c r="K43" s="135"/>
      <c r="L43" s="135">
        <v>1</v>
      </c>
      <c r="M43" s="135"/>
      <c r="N43" s="135"/>
      <c r="O43" s="135"/>
      <c r="P43" s="136"/>
      <c r="Q43" s="136"/>
      <c r="R43" s="136"/>
      <c r="S43" s="136"/>
      <c r="T43" s="136"/>
      <c r="U43" s="137"/>
      <c r="V43" s="137"/>
      <c r="W43" s="139"/>
      <c r="Y43" s="118"/>
    </row>
    <row r="44" spans="1:25" x14ac:dyDescent="0.3">
      <c r="A44" s="130">
        <v>2025</v>
      </c>
      <c r="B44" s="131" t="s">
        <v>10</v>
      </c>
      <c r="C44" s="132" t="s">
        <v>65</v>
      </c>
      <c r="D44" s="133">
        <v>8</v>
      </c>
      <c r="E44">
        <v>0.4</v>
      </c>
      <c r="F44">
        <f t="shared" si="0"/>
        <v>3.2</v>
      </c>
      <c r="G44">
        <v>0.4</v>
      </c>
      <c r="H44">
        <f t="shared" si="1"/>
        <v>1.2800000000000002</v>
      </c>
      <c r="I44" s="134"/>
      <c r="J44" s="138"/>
      <c r="K44" s="135"/>
      <c r="L44" s="135">
        <v>1</v>
      </c>
      <c r="M44" s="135"/>
      <c r="N44" s="135"/>
      <c r="O44" s="135"/>
      <c r="P44" s="136"/>
      <c r="Q44" s="136"/>
      <c r="R44" s="136"/>
      <c r="S44" s="136"/>
      <c r="T44" s="136"/>
      <c r="U44" s="137"/>
      <c r="V44" s="137"/>
      <c r="W44" s="139"/>
    </row>
    <row r="45" spans="1:25" x14ac:dyDescent="0.3">
      <c r="A45" s="130">
        <v>2025</v>
      </c>
      <c r="B45" s="131" t="s">
        <v>10</v>
      </c>
      <c r="C45" s="132" t="s">
        <v>66</v>
      </c>
      <c r="D45" s="133">
        <v>8</v>
      </c>
      <c r="E45">
        <v>0.4</v>
      </c>
      <c r="F45">
        <f t="shared" si="0"/>
        <v>3.2</v>
      </c>
      <c r="G45">
        <v>1</v>
      </c>
      <c r="H45">
        <f t="shared" si="1"/>
        <v>3.2</v>
      </c>
      <c r="I45" s="134"/>
      <c r="J45" s="138"/>
      <c r="K45" s="135"/>
      <c r="L45" s="135">
        <v>1</v>
      </c>
      <c r="M45" s="135"/>
      <c r="N45" s="135"/>
      <c r="O45" s="135"/>
      <c r="P45" s="136"/>
      <c r="Q45" s="136"/>
      <c r="R45" s="136"/>
      <c r="S45" s="136"/>
      <c r="T45" s="136"/>
      <c r="U45" s="137"/>
      <c r="V45" s="137"/>
      <c r="W45" s="139"/>
    </row>
    <row r="46" spans="1:25" x14ac:dyDescent="0.3">
      <c r="A46" s="130">
        <v>2025</v>
      </c>
      <c r="B46" s="131" t="s">
        <v>10</v>
      </c>
      <c r="C46" s="132" t="s">
        <v>67</v>
      </c>
      <c r="D46" s="133">
        <v>12</v>
      </c>
      <c r="E46">
        <v>0.4</v>
      </c>
      <c r="F46">
        <f t="shared" si="0"/>
        <v>4.8000000000000007</v>
      </c>
      <c r="G46">
        <v>1</v>
      </c>
      <c r="H46">
        <f t="shared" si="1"/>
        <v>4.8000000000000007</v>
      </c>
      <c r="I46" s="134"/>
      <c r="J46" s="138"/>
      <c r="K46" s="135"/>
      <c r="L46" s="135">
        <v>0.55555555555555558</v>
      </c>
      <c r="M46" s="135">
        <v>0.44444444444444442</v>
      </c>
      <c r="N46" s="135"/>
      <c r="O46" s="135"/>
      <c r="P46" s="136"/>
      <c r="Q46" s="136"/>
      <c r="R46" s="136"/>
      <c r="S46" s="136"/>
      <c r="T46" s="136"/>
      <c r="U46" s="137"/>
      <c r="V46" s="137"/>
      <c r="W46" s="139"/>
    </row>
    <row r="47" spans="1:25" x14ac:dyDescent="0.3">
      <c r="A47" s="130">
        <v>2025</v>
      </c>
      <c r="B47" s="131" t="s">
        <v>25</v>
      </c>
      <c r="C47" s="132" t="s">
        <v>68</v>
      </c>
      <c r="D47" s="133">
        <v>15</v>
      </c>
      <c r="E47">
        <v>0.4</v>
      </c>
      <c r="F47">
        <f t="shared" si="0"/>
        <v>6</v>
      </c>
      <c r="G47">
        <v>1</v>
      </c>
      <c r="H47">
        <f t="shared" si="1"/>
        <v>6</v>
      </c>
      <c r="I47" s="134"/>
      <c r="J47" s="138"/>
      <c r="K47" s="135"/>
      <c r="L47" s="140">
        <v>0.67</v>
      </c>
      <c r="M47" s="141"/>
      <c r="N47" s="141"/>
      <c r="O47" s="141"/>
      <c r="P47" s="142">
        <v>0.18</v>
      </c>
      <c r="Q47" s="143"/>
      <c r="R47" s="142">
        <v>0.15</v>
      </c>
      <c r="S47" s="136"/>
      <c r="T47" s="136"/>
      <c r="U47" s="137"/>
      <c r="V47" s="137"/>
      <c r="W47" s="139"/>
    </row>
    <row r="48" spans="1:25" x14ac:dyDescent="0.3">
      <c r="A48" s="130">
        <v>2025</v>
      </c>
      <c r="B48" s="131" t="s">
        <v>28</v>
      </c>
      <c r="C48" s="132" t="s">
        <v>69</v>
      </c>
      <c r="D48" s="133">
        <v>24</v>
      </c>
      <c r="E48">
        <v>0.4</v>
      </c>
      <c r="F48">
        <f t="shared" si="0"/>
        <v>9.6000000000000014</v>
      </c>
      <c r="G48">
        <v>0.4</v>
      </c>
      <c r="H48">
        <f t="shared" si="1"/>
        <v>3.8400000000000007</v>
      </c>
      <c r="I48" s="134"/>
      <c r="J48" s="134"/>
      <c r="K48" s="135"/>
      <c r="L48" s="135">
        <v>1</v>
      </c>
      <c r="M48" s="135"/>
      <c r="N48" s="135"/>
      <c r="O48" s="135"/>
      <c r="P48" s="136"/>
      <c r="Q48" s="136"/>
      <c r="R48" s="136"/>
      <c r="S48" s="136"/>
      <c r="T48" s="136"/>
      <c r="U48" s="137"/>
      <c r="V48" s="137"/>
      <c r="W48" s="1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tabSelected="1" zoomScale="90" zoomScaleNormal="90" workbookViewId="0">
      <selection activeCell="H2" sqref="H2:V2"/>
    </sheetView>
  </sheetViews>
  <sheetFormatPr baseColWidth="10" defaultColWidth="8.88671875" defaultRowHeight="14.4" x14ac:dyDescent="0.3"/>
  <cols>
    <col min="2" max="2" width="77.109375" customWidth="1"/>
    <col min="3" max="3" width="11.33203125" style="29" customWidth="1"/>
    <col min="4" max="4" width="11.5546875" style="12" customWidth="1"/>
    <col min="5" max="5" width="11.5546875" style="11" customWidth="1"/>
    <col min="6" max="6" width="11.5546875" style="12" customWidth="1"/>
    <col min="7" max="7" width="11.5546875" style="11" customWidth="1"/>
  </cols>
  <sheetData>
    <row r="1" spans="1:22" ht="15.6" x14ac:dyDescent="0.3">
      <c r="A1" s="22" t="s">
        <v>58</v>
      </c>
    </row>
    <row r="2" spans="1:22" ht="72.599999999999994" x14ac:dyDescent="0.3">
      <c r="A2" s="3" t="s">
        <v>0</v>
      </c>
      <c r="B2" s="20" t="s">
        <v>1</v>
      </c>
      <c r="C2" s="2" t="s">
        <v>2</v>
      </c>
      <c r="D2" s="1" t="s">
        <v>3</v>
      </c>
      <c r="E2" s="4" t="s">
        <v>4</v>
      </c>
      <c r="F2" s="1" t="s">
        <v>5</v>
      </c>
      <c r="G2" s="4" t="s">
        <v>6</v>
      </c>
      <c r="H2" s="5" t="s">
        <v>70</v>
      </c>
      <c r="I2" s="6" t="s">
        <v>71</v>
      </c>
      <c r="J2" s="7" t="s">
        <v>72</v>
      </c>
      <c r="K2" s="7" t="s">
        <v>73</v>
      </c>
      <c r="L2" s="7" t="s">
        <v>7</v>
      </c>
      <c r="M2" s="7" t="s">
        <v>74</v>
      </c>
      <c r="N2" s="7" t="s">
        <v>75</v>
      </c>
      <c r="O2" s="8" t="s">
        <v>76</v>
      </c>
      <c r="P2" s="8" t="s">
        <v>77</v>
      </c>
      <c r="Q2" s="8" t="s">
        <v>78</v>
      </c>
      <c r="R2" s="8" t="s">
        <v>79</v>
      </c>
      <c r="S2" s="8" t="s">
        <v>8</v>
      </c>
      <c r="T2" s="9" t="s">
        <v>80</v>
      </c>
      <c r="U2" s="9" t="s">
        <v>81</v>
      </c>
      <c r="V2" s="10" t="s">
        <v>82</v>
      </c>
    </row>
    <row r="3" spans="1:22" ht="14.4" customHeight="1" x14ac:dyDescent="0.3">
      <c r="A3" s="146" t="s">
        <v>9</v>
      </c>
      <c r="B3" s="147"/>
      <c r="C3" s="95">
        <v>501</v>
      </c>
      <c r="D3" s="88">
        <v>1</v>
      </c>
      <c r="E3" s="89">
        <v>495</v>
      </c>
      <c r="F3" s="19">
        <v>0.89979797979797982</v>
      </c>
      <c r="G3" s="18">
        <v>445.40000000000003</v>
      </c>
      <c r="H3" s="40">
        <v>0</v>
      </c>
      <c r="I3" s="41">
        <v>0</v>
      </c>
      <c r="J3" s="41">
        <v>0</v>
      </c>
      <c r="K3" s="41">
        <v>367.4</v>
      </c>
      <c r="L3" s="41">
        <v>0</v>
      </c>
      <c r="M3" s="41">
        <v>25.200000000000003</v>
      </c>
      <c r="N3" s="41">
        <v>0</v>
      </c>
      <c r="O3" s="41">
        <v>3.0666666666666669</v>
      </c>
      <c r="P3" s="41">
        <v>0.66666666666666663</v>
      </c>
      <c r="Q3" s="41">
        <v>45.06666666666667</v>
      </c>
      <c r="R3" s="41">
        <v>2</v>
      </c>
      <c r="S3" s="41">
        <v>2</v>
      </c>
      <c r="T3" s="41">
        <v>0</v>
      </c>
      <c r="U3" s="41">
        <v>0</v>
      </c>
      <c r="V3" s="42">
        <v>0</v>
      </c>
    </row>
    <row r="4" spans="1:22" x14ac:dyDescent="0.3">
      <c r="A4" s="144" t="s">
        <v>36</v>
      </c>
      <c r="B4" s="145"/>
      <c r="C4" s="26">
        <v>42</v>
      </c>
      <c r="D4" s="19">
        <v>1</v>
      </c>
      <c r="E4" s="27">
        <v>42</v>
      </c>
      <c r="F4" s="28">
        <v>0.82857142857142851</v>
      </c>
      <c r="G4" s="18">
        <v>34.799999999999997</v>
      </c>
      <c r="H4" s="43">
        <v>0</v>
      </c>
      <c r="I4" s="43">
        <v>0</v>
      </c>
      <c r="J4" s="43">
        <v>0</v>
      </c>
      <c r="K4" s="43">
        <v>22.8</v>
      </c>
      <c r="L4" s="43">
        <v>0</v>
      </c>
      <c r="M4" s="43">
        <v>3.5999999999999996</v>
      </c>
      <c r="N4" s="43">
        <v>0</v>
      </c>
      <c r="O4" s="43">
        <v>3.0666666666666669</v>
      </c>
      <c r="P4" s="43">
        <v>0.66666666666666663</v>
      </c>
      <c r="Q4" s="43">
        <v>0.66666666666666663</v>
      </c>
      <c r="R4" s="43">
        <v>2</v>
      </c>
      <c r="S4" s="43">
        <v>2</v>
      </c>
      <c r="T4" s="43">
        <v>0</v>
      </c>
      <c r="U4" s="43">
        <v>0</v>
      </c>
      <c r="V4" s="43">
        <v>0</v>
      </c>
    </row>
    <row r="5" spans="1:22" x14ac:dyDescent="0.3">
      <c r="A5" s="13"/>
      <c r="B5" s="120" t="s">
        <v>37</v>
      </c>
      <c r="C5" s="29">
        <v>6</v>
      </c>
      <c r="D5" s="30">
        <v>1</v>
      </c>
      <c r="E5" s="31">
        <v>6</v>
      </c>
      <c r="F5" s="30">
        <v>1</v>
      </c>
      <c r="G5" s="14">
        <v>6</v>
      </c>
      <c r="H5" s="44">
        <v>0</v>
      </c>
      <c r="I5" s="45">
        <v>0</v>
      </c>
      <c r="J5" s="46">
        <v>0</v>
      </c>
      <c r="K5" s="46">
        <v>6</v>
      </c>
      <c r="L5" s="46">
        <v>0</v>
      </c>
      <c r="M5" s="46">
        <v>0</v>
      </c>
      <c r="N5" s="46">
        <v>0</v>
      </c>
      <c r="O5" s="47">
        <v>0</v>
      </c>
      <c r="P5" s="47">
        <v>0</v>
      </c>
      <c r="Q5" s="47">
        <v>0</v>
      </c>
      <c r="R5" s="47">
        <v>0</v>
      </c>
      <c r="S5" s="47">
        <v>0</v>
      </c>
      <c r="T5" s="48">
        <v>0</v>
      </c>
      <c r="U5" s="48">
        <v>0</v>
      </c>
      <c r="V5" s="49">
        <v>0</v>
      </c>
    </row>
    <row r="6" spans="1:22" x14ac:dyDescent="0.3">
      <c r="A6" s="13"/>
      <c r="B6" s="120" t="s">
        <v>38</v>
      </c>
      <c r="C6" s="29">
        <v>6</v>
      </c>
      <c r="D6" s="30">
        <v>1</v>
      </c>
      <c r="E6" s="31">
        <v>6</v>
      </c>
      <c r="F6" s="30">
        <v>1</v>
      </c>
      <c r="G6" s="14">
        <v>6</v>
      </c>
      <c r="H6" s="50">
        <v>0</v>
      </c>
      <c r="I6" s="36">
        <v>0</v>
      </c>
      <c r="J6" s="37">
        <v>0</v>
      </c>
      <c r="K6" s="37">
        <v>6</v>
      </c>
      <c r="L6" s="37">
        <v>0</v>
      </c>
      <c r="M6" s="37">
        <v>0</v>
      </c>
      <c r="N6" s="37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9">
        <v>0</v>
      </c>
      <c r="U6" s="39">
        <v>0</v>
      </c>
      <c r="V6" s="51">
        <v>0</v>
      </c>
    </row>
    <row r="7" spans="1:22" x14ac:dyDescent="0.3">
      <c r="A7" s="13"/>
      <c r="B7" s="120" t="s">
        <v>39</v>
      </c>
      <c r="C7" s="29">
        <v>6</v>
      </c>
      <c r="D7" s="30">
        <v>1</v>
      </c>
      <c r="E7" s="31">
        <v>6</v>
      </c>
      <c r="F7" s="30">
        <v>0.4</v>
      </c>
      <c r="G7" s="14">
        <v>2.4000000000000004</v>
      </c>
      <c r="H7" s="50">
        <v>0</v>
      </c>
      <c r="I7" s="36">
        <v>0</v>
      </c>
      <c r="J7" s="37">
        <v>0</v>
      </c>
      <c r="K7" s="37">
        <v>2.4000000000000004</v>
      </c>
      <c r="L7" s="37">
        <v>0</v>
      </c>
      <c r="M7" s="37">
        <v>0</v>
      </c>
      <c r="N7" s="37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9">
        <v>0</v>
      </c>
      <c r="U7" s="39">
        <v>0</v>
      </c>
      <c r="V7" s="51">
        <v>0</v>
      </c>
    </row>
    <row r="8" spans="1:22" x14ac:dyDescent="0.3">
      <c r="A8" s="13"/>
      <c r="B8" s="120" t="s">
        <v>40</v>
      </c>
      <c r="C8" s="29">
        <v>6</v>
      </c>
      <c r="D8" s="30">
        <v>1</v>
      </c>
      <c r="E8" s="31">
        <v>6</v>
      </c>
      <c r="F8" s="30">
        <v>0.4</v>
      </c>
      <c r="G8" s="14">
        <v>2.4000000000000004</v>
      </c>
      <c r="H8" s="50">
        <v>0</v>
      </c>
      <c r="I8" s="36">
        <v>0</v>
      </c>
      <c r="J8" s="37">
        <v>0</v>
      </c>
      <c r="K8" s="37">
        <v>2.4000000000000004</v>
      </c>
      <c r="L8" s="37">
        <v>0</v>
      </c>
      <c r="M8" s="37">
        <v>0</v>
      </c>
      <c r="N8" s="37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9">
        <v>0</v>
      </c>
      <c r="U8" s="39">
        <v>0</v>
      </c>
      <c r="V8" s="51">
        <v>0</v>
      </c>
    </row>
    <row r="9" spans="1:22" x14ac:dyDescent="0.3">
      <c r="A9" s="13"/>
      <c r="B9" s="120" t="s">
        <v>41</v>
      </c>
      <c r="C9" s="29">
        <v>6</v>
      </c>
      <c r="D9" s="30">
        <v>1</v>
      </c>
      <c r="E9" s="31">
        <v>6</v>
      </c>
      <c r="F9" s="30">
        <v>1</v>
      </c>
      <c r="G9" s="14">
        <v>6</v>
      </c>
      <c r="H9" s="50">
        <v>0</v>
      </c>
      <c r="I9" s="36">
        <v>0</v>
      </c>
      <c r="J9" s="37">
        <v>0</v>
      </c>
      <c r="K9" s="37">
        <v>0</v>
      </c>
      <c r="L9" s="37">
        <v>0</v>
      </c>
      <c r="M9" s="37">
        <v>3.5999999999999996</v>
      </c>
      <c r="N9" s="37">
        <v>0</v>
      </c>
      <c r="O9" s="38">
        <v>2.4000000000000004</v>
      </c>
      <c r="P9" s="38">
        <v>0</v>
      </c>
      <c r="Q9" s="38">
        <v>0</v>
      </c>
      <c r="R9" s="38">
        <v>0</v>
      </c>
      <c r="S9" s="38">
        <v>0</v>
      </c>
      <c r="T9" s="39">
        <v>0</v>
      </c>
      <c r="U9" s="39">
        <v>0</v>
      </c>
      <c r="V9" s="51">
        <v>0</v>
      </c>
    </row>
    <row r="10" spans="1:22" ht="27.6" x14ac:dyDescent="0.3">
      <c r="A10" s="13"/>
      <c r="B10" s="120" t="s">
        <v>42</v>
      </c>
      <c r="C10" s="29">
        <v>6</v>
      </c>
      <c r="D10" s="30">
        <v>1</v>
      </c>
      <c r="E10" s="31">
        <v>6</v>
      </c>
      <c r="F10" s="30">
        <v>1</v>
      </c>
      <c r="G10" s="14">
        <v>6</v>
      </c>
      <c r="H10" s="50">
        <v>0</v>
      </c>
      <c r="I10" s="36">
        <v>0</v>
      </c>
      <c r="J10" s="37">
        <v>0</v>
      </c>
      <c r="K10" s="37">
        <v>6</v>
      </c>
      <c r="L10" s="37">
        <v>0</v>
      </c>
      <c r="M10" s="37">
        <v>0</v>
      </c>
      <c r="N10" s="37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9">
        <v>0</v>
      </c>
      <c r="U10" s="39">
        <v>0</v>
      </c>
      <c r="V10" s="51">
        <v>0</v>
      </c>
    </row>
    <row r="11" spans="1:22" x14ac:dyDescent="0.3">
      <c r="A11" s="15"/>
      <c r="B11" s="120" t="s">
        <v>43</v>
      </c>
      <c r="C11" s="32">
        <v>6</v>
      </c>
      <c r="D11" s="30">
        <v>1</v>
      </c>
      <c r="E11" s="31">
        <v>6</v>
      </c>
      <c r="F11" s="34">
        <v>1</v>
      </c>
      <c r="G11" s="17">
        <v>6</v>
      </c>
      <c r="H11" s="52">
        <v>0</v>
      </c>
      <c r="I11" s="53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5">
        <v>0.66666666666666663</v>
      </c>
      <c r="P11" s="55">
        <v>0.66666666666666663</v>
      </c>
      <c r="Q11" s="55">
        <v>0.66666666666666663</v>
      </c>
      <c r="R11" s="55">
        <v>2</v>
      </c>
      <c r="S11" s="55">
        <v>2</v>
      </c>
      <c r="T11" s="56">
        <v>0</v>
      </c>
      <c r="U11" s="56">
        <v>0</v>
      </c>
      <c r="V11" s="57">
        <v>0</v>
      </c>
    </row>
    <row r="12" spans="1:22" x14ac:dyDescent="0.3">
      <c r="A12" s="144" t="s">
        <v>44</v>
      </c>
      <c r="B12" s="145"/>
      <c r="C12" s="95">
        <v>122</v>
      </c>
      <c r="D12" s="88">
        <v>1</v>
      </c>
      <c r="E12" s="89">
        <v>122</v>
      </c>
      <c r="F12" s="88">
        <v>1</v>
      </c>
      <c r="G12" s="90">
        <v>122</v>
      </c>
      <c r="H12" s="43">
        <v>0</v>
      </c>
      <c r="I12" s="43">
        <v>0</v>
      </c>
      <c r="J12" s="43">
        <v>0</v>
      </c>
      <c r="K12" s="43">
        <v>104.4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17.600000000000001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</row>
    <row r="13" spans="1:22" x14ac:dyDescent="0.3">
      <c r="A13" s="13"/>
      <c r="B13" s="21" t="s">
        <v>45</v>
      </c>
      <c r="C13" s="29">
        <v>24</v>
      </c>
      <c r="D13" s="30">
        <v>1</v>
      </c>
      <c r="E13" s="31">
        <v>24</v>
      </c>
      <c r="F13" s="30">
        <v>1</v>
      </c>
      <c r="G13" s="14">
        <v>24</v>
      </c>
      <c r="H13" s="44">
        <v>0</v>
      </c>
      <c r="I13" s="45">
        <v>0</v>
      </c>
      <c r="J13" s="46">
        <v>0</v>
      </c>
      <c r="K13" s="46">
        <v>14.399999999999999</v>
      </c>
      <c r="L13" s="46">
        <v>0</v>
      </c>
      <c r="M13" s="46">
        <v>0</v>
      </c>
      <c r="N13" s="46">
        <v>0</v>
      </c>
      <c r="O13" s="47">
        <v>0</v>
      </c>
      <c r="P13" s="47">
        <v>0</v>
      </c>
      <c r="Q13" s="47">
        <v>9.6000000000000014</v>
      </c>
      <c r="R13" s="47">
        <v>0</v>
      </c>
      <c r="S13" s="47">
        <v>0</v>
      </c>
      <c r="T13" s="48">
        <v>0</v>
      </c>
      <c r="U13" s="48">
        <v>0</v>
      </c>
      <c r="V13" s="49">
        <v>0</v>
      </c>
    </row>
    <row r="14" spans="1:22" x14ac:dyDescent="0.3">
      <c r="A14" s="13"/>
      <c r="B14" s="21" t="s">
        <v>46</v>
      </c>
      <c r="C14" s="29">
        <v>30</v>
      </c>
      <c r="D14" s="30">
        <v>1</v>
      </c>
      <c r="E14" s="31">
        <v>30</v>
      </c>
      <c r="F14" s="30">
        <v>1</v>
      </c>
      <c r="G14" s="14">
        <v>30</v>
      </c>
      <c r="H14" s="50">
        <v>0</v>
      </c>
      <c r="I14" s="36">
        <v>0</v>
      </c>
      <c r="J14" s="37">
        <v>0</v>
      </c>
      <c r="K14" s="37">
        <v>30</v>
      </c>
      <c r="L14" s="37">
        <v>0</v>
      </c>
      <c r="M14" s="37">
        <v>0</v>
      </c>
      <c r="N14" s="37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9">
        <v>0</v>
      </c>
      <c r="U14" s="39">
        <v>0</v>
      </c>
      <c r="V14" s="51">
        <v>0</v>
      </c>
    </row>
    <row r="15" spans="1:22" x14ac:dyDescent="0.3">
      <c r="A15" s="13"/>
      <c r="B15" s="21" t="s">
        <v>47</v>
      </c>
      <c r="C15" s="29">
        <v>25</v>
      </c>
      <c r="D15" s="30">
        <v>1</v>
      </c>
      <c r="E15" s="31">
        <v>25</v>
      </c>
      <c r="F15" s="30">
        <v>1</v>
      </c>
      <c r="G15" s="14">
        <v>25</v>
      </c>
      <c r="H15" s="50">
        <v>0</v>
      </c>
      <c r="I15" s="36">
        <v>0</v>
      </c>
      <c r="J15" s="37">
        <v>0</v>
      </c>
      <c r="K15" s="37">
        <v>25</v>
      </c>
      <c r="L15" s="37">
        <v>0</v>
      </c>
      <c r="M15" s="37">
        <v>0</v>
      </c>
      <c r="N15" s="37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9">
        <v>0</v>
      </c>
      <c r="U15" s="39">
        <v>0</v>
      </c>
      <c r="V15" s="51">
        <v>0</v>
      </c>
    </row>
    <row r="16" spans="1:22" x14ac:dyDescent="0.3">
      <c r="A16" s="13"/>
      <c r="B16" s="21" t="s">
        <v>48</v>
      </c>
      <c r="C16" s="29">
        <v>20</v>
      </c>
      <c r="D16" s="30">
        <v>1</v>
      </c>
      <c r="E16" s="31">
        <v>20</v>
      </c>
      <c r="F16" s="30">
        <v>1</v>
      </c>
      <c r="G16" s="14">
        <v>20</v>
      </c>
      <c r="H16" s="50">
        <v>0</v>
      </c>
      <c r="I16" s="36">
        <v>0</v>
      </c>
      <c r="J16" s="37">
        <v>0</v>
      </c>
      <c r="K16" s="37">
        <v>12</v>
      </c>
      <c r="L16" s="37">
        <v>0</v>
      </c>
      <c r="M16" s="37">
        <v>0</v>
      </c>
      <c r="N16" s="37">
        <v>0</v>
      </c>
      <c r="O16" s="38">
        <v>0</v>
      </c>
      <c r="P16" s="38">
        <v>0</v>
      </c>
      <c r="Q16" s="38">
        <v>8</v>
      </c>
      <c r="R16" s="38">
        <v>0</v>
      </c>
      <c r="S16" s="38">
        <v>0</v>
      </c>
      <c r="T16" s="39">
        <v>0</v>
      </c>
      <c r="U16" s="39">
        <v>0</v>
      </c>
      <c r="V16" s="51">
        <v>0</v>
      </c>
    </row>
    <row r="17" spans="1:22" x14ac:dyDescent="0.3">
      <c r="A17" s="15"/>
      <c r="B17" s="21" t="s">
        <v>49</v>
      </c>
      <c r="C17" s="32">
        <v>23</v>
      </c>
      <c r="D17" s="30">
        <v>1</v>
      </c>
      <c r="E17" s="31">
        <v>23</v>
      </c>
      <c r="F17" s="34">
        <v>1</v>
      </c>
      <c r="G17" s="17">
        <v>23</v>
      </c>
      <c r="H17" s="52">
        <v>0</v>
      </c>
      <c r="I17" s="53">
        <v>0</v>
      </c>
      <c r="J17" s="54">
        <v>0</v>
      </c>
      <c r="K17" s="54">
        <v>23</v>
      </c>
      <c r="L17" s="54">
        <v>0</v>
      </c>
      <c r="M17" s="54">
        <v>0</v>
      </c>
      <c r="N17" s="54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6">
        <v>0</v>
      </c>
      <c r="U17" s="56">
        <v>0</v>
      </c>
      <c r="V17" s="57">
        <v>0</v>
      </c>
    </row>
    <row r="18" spans="1:22" x14ac:dyDescent="0.3">
      <c r="A18" s="144" t="s">
        <v>50</v>
      </c>
      <c r="B18" s="145"/>
      <c r="C18" s="95">
        <v>25</v>
      </c>
      <c r="D18" s="88">
        <v>1</v>
      </c>
      <c r="E18" s="89">
        <v>25</v>
      </c>
      <c r="F18" s="88">
        <v>1</v>
      </c>
      <c r="G18" s="90">
        <v>25</v>
      </c>
      <c r="H18" s="43">
        <v>0</v>
      </c>
      <c r="I18" s="43">
        <v>0</v>
      </c>
      <c r="J18" s="43">
        <v>0</v>
      </c>
      <c r="K18" s="43">
        <v>25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</row>
    <row r="19" spans="1:22" s="24" customFormat="1" x14ac:dyDescent="0.3">
      <c r="A19" s="23"/>
      <c r="B19" s="21" t="s">
        <v>51</v>
      </c>
      <c r="C19" s="32">
        <v>25</v>
      </c>
      <c r="D19" s="30">
        <v>1</v>
      </c>
      <c r="E19" s="33">
        <v>25</v>
      </c>
      <c r="F19" s="34">
        <v>1</v>
      </c>
      <c r="G19" s="33">
        <v>25</v>
      </c>
      <c r="H19" s="58">
        <v>0</v>
      </c>
      <c r="I19" s="59">
        <v>0</v>
      </c>
      <c r="J19" s="60">
        <v>0</v>
      </c>
      <c r="K19" s="60">
        <v>25</v>
      </c>
      <c r="L19" s="60">
        <v>0</v>
      </c>
      <c r="M19" s="60">
        <v>0</v>
      </c>
      <c r="N19" s="60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  <c r="T19" s="62">
        <v>0</v>
      </c>
      <c r="U19" s="62">
        <v>0</v>
      </c>
      <c r="V19" s="63">
        <v>0</v>
      </c>
    </row>
    <row r="20" spans="1:22" x14ac:dyDescent="0.3">
      <c r="A20" s="144" t="s">
        <v>52</v>
      </c>
      <c r="B20" s="145"/>
      <c r="C20" s="95">
        <v>46</v>
      </c>
      <c r="D20" s="88">
        <v>1</v>
      </c>
      <c r="E20" s="89">
        <v>46</v>
      </c>
      <c r="F20" s="88">
        <v>1</v>
      </c>
      <c r="G20" s="90">
        <v>46</v>
      </c>
      <c r="H20" s="43">
        <v>0</v>
      </c>
      <c r="I20" s="43">
        <v>0</v>
      </c>
      <c r="J20" s="43">
        <v>0</v>
      </c>
      <c r="K20" s="43">
        <v>46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</row>
    <row r="21" spans="1:22" s="24" customFormat="1" x14ac:dyDescent="0.3">
      <c r="A21" s="23"/>
      <c r="B21" s="21" t="s">
        <v>53</v>
      </c>
      <c r="C21" s="32">
        <v>46</v>
      </c>
      <c r="D21" s="30">
        <v>1</v>
      </c>
      <c r="E21" s="33">
        <v>46</v>
      </c>
      <c r="F21" s="34">
        <v>1</v>
      </c>
      <c r="G21" s="33">
        <v>46</v>
      </c>
      <c r="H21" s="58">
        <v>0</v>
      </c>
      <c r="I21" s="59">
        <v>0</v>
      </c>
      <c r="J21" s="60">
        <v>0</v>
      </c>
      <c r="K21" s="60">
        <v>46</v>
      </c>
      <c r="L21" s="60">
        <v>0</v>
      </c>
      <c r="M21" s="60">
        <v>0</v>
      </c>
      <c r="N21" s="60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  <c r="T21" s="62">
        <v>0</v>
      </c>
      <c r="U21" s="62">
        <v>0</v>
      </c>
      <c r="V21" s="63">
        <v>0</v>
      </c>
    </row>
    <row r="22" spans="1:22" x14ac:dyDescent="0.3">
      <c r="A22" s="144" t="s">
        <v>54</v>
      </c>
      <c r="B22" s="145"/>
      <c r="C22" s="95">
        <v>5</v>
      </c>
      <c r="D22" s="88">
        <v>1</v>
      </c>
      <c r="E22" s="89">
        <v>5</v>
      </c>
      <c r="F22" s="88">
        <v>1</v>
      </c>
      <c r="G22" s="90">
        <v>5</v>
      </c>
      <c r="H22" s="43">
        <v>0</v>
      </c>
      <c r="I22" s="43">
        <v>0</v>
      </c>
      <c r="J22" s="43">
        <v>0</v>
      </c>
      <c r="K22" s="43">
        <v>5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</row>
    <row r="23" spans="1:22" x14ac:dyDescent="0.3">
      <c r="A23" s="13"/>
      <c r="B23" s="21" t="s">
        <v>55</v>
      </c>
      <c r="C23" s="29">
        <v>3</v>
      </c>
      <c r="D23" s="30">
        <v>1</v>
      </c>
      <c r="E23" s="31">
        <v>3</v>
      </c>
      <c r="F23" s="30">
        <v>1</v>
      </c>
      <c r="G23" s="14">
        <v>3</v>
      </c>
      <c r="H23" s="44">
        <v>0</v>
      </c>
      <c r="I23" s="45">
        <v>0</v>
      </c>
      <c r="J23" s="46">
        <v>0</v>
      </c>
      <c r="K23" s="46">
        <v>3</v>
      </c>
      <c r="L23" s="46">
        <v>0</v>
      </c>
      <c r="M23" s="46">
        <v>0</v>
      </c>
      <c r="N23" s="46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8">
        <v>0</v>
      </c>
      <c r="U23" s="48">
        <v>0</v>
      </c>
      <c r="V23" s="49">
        <v>0</v>
      </c>
    </row>
    <row r="24" spans="1:22" x14ac:dyDescent="0.3">
      <c r="A24" s="15"/>
      <c r="B24" s="97" t="s">
        <v>56</v>
      </c>
      <c r="C24" s="32">
        <v>2</v>
      </c>
      <c r="D24" s="30">
        <v>1</v>
      </c>
      <c r="E24" s="31">
        <v>2</v>
      </c>
      <c r="F24" s="34">
        <v>1</v>
      </c>
      <c r="G24" s="17">
        <v>2</v>
      </c>
      <c r="H24" s="52">
        <v>0</v>
      </c>
      <c r="I24" s="53">
        <v>0</v>
      </c>
      <c r="J24" s="54">
        <v>0</v>
      </c>
      <c r="K24" s="54">
        <v>2</v>
      </c>
      <c r="L24" s="54">
        <v>0</v>
      </c>
      <c r="M24" s="54">
        <v>0</v>
      </c>
      <c r="N24" s="54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6">
        <v>0</v>
      </c>
      <c r="U24" s="56">
        <v>0</v>
      </c>
      <c r="V24" s="57">
        <v>0</v>
      </c>
    </row>
    <row r="25" spans="1:22" ht="14.4" customHeight="1" x14ac:dyDescent="0.3">
      <c r="A25" s="144" t="s">
        <v>10</v>
      </c>
      <c r="B25" s="145"/>
      <c r="C25" s="96">
        <v>179</v>
      </c>
      <c r="D25" s="88">
        <v>1</v>
      </c>
      <c r="E25" s="89">
        <v>173</v>
      </c>
      <c r="F25" s="88">
        <v>0.82658959537572252</v>
      </c>
      <c r="G25" s="90">
        <v>143</v>
      </c>
      <c r="H25" s="43">
        <v>0</v>
      </c>
      <c r="I25" s="43">
        <v>0</v>
      </c>
      <c r="J25" s="43">
        <v>0</v>
      </c>
      <c r="K25" s="43">
        <v>94.600000000000009</v>
      </c>
      <c r="L25" s="43">
        <v>0</v>
      </c>
      <c r="M25" s="43">
        <v>21.6</v>
      </c>
      <c r="N25" s="43">
        <v>0</v>
      </c>
      <c r="O25" s="43">
        <v>0</v>
      </c>
      <c r="P25" s="43">
        <v>0</v>
      </c>
      <c r="Q25" s="43">
        <v>26.8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</row>
    <row r="26" spans="1:22" x14ac:dyDescent="0.3">
      <c r="A26" s="13"/>
      <c r="B26" s="120" t="s">
        <v>11</v>
      </c>
      <c r="C26" s="29">
        <v>20</v>
      </c>
      <c r="D26" s="30">
        <v>1</v>
      </c>
      <c r="E26" s="31">
        <v>20</v>
      </c>
      <c r="F26" s="30">
        <v>1</v>
      </c>
      <c r="G26" s="14">
        <v>20</v>
      </c>
      <c r="H26" s="44">
        <v>0</v>
      </c>
      <c r="I26" s="45">
        <v>0</v>
      </c>
      <c r="J26" s="46">
        <v>0</v>
      </c>
      <c r="K26" s="46">
        <v>0</v>
      </c>
      <c r="L26" s="46">
        <v>0</v>
      </c>
      <c r="M26" s="46">
        <v>12</v>
      </c>
      <c r="N26" s="46">
        <v>0</v>
      </c>
      <c r="O26" s="47">
        <v>0</v>
      </c>
      <c r="P26" s="47">
        <v>0</v>
      </c>
      <c r="Q26" s="47">
        <v>8</v>
      </c>
      <c r="R26" s="47">
        <v>0</v>
      </c>
      <c r="S26" s="47">
        <v>0</v>
      </c>
      <c r="T26" s="48">
        <v>0</v>
      </c>
      <c r="U26" s="48">
        <v>0</v>
      </c>
      <c r="V26" s="49">
        <v>0</v>
      </c>
    </row>
    <row r="27" spans="1:22" ht="27.6" x14ac:dyDescent="0.3">
      <c r="A27" s="13"/>
      <c r="B27" s="120" t="s">
        <v>12</v>
      </c>
      <c r="C27" s="29">
        <v>24</v>
      </c>
      <c r="D27" s="30">
        <v>1</v>
      </c>
      <c r="E27" s="31">
        <v>24</v>
      </c>
      <c r="F27" s="30">
        <v>1</v>
      </c>
      <c r="G27" s="14">
        <v>24</v>
      </c>
      <c r="H27" s="50">
        <v>0</v>
      </c>
      <c r="I27" s="36">
        <v>0</v>
      </c>
      <c r="J27" s="37">
        <v>0</v>
      </c>
      <c r="K27" s="37">
        <v>24</v>
      </c>
      <c r="L27" s="37">
        <v>0</v>
      </c>
      <c r="M27" s="37">
        <v>0</v>
      </c>
      <c r="N27" s="37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9">
        <v>0</v>
      </c>
      <c r="U27" s="39">
        <v>0</v>
      </c>
      <c r="V27" s="51">
        <v>0</v>
      </c>
    </row>
    <row r="28" spans="1:22" ht="27.6" x14ac:dyDescent="0.3">
      <c r="A28" s="13"/>
      <c r="B28" s="120" t="s">
        <v>13</v>
      </c>
      <c r="C28" s="29">
        <v>12</v>
      </c>
      <c r="D28" s="30">
        <v>1</v>
      </c>
      <c r="E28" s="31">
        <v>12</v>
      </c>
      <c r="F28" s="30">
        <v>1</v>
      </c>
      <c r="G28" s="14">
        <v>12</v>
      </c>
      <c r="H28" s="50">
        <v>0</v>
      </c>
      <c r="I28" s="36">
        <v>0</v>
      </c>
      <c r="J28" s="37">
        <v>0</v>
      </c>
      <c r="K28" s="37">
        <v>12</v>
      </c>
      <c r="L28" s="37">
        <v>0</v>
      </c>
      <c r="M28" s="37">
        <v>0</v>
      </c>
      <c r="N28" s="37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9">
        <v>0</v>
      </c>
      <c r="U28" s="39">
        <v>0</v>
      </c>
      <c r="V28" s="51">
        <v>0</v>
      </c>
    </row>
    <row r="29" spans="1:22" x14ac:dyDescent="0.3">
      <c r="A29" s="13"/>
      <c r="B29" s="120" t="s">
        <v>14</v>
      </c>
      <c r="C29" s="29">
        <v>16</v>
      </c>
      <c r="D29" s="30">
        <v>1</v>
      </c>
      <c r="E29" s="31">
        <v>16</v>
      </c>
      <c r="F29" s="30">
        <v>0.4</v>
      </c>
      <c r="G29" s="14">
        <v>6.4</v>
      </c>
      <c r="H29" s="50">
        <v>0</v>
      </c>
      <c r="I29" s="36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8">
        <v>0</v>
      </c>
      <c r="P29" s="38">
        <v>0</v>
      </c>
      <c r="Q29" s="38">
        <v>6.4</v>
      </c>
      <c r="R29" s="38">
        <v>0</v>
      </c>
      <c r="S29" s="38">
        <v>0</v>
      </c>
      <c r="T29" s="39">
        <v>0</v>
      </c>
      <c r="U29" s="39">
        <v>0</v>
      </c>
      <c r="V29" s="51">
        <v>0</v>
      </c>
    </row>
    <row r="30" spans="1:22" x14ac:dyDescent="0.3">
      <c r="A30" s="13"/>
      <c r="B30" s="120" t="s">
        <v>15</v>
      </c>
      <c r="C30" s="29">
        <v>15</v>
      </c>
      <c r="D30" s="30">
        <v>1</v>
      </c>
      <c r="E30" s="31">
        <v>15</v>
      </c>
      <c r="F30" s="30">
        <v>0.4</v>
      </c>
      <c r="G30" s="14">
        <v>6</v>
      </c>
      <c r="H30" s="50">
        <v>0</v>
      </c>
      <c r="I30" s="36">
        <v>0</v>
      </c>
      <c r="J30" s="37">
        <v>0</v>
      </c>
      <c r="K30" s="37">
        <v>6</v>
      </c>
      <c r="L30" s="37">
        <v>0</v>
      </c>
      <c r="M30" s="37">
        <v>0</v>
      </c>
      <c r="N30" s="37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9">
        <v>0</v>
      </c>
      <c r="U30" s="39">
        <v>0</v>
      </c>
      <c r="V30" s="51">
        <v>0</v>
      </c>
    </row>
    <row r="31" spans="1:22" x14ac:dyDescent="0.3">
      <c r="A31" s="13"/>
      <c r="B31" s="120" t="s">
        <v>16</v>
      </c>
      <c r="C31" s="29">
        <v>3</v>
      </c>
      <c r="D31" s="30">
        <v>1</v>
      </c>
      <c r="E31" s="31">
        <v>3</v>
      </c>
      <c r="F31" s="30">
        <v>1</v>
      </c>
      <c r="G31" s="14">
        <v>3</v>
      </c>
      <c r="H31" s="50">
        <v>0</v>
      </c>
      <c r="I31" s="36">
        <v>0</v>
      </c>
      <c r="J31" s="37">
        <v>0</v>
      </c>
      <c r="K31" s="37">
        <v>3</v>
      </c>
      <c r="L31" s="37">
        <v>0</v>
      </c>
      <c r="M31" s="37">
        <v>0</v>
      </c>
      <c r="N31" s="37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9">
        <v>0</v>
      </c>
      <c r="U31" s="39">
        <v>0</v>
      </c>
      <c r="V31" s="51">
        <v>0</v>
      </c>
    </row>
    <row r="32" spans="1:22" ht="27.6" x14ac:dyDescent="0.3">
      <c r="A32" s="91"/>
      <c r="B32" s="120" t="s">
        <v>17</v>
      </c>
      <c r="C32" s="29">
        <v>16</v>
      </c>
      <c r="D32" s="30">
        <v>1</v>
      </c>
      <c r="E32" s="31">
        <v>16</v>
      </c>
      <c r="F32" s="30">
        <v>1</v>
      </c>
      <c r="G32" s="14">
        <v>16</v>
      </c>
      <c r="H32" s="50">
        <v>0</v>
      </c>
      <c r="I32" s="36">
        <v>0</v>
      </c>
      <c r="J32" s="37">
        <v>0</v>
      </c>
      <c r="K32" s="37">
        <v>0</v>
      </c>
      <c r="L32" s="37">
        <v>0</v>
      </c>
      <c r="M32" s="37">
        <v>9.6</v>
      </c>
      <c r="N32" s="37">
        <v>0</v>
      </c>
      <c r="O32" s="38">
        <v>0</v>
      </c>
      <c r="P32" s="38">
        <v>0</v>
      </c>
      <c r="Q32" s="38">
        <v>6.4</v>
      </c>
      <c r="R32" s="38">
        <v>0</v>
      </c>
      <c r="S32" s="38">
        <v>0</v>
      </c>
      <c r="T32" s="39">
        <v>0</v>
      </c>
      <c r="U32" s="39">
        <v>0</v>
      </c>
      <c r="V32" s="51">
        <v>0</v>
      </c>
    </row>
    <row r="33" spans="1:22" ht="27.6" x14ac:dyDescent="0.3">
      <c r="A33" s="91"/>
      <c r="B33" s="120" t="s">
        <v>18</v>
      </c>
      <c r="C33" s="29">
        <v>16</v>
      </c>
      <c r="D33" s="30">
        <v>1</v>
      </c>
      <c r="E33" s="31">
        <v>16</v>
      </c>
      <c r="F33" s="30">
        <v>1</v>
      </c>
      <c r="G33" s="14">
        <v>16</v>
      </c>
      <c r="H33" s="50">
        <v>0</v>
      </c>
      <c r="I33" s="36">
        <v>0</v>
      </c>
      <c r="J33" s="37">
        <v>0</v>
      </c>
      <c r="K33" s="37">
        <v>16</v>
      </c>
      <c r="L33" s="37">
        <v>0</v>
      </c>
      <c r="M33" s="37">
        <v>0</v>
      </c>
      <c r="N33" s="37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9">
        <v>0</v>
      </c>
      <c r="U33" s="39">
        <v>0</v>
      </c>
      <c r="V33" s="51">
        <v>0</v>
      </c>
    </row>
    <row r="34" spans="1:22" ht="27.6" x14ac:dyDescent="0.3">
      <c r="A34" s="91"/>
      <c r="B34" s="120" t="s">
        <v>19</v>
      </c>
      <c r="C34" s="29">
        <v>16</v>
      </c>
      <c r="D34" s="30">
        <v>1</v>
      </c>
      <c r="E34" s="31">
        <v>16</v>
      </c>
      <c r="F34" s="30">
        <v>1</v>
      </c>
      <c r="G34" s="14">
        <v>16</v>
      </c>
      <c r="H34" s="50">
        <v>0</v>
      </c>
      <c r="I34" s="36">
        <v>0</v>
      </c>
      <c r="J34" s="37">
        <v>0</v>
      </c>
      <c r="K34" s="37">
        <v>16</v>
      </c>
      <c r="L34" s="37">
        <v>0</v>
      </c>
      <c r="M34" s="37">
        <v>0</v>
      </c>
      <c r="N34" s="37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9">
        <v>0</v>
      </c>
      <c r="U34" s="39">
        <v>0</v>
      </c>
      <c r="V34" s="51">
        <v>0</v>
      </c>
    </row>
    <row r="35" spans="1:22" ht="27.6" x14ac:dyDescent="0.3">
      <c r="A35" s="91"/>
      <c r="B35" s="120" t="s">
        <v>20</v>
      </c>
      <c r="C35" s="29">
        <v>16</v>
      </c>
      <c r="D35" s="30">
        <v>1</v>
      </c>
      <c r="E35" s="31">
        <v>16</v>
      </c>
      <c r="F35" s="30">
        <v>0.4</v>
      </c>
      <c r="G35" s="14">
        <v>6.4</v>
      </c>
      <c r="H35" s="50">
        <v>0</v>
      </c>
      <c r="I35" s="36">
        <v>0</v>
      </c>
      <c r="J35" s="37">
        <v>0</v>
      </c>
      <c r="K35" s="37">
        <v>6.4</v>
      </c>
      <c r="L35" s="37">
        <v>0</v>
      </c>
      <c r="M35" s="37">
        <v>0</v>
      </c>
      <c r="N35" s="37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9">
        <v>0</v>
      </c>
      <c r="U35" s="39">
        <v>0</v>
      </c>
      <c r="V35" s="51">
        <v>0</v>
      </c>
    </row>
    <row r="36" spans="1:22" x14ac:dyDescent="0.3">
      <c r="A36" s="91"/>
      <c r="B36" s="120" t="s">
        <v>21</v>
      </c>
      <c r="C36" s="29">
        <v>3</v>
      </c>
      <c r="D36" s="30">
        <v>1</v>
      </c>
      <c r="E36" s="31">
        <v>3</v>
      </c>
      <c r="F36" s="30">
        <v>1</v>
      </c>
      <c r="G36" s="14">
        <v>3</v>
      </c>
      <c r="H36" s="50">
        <v>0</v>
      </c>
      <c r="I36" s="36">
        <v>0</v>
      </c>
      <c r="J36" s="37">
        <v>0</v>
      </c>
      <c r="K36" s="37">
        <v>3</v>
      </c>
      <c r="L36" s="37">
        <v>0</v>
      </c>
      <c r="M36" s="37">
        <v>0</v>
      </c>
      <c r="N36" s="37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9">
        <v>0</v>
      </c>
      <c r="U36" s="39">
        <v>0</v>
      </c>
      <c r="V36" s="51">
        <v>0</v>
      </c>
    </row>
    <row r="37" spans="1:22" x14ac:dyDescent="0.3">
      <c r="A37" s="91"/>
      <c r="B37" s="121" t="s">
        <v>22</v>
      </c>
      <c r="C37" s="29">
        <v>3</v>
      </c>
      <c r="D37" s="30">
        <v>1</v>
      </c>
      <c r="E37" s="31">
        <v>3</v>
      </c>
      <c r="F37" s="30">
        <v>1</v>
      </c>
      <c r="G37" s="14">
        <v>3</v>
      </c>
      <c r="H37" s="50">
        <v>0</v>
      </c>
      <c r="I37" s="36">
        <v>0</v>
      </c>
      <c r="J37" s="37">
        <v>0</v>
      </c>
      <c r="K37" s="37">
        <v>3</v>
      </c>
      <c r="L37" s="37">
        <v>0</v>
      </c>
      <c r="M37" s="37">
        <v>0</v>
      </c>
      <c r="N37" s="37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9">
        <v>0</v>
      </c>
      <c r="U37" s="39">
        <v>0</v>
      </c>
      <c r="V37" s="51">
        <v>0</v>
      </c>
    </row>
    <row r="38" spans="1:22" x14ac:dyDescent="0.3">
      <c r="A38" s="91"/>
      <c r="B38" s="121" t="s">
        <v>23</v>
      </c>
      <c r="C38" s="29">
        <v>13</v>
      </c>
      <c r="D38" s="30">
        <v>1</v>
      </c>
      <c r="E38" s="31">
        <v>13</v>
      </c>
      <c r="F38" s="30">
        <v>0.4</v>
      </c>
      <c r="G38" s="14">
        <v>5.2</v>
      </c>
      <c r="H38" s="50">
        <v>0</v>
      </c>
      <c r="I38" s="36">
        <v>0</v>
      </c>
      <c r="J38" s="37">
        <v>0</v>
      </c>
      <c r="K38" s="37">
        <v>5.2</v>
      </c>
      <c r="L38" s="37">
        <v>0</v>
      </c>
      <c r="M38" s="37">
        <v>0</v>
      </c>
      <c r="N38" s="37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9">
        <v>0</v>
      </c>
      <c r="U38" s="39">
        <v>0</v>
      </c>
      <c r="V38" s="51">
        <v>0</v>
      </c>
    </row>
    <row r="39" spans="1:22" ht="27.6" x14ac:dyDescent="0.3">
      <c r="A39" s="91"/>
      <c r="B39" s="121" t="s">
        <v>24</v>
      </c>
      <c r="C39" s="29">
        <v>6</v>
      </c>
      <c r="D39" s="30">
        <v>1</v>
      </c>
      <c r="E39" s="31">
        <v>6</v>
      </c>
      <c r="F39" s="30">
        <v>1</v>
      </c>
      <c r="G39" s="14">
        <v>6</v>
      </c>
      <c r="H39" s="52">
        <v>0</v>
      </c>
      <c r="I39" s="53">
        <v>0</v>
      </c>
      <c r="J39" s="54">
        <v>0</v>
      </c>
      <c r="K39" s="54">
        <v>0</v>
      </c>
      <c r="L39" s="54">
        <v>0</v>
      </c>
      <c r="M39" s="54">
        <v>0</v>
      </c>
      <c r="N39" s="54">
        <v>0</v>
      </c>
      <c r="O39" s="55">
        <v>0</v>
      </c>
      <c r="P39" s="55">
        <v>0</v>
      </c>
      <c r="Q39" s="55">
        <v>6</v>
      </c>
      <c r="R39" s="55">
        <v>0</v>
      </c>
      <c r="S39" s="55">
        <v>0</v>
      </c>
      <c r="T39" s="56">
        <v>0</v>
      </c>
      <c r="U39" s="56">
        <v>0</v>
      </c>
      <c r="V39" s="57">
        <v>0</v>
      </c>
    </row>
    <row r="40" spans="1:22" x14ac:dyDescent="0.3">
      <c r="A40" s="144" t="s">
        <v>25</v>
      </c>
      <c r="B40" s="145"/>
      <c r="C40" s="96">
        <v>24</v>
      </c>
      <c r="D40" s="88">
        <v>1</v>
      </c>
      <c r="E40" s="89">
        <v>24</v>
      </c>
      <c r="F40" s="88">
        <v>0.65</v>
      </c>
      <c r="G40" s="90">
        <v>15.600000000000001</v>
      </c>
      <c r="H40" s="43">
        <v>0</v>
      </c>
      <c r="I40" s="43">
        <v>0</v>
      </c>
      <c r="J40" s="43">
        <v>0</v>
      </c>
      <c r="K40" s="43">
        <v>15.600000000000001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</row>
    <row r="41" spans="1:22" ht="27.6" x14ac:dyDescent="0.3">
      <c r="A41" s="13"/>
      <c r="B41" s="120" t="s">
        <v>26</v>
      </c>
      <c r="C41" s="29">
        <v>14</v>
      </c>
      <c r="D41" s="30">
        <v>1</v>
      </c>
      <c r="E41" s="31">
        <v>14</v>
      </c>
      <c r="F41" s="30">
        <v>0.4</v>
      </c>
      <c r="G41" s="14">
        <v>5.6000000000000005</v>
      </c>
      <c r="H41" s="44">
        <v>0</v>
      </c>
      <c r="I41" s="45">
        <v>0</v>
      </c>
      <c r="J41" s="46">
        <v>0</v>
      </c>
      <c r="K41" s="46">
        <v>5.6000000000000005</v>
      </c>
      <c r="L41" s="46">
        <v>0</v>
      </c>
      <c r="M41" s="46">
        <v>0</v>
      </c>
      <c r="N41" s="46">
        <v>0</v>
      </c>
      <c r="O41" s="47">
        <v>0</v>
      </c>
      <c r="P41" s="47">
        <v>0</v>
      </c>
      <c r="Q41" s="47">
        <v>0</v>
      </c>
      <c r="R41" s="47">
        <v>0</v>
      </c>
      <c r="S41" s="47">
        <v>0</v>
      </c>
      <c r="T41" s="48">
        <v>0</v>
      </c>
      <c r="U41" s="48">
        <v>0</v>
      </c>
      <c r="V41" s="49">
        <v>0</v>
      </c>
    </row>
    <row r="42" spans="1:22" x14ac:dyDescent="0.3">
      <c r="A42" s="93"/>
      <c r="B42" s="120" t="s">
        <v>27</v>
      </c>
      <c r="C42" s="32">
        <v>10</v>
      </c>
      <c r="D42" s="30">
        <v>1</v>
      </c>
      <c r="E42" s="31">
        <v>10</v>
      </c>
      <c r="F42" s="34">
        <v>1</v>
      </c>
      <c r="G42" s="17">
        <v>10</v>
      </c>
      <c r="H42" s="52">
        <v>0</v>
      </c>
      <c r="I42" s="53">
        <v>0</v>
      </c>
      <c r="J42" s="54">
        <v>0</v>
      </c>
      <c r="K42" s="54">
        <v>10</v>
      </c>
      <c r="L42" s="54">
        <v>0</v>
      </c>
      <c r="M42" s="54">
        <v>0</v>
      </c>
      <c r="N42" s="54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6">
        <v>0</v>
      </c>
      <c r="U42" s="56">
        <v>0</v>
      </c>
      <c r="V42" s="57">
        <v>0</v>
      </c>
    </row>
    <row r="43" spans="1:22" x14ac:dyDescent="0.3">
      <c r="A43" s="144" t="s">
        <v>28</v>
      </c>
      <c r="B43" s="145"/>
      <c r="C43" s="96">
        <v>52</v>
      </c>
      <c r="D43" s="88">
        <v>1</v>
      </c>
      <c r="E43" s="89">
        <v>52</v>
      </c>
      <c r="F43" s="88">
        <v>1</v>
      </c>
      <c r="G43" s="90">
        <v>52</v>
      </c>
      <c r="H43" s="43">
        <v>0</v>
      </c>
      <c r="I43" s="43">
        <v>0</v>
      </c>
      <c r="J43" s="43">
        <v>0</v>
      </c>
      <c r="K43" s="43">
        <v>52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</row>
    <row r="44" spans="1:22" s="24" customFormat="1" ht="27.6" x14ac:dyDescent="0.3">
      <c r="A44" s="25"/>
      <c r="B44" s="120" t="s">
        <v>29</v>
      </c>
      <c r="C44" s="29">
        <v>27</v>
      </c>
      <c r="D44" s="30">
        <v>1</v>
      </c>
      <c r="E44" s="31">
        <v>27</v>
      </c>
      <c r="F44" s="30">
        <v>1</v>
      </c>
      <c r="G44" s="31">
        <v>27</v>
      </c>
      <c r="H44" s="44">
        <v>0</v>
      </c>
      <c r="I44" s="45">
        <v>0</v>
      </c>
      <c r="J44" s="46">
        <v>0</v>
      </c>
      <c r="K44" s="46">
        <v>27</v>
      </c>
      <c r="L44" s="46">
        <v>0</v>
      </c>
      <c r="M44" s="46">
        <v>0</v>
      </c>
      <c r="N44" s="46">
        <v>0</v>
      </c>
      <c r="O44" s="47">
        <v>0</v>
      </c>
      <c r="P44" s="47">
        <v>0</v>
      </c>
      <c r="Q44" s="47">
        <v>0</v>
      </c>
      <c r="R44" s="47">
        <v>0</v>
      </c>
      <c r="S44" s="47">
        <v>0</v>
      </c>
      <c r="T44" s="48">
        <v>0</v>
      </c>
      <c r="U44" s="48">
        <v>0</v>
      </c>
      <c r="V44" s="49">
        <v>0</v>
      </c>
    </row>
    <row r="45" spans="1:22" s="24" customFormat="1" ht="27.6" x14ac:dyDescent="0.3">
      <c r="A45" s="93"/>
      <c r="B45" s="120" t="s">
        <v>30</v>
      </c>
      <c r="C45" s="32">
        <v>25</v>
      </c>
      <c r="D45" s="30">
        <v>1</v>
      </c>
      <c r="E45" s="33">
        <v>25</v>
      </c>
      <c r="F45" s="34">
        <v>1</v>
      </c>
      <c r="G45" s="33">
        <v>25</v>
      </c>
      <c r="H45" s="52">
        <v>0</v>
      </c>
      <c r="I45" s="53">
        <v>0</v>
      </c>
      <c r="J45" s="54">
        <v>0</v>
      </c>
      <c r="K45" s="54">
        <v>25</v>
      </c>
      <c r="L45" s="54">
        <v>0</v>
      </c>
      <c r="M45" s="54">
        <v>0</v>
      </c>
      <c r="N45" s="54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6">
        <v>0</v>
      </c>
      <c r="U45" s="56">
        <v>0</v>
      </c>
      <c r="V45" s="57">
        <v>0</v>
      </c>
    </row>
    <row r="46" spans="1:22" x14ac:dyDescent="0.3">
      <c r="A46" s="144" t="s">
        <v>31</v>
      </c>
      <c r="B46" s="145"/>
      <c r="C46" s="95">
        <v>5</v>
      </c>
      <c r="D46" s="88">
        <v>1</v>
      </c>
      <c r="E46" s="89">
        <v>5</v>
      </c>
      <c r="F46" s="88">
        <v>0.4</v>
      </c>
      <c r="G46" s="90">
        <v>2</v>
      </c>
      <c r="H46" s="43">
        <v>0</v>
      </c>
      <c r="I46" s="43">
        <v>0</v>
      </c>
      <c r="J46" s="43">
        <v>0</v>
      </c>
      <c r="K46" s="43">
        <v>2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</row>
    <row r="47" spans="1:22" x14ac:dyDescent="0.3">
      <c r="A47" s="13"/>
      <c r="B47" s="120" t="s">
        <v>32</v>
      </c>
      <c r="C47" s="29">
        <v>1</v>
      </c>
      <c r="D47" s="30">
        <v>1</v>
      </c>
      <c r="E47" s="31">
        <v>1</v>
      </c>
      <c r="F47" s="30">
        <v>0.4</v>
      </c>
      <c r="G47" s="14">
        <v>0.4</v>
      </c>
      <c r="H47" s="44">
        <v>0</v>
      </c>
      <c r="I47" s="45">
        <v>0</v>
      </c>
      <c r="J47" s="46">
        <v>0</v>
      </c>
      <c r="K47" s="46">
        <v>0.4</v>
      </c>
      <c r="L47" s="46">
        <v>0</v>
      </c>
      <c r="M47" s="46">
        <v>0</v>
      </c>
      <c r="N47" s="46">
        <v>0</v>
      </c>
      <c r="O47" s="47">
        <v>0</v>
      </c>
      <c r="P47" s="47">
        <v>0</v>
      </c>
      <c r="Q47" s="47">
        <v>0</v>
      </c>
      <c r="R47" s="47">
        <v>0</v>
      </c>
      <c r="S47" s="47">
        <v>0</v>
      </c>
      <c r="T47" s="48">
        <v>0</v>
      </c>
      <c r="U47" s="48">
        <v>0</v>
      </c>
      <c r="V47" s="49">
        <v>0</v>
      </c>
    </row>
    <row r="48" spans="1:22" x14ac:dyDescent="0.3">
      <c r="A48" s="94"/>
      <c r="B48" s="122" t="s">
        <v>33</v>
      </c>
      <c r="C48" s="32">
        <v>4</v>
      </c>
      <c r="D48" s="16">
        <v>1</v>
      </c>
      <c r="E48" s="33">
        <v>4</v>
      </c>
      <c r="F48" s="16">
        <v>0.4</v>
      </c>
      <c r="G48" s="17">
        <v>1.6</v>
      </c>
      <c r="H48" s="52">
        <v>0</v>
      </c>
      <c r="I48" s="53">
        <v>0</v>
      </c>
      <c r="J48" s="54">
        <v>0</v>
      </c>
      <c r="K48" s="54">
        <v>1.6</v>
      </c>
      <c r="L48" s="54">
        <v>0</v>
      </c>
      <c r="M48" s="54">
        <v>0</v>
      </c>
      <c r="N48" s="54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6">
        <v>0</v>
      </c>
      <c r="U48" s="56">
        <v>0</v>
      </c>
      <c r="V48" s="57">
        <v>0</v>
      </c>
    </row>
    <row r="49" spans="1:24" x14ac:dyDescent="0.3">
      <c r="A49" s="144" t="s">
        <v>34</v>
      </c>
      <c r="B49" s="145"/>
      <c r="C49" s="95">
        <v>1</v>
      </c>
      <c r="D49" s="88">
        <v>1</v>
      </c>
      <c r="E49" s="89">
        <v>1</v>
      </c>
      <c r="F49" s="88">
        <v>0</v>
      </c>
      <c r="G49" s="90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</row>
    <row r="50" spans="1:24" ht="27.6" x14ac:dyDescent="0.3">
      <c r="A50" s="104"/>
      <c r="B50" s="123" t="s">
        <v>35</v>
      </c>
      <c r="C50" s="105">
        <v>1</v>
      </c>
      <c r="D50" s="106">
        <v>1</v>
      </c>
      <c r="E50" s="107">
        <v>1</v>
      </c>
      <c r="F50" s="106">
        <v>0</v>
      </c>
      <c r="G50" s="108">
        <v>0</v>
      </c>
      <c r="H50" s="109">
        <v>0</v>
      </c>
      <c r="I50" s="110">
        <v>0</v>
      </c>
      <c r="J50" s="111">
        <v>0</v>
      </c>
      <c r="K50" s="111">
        <v>0</v>
      </c>
      <c r="L50" s="111">
        <v>0</v>
      </c>
      <c r="M50" s="111">
        <v>0</v>
      </c>
      <c r="N50" s="111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3">
        <v>0</v>
      </c>
      <c r="U50" s="113">
        <v>0</v>
      </c>
      <c r="V50" s="114">
        <v>0</v>
      </c>
    </row>
    <row r="51" spans="1:24" x14ac:dyDescent="0.3"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X51" s="118"/>
    </row>
    <row r="52" spans="1:24" x14ac:dyDescent="0.3">
      <c r="A52" s="35" t="s">
        <v>57</v>
      </c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X52" s="118"/>
    </row>
    <row r="53" spans="1:24" x14ac:dyDescent="0.3"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X53" s="118"/>
    </row>
    <row r="54" spans="1:24" x14ac:dyDescent="0.3"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X54" s="118"/>
    </row>
    <row r="55" spans="1:24" x14ac:dyDescent="0.3"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X55" s="118"/>
    </row>
    <row r="56" spans="1:24" x14ac:dyDescent="0.3"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X56" s="118"/>
    </row>
    <row r="57" spans="1:24" x14ac:dyDescent="0.3"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X57" s="118"/>
    </row>
    <row r="58" spans="1:24" x14ac:dyDescent="0.3"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</row>
    <row r="59" spans="1:24" x14ac:dyDescent="0.3"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</row>
    <row r="60" spans="1:24" x14ac:dyDescent="0.3"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</row>
  </sheetData>
  <mergeCells count="11">
    <mergeCell ref="A22:B22"/>
    <mergeCell ref="A3:B3"/>
    <mergeCell ref="A4:B4"/>
    <mergeCell ref="A12:B12"/>
    <mergeCell ref="A18:B18"/>
    <mergeCell ref="A20:B20"/>
    <mergeCell ref="A49:B49"/>
    <mergeCell ref="A25:B25"/>
    <mergeCell ref="A40:B40"/>
    <mergeCell ref="A43:B43"/>
    <mergeCell ref="A46:B4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5E21D5-5DD1-4595-87EC-9D758FE3E0F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0bce2f1-2ece-47f0-bad6-eba845ae6da9"/>
    <ds:schemaRef ds:uri="68f88985-7119-4f55-b3ba-c79bd5920255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6B8786E-5407-4840-8AB3-7105665DC9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516DD4-B65A-4053-86C1-C9530FE84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SNS DD Shares</vt:lpstr>
      <vt:lpstr>SNS DD budget allocation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PAPAZOGLOU Michail (JRC-ISPRA)</dc:creator>
  <cp:keywords/>
  <dc:description/>
  <cp:lastModifiedBy>Juan Torrecillas</cp:lastModifiedBy>
  <cp:revision/>
  <dcterms:created xsi:type="dcterms:W3CDTF">2023-03-27T14:11:24Z</dcterms:created>
  <dcterms:modified xsi:type="dcterms:W3CDTF">2025-03-13T22:14:14Z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