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uddcl-my.sharepoint.com/personal/josemartinezs_udd_cl/Documents/Proyectos/NDM_fondecyt/"/>
    </mc:Choice>
  </mc:AlternateContent>
  <xr:revisionPtr revIDLastSave="941" documentId="11_0B1D56BE9CDCCE836B02CE7A5FB0D4A9BBFD1C62" xr6:coauthVersionLast="47" xr6:coauthVersionMax="47" xr10:uidLastSave="{681B77BB-CA07-4E67-B4EE-AC8B57A7B0A9}"/>
  <bookViews>
    <workbookView xWindow="-120" yWindow="-120" windowWidth="29040" windowHeight="15720" firstSheet="2" activeTab="2" xr2:uid="{00000000-000D-0000-FFFF-FFFF00000000}"/>
  </bookViews>
  <sheets>
    <sheet name="Sheet1 (2)" sheetId="2" r:id="rId1"/>
    <sheet name="Plasmids" sheetId="1" r:id="rId2"/>
    <sheet name="AMRFinder" sheetId="9" r:id="rId3"/>
    <sheet name="coord" sheetId="8" r:id="rId4"/>
    <sheet name="PLSDB" sheetId="7" r:id="rId5"/>
    <sheet name="Sheet4" sheetId="6" r:id="rId6"/>
    <sheet name="Sheet1" sheetId="5" r:id="rId7"/>
    <sheet name="Sheet3" sheetId="4" r:id="rId8"/>
  </sheets>
  <definedNames>
    <definedName name="_xlnm._FilterDatabase" localSheetId="2" hidden="1">AMRFinder!$A$1:$P$82</definedName>
    <definedName name="_xlnm._FilterDatabase" localSheetId="3" hidden="1">coord!$A$1:$C$1</definedName>
    <definedName name="_xlnm._FilterDatabase" localSheetId="1" hidden="1">Plasmids!$A$1:$AP$1</definedName>
    <definedName name="_xlnm._FilterDatabase" localSheetId="0" hidden="1">'Sheet1 (2)'!$A$1:$X$1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22" i="5"/>
  <c r="C13" i="5"/>
  <c r="C14" i="5"/>
  <c r="C15" i="5"/>
  <c r="C16" i="5"/>
  <c r="C17" i="5"/>
  <c r="C18" i="5"/>
  <c r="C19" i="5"/>
  <c r="C20" i="5"/>
  <c r="C21" i="5"/>
  <c r="C12" i="5"/>
  <c r="C4" i="5"/>
  <c r="C5" i="5"/>
  <c r="C6" i="5"/>
  <c r="C7" i="5"/>
  <c r="C8" i="5"/>
  <c r="C9" i="5"/>
  <c r="C10" i="5"/>
  <c r="C11" i="5"/>
  <c r="C3" i="5"/>
</calcChain>
</file>

<file path=xl/sharedStrings.xml><?xml version="1.0" encoding="utf-8"?>
<sst xmlns="http://schemas.openxmlformats.org/spreadsheetml/2006/main" count="1903" uniqueCount="291">
  <si>
    <t>plasmid_ID</t>
  </si>
  <si>
    <t>Project</t>
  </si>
  <si>
    <t>isolation year</t>
  </si>
  <si>
    <t>Center</t>
  </si>
  <si>
    <t>MLST_species</t>
  </si>
  <si>
    <t>Source</t>
  </si>
  <si>
    <t>ST</t>
  </si>
  <si>
    <t>KPC</t>
  </si>
  <si>
    <t>NDM</t>
  </si>
  <si>
    <t>VIM</t>
  </si>
  <si>
    <t>others_carbapenem</t>
  </si>
  <si>
    <t>point_mut_carbapenem</t>
  </si>
  <si>
    <t>ESBL</t>
  </si>
  <si>
    <t>CTX-M</t>
  </si>
  <si>
    <t>SHV</t>
  </si>
  <si>
    <t>ESBL_TEM</t>
  </si>
  <si>
    <t>others_ESBL</t>
  </si>
  <si>
    <t>point_mut_beta_lactam</t>
  </si>
  <si>
    <t>all_TEM</t>
  </si>
  <si>
    <t>mecA</t>
  </si>
  <si>
    <t>others_mec</t>
  </si>
  <si>
    <t>VanA</t>
  </si>
  <si>
    <t>VanB</t>
  </si>
  <si>
    <t>others_van</t>
  </si>
  <si>
    <t>pSCL13796_contig_3_pro</t>
  </si>
  <si>
    <t>KPC-2</t>
  </si>
  <si>
    <t>NDM-7</t>
  </si>
  <si>
    <t>Yes</t>
  </si>
  <si>
    <t>TEM-1, TEM-1</t>
  </si>
  <si>
    <t>pSCL13596_contig_2_pro</t>
  </si>
  <si>
    <t>Respiratory tract</t>
  </si>
  <si>
    <t>-</t>
  </si>
  <si>
    <t>SHV-5</t>
  </si>
  <si>
    <t>pSCL13848_contig_5_pro</t>
  </si>
  <si>
    <t>Blood</t>
  </si>
  <si>
    <t>CTX-M-3</t>
  </si>
  <si>
    <t>pSCL13341_contig_4_pro</t>
  </si>
  <si>
    <t>Tissue/Bone</t>
  </si>
  <si>
    <t>CTX-M-15</t>
  </si>
  <si>
    <t>TEM-1</t>
  </si>
  <si>
    <t>pSCL13433_contig_1_pro</t>
  </si>
  <si>
    <t>pSCL13436_contig_5_pro</t>
  </si>
  <si>
    <t>Urine</t>
  </si>
  <si>
    <t>CTX-M-30, CTX-M-15</t>
  </si>
  <si>
    <t>pSCL14082_contig_4_pro</t>
  </si>
  <si>
    <t>pSCL14313_contig_1_pro</t>
  </si>
  <si>
    <t>VIM-1</t>
  </si>
  <si>
    <t>CTX-M-9</t>
  </si>
  <si>
    <t>pSCL13588_contig_3_pro</t>
  </si>
  <si>
    <t>EC-15</t>
  </si>
  <si>
    <t>pSCL13439_contig_2_pro</t>
  </si>
  <si>
    <t>CTX-M-2</t>
  </si>
  <si>
    <t>SHV-1</t>
  </si>
  <si>
    <t>TEM-68</t>
  </si>
  <si>
    <t>pSCL13581_contig_5_pro</t>
  </si>
  <si>
    <t>pSCL14421_contig_1_pro</t>
  </si>
  <si>
    <t>ompK36_D135DGD</t>
  </si>
  <si>
    <t>SHV-11</t>
  </si>
  <si>
    <t>pSCL14895_contig_1_pro</t>
  </si>
  <si>
    <t>TEM-34</t>
  </si>
  <si>
    <t>pSCL15912_contig_2_pro</t>
  </si>
  <si>
    <t>pSCL15934_contig_2_pro</t>
  </si>
  <si>
    <t>pSCL2547_contig_3_pro</t>
  </si>
  <si>
    <t>CTX-M-30</t>
  </si>
  <si>
    <t>pSCL13933_contig_3_dp</t>
  </si>
  <si>
    <t>pSCL13934_contig_4_dp</t>
  </si>
  <si>
    <t>pSCL13936_contig_3_dp</t>
  </si>
  <si>
    <t>pSCL13938_contig_22_dp</t>
  </si>
  <si>
    <t>pSCL13674_contig_2_dp</t>
  </si>
  <si>
    <t>pSCL13680_contig_5_nw</t>
  </si>
  <si>
    <t>pSCL13636_contig_1_dp</t>
  </si>
  <si>
    <t>KPC-3</t>
  </si>
  <si>
    <t>pSCL14225_contig_11_dp</t>
  </si>
  <si>
    <t>pSCL12139_contig_1_dp</t>
  </si>
  <si>
    <t>OXY-5-1</t>
  </si>
  <si>
    <t>pSCL13085_contig_15_nw</t>
  </si>
  <si>
    <t>pSCL7519_contig_7_nw</t>
  </si>
  <si>
    <t>pSCL10446_contig_6_nw</t>
  </si>
  <si>
    <t>ompK35_E132K</t>
  </si>
  <si>
    <t>pSCL11806_contig_8_nw</t>
  </si>
  <si>
    <t>pSCL15653_contig_4_pro</t>
  </si>
  <si>
    <t>pSCL16617_contig_2_pro</t>
  </si>
  <si>
    <t>pSCL16971_contig_7_pro</t>
  </si>
  <si>
    <t>pSCL17132_contig_5_pro</t>
  </si>
  <si>
    <t>pSCL17230_contig_3_pro</t>
  </si>
  <si>
    <t>pSCL17600_contig_1_pro</t>
  </si>
  <si>
    <t>pSCL17942_contig_1_pro</t>
  </si>
  <si>
    <t>pSCL17964_contig_4_pro</t>
  </si>
  <si>
    <t>pSCL19716_contig_1_pro</t>
  </si>
  <si>
    <t>pSCL19718_contig_4_pro</t>
  </si>
  <si>
    <t>scl</t>
  </si>
  <si>
    <t>isolation date</t>
  </si>
  <si>
    <t>Cluster</t>
  </si>
  <si>
    <t>excluded</t>
  </si>
  <si>
    <t>Color_code</t>
  </si>
  <si>
    <t>Origin</t>
  </si>
  <si>
    <t>Latitude</t>
  </si>
  <si>
    <t>Longitude</t>
  </si>
  <si>
    <t>Source (-1 N/A);0 colonization; 1 Infection)</t>
  </si>
  <si>
    <t>CDC ChAOS Prevalencia</t>
  </si>
  <si>
    <t>#ffffff</t>
  </si>
  <si>
    <t>HPH</t>
  </si>
  <si>
    <t>#0000ff</t>
  </si>
  <si>
    <t>Chile</t>
  </si>
  <si>
    <t>#ea9999</t>
  </si>
  <si>
    <t>E. coli</t>
  </si>
  <si>
    <t>CDC Pre Post COVID - Chile</t>
  </si>
  <si>
    <t>Dual_producers_1</t>
  </si>
  <si>
    <t>HLF</t>
  </si>
  <si>
    <t>pSCL13674_contig_2_dp_nw</t>
  </si>
  <si>
    <t>HUCH</t>
  </si>
  <si>
    <t>pSCL13933_contig_1_dp_nw</t>
  </si>
  <si>
    <t>pSCL13934_contig_2_dp_nw</t>
  </si>
  <si>
    <t>pSCL13936_contig_2_dp_nw</t>
  </si>
  <si>
    <t>pSCL13938_contig_4_dp_nw</t>
  </si>
  <si>
    <t>NZ_MH286948</t>
  </si>
  <si>
    <t>#ffff00</t>
  </si>
  <si>
    <t>China: Xuancheng, Anhui province</t>
  </si>
  <si>
    <t>NZ_CP096179</t>
  </si>
  <si>
    <t>#f44336</t>
  </si>
  <si>
    <t>Bangladesh</t>
  </si>
  <si>
    <t>NZ_CP095614</t>
  </si>
  <si>
    <t>NZ_CP095627</t>
  </si>
  <si>
    <t>NZ_MH523639</t>
  </si>
  <si>
    <t>China</t>
  </si>
  <si>
    <t>NZ_CP035125</t>
  </si>
  <si>
    <t>China: Hangzhou</t>
  </si>
  <si>
    <t>NZ_CP060941</t>
  </si>
  <si>
    <t>NZ_KX470735</t>
  </si>
  <si>
    <t>China:Zhengzhou</t>
  </si>
  <si>
    <t>NZ_KX214669</t>
  </si>
  <si>
    <t>#bcbcbc</t>
  </si>
  <si>
    <t>Kuwait</t>
  </si>
  <si>
    <t>NZ_AP018141</t>
  </si>
  <si>
    <t>#e69138</t>
  </si>
  <si>
    <t>Myanmar</t>
  </si>
  <si>
    <t>NZ_CP024833</t>
  </si>
  <si>
    <t>#c90076</t>
  </si>
  <si>
    <t>South Korea: Busan</t>
  </si>
  <si>
    <t>NZ_CP024818</t>
  </si>
  <si>
    <t>South Korea: Jeonnam</t>
  </si>
  <si>
    <t>NZ_OW967968</t>
  </si>
  <si>
    <t>Spain</t>
  </si>
  <si>
    <t>NZ_KX214671</t>
  </si>
  <si>
    <t>X</t>
  </si>
  <si>
    <t>United Arab Emirates</t>
  </si>
  <si>
    <t>NZ_KX214670</t>
  </si>
  <si>
    <t>CP031138</t>
  </si>
  <si>
    <t>United Kingdom</t>
  </si>
  <si>
    <t>NZ_LC218099</t>
  </si>
  <si>
    <t>NZ_MK088485</t>
  </si>
  <si>
    <t>China: Guangzhou</t>
  </si>
  <si>
    <t>LC744481</t>
  </si>
  <si>
    <t>LC744446</t>
  </si>
  <si>
    <t>LC744508</t>
  </si>
  <si>
    <t>NZ_KP776609</t>
  </si>
  <si>
    <t>Oman</t>
  </si>
  <si>
    <t>NZ_CP021534</t>
  </si>
  <si>
    <t>#6a329f</t>
  </si>
  <si>
    <t>USA</t>
  </si>
  <si>
    <t>NZ_CP021682</t>
  </si>
  <si>
    <t>#f9cb9c</t>
  </si>
  <si>
    <t>C freundii</t>
  </si>
  <si>
    <t>CDC-1</t>
  </si>
  <si>
    <t>#ffe599</t>
  </si>
  <si>
    <t>E. cloacae complex</t>
  </si>
  <si>
    <t>VIM/NDM</t>
  </si>
  <si>
    <t>NZ_MN175471</t>
  </si>
  <si>
    <t>#38761d</t>
  </si>
  <si>
    <t>India: Chennai</t>
  </si>
  <si>
    <t>NZ_CP095675</t>
  </si>
  <si>
    <t>PUC</t>
  </si>
  <si>
    <t>pSCL12139_contig_3_dp_nw</t>
  </si>
  <si>
    <t>#b4a7d6</t>
  </si>
  <si>
    <t>K. oxytoca</t>
  </si>
  <si>
    <t>#b6d7a8</t>
  </si>
  <si>
    <t>K. pneumoniae</t>
  </si>
  <si>
    <t>KPN-Microb-R</t>
  </si>
  <si>
    <t>PrePost_COVID_CID_paper</t>
  </si>
  <si>
    <t>NZ_CP048392</t>
  </si>
  <si>
    <t>Australia</t>
  </si>
  <si>
    <t>NZ_CP012990</t>
  </si>
  <si>
    <t>Canada</t>
  </si>
  <si>
    <t>NZ_CP093504</t>
  </si>
  <si>
    <t>NZ_CP093473</t>
  </si>
  <si>
    <t>NZ_CP093461</t>
  </si>
  <si>
    <t>NZ_CP093492</t>
  </si>
  <si>
    <t>CP025215</t>
  </si>
  <si>
    <t>CP064823</t>
  </si>
  <si>
    <t>NZ_MT074091</t>
  </si>
  <si>
    <t>China: Shandong</t>
  </si>
  <si>
    <t>NZ_MT901553</t>
  </si>
  <si>
    <t>NZ_MN080490</t>
  </si>
  <si>
    <t>NZ_CP021759</t>
  </si>
  <si>
    <t>NZ_CP099447</t>
  </si>
  <si>
    <t>China: Yangzhou</t>
  </si>
  <si>
    <t>#a2c4c9</t>
  </si>
  <si>
    <t>K. quasipneumoniae</t>
  </si>
  <si>
    <t>NZ_CP070442</t>
  </si>
  <si>
    <t>India</t>
  </si>
  <si>
    <t>NZ_CP072470</t>
  </si>
  <si>
    <t>NZ_CP070456</t>
  </si>
  <si>
    <t>NZ_CP095668</t>
  </si>
  <si>
    <t>#9fc5e8</t>
  </si>
  <si>
    <t>P. faecalis</t>
  </si>
  <si>
    <t>#d5a6bd</t>
  </si>
  <si>
    <t>S. marcescens</t>
  </si>
  <si>
    <t>NZ_CP095678</t>
  </si>
  <si>
    <t>arsD</t>
  </si>
  <si>
    <t>blaNDM-29</t>
  </si>
  <si>
    <t>catB3</t>
  </si>
  <si>
    <t>arsA</t>
  </si>
  <si>
    <t>blaNDM-7</t>
  </si>
  <si>
    <t>Stop</t>
  </si>
  <si>
    <t>qnrB1</t>
  </si>
  <si>
    <t>qnrB6</t>
  </si>
  <si>
    <t>aac(3)-IIe</t>
  </si>
  <si>
    <t>arsR</t>
  </si>
  <si>
    <t>ble</t>
  </si>
  <si>
    <t>aac(6')-Ib-cr5</t>
  </si>
  <si>
    <t>blaNDM</t>
  </si>
  <si>
    <t>blaOXA-1</t>
  </si>
  <si>
    <t>tet(A)</t>
  </si>
  <si>
    <t>NUCCORE_CreateDate</t>
  </si>
  <si>
    <t>NUCCORE_Length</t>
  </si>
  <si>
    <t>V4</t>
  </si>
  <si>
    <t>urine</t>
  </si>
  <si>
    <t>Escherichia coli</t>
  </si>
  <si>
    <t>Isolated from cerebrospinal fluid of a 36 years old male</t>
  </si>
  <si>
    <t>Klebsiella pneumoniae</t>
  </si>
  <si>
    <t>Isolated from blood of a 29 years old male</t>
  </si>
  <si>
    <t>Hospital Universitario Mutua de Terrassa (Terrassa)</t>
  </si>
  <si>
    <t>feces</t>
  </si>
  <si>
    <t>blood</t>
  </si>
  <si>
    <t>Serratia marcescens</t>
  </si>
  <si>
    <t>Klebsiella quasipneumoniae</t>
  </si>
  <si>
    <t>biological fluid</t>
  </si>
  <si>
    <t>Wound swab</t>
  </si>
  <si>
    <t>Enterobacter hormaechei</t>
  </si>
  <si>
    <t>Pseudocitrobacter faecalis</t>
  </si>
  <si>
    <t>Tracheal aspirates</t>
  </si>
  <si>
    <t>Isolated from catheter blood of an 15 years old female</t>
  </si>
  <si>
    <t>blie</t>
  </si>
  <si>
    <t>Enterobacter cloacae</t>
  </si>
  <si>
    <t>sputum</t>
  </si>
  <si>
    <t>Isolated from blood of a 33 years old male</t>
  </si>
  <si>
    <t>wound</t>
  </si>
  <si>
    <t>pSCL10446_contig_6</t>
  </si>
  <si>
    <t>pSCL17942_contig_1</t>
  </si>
  <si>
    <t>pSCL17600_contig_1</t>
  </si>
  <si>
    <t>pSCL17964_contig_4</t>
  </si>
  <si>
    <t>pSCL17230_contig_3</t>
  </si>
  <si>
    <t>pSCL17132_contig_5</t>
  </si>
  <si>
    <t>pSCL16971_contig_7</t>
  </si>
  <si>
    <t>pSCL16617_contig_2</t>
  </si>
  <si>
    <t>pSCL14313_contig_1</t>
  </si>
  <si>
    <t>pSCL13433_contig_1</t>
  </si>
  <si>
    <t>pSCL15912_contig_2</t>
  </si>
  <si>
    <t>pSCL15934_contig_2</t>
  </si>
  <si>
    <t>pSCL14895_contig_1</t>
  </si>
  <si>
    <t>pSCL14421_contig_1</t>
  </si>
  <si>
    <t>pSCL13588_contig_3</t>
  </si>
  <si>
    <t>pSCL13581_contig_5</t>
  </si>
  <si>
    <t>pSCL13439_contig_2</t>
  </si>
  <si>
    <t>pSCL13636_contig_1</t>
  </si>
  <si>
    <t>pSCL11806_contig_8</t>
  </si>
  <si>
    <t>pSCL13796_contig_3</t>
  </si>
  <si>
    <t>pSCL19716_contig_1</t>
  </si>
  <si>
    <t>pSCL19718_contig_4</t>
  </si>
  <si>
    <t>pSCL15653_contig_4</t>
  </si>
  <si>
    <t>pSCL14082_contig_4</t>
  </si>
  <si>
    <t>pSCL14225_contig_11</t>
  </si>
  <si>
    <t>pSCL13848_contig_5</t>
  </si>
  <si>
    <t>pSCL13596_contig_2</t>
  </si>
  <si>
    <t>pSCL13674_contig_2</t>
  </si>
  <si>
    <t>pSCL13680_contig_5</t>
  </si>
  <si>
    <t>pSCL13436_contig_5</t>
  </si>
  <si>
    <t>pSCL13936_contig_3</t>
  </si>
  <si>
    <t>pSCL13938_contig_22</t>
  </si>
  <si>
    <t>pSCL13341_contig_4</t>
  </si>
  <si>
    <t>pSCL13933_contig_3</t>
  </si>
  <si>
    <t>pSCL13085_contig_15</t>
  </si>
  <si>
    <t>pSCL12139_contig_1</t>
  </si>
  <si>
    <t>pSCL7519_contig_7</t>
  </si>
  <si>
    <t>pSCL2547_contig_3</t>
  </si>
  <si>
    <t>isolation_date</t>
  </si>
  <si>
    <t>CHL | Hospital Padre Hurtado</t>
  </si>
  <si>
    <t>CHL | Universidad Católica de Chile</t>
  </si>
  <si>
    <t>CHL | Hospital La Florida</t>
  </si>
  <si>
    <t>CHL | Hospital Clínico Universidad de Chile</t>
  </si>
  <si>
    <t>CHL | Clínica Alemana de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</si>
</sst>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  <font>
      <sz val="11"/>
      <color rgb="FF000000"/>
      <name val="Aptos Narrow"/>
      <family val="2"/>
      <charset val="1"/>
    </font>
    <font>
      <sz val="8"/>
      <color theme="1"/>
      <name val="Aptos Narrow"/>
      <family val="2"/>
      <scheme val="minor"/>
    </font>
    <font>
      <sz val="10"/>
      <color theme="1"/>
      <name val="Liberation Sans"/>
      <charset val="1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0" fillId="0" borderId="0" xfId="0" applyNumberFormat="1"/>
    <xf numFmtId="14" fontId="3" fillId="0" borderId="0" xfId="0" applyNumberFormat="1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14" fontId="4" fillId="2" borderId="0" xfId="0" applyNumberFormat="1" applyFont="1" applyFill="1"/>
    <xf numFmtId="14" fontId="4" fillId="3" borderId="0" xfId="0" applyNumberFormat="1" applyFont="1" applyFill="1"/>
    <xf numFmtId="2" fontId="0" fillId="0" borderId="0" xfId="0" applyNumberFormat="1"/>
    <xf numFmtId="2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4" fontId="4" fillId="3" borderId="1" xfId="0" applyNumberFormat="1" applyFont="1" applyFill="1" applyBorder="1"/>
    <xf numFmtId="14" fontId="4" fillId="2" borderId="1" xfId="0" applyNumberFormat="1" applyFont="1" applyFill="1" applyBorder="1"/>
    <xf numFmtId="49" fontId="4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1568-7043-4C4D-AFE0-83ECF575F1F3}">
  <dimension ref="A1:X41"/>
  <sheetViews>
    <sheetView workbookViewId="0"/>
  </sheetViews>
  <sheetFormatPr defaultRowHeight="15"/>
  <cols>
    <col min="1" max="1" width="47" customWidth="1"/>
    <col min="2" max="2" width="25.140625" bestFit="1" customWidth="1"/>
    <col min="3" max="3" width="12.5703125" bestFit="1" customWidth="1"/>
    <col min="4" max="4" width="39.28515625" bestFit="1" customWidth="1"/>
    <col min="5" max="5" width="13.28515625" bestFit="1" customWidth="1"/>
    <col min="6" max="6" width="15.42578125" bestFit="1" customWidth="1"/>
    <col min="7" max="7" width="5.42578125" bestFit="1" customWidth="1"/>
    <col min="8" max="8" width="6.42578125" bestFit="1" customWidth="1"/>
    <col min="9" max="9" width="7.140625" bestFit="1" customWidth="1"/>
    <col min="10" max="10" width="6.140625" bestFit="1" customWidth="1"/>
    <col min="11" max="11" width="18.5703125" bestFit="1" customWidth="1"/>
    <col min="12" max="12" width="22" bestFit="1" customWidth="1"/>
    <col min="13" max="13" width="5.5703125" bestFit="1" customWidth="1"/>
    <col min="14" max="14" width="19.140625" bestFit="1" customWidth="1"/>
    <col min="15" max="15" width="7.5703125" bestFit="1" customWidth="1"/>
    <col min="16" max="16" width="12.7109375" bestFit="1" customWidth="1"/>
    <col min="17" max="17" width="11.85546875" bestFit="1" customWidth="1"/>
    <col min="18" max="18" width="21.85546875" bestFit="1" customWidth="1"/>
    <col min="19" max="19" width="12.7109375" bestFit="1" customWidth="1"/>
    <col min="20" max="20" width="6" bestFit="1" customWidth="1"/>
    <col min="21" max="21" width="11.28515625" bestFit="1" customWidth="1"/>
    <col min="22" max="23" width="5.5703125" bestFit="1" customWidth="1"/>
    <col min="24" max="24" width="10.5703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>
        <v>1</v>
      </c>
      <c r="C2">
        <v>4</v>
      </c>
      <c r="D2">
        <v>3</v>
      </c>
      <c r="E2">
        <v>3</v>
      </c>
      <c r="G2">
        <v>1049</v>
      </c>
      <c r="H2" t="s">
        <v>25</v>
      </c>
      <c r="I2" t="s">
        <v>26</v>
      </c>
      <c r="M2" t="s">
        <v>27</v>
      </c>
      <c r="P2" t="s">
        <v>28</v>
      </c>
      <c r="S2" t="s">
        <v>28</v>
      </c>
    </row>
    <row r="3" spans="1:24">
      <c r="A3" t="s">
        <v>29</v>
      </c>
      <c r="B3">
        <v>2</v>
      </c>
      <c r="C3">
        <v>4</v>
      </c>
      <c r="D3">
        <v>3</v>
      </c>
      <c r="E3">
        <v>0</v>
      </c>
      <c r="F3" t="s">
        <v>30</v>
      </c>
      <c r="G3" t="s">
        <v>31</v>
      </c>
      <c r="I3" t="s">
        <v>26</v>
      </c>
      <c r="M3" t="s">
        <v>27</v>
      </c>
      <c r="O3" t="s">
        <v>32</v>
      </c>
    </row>
    <row r="4" spans="1:24">
      <c r="A4" t="s">
        <v>33</v>
      </c>
      <c r="B4">
        <v>2</v>
      </c>
      <c r="C4">
        <v>4</v>
      </c>
      <c r="D4">
        <v>3</v>
      </c>
      <c r="E4">
        <v>1</v>
      </c>
      <c r="F4" t="s">
        <v>34</v>
      </c>
      <c r="G4">
        <v>9</v>
      </c>
      <c r="I4" t="s">
        <v>26</v>
      </c>
      <c r="M4" t="s">
        <v>27</v>
      </c>
      <c r="N4" t="s">
        <v>35</v>
      </c>
      <c r="P4" t="s">
        <v>28</v>
      </c>
      <c r="S4" t="s">
        <v>28</v>
      </c>
    </row>
    <row r="5" spans="1:24">
      <c r="A5" t="s">
        <v>36</v>
      </c>
      <c r="B5">
        <v>2</v>
      </c>
      <c r="C5">
        <v>4</v>
      </c>
      <c r="D5">
        <v>3</v>
      </c>
      <c r="E5">
        <v>2</v>
      </c>
      <c r="F5" t="s">
        <v>37</v>
      </c>
      <c r="G5">
        <v>45</v>
      </c>
      <c r="I5" t="s">
        <v>26</v>
      </c>
      <c r="M5" t="s">
        <v>27</v>
      </c>
      <c r="N5" t="s">
        <v>38</v>
      </c>
      <c r="P5" t="s">
        <v>39</v>
      </c>
      <c r="S5" t="s">
        <v>39</v>
      </c>
    </row>
    <row r="6" spans="1:24">
      <c r="A6" t="s">
        <v>40</v>
      </c>
      <c r="B6">
        <v>2</v>
      </c>
      <c r="C6">
        <v>4</v>
      </c>
      <c r="D6">
        <v>3</v>
      </c>
      <c r="E6">
        <v>2</v>
      </c>
      <c r="F6" t="s">
        <v>30</v>
      </c>
      <c r="G6">
        <v>269</v>
      </c>
      <c r="I6" t="s">
        <v>26</v>
      </c>
      <c r="M6" t="s">
        <v>27</v>
      </c>
      <c r="O6" t="s">
        <v>32</v>
      </c>
    </row>
    <row r="7" spans="1:24">
      <c r="A7" t="s">
        <v>41</v>
      </c>
      <c r="B7">
        <v>2</v>
      </c>
      <c r="C7">
        <v>4</v>
      </c>
      <c r="D7">
        <v>3</v>
      </c>
      <c r="E7">
        <v>2</v>
      </c>
      <c r="F7" t="s">
        <v>42</v>
      </c>
      <c r="G7">
        <v>134</v>
      </c>
      <c r="I7" t="s">
        <v>26</v>
      </c>
      <c r="M7" t="s">
        <v>27</v>
      </c>
      <c r="N7" t="s">
        <v>43</v>
      </c>
      <c r="P7" t="s">
        <v>39</v>
      </c>
      <c r="S7" t="s">
        <v>39</v>
      </c>
    </row>
    <row r="8" spans="1:24">
      <c r="A8" t="s">
        <v>44</v>
      </c>
      <c r="B8">
        <v>2</v>
      </c>
      <c r="C8">
        <v>4</v>
      </c>
      <c r="D8">
        <v>3</v>
      </c>
      <c r="E8">
        <v>2</v>
      </c>
      <c r="F8" t="s">
        <v>42</v>
      </c>
      <c r="G8" t="s">
        <v>31</v>
      </c>
      <c r="I8" t="s">
        <v>26</v>
      </c>
      <c r="M8" t="s">
        <v>27</v>
      </c>
      <c r="N8" t="s">
        <v>38</v>
      </c>
      <c r="P8" t="s">
        <v>39</v>
      </c>
      <c r="S8" t="s">
        <v>39</v>
      </c>
    </row>
    <row r="9" spans="1:24">
      <c r="A9" t="s">
        <v>45</v>
      </c>
      <c r="B9">
        <v>2</v>
      </c>
      <c r="C9">
        <v>4</v>
      </c>
      <c r="D9">
        <v>3</v>
      </c>
      <c r="E9">
        <v>2</v>
      </c>
      <c r="F9" t="s">
        <v>42</v>
      </c>
      <c r="G9">
        <v>133</v>
      </c>
      <c r="I9" t="s">
        <v>26</v>
      </c>
      <c r="J9" t="s">
        <v>46</v>
      </c>
      <c r="M9" t="s">
        <v>27</v>
      </c>
      <c r="N9" t="s">
        <v>47</v>
      </c>
      <c r="P9" t="s">
        <v>39</v>
      </c>
      <c r="S9" t="s">
        <v>39</v>
      </c>
    </row>
    <row r="10" spans="1:24">
      <c r="A10" t="s">
        <v>48</v>
      </c>
      <c r="B10">
        <v>2</v>
      </c>
      <c r="C10">
        <v>4</v>
      </c>
      <c r="D10">
        <v>3</v>
      </c>
      <c r="E10">
        <v>3</v>
      </c>
      <c r="F10" t="s">
        <v>42</v>
      </c>
      <c r="G10">
        <v>6745</v>
      </c>
      <c r="I10" t="s">
        <v>26</v>
      </c>
      <c r="M10" t="s">
        <v>27</v>
      </c>
      <c r="P10" t="s">
        <v>39</v>
      </c>
      <c r="Q10" t="s">
        <v>49</v>
      </c>
      <c r="S10" t="s">
        <v>39</v>
      </c>
    </row>
    <row r="11" spans="1:24">
      <c r="A11" t="s">
        <v>50</v>
      </c>
      <c r="B11">
        <v>2</v>
      </c>
      <c r="C11">
        <v>4</v>
      </c>
      <c r="D11">
        <v>3</v>
      </c>
      <c r="E11">
        <v>5</v>
      </c>
      <c r="F11" t="s">
        <v>42</v>
      </c>
      <c r="G11">
        <v>45</v>
      </c>
      <c r="I11" t="s">
        <v>26</v>
      </c>
      <c r="M11" t="s">
        <v>27</v>
      </c>
      <c r="N11" t="s">
        <v>51</v>
      </c>
      <c r="O11" t="s">
        <v>52</v>
      </c>
      <c r="P11" t="s">
        <v>53</v>
      </c>
      <c r="S11" t="s">
        <v>53</v>
      </c>
    </row>
    <row r="12" spans="1:24">
      <c r="A12" t="s">
        <v>54</v>
      </c>
      <c r="B12">
        <v>2</v>
      </c>
      <c r="C12">
        <v>4</v>
      </c>
      <c r="D12">
        <v>3</v>
      </c>
      <c r="E12">
        <v>5</v>
      </c>
      <c r="F12" t="s">
        <v>37</v>
      </c>
      <c r="G12">
        <v>45</v>
      </c>
      <c r="I12" t="s">
        <v>26</v>
      </c>
      <c r="M12" t="s">
        <v>27</v>
      </c>
      <c r="N12" t="s">
        <v>38</v>
      </c>
      <c r="O12" t="s">
        <v>52</v>
      </c>
      <c r="P12" t="s">
        <v>39</v>
      </c>
      <c r="S12" t="s">
        <v>39</v>
      </c>
    </row>
    <row r="13" spans="1:24">
      <c r="A13" t="s">
        <v>55</v>
      </c>
      <c r="B13">
        <v>2</v>
      </c>
      <c r="C13">
        <v>4</v>
      </c>
      <c r="D13">
        <v>3</v>
      </c>
      <c r="E13">
        <v>5</v>
      </c>
      <c r="F13" t="s">
        <v>30</v>
      </c>
      <c r="G13">
        <v>25</v>
      </c>
      <c r="I13" t="s">
        <v>26</v>
      </c>
      <c r="L13" t="s">
        <v>56</v>
      </c>
      <c r="M13" t="s">
        <v>27</v>
      </c>
      <c r="N13" t="s">
        <v>51</v>
      </c>
      <c r="O13" t="s">
        <v>57</v>
      </c>
      <c r="P13" t="s">
        <v>39</v>
      </c>
      <c r="S13" t="s">
        <v>39</v>
      </c>
    </row>
    <row r="14" spans="1:24">
      <c r="A14" t="s">
        <v>58</v>
      </c>
      <c r="B14">
        <v>2</v>
      </c>
      <c r="C14">
        <v>4</v>
      </c>
      <c r="D14">
        <v>3</v>
      </c>
      <c r="E14">
        <v>5</v>
      </c>
      <c r="F14" t="s">
        <v>42</v>
      </c>
      <c r="G14">
        <v>45</v>
      </c>
      <c r="H14" t="s">
        <v>25</v>
      </c>
      <c r="I14" t="s">
        <v>26</v>
      </c>
      <c r="M14" t="s">
        <v>27</v>
      </c>
      <c r="O14" t="s">
        <v>52</v>
      </c>
      <c r="P14" t="s">
        <v>59</v>
      </c>
      <c r="S14" t="s">
        <v>59</v>
      </c>
    </row>
    <row r="15" spans="1:24">
      <c r="A15" t="s">
        <v>60</v>
      </c>
      <c r="B15">
        <v>2</v>
      </c>
      <c r="C15">
        <v>4</v>
      </c>
      <c r="D15">
        <v>3</v>
      </c>
      <c r="E15">
        <v>5</v>
      </c>
      <c r="F15" t="s">
        <v>42</v>
      </c>
      <c r="G15">
        <v>25</v>
      </c>
      <c r="I15" t="s">
        <v>26</v>
      </c>
      <c r="L15" t="s">
        <v>56</v>
      </c>
      <c r="M15" t="s">
        <v>27</v>
      </c>
      <c r="N15" t="s">
        <v>51</v>
      </c>
      <c r="O15" t="s">
        <v>57</v>
      </c>
      <c r="P15" t="s">
        <v>39</v>
      </c>
      <c r="S15" t="s">
        <v>39</v>
      </c>
    </row>
    <row r="16" spans="1:24">
      <c r="A16" s="1" t="s">
        <v>61</v>
      </c>
      <c r="B16">
        <v>2</v>
      </c>
      <c r="C16">
        <v>4</v>
      </c>
      <c r="D16">
        <v>3</v>
      </c>
      <c r="E16">
        <v>5</v>
      </c>
      <c r="F16" t="s">
        <v>30</v>
      </c>
      <c r="G16" t="s">
        <v>31</v>
      </c>
      <c r="I16" t="s">
        <v>26</v>
      </c>
      <c r="L16" t="s">
        <v>56</v>
      </c>
      <c r="M16" t="s">
        <v>27</v>
      </c>
      <c r="N16" t="s">
        <v>38</v>
      </c>
      <c r="O16" t="s">
        <v>57</v>
      </c>
      <c r="P16" t="s">
        <v>39</v>
      </c>
      <c r="S16" t="s">
        <v>39</v>
      </c>
    </row>
    <row r="17" spans="1:19">
      <c r="A17" s="1" t="s">
        <v>62</v>
      </c>
      <c r="B17">
        <v>0</v>
      </c>
      <c r="C17">
        <v>1</v>
      </c>
      <c r="D17">
        <v>3</v>
      </c>
      <c r="E17">
        <v>2</v>
      </c>
      <c r="F17">
        <v>0</v>
      </c>
      <c r="G17">
        <v>134</v>
      </c>
      <c r="I17" t="s">
        <v>26</v>
      </c>
      <c r="M17" t="s">
        <v>27</v>
      </c>
      <c r="N17" t="s">
        <v>63</v>
      </c>
      <c r="P17" t="s">
        <v>39</v>
      </c>
      <c r="S17" t="s">
        <v>39</v>
      </c>
    </row>
    <row r="18" spans="1:19">
      <c r="A18" t="s">
        <v>64</v>
      </c>
      <c r="B18">
        <v>3</v>
      </c>
      <c r="C18">
        <v>4</v>
      </c>
      <c r="D18">
        <v>1</v>
      </c>
      <c r="E18">
        <v>3</v>
      </c>
      <c r="F18" t="s">
        <v>34</v>
      </c>
      <c r="G18">
        <v>361</v>
      </c>
      <c r="H18" t="s">
        <v>25</v>
      </c>
      <c r="I18" t="s">
        <v>26</v>
      </c>
      <c r="M18" t="s">
        <v>27</v>
      </c>
      <c r="P18" t="s">
        <v>39</v>
      </c>
      <c r="S18" t="s">
        <v>39</v>
      </c>
    </row>
    <row r="19" spans="1:19">
      <c r="A19" t="s">
        <v>65</v>
      </c>
      <c r="B19">
        <v>3</v>
      </c>
      <c r="C19">
        <v>4</v>
      </c>
      <c r="D19">
        <v>1</v>
      </c>
      <c r="E19">
        <v>3</v>
      </c>
      <c r="F19" t="s">
        <v>34</v>
      </c>
      <c r="G19">
        <v>361</v>
      </c>
      <c r="H19" t="s">
        <v>25</v>
      </c>
      <c r="I19" t="s">
        <v>26</v>
      </c>
      <c r="M19" t="s">
        <v>27</v>
      </c>
      <c r="P19" t="s">
        <v>39</v>
      </c>
      <c r="S19" t="s">
        <v>39</v>
      </c>
    </row>
    <row r="20" spans="1:19">
      <c r="A20" t="s">
        <v>66</v>
      </c>
      <c r="B20">
        <v>3</v>
      </c>
      <c r="C20">
        <v>4</v>
      </c>
      <c r="D20">
        <v>1</v>
      </c>
      <c r="E20">
        <v>3</v>
      </c>
      <c r="F20" t="s">
        <v>34</v>
      </c>
      <c r="G20">
        <v>361</v>
      </c>
      <c r="H20" t="s">
        <v>25</v>
      </c>
      <c r="I20" t="s">
        <v>26</v>
      </c>
      <c r="M20" t="s">
        <v>27</v>
      </c>
      <c r="P20" t="s">
        <v>39</v>
      </c>
      <c r="S20" t="s">
        <v>39</v>
      </c>
    </row>
    <row r="21" spans="1:19">
      <c r="A21" t="s">
        <v>67</v>
      </c>
      <c r="B21">
        <v>3</v>
      </c>
      <c r="C21">
        <v>4</v>
      </c>
      <c r="D21">
        <v>1</v>
      </c>
      <c r="E21">
        <v>3</v>
      </c>
      <c r="F21" t="s">
        <v>34</v>
      </c>
      <c r="G21">
        <v>361</v>
      </c>
      <c r="H21" t="s">
        <v>25</v>
      </c>
      <c r="I21" t="s">
        <v>26</v>
      </c>
      <c r="M21" t="s">
        <v>27</v>
      </c>
      <c r="P21" t="s">
        <v>39</v>
      </c>
      <c r="S21" t="s">
        <v>39</v>
      </c>
    </row>
    <row r="22" spans="1:19">
      <c r="A22" t="s">
        <v>68</v>
      </c>
      <c r="B22">
        <v>3</v>
      </c>
      <c r="C22">
        <v>4</v>
      </c>
      <c r="D22">
        <v>2</v>
      </c>
      <c r="E22">
        <v>3</v>
      </c>
      <c r="F22" t="s">
        <v>34</v>
      </c>
      <c r="G22">
        <v>295</v>
      </c>
      <c r="H22" t="s">
        <v>25</v>
      </c>
      <c r="I22" t="s">
        <v>26</v>
      </c>
      <c r="M22" t="s">
        <v>27</v>
      </c>
      <c r="P22" t="s">
        <v>39</v>
      </c>
      <c r="Q22" t="s">
        <v>49</v>
      </c>
      <c r="S22" t="s">
        <v>39</v>
      </c>
    </row>
    <row r="23" spans="1:19">
      <c r="A23" t="s">
        <v>69</v>
      </c>
      <c r="B23">
        <v>3</v>
      </c>
      <c r="C23">
        <v>4</v>
      </c>
      <c r="D23">
        <v>2</v>
      </c>
      <c r="E23">
        <v>3</v>
      </c>
      <c r="F23" t="s">
        <v>34</v>
      </c>
      <c r="G23">
        <v>295</v>
      </c>
      <c r="H23" t="s">
        <v>25</v>
      </c>
      <c r="I23" t="s">
        <v>26</v>
      </c>
      <c r="M23" t="s">
        <v>27</v>
      </c>
      <c r="P23" t="s">
        <v>39</v>
      </c>
      <c r="Q23" t="s">
        <v>49</v>
      </c>
      <c r="S23" t="s">
        <v>39</v>
      </c>
    </row>
    <row r="24" spans="1:19">
      <c r="A24" t="s">
        <v>70</v>
      </c>
      <c r="B24">
        <v>3</v>
      </c>
      <c r="C24">
        <v>4</v>
      </c>
      <c r="D24">
        <v>2</v>
      </c>
      <c r="E24">
        <v>5</v>
      </c>
      <c r="F24" t="s">
        <v>37</v>
      </c>
      <c r="G24">
        <v>25</v>
      </c>
      <c r="H24" t="s">
        <v>71</v>
      </c>
      <c r="I24" t="s">
        <v>26</v>
      </c>
      <c r="L24" t="s">
        <v>56</v>
      </c>
      <c r="M24" t="s">
        <v>27</v>
      </c>
      <c r="N24" t="s">
        <v>38</v>
      </c>
      <c r="O24" t="s">
        <v>57</v>
      </c>
      <c r="P24" t="s">
        <v>39</v>
      </c>
      <c r="S24" t="s">
        <v>39</v>
      </c>
    </row>
    <row r="25" spans="1:19">
      <c r="A25" t="s">
        <v>72</v>
      </c>
      <c r="B25">
        <v>3</v>
      </c>
      <c r="C25">
        <v>4</v>
      </c>
      <c r="D25">
        <v>4</v>
      </c>
      <c r="E25">
        <v>1</v>
      </c>
      <c r="F25" t="s">
        <v>37</v>
      </c>
      <c r="G25">
        <v>22</v>
      </c>
      <c r="H25" t="s">
        <v>25</v>
      </c>
      <c r="I25" t="s">
        <v>26</v>
      </c>
      <c r="M25" t="s">
        <v>27</v>
      </c>
      <c r="N25" t="s">
        <v>35</v>
      </c>
      <c r="P25" t="s">
        <v>39</v>
      </c>
      <c r="S25" t="s">
        <v>39</v>
      </c>
    </row>
    <row r="26" spans="1:19">
      <c r="A26" t="s">
        <v>73</v>
      </c>
      <c r="B26">
        <v>3</v>
      </c>
      <c r="C26">
        <v>3</v>
      </c>
      <c r="D26">
        <v>4</v>
      </c>
      <c r="E26">
        <v>4</v>
      </c>
      <c r="F26" t="s">
        <v>34</v>
      </c>
      <c r="G26" t="s">
        <v>31</v>
      </c>
      <c r="H26" t="s">
        <v>25</v>
      </c>
      <c r="I26" t="s">
        <v>26</v>
      </c>
      <c r="M26" t="s">
        <v>27</v>
      </c>
      <c r="P26" t="s">
        <v>59</v>
      </c>
      <c r="Q26" t="s">
        <v>74</v>
      </c>
      <c r="S26" t="s">
        <v>59</v>
      </c>
    </row>
    <row r="27" spans="1:19">
      <c r="A27" t="s">
        <v>75</v>
      </c>
      <c r="B27">
        <v>3</v>
      </c>
      <c r="C27">
        <v>4</v>
      </c>
      <c r="D27">
        <v>4</v>
      </c>
      <c r="E27">
        <v>5</v>
      </c>
      <c r="F27" t="s">
        <v>34</v>
      </c>
      <c r="G27">
        <v>11</v>
      </c>
      <c r="I27" t="s">
        <v>26</v>
      </c>
      <c r="M27" t="s">
        <v>27</v>
      </c>
      <c r="O27" t="s">
        <v>57</v>
      </c>
    </row>
    <row r="28" spans="1:19">
      <c r="A28" s="1" t="s">
        <v>76</v>
      </c>
      <c r="B28">
        <v>4</v>
      </c>
      <c r="C28">
        <v>2</v>
      </c>
      <c r="D28">
        <v>3</v>
      </c>
      <c r="E28">
        <v>5</v>
      </c>
      <c r="F28" t="s">
        <v>37</v>
      </c>
      <c r="G28">
        <v>45</v>
      </c>
      <c r="I28" t="s">
        <v>26</v>
      </c>
      <c r="M28" t="s">
        <v>27</v>
      </c>
      <c r="N28" t="s">
        <v>38</v>
      </c>
      <c r="O28" t="s">
        <v>52</v>
      </c>
      <c r="P28" t="s">
        <v>39</v>
      </c>
      <c r="S28" t="s">
        <v>39</v>
      </c>
    </row>
    <row r="29" spans="1:19">
      <c r="A29" t="s">
        <v>77</v>
      </c>
      <c r="B29">
        <v>4</v>
      </c>
      <c r="C29">
        <v>3</v>
      </c>
      <c r="D29">
        <v>3</v>
      </c>
      <c r="E29">
        <v>5</v>
      </c>
      <c r="F29" t="s">
        <v>34</v>
      </c>
      <c r="G29">
        <v>528</v>
      </c>
      <c r="I29" t="s">
        <v>26</v>
      </c>
      <c r="L29" t="s">
        <v>78</v>
      </c>
      <c r="M29" t="s">
        <v>27</v>
      </c>
      <c r="N29" t="s">
        <v>51</v>
      </c>
      <c r="O29" t="s">
        <v>57</v>
      </c>
      <c r="P29" t="s">
        <v>39</v>
      </c>
      <c r="S29" t="s">
        <v>39</v>
      </c>
    </row>
    <row r="30" spans="1:19">
      <c r="A30" t="s">
        <v>79</v>
      </c>
      <c r="B30">
        <v>4</v>
      </c>
      <c r="C30">
        <v>3</v>
      </c>
      <c r="D30">
        <v>3</v>
      </c>
      <c r="E30">
        <v>5</v>
      </c>
      <c r="F30" t="s">
        <v>34</v>
      </c>
      <c r="G30">
        <v>45</v>
      </c>
      <c r="I30" t="s">
        <v>26</v>
      </c>
      <c r="M30" t="s">
        <v>27</v>
      </c>
      <c r="N30" t="s">
        <v>38</v>
      </c>
      <c r="O30" t="s">
        <v>52</v>
      </c>
      <c r="P30" t="s">
        <v>39</v>
      </c>
      <c r="S30" t="s">
        <v>39</v>
      </c>
    </row>
    <row r="31" spans="1:19">
      <c r="A31" t="s">
        <v>80</v>
      </c>
      <c r="B31">
        <v>5</v>
      </c>
      <c r="C31">
        <v>4</v>
      </c>
      <c r="D31">
        <v>3</v>
      </c>
      <c r="E31">
        <v>2</v>
      </c>
      <c r="I31" t="s">
        <v>26</v>
      </c>
      <c r="J31" t="s">
        <v>46</v>
      </c>
    </row>
    <row r="32" spans="1:19">
      <c r="A32" t="s">
        <v>81</v>
      </c>
      <c r="B32">
        <v>5</v>
      </c>
      <c r="C32">
        <v>4</v>
      </c>
      <c r="D32">
        <v>3</v>
      </c>
      <c r="E32">
        <v>2</v>
      </c>
      <c r="I32" t="s">
        <v>26</v>
      </c>
      <c r="J32" t="s">
        <v>46</v>
      </c>
    </row>
    <row r="33" spans="1:10">
      <c r="A33" t="s">
        <v>82</v>
      </c>
      <c r="B33">
        <v>5</v>
      </c>
      <c r="C33">
        <v>4</v>
      </c>
      <c r="D33">
        <v>3</v>
      </c>
      <c r="E33">
        <v>2</v>
      </c>
      <c r="I33" t="s">
        <v>26</v>
      </c>
      <c r="J33" t="s">
        <v>46</v>
      </c>
    </row>
    <row r="34" spans="1:10">
      <c r="A34" s="1" t="s">
        <v>83</v>
      </c>
      <c r="B34">
        <v>5</v>
      </c>
      <c r="C34">
        <v>5</v>
      </c>
      <c r="D34">
        <v>3</v>
      </c>
      <c r="E34">
        <v>2</v>
      </c>
      <c r="I34" t="s">
        <v>26</v>
      </c>
      <c r="J34" t="s">
        <v>46</v>
      </c>
    </row>
    <row r="35" spans="1:10">
      <c r="A35" s="1" t="s">
        <v>84</v>
      </c>
      <c r="B35">
        <v>5</v>
      </c>
      <c r="C35">
        <v>5</v>
      </c>
      <c r="D35">
        <v>3</v>
      </c>
      <c r="E35">
        <v>2</v>
      </c>
      <c r="I35" t="s">
        <v>26</v>
      </c>
      <c r="J35" t="s">
        <v>46</v>
      </c>
    </row>
    <row r="36" spans="1:10">
      <c r="A36" s="1" t="s">
        <v>85</v>
      </c>
      <c r="B36">
        <v>5</v>
      </c>
      <c r="C36">
        <v>5</v>
      </c>
      <c r="D36">
        <v>3</v>
      </c>
      <c r="E36">
        <v>2</v>
      </c>
      <c r="I36" t="s">
        <v>26</v>
      </c>
      <c r="J36" t="s">
        <v>46</v>
      </c>
    </row>
    <row r="37" spans="1:10">
      <c r="A37" s="1" t="s">
        <v>86</v>
      </c>
      <c r="B37">
        <v>5</v>
      </c>
      <c r="C37">
        <v>5</v>
      </c>
      <c r="D37">
        <v>3</v>
      </c>
      <c r="E37">
        <v>2</v>
      </c>
      <c r="I37" t="s">
        <v>26</v>
      </c>
      <c r="J37" t="s">
        <v>46</v>
      </c>
    </row>
    <row r="38" spans="1:10">
      <c r="A38" s="1" t="s">
        <v>87</v>
      </c>
      <c r="B38">
        <v>5</v>
      </c>
      <c r="C38">
        <v>5</v>
      </c>
      <c r="D38">
        <v>3</v>
      </c>
      <c r="E38">
        <v>2</v>
      </c>
      <c r="I38" t="s">
        <v>26</v>
      </c>
      <c r="J38" t="s">
        <v>46</v>
      </c>
    </row>
    <row r="39" spans="1:10">
      <c r="A39" s="1" t="s">
        <v>88</v>
      </c>
      <c r="B39">
        <v>5</v>
      </c>
      <c r="C39">
        <v>5</v>
      </c>
      <c r="D39">
        <v>3</v>
      </c>
      <c r="E39">
        <v>2</v>
      </c>
      <c r="I39" t="s">
        <v>26</v>
      </c>
      <c r="J39" t="s">
        <v>46</v>
      </c>
    </row>
    <row r="40" spans="1:10">
      <c r="A40" s="1" t="s">
        <v>89</v>
      </c>
      <c r="B40">
        <v>5</v>
      </c>
      <c r="C40">
        <v>5</v>
      </c>
      <c r="D40">
        <v>3</v>
      </c>
      <c r="E40">
        <v>2</v>
      </c>
      <c r="I40" t="s">
        <v>26</v>
      </c>
      <c r="J40" t="s">
        <v>46</v>
      </c>
    </row>
    <row r="41" spans="1:10">
      <c r="A41" s="1"/>
    </row>
  </sheetData>
  <autoFilter ref="A1:X1" xr:uid="{00000000-0001-0000-0000-000000000000}">
    <sortState xmlns:xlrd2="http://schemas.microsoft.com/office/spreadsheetml/2017/richdata2" ref="A2:X40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2"/>
  <sheetViews>
    <sheetView topLeftCell="H11" workbookViewId="0">
      <selection activeCell="J46" sqref="J46"/>
    </sheetView>
  </sheetViews>
  <sheetFormatPr defaultRowHeight="15"/>
  <cols>
    <col min="1" max="1" width="6.5703125" bestFit="1" customWidth="1"/>
    <col min="2" max="2" width="47" customWidth="1"/>
    <col min="3" max="3" width="25.140625" bestFit="1" customWidth="1"/>
    <col min="4" max="4" width="47" customWidth="1"/>
    <col min="5" max="5" width="13" customWidth="1"/>
    <col min="6" max="6" width="39.28515625" bestFit="1" customWidth="1"/>
    <col min="7" max="7" width="47" customWidth="1"/>
    <col min="8" max="8" width="39.28515625" style="3" customWidth="1"/>
    <col min="9" max="9" width="47" customWidth="1"/>
    <col min="10" max="10" width="7.7109375" customWidth="1"/>
    <col min="11" max="11" width="9.7109375" style="3" customWidth="1"/>
    <col min="12" max="12" width="47" customWidth="1"/>
    <col min="13" max="13" width="19.28515625" customWidth="1"/>
    <col min="14" max="14" width="47" customWidth="1"/>
    <col min="15" max="15" width="13.42578125" customWidth="1"/>
    <col min="16" max="16" width="17.42578125" style="3" customWidth="1"/>
    <col min="17" max="17" width="13.85546875" style="9" customWidth="1"/>
    <col min="18" max="18" width="13.140625" style="9" customWidth="1"/>
    <col min="19" max="19" width="12.5703125" bestFit="1" customWidth="1"/>
    <col min="20" max="20" width="33.85546875" style="11" customWidth="1"/>
    <col min="21" max="21" width="29.5703125" customWidth="1"/>
    <col min="22" max="22" width="33.85546875" style="11" customWidth="1"/>
    <col min="23" max="23" width="13" customWidth="1"/>
    <col min="24" max="24" width="27.28515625" customWidth="1"/>
    <col min="25" max="25" width="5.42578125" bestFit="1" customWidth="1"/>
    <col min="26" max="26" width="6.42578125" bestFit="1" customWidth="1"/>
    <col min="27" max="27" width="7.140625" bestFit="1" customWidth="1"/>
    <col min="28" max="28" width="6.140625" bestFit="1" customWidth="1"/>
    <col min="29" max="29" width="18.5703125" bestFit="1" customWidth="1"/>
    <col min="30" max="30" width="22" bestFit="1" customWidth="1"/>
    <col min="31" max="31" width="5.5703125" bestFit="1" customWidth="1"/>
    <col min="32" max="32" width="19.140625" bestFit="1" customWidth="1"/>
    <col min="33" max="33" width="7.5703125" bestFit="1" customWidth="1"/>
    <col min="34" max="34" width="12.7109375" bestFit="1" customWidth="1"/>
    <col min="35" max="35" width="11.85546875" bestFit="1" customWidth="1"/>
    <col min="36" max="36" width="21.85546875" bestFit="1" customWidth="1"/>
    <col min="37" max="37" width="12.7109375" bestFit="1" customWidth="1"/>
    <col min="38" max="38" width="6" bestFit="1" customWidth="1"/>
    <col min="39" max="39" width="11.28515625" bestFit="1" customWidth="1"/>
    <col min="40" max="41" width="5.5703125" bestFit="1" customWidth="1"/>
    <col min="42" max="42" width="10.5703125" bestFit="1" customWidth="1"/>
  </cols>
  <sheetData>
    <row r="1" spans="1:42">
      <c r="A1" t="s">
        <v>90</v>
      </c>
      <c r="B1" t="s">
        <v>0</v>
      </c>
      <c r="C1" t="s">
        <v>1</v>
      </c>
      <c r="D1" t="s">
        <v>0</v>
      </c>
      <c r="F1" t="s">
        <v>3</v>
      </c>
      <c r="G1" t="s">
        <v>0</v>
      </c>
      <c r="H1" s="3" t="s">
        <v>91</v>
      </c>
      <c r="I1" t="s">
        <v>0</v>
      </c>
      <c r="J1" t="s">
        <v>92</v>
      </c>
      <c r="K1" s="3" t="s">
        <v>93</v>
      </c>
      <c r="L1" t="s">
        <v>0</v>
      </c>
      <c r="M1" t="s">
        <v>5</v>
      </c>
      <c r="N1" t="s">
        <v>0</v>
      </c>
      <c r="O1" t="s">
        <v>94</v>
      </c>
      <c r="P1" s="3" t="s">
        <v>95</v>
      </c>
      <c r="Q1" s="9" t="s">
        <v>96</v>
      </c>
      <c r="R1" s="9" t="s">
        <v>97</v>
      </c>
      <c r="S1" t="s">
        <v>2</v>
      </c>
      <c r="T1" s="11" t="s">
        <v>0</v>
      </c>
      <c r="U1" t="s">
        <v>98</v>
      </c>
      <c r="V1" s="11" t="s">
        <v>0</v>
      </c>
      <c r="X1" t="s">
        <v>4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</row>
    <row r="2" spans="1:42">
      <c r="A2">
        <v>13796</v>
      </c>
      <c r="B2" t="s">
        <v>24</v>
      </c>
      <c r="C2" t="s">
        <v>99</v>
      </c>
      <c r="D2" t="s">
        <v>24</v>
      </c>
      <c r="E2" t="s">
        <v>100</v>
      </c>
      <c r="F2" t="s">
        <v>101</v>
      </c>
      <c r="G2" t="s">
        <v>24</v>
      </c>
      <c r="H2" s="3">
        <v>44727</v>
      </c>
      <c r="I2" t="s">
        <v>24</v>
      </c>
      <c r="J2">
        <v>0</v>
      </c>
      <c r="L2" t="s">
        <v>24</v>
      </c>
      <c r="N2" t="s">
        <v>24</v>
      </c>
      <c r="O2" t="s">
        <v>102</v>
      </c>
      <c r="P2" s="3" t="s">
        <v>103</v>
      </c>
      <c r="Q2" s="9">
        <v>-33.577647200000001</v>
      </c>
      <c r="R2" s="9">
        <v>-70.695729700000001</v>
      </c>
      <c r="S2">
        <v>2022</v>
      </c>
      <c r="T2" s="11" t="s">
        <v>24</v>
      </c>
      <c r="U2">
        <v>0</v>
      </c>
      <c r="V2" s="11" t="s">
        <v>24</v>
      </c>
      <c r="W2" t="s">
        <v>104</v>
      </c>
      <c r="X2" t="s">
        <v>105</v>
      </c>
      <c r="Y2">
        <v>1049</v>
      </c>
      <c r="Z2" t="s">
        <v>25</v>
      </c>
      <c r="AA2" t="s">
        <v>26</v>
      </c>
      <c r="AE2" t="s">
        <v>27</v>
      </c>
      <c r="AH2" t="s">
        <v>28</v>
      </c>
      <c r="AK2" t="s">
        <v>28</v>
      </c>
    </row>
    <row r="3" spans="1:42">
      <c r="A3">
        <v>13588</v>
      </c>
      <c r="B3" t="s">
        <v>48</v>
      </c>
      <c r="C3" t="s">
        <v>106</v>
      </c>
      <c r="D3" t="s">
        <v>48</v>
      </c>
      <c r="E3" t="s">
        <v>100</v>
      </c>
      <c r="F3" t="s">
        <v>101</v>
      </c>
      <c r="G3" t="s">
        <v>48</v>
      </c>
      <c r="H3" s="3">
        <v>44696</v>
      </c>
      <c r="I3" t="s">
        <v>48</v>
      </c>
      <c r="J3">
        <v>0</v>
      </c>
      <c r="L3" t="s">
        <v>48</v>
      </c>
      <c r="N3" t="s">
        <v>48</v>
      </c>
      <c r="O3" t="s">
        <v>102</v>
      </c>
      <c r="P3" s="3" t="s">
        <v>103</v>
      </c>
      <c r="Q3" s="9">
        <v>-33.577647200000001</v>
      </c>
      <c r="R3" s="9">
        <v>-70.695729700000001</v>
      </c>
      <c r="S3">
        <v>2022</v>
      </c>
      <c r="T3" s="11" t="s">
        <v>48</v>
      </c>
      <c r="U3">
        <v>1</v>
      </c>
      <c r="V3" s="11" t="s">
        <v>48</v>
      </c>
      <c r="W3" t="s">
        <v>104</v>
      </c>
      <c r="X3" t="s">
        <v>105</v>
      </c>
      <c r="Y3">
        <v>6745</v>
      </c>
      <c r="AA3" t="s">
        <v>26</v>
      </c>
      <c r="AE3" t="s">
        <v>27</v>
      </c>
      <c r="AH3" t="s">
        <v>39</v>
      </c>
      <c r="AI3" t="s">
        <v>49</v>
      </c>
      <c r="AK3" t="s">
        <v>39</v>
      </c>
    </row>
    <row r="4" spans="1:42">
      <c r="A4">
        <v>13674</v>
      </c>
      <c r="B4" t="s">
        <v>68</v>
      </c>
      <c r="C4" t="s">
        <v>107</v>
      </c>
      <c r="D4" t="s">
        <v>68</v>
      </c>
      <c r="E4" t="s">
        <v>100</v>
      </c>
      <c r="F4" t="s">
        <v>108</v>
      </c>
      <c r="G4" t="s">
        <v>109</v>
      </c>
      <c r="H4" s="3">
        <v>44673</v>
      </c>
      <c r="I4" t="s">
        <v>109</v>
      </c>
      <c r="J4">
        <v>1</v>
      </c>
      <c r="L4" t="s">
        <v>109</v>
      </c>
      <c r="N4" t="s">
        <v>109</v>
      </c>
      <c r="O4" t="s">
        <v>102</v>
      </c>
      <c r="P4" s="3" t="s">
        <v>103</v>
      </c>
      <c r="Q4" s="9">
        <v>-33.577647200000001</v>
      </c>
      <c r="R4" s="9">
        <v>-70.695729700000001</v>
      </c>
      <c r="S4">
        <v>2022</v>
      </c>
      <c r="T4" s="11" t="s">
        <v>109</v>
      </c>
      <c r="U4">
        <v>1</v>
      </c>
      <c r="V4" s="11" t="s">
        <v>109</v>
      </c>
      <c r="W4" t="s">
        <v>104</v>
      </c>
      <c r="X4" t="s">
        <v>105</v>
      </c>
      <c r="Y4">
        <v>295</v>
      </c>
      <c r="Z4" t="s">
        <v>25</v>
      </c>
      <c r="AA4" t="s">
        <v>26</v>
      </c>
      <c r="AE4" t="s">
        <v>27</v>
      </c>
      <c r="AH4" t="s">
        <v>39</v>
      </c>
      <c r="AI4" t="s">
        <v>49</v>
      </c>
      <c r="AK4" t="s">
        <v>39</v>
      </c>
    </row>
    <row r="5" spans="1:42">
      <c r="A5">
        <v>13680</v>
      </c>
      <c r="B5" t="s">
        <v>69</v>
      </c>
      <c r="C5" t="s">
        <v>107</v>
      </c>
      <c r="D5" t="s">
        <v>69</v>
      </c>
      <c r="E5" t="s">
        <v>100</v>
      </c>
      <c r="F5" t="s">
        <v>108</v>
      </c>
      <c r="G5" t="s">
        <v>69</v>
      </c>
      <c r="H5" s="3">
        <v>44673</v>
      </c>
      <c r="I5" t="s">
        <v>69</v>
      </c>
      <c r="J5">
        <v>1</v>
      </c>
      <c r="L5" t="s">
        <v>69</v>
      </c>
      <c r="N5" t="s">
        <v>69</v>
      </c>
      <c r="O5" t="s">
        <v>102</v>
      </c>
      <c r="P5" s="3" t="s">
        <v>103</v>
      </c>
      <c r="Q5" s="9">
        <v>-33.577647200000001</v>
      </c>
      <c r="R5" s="9">
        <v>-70.695729700000001</v>
      </c>
      <c r="S5">
        <v>2022</v>
      </c>
      <c r="T5" s="11" t="s">
        <v>69</v>
      </c>
      <c r="U5">
        <v>1</v>
      </c>
      <c r="V5" s="11" t="s">
        <v>69</v>
      </c>
      <c r="W5" t="s">
        <v>104</v>
      </c>
      <c r="X5" t="s">
        <v>105</v>
      </c>
      <c r="Y5">
        <v>295</v>
      </c>
      <c r="Z5" t="s">
        <v>25</v>
      </c>
      <c r="AA5" t="s">
        <v>26</v>
      </c>
      <c r="AE5" t="s">
        <v>27</v>
      </c>
      <c r="AH5" t="s">
        <v>39</v>
      </c>
      <c r="AI5" t="s">
        <v>49</v>
      </c>
      <c r="AK5" t="s">
        <v>39</v>
      </c>
    </row>
    <row r="6" spans="1:42">
      <c r="A6">
        <v>13933</v>
      </c>
      <c r="B6" t="s">
        <v>64</v>
      </c>
      <c r="C6" t="s">
        <v>107</v>
      </c>
      <c r="D6" t="s">
        <v>64</v>
      </c>
      <c r="E6" t="s">
        <v>100</v>
      </c>
      <c r="F6" t="s">
        <v>110</v>
      </c>
      <c r="G6" t="s">
        <v>111</v>
      </c>
      <c r="H6" s="3">
        <v>44658</v>
      </c>
      <c r="I6" t="s">
        <v>111</v>
      </c>
      <c r="J6">
        <v>1</v>
      </c>
      <c r="L6" t="s">
        <v>111</v>
      </c>
      <c r="N6" t="s">
        <v>111</v>
      </c>
      <c r="O6" t="s">
        <v>102</v>
      </c>
      <c r="P6" s="3" t="s">
        <v>103</v>
      </c>
      <c r="Q6" s="9">
        <v>-33.577647200000001</v>
      </c>
      <c r="R6" s="9">
        <v>-70.695729700000001</v>
      </c>
      <c r="S6">
        <v>2022</v>
      </c>
      <c r="T6" s="11" t="s">
        <v>111</v>
      </c>
      <c r="U6">
        <v>1</v>
      </c>
      <c r="V6" s="11" t="s">
        <v>111</v>
      </c>
      <c r="W6" t="s">
        <v>104</v>
      </c>
      <c r="X6" t="s">
        <v>105</v>
      </c>
      <c r="Y6">
        <v>361</v>
      </c>
      <c r="Z6" t="s">
        <v>25</v>
      </c>
      <c r="AA6" t="s">
        <v>26</v>
      </c>
      <c r="AE6" t="s">
        <v>27</v>
      </c>
      <c r="AH6" t="s">
        <v>39</v>
      </c>
      <c r="AK6" t="s">
        <v>39</v>
      </c>
    </row>
    <row r="7" spans="1:42">
      <c r="A7">
        <v>13934</v>
      </c>
      <c r="B7" t="s">
        <v>65</v>
      </c>
      <c r="C7" t="s">
        <v>107</v>
      </c>
      <c r="D7" t="s">
        <v>65</v>
      </c>
      <c r="E7" t="s">
        <v>100</v>
      </c>
      <c r="F7" t="s">
        <v>110</v>
      </c>
      <c r="G7" t="s">
        <v>112</v>
      </c>
      <c r="H7" s="3">
        <v>44658</v>
      </c>
      <c r="I7" t="s">
        <v>112</v>
      </c>
      <c r="J7">
        <v>1</v>
      </c>
      <c r="L7" t="s">
        <v>112</v>
      </c>
      <c r="N7" t="s">
        <v>112</v>
      </c>
      <c r="O7" t="s">
        <v>102</v>
      </c>
      <c r="P7" s="3" t="s">
        <v>103</v>
      </c>
      <c r="Q7" s="9">
        <v>-33.577647200000001</v>
      </c>
      <c r="R7" s="9">
        <v>-70.695729700000001</v>
      </c>
      <c r="S7">
        <v>2022</v>
      </c>
      <c r="T7" s="11" t="s">
        <v>112</v>
      </c>
      <c r="U7">
        <v>1</v>
      </c>
      <c r="V7" s="11" t="s">
        <v>112</v>
      </c>
      <c r="W7" t="s">
        <v>104</v>
      </c>
      <c r="X7" t="s">
        <v>105</v>
      </c>
      <c r="Y7">
        <v>361</v>
      </c>
      <c r="Z7" t="s">
        <v>25</v>
      </c>
      <c r="AA7" t="s">
        <v>26</v>
      </c>
      <c r="AE7" t="s">
        <v>27</v>
      </c>
      <c r="AH7" t="s">
        <v>39</v>
      </c>
      <c r="AK7" t="s">
        <v>39</v>
      </c>
    </row>
    <row r="8" spans="1:42">
      <c r="A8">
        <v>13936</v>
      </c>
      <c r="B8" t="s">
        <v>66</v>
      </c>
      <c r="C8" t="s">
        <v>107</v>
      </c>
      <c r="D8" t="s">
        <v>66</v>
      </c>
      <c r="E8" t="s">
        <v>100</v>
      </c>
      <c r="F8" t="s">
        <v>110</v>
      </c>
      <c r="G8" t="s">
        <v>113</v>
      </c>
      <c r="H8" s="3">
        <v>44664</v>
      </c>
      <c r="I8" t="s">
        <v>113</v>
      </c>
      <c r="J8">
        <v>1</v>
      </c>
      <c r="L8" t="s">
        <v>113</v>
      </c>
      <c r="N8" t="s">
        <v>113</v>
      </c>
      <c r="O8" t="s">
        <v>102</v>
      </c>
      <c r="P8" s="3" t="s">
        <v>103</v>
      </c>
      <c r="Q8" s="9">
        <v>-33.577647200000001</v>
      </c>
      <c r="R8" s="9">
        <v>-70.695729700000001</v>
      </c>
      <c r="S8">
        <v>2022</v>
      </c>
      <c r="T8" s="11" t="s">
        <v>113</v>
      </c>
      <c r="U8">
        <v>1</v>
      </c>
      <c r="V8" s="11" t="s">
        <v>113</v>
      </c>
      <c r="W8" t="s">
        <v>104</v>
      </c>
      <c r="X8" t="s">
        <v>105</v>
      </c>
      <c r="Y8">
        <v>361</v>
      </c>
      <c r="Z8" t="s">
        <v>25</v>
      </c>
      <c r="AA8" t="s">
        <v>26</v>
      </c>
      <c r="AE8" t="s">
        <v>27</v>
      </c>
      <c r="AH8" t="s">
        <v>39</v>
      </c>
      <c r="AK8" t="s">
        <v>39</v>
      </c>
    </row>
    <row r="9" spans="1:42">
      <c r="A9">
        <v>13938</v>
      </c>
      <c r="B9" t="s">
        <v>67</v>
      </c>
      <c r="C9" t="s">
        <v>107</v>
      </c>
      <c r="D9" t="s">
        <v>67</v>
      </c>
      <c r="E9" t="s">
        <v>100</v>
      </c>
      <c r="F9" t="s">
        <v>110</v>
      </c>
      <c r="G9" t="s">
        <v>114</v>
      </c>
      <c r="H9" s="3">
        <v>44664</v>
      </c>
      <c r="I9" t="s">
        <v>114</v>
      </c>
      <c r="J9">
        <v>1</v>
      </c>
      <c r="L9" t="s">
        <v>114</v>
      </c>
      <c r="N9" t="s">
        <v>114</v>
      </c>
      <c r="O9" t="s">
        <v>102</v>
      </c>
      <c r="P9" s="3" t="s">
        <v>103</v>
      </c>
      <c r="Q9" s="9">
        <v>-33.577647200000001</v>
      </c>
      <c r="R9" s="9">
        <v>-70.695729700000001</v>
      </c>
      <c r="S9">
        <v>2022</v>
      </c>
      <c r="T9" s="11" t="s">
        <v>114</v>
      </c>
      <c r="U9">
        <v>1</v>
      </c>
      <c r="V9" s="11" t="s">
        <v>114</v>
      </c>
      <c r="W9" t="s">
        <v>104</v>
      </c>
      <c r="X9" t="s">
        <v>105</v>
      </c>
      <c r="Y9">
        <v>361</v>
      </c>
      <c r="Z9" t="s">
        <v>25</v>
      </c>
      <c r="AA9" t="s">
        <v>26</v>
      </c>
      <c r="AE9" t="s">
        <v>27</v>
      </c>
      <c r="AH9" t="s">
        <v>39</v>
      </c>
      <c r="AK9" t="s">
        <v>39</v>
      </c>
    </row>
    <row r="10" spans="1:42">
      <c r="G10" s="5" t="s">
        <v>115</v>
      </c>
      <c r="H10" s="8">
        <v>42552</v>
      </c>
      <c r="I10" s="5" t="s">
        <v>115</v>
      </c>
      <c r="J10" s="5"/>
      <c r="K10" s="8"/>
      <c r="L10" s="5" t="s">
        <v>115</v>
      </c>
      <c r="M10" s="5"/>
      <c r="N10" s="5" t="s">
        <v>115</v>
      </c>
      <c r="O10" t="s">
        <v>116</v>
      </c>
      <c r="P10" s="5" t="s">
        <v>117</v>
      </c>
      <c r="Q10" s="10">
        <v>30.941254099999998</v>
      </c>
      <c r="R10" s="10">
        <v>118.75401669999999</v>
      </c>
      <c r="T10" s="12" t="s">
        <v>115</v>
      </c>
      <c r="U10">
        <v>0</v>
      </c>
      <c r="V10" s="12" t="s">
        <v>115</v>
      </c>
      <c r="W10" t="s">
        <v>104</v>
      </c>
      <c r="X10" t="s">
        <v>105</v>
      </c>
    </row>
    <row r="11" spans="1:42">
      <c r="G11" s="5" t="s">
        <v>118</v>
      </c>
      <c r="H11" s="6">
        <v>42751</v>
      </c>
      <c r="I11" s="5" t="s">
        <v>118</v>
      </c>
      <c r="J11" s="5"/>
      <c r="K11" s="6"/>
      <c r="L11" s="5" t="s">
        <v>118</v>
      </c>
      <c r="M11" s="5"/>
      <c r="N11" s="5" t="s">
        <v>118</v>
      </c>
      <c r="O11" t="s">
        <v>119</v>
      </c>
      <c r="P11" s="5" t="s">
        <v>120</v>
      </c>
      <c r="Q11" s="10">
        <v>23.7593572</v>
      </c>
      <c r="R11" s="10">
        <v>90.378813600000001</v>
      </c>
      <c r="T11" s="12" t="s">
        <v>118</v>
      </c>
      <c r="U11">
        <v>1</v>
      </c>
      <c r="V11" s="12" t="s">
        <v>118</v>
      </c>
      <c r="W11" t="s">
        <v>104</v>
      </c>
      <c r="X11" t="s">
        <v>105</v>
      </c>
    </row>
    <row r="12" spans="1:42">
      <c r="G12" s="5" t="s">
        <v>121</v>
      </c>
      <c r="H12" s="6">
        <v>42738</v>
      </c>
      <c r="I12" s="5" t="s">
        <v>121</v>
      </c>
      <c r="J12" s="5"/>
      <c r="K12" s="6"/>
      <c r="L12" s="5" t="s">
        <v>121</v>
      </c>
      <c r="M12" s="5"/>
      <c r="N12" s="5" t="s">
        <v>121</v>
      </c>
      <c r="O12" t="s">
        <v>119</v>
      </c>
      <c r="P12" s="5" t="s">
        <v>120</v>
      </c>
      <c r="Q12" s="10">
        <v>23.7593572</v>
      </c>
      <c r="R12" s="10">
        <v>90.378813600000001</v>
      </c>
      <c r="T12" s="12" t="s">
        <v>121</v>
      </c>
      <c r="U12">
        <v>1</v>
      </c>
      <c r="V12" s="12" t="s">
        <v>121</v>
      </c>
      <c r="W12" t="s">
        <v>104</v>
      </c>
      <c r="X12" t="s">
        <v>105</v>
      </c>
    </row>
    <row r="13" spans="1:42">
      <c r="G13" s="5" t="s">
        <v>122</v>
      </c>
      <c r="H13" s="6">
        <v>42738</v>
      </c>
      <c r="I13" s="5" t="s">
        <v>122</v>
      </c>
      <c r="J13" s="5"/>
      <c r="K13" s="6"/>
      <c r="L13" s="5" t="s">
        <v>122</v>
      </c>
      <c r="M13" s="5"/>
      <c r="N13" s="5" t="s">
        <v>122</v>
      </c>
      <c r="O13" t="s">
        <v>119</v>
      </c>
      <c r="P13" s="5" t="s">
        <v>120</v>
      </c>
      <c r="Q13" s="10">
        <v>23.7593572</v>
      </c>
      <c r="R13" s="10">
        <v>90.378813600000001</v>
      </c>
      <c r="T13" s="12" t="s">
        <v>122</v>
      </c>
      <c r="U13">
        <v>1</v>
      </c>
      <c r="V13" s="12" t="s">
        <v>122</v>
      </c>
      <c r="W13" t="s">
        <v>104</v>
      </c>
      <c r="X13" t="s">
        <v>105</v>
      </c>
    </row>
    <row r="14" spans="1:42">
      <c r="G14" s="5" t="s">
        <v>123</v>
      </c>
      <c r="H14" s="7">
        <v>43273</v>
      </c>
      <c r="I14" s="5" t="s">
        <v>123</v>
      </c>
      <c r="J14" s="5"/>
      <c r="K14" s="7"/>
      <c r="L14" s="5" t="s">
        <v>123</v>
      </c>
      <c r="M14" s="5"/>
      <c r="N14" s="5" t="s">
        <v>123</v>
      </c>
      <c r="O14" t="s">
        <v>116</v>
      </c>
      <c r="P14" s="5" t="s">
        <v>124</v>
      </c>
      <c r="Q14" s="10">
        <v>34.411845499999998</v>
      </c>
      <c r="R14" s="10">
        <v>86.032690200000005</v>
      </c>
      <c r="T14" s="12" t="s">
        <v>123</v>
      </c>
      <c r="U14">
        <v>1</v>
      </c>
      <c r="V14" s="12" t="s">
        <v>123</v>
      </c>
      <c r="W14" t="s">
        <v>104</v>
      </c>
      <c r="X14" t="s">
        <v>105</v>
      </c>
    </row>
    <row r="15" spans="1:42">
      <c r="G15" s="5" t="s">
        <v>125</v>
      </c>
      <c r="H15" s="6">
        <v>43329</v>
      </c>
      <c r="I15" s="5" t="s">
        <v>125</v>
      </c>
      <c r="J15" s="5"/>
      <c r="K15" s="6"/>
      <c r="L15" s="5" t="s">
        <v>125</v>
      </c>
      <c r="M15" s="5"/>
      <c r="N15" s="5" t="s">
        <v>125</v>
      </c>
      <c r="O15" t="s">
        <v>116</v>
      </c>
      <c r="P15" s="5" t="s">
        <v>126</v>
      </c>
      <c r="Q15" s="10">
        <v>30.248963400000001</v>
      </c>
      <c r="R15" s="10">
        <v>120.20523420000001</v>
      </c>
      <c r="T15" s="12" t="s">
        <v>125</v>
      </c>
      <c r="U15">
        <v>1</v>
      </c>
      <c r="V15" s="12" t="s">
        <v>125</v>
      </c>
      <c r="W15" t="s">
        <v>104</v>
      </c>
      <c r="X15" t="s">
        <v>105</v>
      </c>
    </row>
    <row r="16" spans="1:42">
      <c r="G16" s="5" t="s">
        <v>127</v>
      </c>
      <c r="H16" s="6">
        <v>42575</v>
      </c>
      <c r="I16" s="5" t="s">
        <v>127</v>
      </c>
      <c r="J16" s="5"/>
      <c r="K16" s="6"/>
      <c r="L16" s="5" t="s">
        <v>127</v>
      </c>
      <c r="M16" s="5"/>
      <c r="N16" s="5" t="s">
        <v>127</v>
      </c>
      <c r="O16" t="s">
        <v>116</v>
      </c>
      <c r="P16" s="5" t="s">
        <v>126</v>
      </c>
      <c r="Q16" s="10">
        <v>30.248963400000001</v>
      </c>
      <c r="R16" s="10">
        <v>120.20523420000001</v>
      </c>
      <c r="T16" s="12" t="s">
        <v>127</v>
      </c>
      <c r="U16">
        <v>1</v>
      </c>
      <c r="V16" s="12" t="s">
        <v>127</v>
      </c>
      <c r="W16" t="s">
        <v>104</v>
      </c>
      <c r="X16" t="s">
        <v>105</v>
      </c>
    </row>
    <row r="17" spans="2:24">
      <c r="G17" s="5" t="s">
        <v>128</v>
      </c>
      <c r="H17" s="7">
        <v>42551</v>
      </c>
      <c r="I17" s="5" t="s">
        <v>128</v>
      </c>
      <c r="J17" s="5"/>
      <c r="K17" s="7"/>
      <c r="L17" s="5" t="s">
        <v>128</v>
      </c>
      <c r="M17" s="5"/>
      <c r="N17" s="5" t="s">
        <v>128</v>
      </c>
      <c r="O17" t="s">
        <v>116</v>
      </c>
      <c r="P17" s="5" t="s">
        <v>129</v>
      </c>
      <c r="Q17" s="10">
        <v>34.411845499999998</v>
      </c>
      <c r="R17" s="10">
        <v>86.032690200000005</v>
      </c>
      <c r="T17" s="12" t="s">
        <v>128</v>
      </c>
      <c r="U17">
        <v>1</v>
      </c>
      <c r="V17" s="12" t="s">
        <v>128</v>
      </c>
      <c r="W17" t="s">
        <v>104</v>
      </c>
      <c r="X17" t="s">
        <v>105</v>
      </c>
    </row>
    <row r="18" spans="2:24">
      <c r="B18" s="1"/>
      <c r="D18" s="1"/>
      <c r="E18" s="1"/>
      <c r="G18" s="5" t="s">
        <v>130</v>
      </c>
      <c r="H18" s="8">
        <v>41091</v>
      </c>
      <c r="I18" s="5" t="s">
        <v>130</v>
      </c>
      <c r="J18" s="5"/>
      <c r="K18" s="8"/>
      <c r="L18" s="5" t="s">
        <v>130</v>
      </c>
      <c r="M18" s="5"/>
      <c r="N18" s="5" t="s">
        <v>130</v>
      </c>
      <c r="O18" s="5" t="s">
        <v>131</v>
      </c>
      <c r="P18" s="5" t="s">
        <v>132</v>
      </c>
      <c r="Q18" s="10">
        <v>29.273396399999999</v>
      </c>
      <c r="R18" s="10">
        <v>47.497947600000003</v>
      </c>
      <c r="T18" s="12" t="s">
        <v>130</v>
      </c>
      <c r="U18">
        <v>1</v>
      </c>
      <c r="V18" s="12" t="s">
        <v>130</v>
      </c>
      <c r="W18" t="s">
        <v>104</v>
      </c>
      <c r="X18" t="s">
        <v>105</v>
      </c>
    </row>
    <row r="19" spans="2:24">
      <c r="G19" s="5" t="s">
        <v>133</v>
      </c>
      <c r="H19" s="6">
        <v>42135</v>
      </c>
      <c r="I19" s="5" t="s">
        <v>133</v>
      </c>
      <c r="J19" s="5"/>
      <c r="K19" s="6"/>
      <c r="L19" s="5" t="s">
        <v>133</v>
      </c>
      <c r="M19" s="5"/>
      <c r="N19" s="5" t="s">
        <v>133</v>
      </c>
      <c r="O19" s="5" t="s">
        <v>134</v>
      </c>
      <c r="P19" s="5" t="s">
        <v>135</v>
      </c>
      <c r="Q19" s="10">
        <v>16.7788</v>
      </c>
      <c r="R19" s="10">
        <v>96.149000000000001</v>
      </c>
      <c r="T19" s="12" t="s">
        <v>133</v>
      </c>
      <c r="U19">
        <v>1</v>
      </c>
      <c r="V19" s="12" t="s">
        <v>133</v>
      </c>
      <c r="W19" t="s">
        <v>104</v>
      </c>
      <c r="X19" t="s">
        <v>105</v>
      </c>
    </row>
    <row r="20" spans="2:24">
      <c r="G20" s="5" t="s">
        <v>136</v>
      </c>
      <c r="H20" s="8">
        <v>42186</v>
      </c>
      <c r="I20" s="5" t="s">
        <v>136</v>
      </c>
      <c r="J20" s="5"/>
      <c r="K20" s="8"/>
      <c r="L20" s="5" t="s">
        <v>136</v>
      </c>
      <c r="M20" s="5"/>
      <c r="N20" s="5" t="s">
        <v>136</v>
      </c>
      <c r="O20" s="5" t="s">
        <v>137</v>
      </c>
      <c r="P20" s="5" t="s">
        <v>138</v>
      </c>
      <c r="Q20" s="10">
        <v>35.179952800000002</v>
      </c>
      <c r="R20" s="10">
        <v>129.07523649999999</v>
      </c>
      <c r="T20" s="12" t="s">
        <v>136</v>
      </c>
      <c r="U20">
        <v>1</v>
      </c>
      <c r="V20" s="12" t="s">
        <v>136</v>
      </c>
      <c r="W20" t="s">
        <v>104</v>
      </c>
      <c r="X20" t="s">
        <v>105</v>
      </c>
    </row>
    <row r="21" spans="2:24">
      <c r="G21" s="5" t="s">
        <v>139</v>
      </c>
      <c r="H21" s="8">
        <v>42186</v>
      </c>
      <c r="I21" s="5" t="s">
        <v>139</v>
      </c>
      <c r="J21" s="5"/>
      <c r="K21" s="8"/>
      <c r="L21" s="5" t="s">
        <v>139</v>
      </c>
      <c r="M21" s="5"/>
      <c r="N21" s="5" t="s">
        <v>139</v>
      </c>
      <c r="O21" s="5" t="s">
        <v>137</v>
      </c>
      <c r="P21" s="5" t="s">
        <v>140</v>
      </c>
      <c r="Q21" s="10">
        <v>35.309813300000002</v>
      </c>
      <c r="R21" s="10">
        <v>126.98298200000001</v>
      </c>
      <c r="T21" s="12" t="s">
        <v>139</v>
      </c>
      <c r="U21">
        <v>1</v>
      </c>
      <c r="V21" s="12" t="s">
        <v>139</v>
      </c>
      <c r="W21" t="s">
        <v>104</v>
      </c>
      <c r="X21" t="s">
        <v>105</v>
      </c>
    </row>
    <row r="22" spans="2:24">
      <c r="G22" s="5" t="s">
        <v>141</v>
      </c>
      <c r="H22" s="8">
        <v>43282</v>
      </c>
      <c r="I22" s="5" t="s">
        <v>141</v>
      </c>
      <c r="J22" s="5"/>
      <c r="K22" s="8"/>
      <c r="L22" s="5" t="s">
        <v>141</v>
      </c>
      <c r="M22" s="5"/>
      <c r="N22" s="5" t="s">
        <v>141</v>
      </c>
      <c r="O22" s="5" t="s">
        <v>131</v>
      </c>
      <c r="P22" s="5" t="s">
        <v>142</v>
      </c>
      <c r="Q22" s="10">
        <v>39.326234499999998</v>
      </c>
      <c r="R22" s="10">
        <v>-4.8380649</v>
      </c>
      <c r="T22" s="12" t="s">
        <v>141</v>
      </c>
      <c r="U22">
        <v>1</v>
      </c>
      <c r="V22" s="12" t="s">
        <v>141</v>
      </c>
      <c r="W22" t="s">
        <v>104</v>
      </c>
      <c r="X22" t="s">
        <v>105</v>
      </c>
    </row>
    <row r="23" spans="2:24">
      <c r="G23" s="5" t="s">
        <v>143</v>
      </c>
      <c r="H23" s="8">
        <v>41091</v>
      </c>
      <c r="I23" s="5" t="s">
        <v>143</v>
      </c>
      <c r="J23" s="5"/>
      <c r="K23" s="8" t="s">
        <v>144</v>
      </c>
      <c r="L23" s="5" t="s">
        <v>143</v>
      </c>
      <c r="M23" s="5"/>
      <c r="N23" s="5" t="s">
        <v>143</v>
      </c>
      <c r="O23" s="5" t="s">
        <v>131</v>
      </c>
      <c r="P23" s="5" t="s">
        <v>145</v>
      </c>
      <c r="Q23" s="10">
        <v>24.000248800000001</v>
      </c>
      <c r="R23" s="10">
        <v>53.999482899999997</v>
      </c>
      <c r="T23" s="12" t="s">
        <v>143</v>
      </c>
      <c r="U23">
        <v>1</v>
      </c>
      <c r="V23" s="12" t="s">
        <v>143</v>
      </c>
      <c r="W23" t="s">
        <v>104</v>
      </c>
      <c r="X23" t="s">
        <v>105</v>
      </c>
    </row>
    <row r="24" spans="2:24">
      <c r="G24" s="5" t="s">
        <v>146</v>
      </c>
      <c r="H24" s="8">
        <v>41091</v>
      </c>
      <c r="I24" s="5" t="s">
        <v>146</v>
      </c>
      <c r="J24" s="5"/>
      <c r="K24" s="8" t="s">
        <v>144</v>
      </c>
      <c r="L24" s="5" t="s">
        <v>146</v>
      </c>
      <c r="M24" s="5"/>
      <c r="N24" s="5" t="s">
        <v>146</v>
      </c>
      <c r="O24" s="5" t="s">
        <v>131</v>
      </c>
      <c r="P24" s="5" t="s">
        <v>145</v>
      </c>
      <c r="Q24" s="10">
        <v>24.000248800000001</v>
      </c>
      <c r="R24" s="10">
        <v>53.999482899999997</v>
      </c>
      <c r="T24" s="12" t="s">
        <v>146</v>
      </c>
      <c r="U24">
        <v>1</v>
      </c>
      <c r="V24" s="12" t="s">
        <v>146</v>
      </c>
      <c r="W24" t="s">
        <v>104</v>
      </c>
      <c r="X24" t="s">
        <v>105</v>
      </c>
    </row>
    <row r="25" spans="2:24">
      <c r="G25" s="5" t="s">
        <v>147</v>
      </c>
      <c r="H25" s="14">
        <v>43183</v>
      </c>
      <c r="I25" s="5" t="s">
        <v>147</v>
      </c>
      <c r="J25" s="5"/>
      <c r="K25" s="7"/>
      <c r="L25" s="5" t="s">
        <v>147</v>
      </c>
      <c r="M25" s="5"/>
      <c r="N25" s="5" t="s">
        <v>147</v>
      </c>
      <c r="O25" s="5" t="s">
        <v>131</v>
      </c>
      <c r="P25" s="5" t="s">
        <v>148</v>
      </c>
      <c r="Q25" s="10">
        <v>54.702354499999998</v>
      </c>
      <c r="R25" s="10">
        <v>-3.2765753000000002</v>
      </c>
      <c r="T25" s="12" t="s">
        <v>147</v>
      </c>
      <c r="U25">
        <v>1</v>
      </c>
      <c r="V25" s="12" t="s">
        <v>147</v>
      </c>
      <c r="W25" t="s">
        <v>104</v>
      </c>
      <c r="X25" t="s">
        <v>105</v>
      </c>
    </row>
    <row r="26" spans="2:24">
      <c r="G26" s="5" t="s">
        <v>149</v>
      </c>
      <c r="H26" s="8">
        <v>40725</v>
      </c>
      <c r="I26" s="5" t="s">
        <v>149</v>
      </c>
      <c r="J26" s="5"/>
      <c r="K26" s="8"/>
      <c r="L26" s="5" t="s">
        <v>149</v>
      </c>
      <c r="M26" s="5"/>
      <c r="N26" s="5" t="s">
        <v>149</v>
      </c>
      <c r="O26" t="s">
        <v>119</v>
      </c>
      <c r="P26" s="5" t="s">
        <v>120</v>
      </c>
      <c r="Q26" s="10">
        <v>23.7593572</v>
      </c>
      <c r="R26" s="10">
        <v>90.378813600000001</v>
      </c>
      <c r="T26" s="12" t="s">
        <v>149</v>
      </c>
      <c r="U26">
        <v>-1</v>
      </c>
      <c r="V26" s="12" t="s">
        <v>149</v>
      </c>
      <c r="W26" t="s">
        <v>104</v>
      </c>
      <c r="X26" t="s">
        <v>105</v>
      </c>
    </row>
    <row r="27" spans="2:24">
      <c r="G27" s="5" t="s">
        <v>150</v>
      </c>
      <c r="H27" s="7">
        <v>43397</v>
      </c>
      <c r="I27" s="5" t="s">
        <v>150</v>
      </c>
      <c r="J27" s="5"/>
      <c r="K27" s="7"/>
      <c r="L27" s="5" t="s">
        <v>150</v>
      </c>
      <c r="M27" s="5"/>
      <c r="N27" s="5" t="s">
        <v>150</v>
      </c>
      <c r="O27" t="s">
        <v>116</v>
      </c>
      <c r="P27" s="5" t="s">
        <v>151</v>
      </c>
      <c r="Q27" s="10">
        <v>23.116669999999999</v>
      </c>
      <c r="R27" s="10">
        <v>113.25</v>
      </c>
      <c r="T27" s="12" t="s">
        <v>150</v>
      </c>
      <c r="U27">
        <v>-1</v>
      </c>
      <c r="V27" s="12" t="s">
        <v>150</v>
      </c>
      <c r="W27" t="s">
        <v>104</v>
      </c>
      <c r="X27" t="s">
        <v>105</v>
      </c>
    </row>
    <row r="28" spans="2:24">
      <c r="G28" s="5" t="s">
        <v>152</v>
      </c>
      <c r="H28" s="13">
        <v>42917</v>
      </c>
      <c r="I28" s="5" t="s">
        <v>152</v>
      </c>
      <c r="J28" s="5"/>
      <c r="K28" s="8"/>
      <c r="L28" s="5" t="s">
        <v>152</v>
      </c>
      <c r="M28" s="5"/>
      <c r="N28" s="5" t="s">
        <v>152</v>
      </c>
      <c r="O28" s="5" t="s">
        <v>134</v>
      </c>
      <c r="P28" s="5" t="s">
        <v>135</v>
      </c>
      <c r="Q28" s="10">
        <v>16.7788</v>
      </c>
      <c r="R28" s="10">
        <v>96.149000000000001</v>
      </c>
      <c r="T28" s="12" t="s">
        <v>152</v>
      </c>
      <c r="U28">
        <v>-1</v>
      </c>
      <c r="V28" s="12" t="s">
        <v>152</v>
      </c>
      <c r="W28" t="s">
        <v>104</v>
      </c>
      <c r="X28" t="s">
        <v>105</v>
      </c>
    </row>
    <row r="29" spans="2:24">
      <c r="G29" s="5" t="s">
        <v>153</v>
      </c>
      <c r="H29" s="13">
        <v>42186</v>
      </c>
      <c r="I29" s="5" t="s">
        <v>153</v>
      </c>
      <c r="J29" s="5"/>
      <c r="K29" s="8"/>
      <c r="L29" s="5" t="s">
        <v>153</v>
      </c>
      <c r="M29" s="5"/>
      <c r="N29" s="5" t="s">
        <v>153</v>
      </c>
      <c r="O29" s="5" t="s">
        <v>134</v>
      </c>
      <c r="P29" s="5" t="s">
        <v>135</v>
      </c>
      <c r="Q29" s="10">
        <v>16.7788</v>
      </c>
      <c r="R29" s="10">
        <v>96.149000000000001</v>
      </c>
      <c r="T29" s="12" t="s">
        <v>153</v>
      </c>
      <c r="U29">
        <v>-1</v>
      </c>
      <c r="V29" s="12" t="s">
        <v>153</v>
      </c>
      <c r="W29" t="s">
        <v>104</v>
      </c>
      <c r="X29" t="s">
        <v>105</v>
      </c>
    </row>
    <row r="30" spans="2:24">
      <c r="G30" s="5" t="s">
        <v>154</v>
      </c>
      <c r="H30" s="13">
        <v>42917</v>
      </c>
      <c r="I30" s="5" t="s">
        <v>154</v>
      </c>
      <c r="J30" s="5"/>
      <c r="K30" s="8"/>
      <c r="L30" s="5" t="s">
        <v>154</v>
      </c>
      <c r="M30" s="5"/>
      <c r="N30" s="5" t="s">
        <v>154</v>
      </c>
      <c r="O30" s="5" t="s">
        <v>134</v>
      </c>
      <c r="P30" s="5" t="s">
        <v>135</v>
      </c>
      <c r="Q30" s="10">
        <v>16.7788</v>
      </c>
      <c r="R30" s="10">
        <v>96.149000000000001</v>
      </c>
      <c r="T30" s="12" t="s">
        <v>154</v>
      </c>
      <c r="U30">
        <v>-1</v>
      </c>
      <c r="V30" s="12" t="s">
        <v>154</v>
      </c>
      <c r="W30" t="s">
        <v>104</v>
      </c>
      <c r="X30" t="s">
        <v>105</v>
      </c>
    </row>
    <row r="31" spans="2:24">
      <c r="G31" s="5" t="s">
        <v>155</v>
      </c>
      <c r="H31" s="8">
        <v>41821</v>
      </c>
      <c r="I31" s="5" t="s">
        <v>155</v>
      </c>
      <c r="J31" s="5"/>
      <c r="K31" s="8"/>
      <c r="L31" s="5" t="s">
        <v>155</v>
      </c>
      <c r="M31" s="5"/>
      <c r="N31" s="5" t="s">
        <v>155</v>
      </c>
      <c r="O31" s="5" t="s">
        <v>131</v>
      </c>
      <c r="P31" s="5" t="s">
        <v>156</v>
      </c>
      <c r="Q31" s="10">
        <v>21.000028700000001</v>
      </c>
      <c r="R31" s="10">
        <v>57.0036901</v>
      </c>
      <c r="T31" s="12" t="s">
        <v>155</v>
      </c>
      <c r="U31">
        <v>-1</v>
      </c>
      <c r="V31" s="12" t="s">
        <v>155</v>
      </c>
      <c r="W31" t="s">
        <v>104</v>
      </c>
      <c r="X31" t="s">
        <v>105</v>
      </c>
    </row>
    <row r="32" spans="2:24">
      <c r="G32" s="5" t="s">
        <v>157</v>
      </c>
      <c r="H32" s="7">
        <v>42243</v>
      </c>
      <c r="I32" s="5" t="s">
        <v>157</v>
      </c>
      <c r="J32" s="5"/>
      <c r="K32" s="7"/>
      <c r="L32" s="5" t="s">
        <v>157</v>
      </c>
      <c r="M32" s="5"/>
      <c r="N32" s="5" t="s">
        <v>157</v>
      </c>
      <c r="O32" s="5" t="s">
        <v>158</v>
      </c>
      <c r="P32" s="5" t="s">
        <v>159</v>
      </c>
      <c r="Q32" s="10">
        <v>37.090240000000001</v>
      </c>
      <c r="R32" s="10">
        <v>-95.712890999999999</v>
      </c>
      <c r="T32" s="12" t="s">
        <v>157</v>
      </c>
      <c r="U32">
        <v>-1</v>
      </c>
      <c r="V32" s="12" t="s">
        <v>157</v>
      </c>
      <c r="W32" t="s">
        <v>104</v>
      </c>
      <c r="X32" t="s">
        <v>105</v>
      </c>
    </row>
    <row r="33" spans="1:37">
      <c r="G33" s="5" t="s">
        <v>160</v>
      </c>
      <c r="H33" s="7">
        <v>42885</v>
      </c>
      <c r="I33" s="5" t="s">
        <v>160</v>
      </c>
      <c r="J33" s="5"/>
      <c r="K33" s="7"/>
      <c r="L33" s="5" t="s">
        <v>160</v>
      </c>
      <c r="M33" s="5"/>
      <c r="N33" s="5" t="s">
        <v>160</v>
      </c>
      <c r="O33" s="5" t="s">
        <v>158</v>
      </c>
      <c r="P33" s="5" t="s">
        <v>159</v>
      </c>
      <c r="Q33" s="10">
        <v>37.090240000000001</v>
      </c>
      <c r="R33" s="10">
        <v>-95.712890999999999</v>
      </c>
      <c r="T33" s="12" t="s">
        <v>160</v>
      </c>
      <c r="U33">
        <v>-1</v>
      </c>
      <c r="V33" s="12" t="s">
        <v>160</v>
      </c>
      <c r="W33" t="s">
        <v>104</v>
      </c>
      <c r="X33" t="s">
        <v>105</v>
      </c>
    </row>
    <row r="34" spans="1:37">
      <c r="A34">
        <v>13848</v>
      </c>
      <c r="B34" t="s">
        <v>33</v>
      </c>
      <c r="C34" t="s">
        <v>106</v>
      </c>
      <c r="D34" t="s">
        <v>33</v>
      </c>
      <c r="E34" t="s">
        <v>100</v>
      </c>
      <c r="F34" t="s">
        <v>101</v>
      </c>
      <c r="G34" t="s">
        <v>33</v>
      </c>
      <c r="H34" s="3">
        <v>44715</v>
      </c>
      <c r="I34" t="s">
        <v>33</v>
      </c>
      <c r="J34">
        <v>1</v>
      </c>
      <c r="L34" t="s">
        <v>33</v>
      </c>
      <c r="N34" t="s">
        <v>33</v>
      </c>
      <c r="O34" t="s">
        <v>102</v>
      </c>
      <c r="P34" s="3" t="s">
        <v>103</v>
      </c>
      <c r="Q34" s="9">
        <v>-33.577647200000001</v>
      </c>
      <c r="R34" s="9">
        <v>-70.695729700000001</v>
      </c>
      <c r="S34">
        <v>2022</v>
      </c>
      <c r="T34" s="11" t="s">
        <v>33</v>
      </c>
      <c r="U34">
        <v>1</v>
      </c>
      <c r="V34" s="11" t="s">
        <v>33</v>
      </c>
      <c r="W34" t="s">
        <v>161</v>
      </c>
      <c r="X34" t="s">
        <v>162</v>
      </c>
      <c r="Y34">
        <v>9</v>
      </c>
      <c r="AA34" t="s">
        <v>26</v>
      </c>
      <c r="AE34" t="s">
        <v>27</v>
      </c>
      <c r="AF34" t="s">
        <v>35</v>
      </c>
      <c r="AH34" t="s">
        <v>28</v>
      </c>
      <c r="AK34" t="s">
        <v>28</v>
      </c>
    </row>
    <row r="35" spans="1:37">
      <c r="A35">
        <v>2547</v>
      </c>
      <c r="B35" s="1" t="s">
        <v>62</v>
      </c>
      <c r="C35" t="s">
        <v>163</v>
      </c>
      <c r="D35" s="1" t="s">
        <v>62</v>
      </c>
      <c r="E35" t="s">
        <v>100</v>
      </c>
      <c r="F35" t="s">
        <v>101</v>
      </c>
      <c r="G35" s="1" t="s">
        <v>62</v>
      </c>
      <c r="H35" s="3">
        <v>43446</v>
      </c>
      <c r="I35" s="1" t="s">
        <v>62</v>
      </c>
      <c r="J35" s="1">
        <v>1</v>
      </c>
      <c r="L35" s="1" t="s">
        <v>62</v>
      </c>
      <c r="M35" s="1"/>
      <c r="N35" s="1" t="s">
        <v>62</v>
      </c>
      <c r="O35" t="s">
        <v>102</v>
      </c>
      <c r="P35" s="3" t="s">
        <v>103</v>
      </c>
      <c r="Q35" s="9">
        <v>-33.577647200000001</v>
      </c>
      <c r="R35" s="9">
        <v>-70.695729700000001</v>
      </c>
      <c r="S35">
        <v>2018</v>
      </c>
      <c r="T35" s="1" t="s">
        <v>62</v>
      </c>
      <c r="U35">
        <v>0</v>
      </c>
      <c r="V35" s="1" t="s">
        <v>62</v>
      </c>
      <c r="W35" t="s">
        <v>164</v>
      </c>
      <c r="X35" t="s">
        <v>165</v>
      </c>
      <c r="Y35">
        <v>134</v>
      </c>
      <c r="AA35" t="s">
        <v>26</v>
      </c>
      <c r="AE35" t="s">
        <v>27</v>
      </c>
      <c r="AF35" t="s">
        <v>63</v>
      </c>
      <c r="AH35" t="s">
        <v>39</v>
      </c>
      <c r="AK35" t="s">
        <v>39</v>
      </c>
    </row>
    <row r="36" spans="1:37">
      <c r="A36" s="1">
        <v>17132</v>
      </c>
      <c r="B36" s="1" t="s">
        <v>83</v>
      </c>
      <c r="C36" t="s">
        <v>166</v>
      </c>
      <c r="D36" s="1" t="s">
        <v>83</v>
      </c>
      <c r="E36" t="s">
        <v>100</v>
      </c>
      <c r="F36" t="s">
        <v>101</v>
      </c>
      <c r="G36" s="1" t="s">
        <v>83</v>
      </c>
      <c r="H36" s="4">
        <v>44980</v>
      </c>
      <c r="I36" s="1" t="s">
        <v>83</v>
      </c>
      <c r="J36" s="1">
        <v>1</v>
      </c>
      <c r="K36" s="4"/>
      <c r="L36" s="1" t="s">
        <v>83</v>
      </c>
      <c r="M36" s="1"/>
      <c r="N36" s="1" t="s">
        <v>83</v>
      </c>
      <c r="O36" t="s">
        <v>102</v>
      </c>
      <c r="P36" s="3" t="s">
        <v>103</v>
      </c>
      <c r="Q36" s="9">
        <v>-33.577647200000001</v>
      </c>
      <c r="R36" s="9">
        <v>-70.695729700000001</v>
      </c>
      <c r="S36">
        <v>2023</v>
      </c>
      <c r="T36" s="1" t="s">
        <v>83</v>
      </c>
      <c r="U36">
        <v>0</v>
      </c>
      <c r="V36" s="1" t="s">
        <v>83</v>
      </c>
      <c r="W36" t="s">
        <v>164</v>
      </c>
      <c r="X36" t="s">
        <v>165</v>
      </c>
      <c r="AA36" t="s">
        <v>26</v>
      </c>
      <c r="AB36" t="s">
        <v>46</v>
      </c>
    </row>
    <row r="37" spans="1:37">
      <c r="A37" s="1">
        <v>17230</v>
      </c>
      <c r="B37" s="1" t="s">
        <v>84</v>
      </c>
      <c r="C37" t="s">
        <v>166</v>
      </c>
      <c r="D37" s="1" t="s">
        <v>84</v>
      </c>
      <c r="E37" t="s">
        <v>100</v>
      </c>
      <c r="F37" t="s">
        <v>101</v>
      </c>
      <c r="G37" s="1" t="s">
        <v>84</v>
      </c>
      <c r="H37" s="3">
        <v>44994</v>
      </c>
      <c r="I37" s="1" t="s">
        <v>84</v>
      </c>
      <c r="J37" s="1">
        <v>1</v>
      </c>
      <c r="L37" s="1" t="s">
        <v>84</v>
      </c>
      <c r="M37" s="1"/>
      <c r="N37" s="1" t="s">
        <v>84</v>
      </c>
      <c r="O37" t="s">
        <v>102</v>
      </c>
      <c r="P37" s="3" t="s">
        <v>103</v>
      </c>
      <c r="Q37" s="9">
        <v>-33.577647200000001</v>
      </c>
      <c r="R37" s="9">
        <v>-70.695729700000001</v>
      </c>
      <c r="S37">
        <v>2023</v>
      </c>
      <c r="T37" s="1" t="s">
        <v>84</v>
      </c>
      <c r="U37">
        <v>0</v>
      </c>
      <c r="V37" s="1" t="s">
        <v>84</v>
      </c>
      <c r="W37" t="s">
        <v>164</v>
      </c>
      <c r="X37" t="s">
        <v>165</v>
      </c>
      <c r="AA37" t="s">
        <v>26</v>
      </c>
      <c r="AB37" t="s">
        <v>46</v>
      </c>
    </row>
    <row r="38" spans="1:37">
      <c r="A38" s="1">
        <v>17600</v>
      </c>
      <c r="B38" s="1" t="s">
        <v>85</v>
      </c>
      <c r="C38" t="s">
        <v>166</v>
      </c>
      <c r="D38" s="1" t="s">
        <v>85</v>
      </c>
      <c r="E38" t="s">
        <v>100</v>
      </c>
      <c r="F38" t="s">
        <v>101</v>
      </c>
      <c r="G38" s="1" t="s">
        <v>85</v>
      </c>
      <c r="H38" s="3">
        <v>45022</v>
      </c>
      <c r="I38" s="1" t="s">
        <v>85</v>
      </c>
      <c r="J38" s="1">
        <v>1</v>
      </c>
      <c r="L38" s="1" t="s">
        <v>85</v>
      </c>
      <c r="M38" s="1"/>
      <c r="N38" s="1" t="s">
        <v>85</v>
      </c>
      <c r="O38" t="s">
        <v>102</v>
      </c>
      <c r="P38" s="3" t="s">
        <v>103</v>
      </c>
      <c r="Q38" s="9">
        <v>-33.577647200000001</v>
      </c>
      <c r="R38" s="9">
        <v>-70.695729700000001</v>
      </c>
      <c r="S38">
        <v>2023</v>
      </c>
      <c r="T38" s="1" t="s">
        <v>85</v>
      </c>
      <c r="U38">
        <v>0</v>
      </c>
      <c r="V38" s="1" t="s">
        <v>85</v>
      </c>
      <c r="W38" t="s">
        <v>164</v>
      </c>
      <c r="X38" t="s">
        <v>165</v>
      </c>
      <c r="AA38" t="s">
        <v>26</v>
      </c>
      <c r="AB38" t="s">
        <v>46</v>
      </c>
    </row>
    <row r="39" spans="1:37">
      <c r="A39" s="1">
        <v>17942</v>
      </c>
      <c r="B39" s="1" t="s">
        <v>86</v>
      </c>
      <c r="C39" t="s">
        <v>166</v>
      </c>
      <c r="D39" s="1" t="s">
        <v>86</v>
      </c>
      <c r="E39" t="s">
        <v>100</v>
      </c>
      <c r="F39" t="s">
        <v>101</v>
      </c>
      <c r="G39" s="1" t="s">
        <v>86</v>
      </c>
      <c r="H39" s="3">
        <v>45029</v>
      </c>
      <c r="I39" s="1" t="s">
        <v>86</v>
      </c>
      <c r="J39" s="1">
        <v>1</v>
      </c>
      <c r="L39" s="1" t="s">
        <v>86</v>
      </c>
      <c r="M39" s="1"/>
      <c r="N39" s="1" t="s">
        <v>86</v>
      </c>
      <c r="O39" t="s">
        <v>102</v>
      </c>
      <c r="P39" s="3" t="s">
        <v>103</v>
      </c>
      <c r="Q39" s="9">
        <v>-33.577647200000001</v>
      </c>
      <c r="R39" s="9">
        <v>-70.695729700000001</v>
      </c>
      <c r="S39">
        <v>2023</v>
      </c>
      <c r="T39" s="1" t="s">
        <v>86</v>
      </c>
      <c r="U39">
        <v>0</v>
      </c>
      <c r="V39" s="1" t="s">
        <v>86</v>
      </c>
      <c r="W39" t="s">
        <v>164</v>
      </c>
      <c r="X39" t="s">
        <v>165</v>
      </c>
      <c r="AA39" t="s">
        <v>26</v>
      </c>
      <c r="AB39" t="s">
        <v>46</v>
      </c>
    </row>
    <row r="40" spans="1:37">
      <c r="A40" s="1">
        <v>17964</v>
      </c>
      <c r="B40" s="1" t="s">
        <v>87</v>
      </c>
      <c r="C40" t="s">
        <v>166</v>
      </c>
      <c r="D40" s="1" t="s">
        <v>87</v>
      </c>
      <c r="E40" t="s">
        <v>100</v>
      </c>
      <c r="F40" t="s">
        <v>101</v>
      </c>
      <c r="G40" s="1" t="s">
        <v>87</v>
      </c>
      <c r="H40" s="3">
        <v>45029</v>
      </c>
      <c r="I40" s="1" t="s">
        <v>87</v>
      </c>
      <c r="J40" s="1">
        <v>1</v>
      </c>
      <c r="L40" s="1" t="s">
        <v>87</v>
      </c>
      <c r="M40" s="1"/>
      <c r="N40" s="1" t="s">
        <v>87</v>
      </c>
      <c r="O40" t="s">
        <v>102</v>
      </c>
      <c r="P40" s="3" t="s">
        <v>103</v>
      </c>
      <c r="Q40" s="9">
        <v>-33.577647200000001</v>
      </c>
      <c r="R40" s="9">
        <v>-70.695729700000001</v>
      </c>
      <c r="S40">
        <v>2023</v>
      </c>
      <c r="T40" s="1" t="s">
        <v>87</v>
      </c>
      <c r="U40">
        <v>0</v>
      </c>
      <c r="V40" s="1" t="s">
        <v>87</v>
      </c>
      <c r="W40" t="s">
        <v>164</v>
      </c>
      <c r="X40" t="s">
        <v>165</v>
      </c>
      <c r="AA40" t="s">
        <v>26</v>
      </c>
      <c r="AB40" t="s">
        <v>46</v>
      </c>
    </row>
    <row r="41" spans="1:37">
      <c r="A41" s="1">
        <v>19716</v>
      </c>
      <c r="B41" s="1" t="s">
        <v>88</v>
      </c>
      <c r="C41" t="s">
        <v>166</v>
      </c>
      <c r="D41" s="1" t="s">
        <v>88</v>
      </c>
      <c r="E41" t="s">
        <v>100</v>
      </c>
      <c r="F41" t="s">
        <v>101</v>
      </c>
      <c r="G41" s="1" t="s">
        <v>88</v>
      </c>
      <c r="H41" s="3">
        <v>45120</v>
      </c>
      <c r="I41" s="1" t="s">
        <v>88</v>
      </c>
      <c r="J41" s="1">
        <v>1</v>
      </c>
      <c r="L41" s="1" t="s">
        <v>88</v>
      </c>
      <c r="M41" s="1"/>
      <c r="N41" s="1" t="s">
        <v>88</v>
      </c>
      <c r="O41" t="s">
        <v>102</v>
      </c>
      <c r="P41" s="3" t="s">
        <v>103</v>
      </c>
      <c r="Q41" s="9">
        <v>-33.577647200000001</v>
      </c>
      <c r="R41" s="9">
        <v>-70.695729700000001</v>
      </c>
      <c r="S41">
        <v>2023</v>
      </c>
      <c r="T41" s="1" t="s">
        <v>88</v>
      </c>
      <c r="U41">
        <v>0</v>
      </c>
      <c r="V41" s="1" t="s">
        <v>88</v>
      </c>
      <c r="W41" t="s">
        <v>164</v>
      </c>
      <c r="X41" t="s">
        <v>165</v>
      </c>
      <c r="AA41" t="s">
        <v>26</v>
      </c>
      <c r="AB41" t="s">
        <v>46</v>
      </c>
    </row>
    <row r="42" spans="1:37">
      <c r="A42" s="1">
        <v>19718</v>
      </c>
      <c r="B42" s="1" t="s">
        <v>89</v>
      </c>
      <c r="C42" t="s">
        <v>166</v>
      </c>
      <c r="D42" s="1" t="s">
        <v>89</v>
      </c>
      <c r="E42" t="s">
        <v>100</v>
      </c>
      <c r="F42" t="s">
        <v>101</v>
      </c>
      <c r="G42" s="1" t="s">
        <v>89</v>
      </c>
      <c r="H42" s="3">
        <v>45120</v>
      </c>
      <c r="I42" s="1" t="s">
        <v>89</v>
      </c>
      <c r="J42" s="1">
        <v>1</v>
      </c>
      <c r="L42" s="1" t="s">
        <v>89</v>
      </c>
      <c r="M42" s="1"/>
      <c r="N42" s="1" t="s">
        <v>89</v>
      </c>
      <c r="O42" t="s">
        <v>102</v>
      </c>
      <c r="P42" s="3" t="s">
        <v>103</v>
      </c>
      <c r="Q42" s="9">
        <v>-33.577647200000001</v>
      </c>
      <c r="R42" s="9">
        <v>-70.695729700000001</v>
      </c>
      <c r="S42">
        <v>2023</v>
      </c>
      <c r="T42" s="1" t="s">
        <v>89</v>
      </c>
      <c r="U42">
        <v>0</v>
      </c>
      <c r="V42" s="1" t="s">
        <v>89</v>
      </c>
      <c r="W42" t="s">
        <v>164</v>
      </c>
      <c r="X42" t="s">
        <v>165</v>
      </c>
      <c r="AA42" t="s">
        <v>26</v>
      </c>
      <c r="AB42" t="s">
        <v>46</v>
      </c>
    </row>
    <row r="43" spans="1:37">
      <c r="A43">
        <v>13433</v>
      </c>
      <c r="B43" t="s">
        <v>40</v>
      </c>
      <c r="C43" t="s">
        <v>106</v>
      </c>
      <c r="D43" t="s">
        <v>40</v>
      </c>
      <c r="E43" t="s">
        <v>100</v>
      </c>
      <c r="F43" t="s">
        <v>101</v>
      </c>
      <c r="G43" t="s">
        <v>40</v>
      </c>
      <c r="H43" s="3">
        <v>44674</v>
      </c>
      <c r="I43" t="s">
        <v>40</v>
      </c>
      <c r="J43">
        <v>1</v>
      </c>
      <c r="L43" t="s">
        <v>40</v>
      </c>
      <c r="N43" t="s">
        <v>40</v>
      </c>
      <c r="O43" t="s">
        <v>102</v>
      </c>
      <c r="P43" s="3" t="s">
        <v>103</v>
      </c>
      <c r="Q43" s="9">
        <v>-33.577647200000001</v>
      </c>
      <c r="R43" s="9">
        <v>-70.695729700000001</v>
      </c>
      <c r="S43">
        <v>2022</v>
      </c>
      <c r="T43" s="11" t="s">
        <v>40</v>
      </c>
      <c r="U43">
        <v>1</v>
      </c>
      <c r="V43" s="11" t="s">
        <v>40</v>
      </c>
      <c r="W43" t="s">
        <v>164</v>
      </c>
      <c r="X43" t="s">
        <v>165</v>
      </c>
      <c r="Y43">
        <v>269</v>
      </c>
      <c r="AA43" t="s">
        <v>26</v>
      </c>
      <c r="AE43" t="s">
        <v>27</v>
      </c>
      <c r="AG43" t="s">
        <v>32</v>
      </c>
    </row>
    <row r="44" spans="1:37">
      <c r="A44">
        <v>14082</v>
      </c>
      <c r="B44" t="s">
        <v>44</v>
      </c>
      <c r="C44" t="s">
        <v>106</v>
      </c>
      <c r="D44" t="s">
        <v>44</v>
      </c>
      <c r="E44" t="s">
        <v>100</v>
      </c>
      <c r="F44" t="s">
        <v>101</v>
      </c>
      <c r="G44" t="s">
        <v>44</v>
      </c>
      <c r="H44" s="3">
        <v>44742</v>
      </c>
      <c r="I44" t="s">
        <v>44</v>
      </c>
      <c r="J44">
        <v>1</v>
      </c>
      <c r="L44" t="s">
        <v>44</v>
      </c>
      <c r="N44" t="s">
        <v>44</v>
      </c>
      <c r="O44" t="s">
        <v>102</v>
      </c>
      <c r="P44" s="3" t="s">
        <v>103</v>
      </c>
      <c r="Q44" s="9">
        <v>-33.577647200000001</v>
      </c>
      <c r="R44" s="9">
        <v>-70.695729700000001</v>
      </c>
      <c r="S44">
        <v>2022</v>
      </c>
      <c r="T44" s="11" t="s">
        <v>44</v>
      </c>
      <c r="U44">
        <v>1</v>
      </c>
      <c r="V44" s="11" t="s">
        <v>44</v>
      </c>
      <c r="W44" t="s">
        <v>164</v>
      </c>
      <c r="X44" t="s">
        <v>165</v>
      </c>
      <c r="Y44" t="s">
        <v>31</v>
      </c>
      <c r="AA44" t="s">
        <v>26</v>
      </c>
      <c r="AE44" t="s">
        <v>27</v>
      </c>
      <c r="AF44" t="s">
        <v>38</v>
      </c>
      <c r="AH44" t="s">
        <v>39</v>
      </c>
      <c r="AK44" t="s">
        <v>39</v>
      </c>
    </row>
    <row r="45" spans="1:37">
      <c r="A45">
        <v>14313</v>
      </c>
      <c r="B45" t="s">
        <v>45</v>
      </c>
      <c r="C45" t="s">
        <v>106</v>
      </c>
      <c r="D45" t="s">
        <v>45</v>
      </c>
      <c r="E45" t="s">
        <v>100</v>
      </c>
      <c r="F45" t="s">
        <v>101</v>
      </c>
      <c r="G45" t="s">
        <v>45</v>
      </c>
      <c r="H45" s="3">
        <v>44760</v>
      </c>
      <c r="I45" t="s">
        <v>45</v>
      </c>
      <c r="J45">
        <v>1</v>
      </c>
      <c r="L45" t="s">
        <v>45</v>
      </c>
      <c r="N45" t="s">
        <v>45</v>
      </c>
      <c r="O45" t="s">
        <v>102</v>
      </c>
      <c r="P45" s="3" t="s">
        <v>103</v>
      </c>
      <c r="Q45" s="9">
        <v>-33.577647200000001</v>
      </c>
      <c r="R45" s="9">
        <v>-70.695729700000001</v>
      </c>
      <c r="S45">
        <v>2022</v>
      </c>
      <c r="T45" s="11" t="s">
        <v>45</v>
      </c>
      <c r="U45">
        <v>1</v>
      </c>
      <c r="V45" s="11" t="s">
        <v>45</v>
      </c>
      <c r="W45" t="s">
        <v>164</v>
      </c>
      <c r="X45" t="s">
        <v>165</v>
      </c>
      <c r="Y45">
        <v>133</v>
      </c>
      <c r="AA45" t="s">
        <v>26</v>
      </c>
      <c r="AB45" t="s">
        <v>46</v>
      </c>
      <c r="AE45" t="s">
        <v>27</v>
      </c>
      <c r="AF45" t="s">
        <v>47</v>
      </c>
      <c r="AH45" t="s">
        <v>39</v>
      </c>
      <c r="AK45" t="s">
        <v>39</v>
      </c>
    </row>
    <row r="46" spans="1:37">
      <c r="A46">
        <v>13341</v>
      </c>
      <c r="B46" t="s">
        <v>36</v>
      </c>
      <c r="C46" t="s">
        <v>106</v>
      </c>
      <c r="D46" t="s">
        <v>36</v>
      </c>
      <c r="E46" t="s">
        <v>100</v>
      </c>
      <c r="F46" t="s">
        <v>101</v>
      </c>
      <c r="G46" t="s">
        <v>36</v>
      </c>
      <c r="H46" s="3">
        <v>44663</v>
      </c>
      <c r="I46" t="s">
        <v>36</v>
      </c>
      <c r="J46">
        <v>1</v>
      </c>
      <c r="L46" t="s">
        <v>36</v>
      </c>
      <c r="N46" t="s">
        <v>36</v>
      </c>
      <c r="O46" t="s">
        <v>102</v>
      </c>
      <c r="P46" s="3" t="s">
        <v>103</v>
      </c>
      <c r="Q46" s="9">
        <v>-33.577647200000001</v>
      </c>
      <c r="R46" s="9">
        <v>-70.695729700000001</v>
      </c>
      <c r="S46">
        <v>2022</v>
      </c>
      <c r="T46" s="11" t="s">
        <v>36</v>
      </c>
      <c r="U46">
        <v>1</v>
      </c>
      <c r="V46" s="11" t="s">
        <v>36</v>
      </c>
      <c r="W46" t="s">
        <v>164</v>
      </c>
      <c r="X46" t="s">
        <v>165</v>
      </c>
      <c r="Y46">
        <v>45</v>
      </c>
      <c r="AA46" t="s">
        <v>26</v>
      </c>
      <c r="AE46" t="s">
        <v>27</v>
      </c>
      <c r="AF46" t="s">
        <v>38</v>
      </c>
      <c r="AH46" t="s">
        <v>39</v>
      </c>
      <c r="AK46" t="s">
        <v>39</v>
      </c>
    </row>
    <row r="47" spans="1:37">
      <c r="A47">
        <v>13436</v>
      </c>
      <c r="B47" t="s">
        <v>41</v>
      </c>
      <c r="C47" t="s">
        <v>106</v>
      </c>
      <c r="D47" t="s">
        <v>41</v>
      </c>
      <c r="E47" t="s">
        <v>100</v>
      </c>
      <c r="F47" t="s">
        <v>101</v>
      </c>
      <c r="G47" t="s">
        <v>41</v>
      </c>
      <c r="H47" s="3">
        <v>44669</v>
      </c>
      <c r="I47" t="s">
        <v>41</v>
      </c>
      <c r="J47">
        <v>1</v>
      </c>
      <c r="L47" t="s">
        <v>41</v>
      </c>
      <c r="N47" t="s">
        <v>41</v>
      </c>
      <c r="O47" t="s">
        <v>102</v>
      </c>
      <c r="P47" s="3" t="s">
        <v>103</v>
      </c>
      <c r="Q47" s="9">
        <v>-33.577647200000001</v>
      </c>
      <c r="R47" s="9">
        <v>-70.695729700000001</v>
      </c>
      <c r="S47">
        <v>2022</v>
      </c>
      <c r="T47" s="11" t="s">
        <v>41</v>
      </c>
      <c r="U47">
        <v>1</v>
      </c>
      <c r="V47" s="11" t="s">
        <v>41</v>
      </c>
      <c r="W47" t="s">
        <v>164</v>
      </c>
      <c r="X47" t="s">
        <v>165</v>
      </c>
      <c r="Y47">
        <v>134</v>
      </c>
      <c r="AA47" t="s">
        <v>26</v>
      </c>
      <c r="AE47" t="s">
        <v>27</v>
      </c>
      <c r="AF47" t="s">
        <v>43</v>
      </c>
      <c r="AH47" t="s">
        <v>39</v>
      </c>
      <c r="AK47" t="s">
        <v>39</v>
      </c>
    </row>
    <row r="48" spans="1:37">
      <c r="A48" s="1">
        <v>15653</v>
      </c>
      <c r="B48" t="s">
        <v>80</v>
      </c>
      <c r="C48" t="s">
        <v>166</v>
      </c>
      <c r="D48" t="s">
        <v>80</v>
      </c>
      <c r="E48" t="s">
        <v>100</v>
      </c>
      <c r="F48" t="s">
        <v>101</v>
      </c>
      <c r="G48" t="s">
        <v>80</v>
      </c>
      <c r="H48" s="4">
        <v>44890</v>
      </c>
      <c r="I48" t="s">
        <v>80</v>
      </c>
      <c r="J48">
        <v>1</v>
      </c>
      <c r="K48" s="4"/>
      <c r="L48" t="s">
        <v>80</v>
      </c>
      <c r="N48" t="s">
        <v>80</v>
      </c>
      <c r="O48" t="s">
        <v>102</v>
      </c>
      <c r="P48" s="3" t="s">
        <v>103</v>
      </c>
      <c r="Q48" s="9">
        <v>-33.577647200000001</v>
      </c>
      <c r="R48" s="9">
        <v>-70.695729700000001</v>
      </c>
      <c r="S48">
        <v>2022</v>
      </c>
      <c r="T48" s="11" t="s">
        <v>80</v>
      </c>
      <c r="U48">
        <v>1</v>
      </c>
      <c r="V48" s="11" t="s">
        <v>80</v>
      </c>
      <c r="W48" t="s">
        <v>164</v>
      </c>
      <c r="X48" t="s">
        <v>165</v>
      </c>
      <c r="AA48" t="s">
        <v>26</v>
      </c>
      <c r="AB48" t="s">
        <v>46</v>
      </c>
    </row>
    <row r="49" spans="1:37">
      <c r="A49" s="1">
        <v>16617</v>
      </c>
      <c r="B49" t="s">
        <v>81</v>
      </c>
      <c r="C49" t="s">
        <v>166</v>
      </c>
      <c r="D49" t="s">
        <v>81</v>
      </c>
      <c r="E49" t="s">
        <v>100</v>
      </c>
      <c r="F49" t="s">
        <v>101</v>
      </c>
      <c r="G49" t="s">
        <v>81</v>
      </c>
      <c r="H49" s="4">
        <v>44938</v>
      </c>
      <c r="I49" t="s">
        <v>81</v>
      </c>
      <c r="J49">
        <v>1</v>
      </c>
      <c r="K49" s="4"/>
      <c r="L49" t="s">
        <v>81</v>
      </c>
      <c r="N49" t="s">
        <v>81</v>
      </c>
      <c r="O49" t="s">
        <v>102</v>
      </c>
      <c r="P49" s="3" t="s">
        <v>103</v>
      </c>
      <c r="Q49" s="9">
        <v>-33.577647200000001</v>
      </c>
      <c r="R49" s="9">
        <v>-70.695729700000001</v>
      </c>
      <c r="S49">
        <v>2022</v>
      </c>
      <c r="T49" s="11" t="s">
        <v>81</v>
      </c>
      <c r="U49">
        <v>1</v>
      </c>
      <c r="V49" s="11" t="s">
        <v>81</v>
      </c>
      <c r="W49" t="s">
        <v>164</v>
      </c>
      <c r="X49" t="s">
        <v>165</v>
      </c>
      <c r="AA49" t="s">
        <v>26</v>
      </c>
      <c r="AB49" t="s">
        <v>46</v>
      </c>
    </row>
    <row r="50" spans="1:37">
      <c r="A50" s="1">
        <v>16971</v>
      </c>
      <c r="B50" t="s">
        <v>82</v>
      </c>
      <c r="C50" t="s">
        <v>166</v>
      </c>
      <c r="D50" t="s">
        <v>82</v>
      </c>
      <c r="E50" t="s">
        <v>100</v>
      </c>
      <c r="F50" t="s">
        <v>101</v>
      </c>
      <c r="G50" t="s">
        <v>82</v>
      </c>
      <c r="H50" s="4">
        <v>44959</v>
      </c>
      <c r="I50" t="s">
        <v>82</v>
      </c>
      <c r="J50">
        <v>1</v>
      </c>
      <c r="K50" s="4"/>
      <c r="L50" t="s">
        <v>82</v>
      </c>
      <c r="N50" t="s">
        <v>82</v>
      </c>
      <c r="O50" t="s">
        <v>102</v>
      </c>
      <c r="P50" s="3" t="s">
        <v>103</v>
      </c>
      <c r="Q50" s="9">
        <v>-33.577647200000001</v>
      </c>
      <c r="R50" s="9">
        <v>-70.695729700000001</v>
      </c>
      <c r="S50">
        <v>2022</v>
      </c>
      <c r="T50" s="11" t="s">
        <v>82</v>
      </c>
      <c r="U50">
        <v>1</v>
      </c>
      <c r="V50" s="11" t="s">
        <v>82</v>
      </c>
      <c r="W50" t="s">
        <v>164</v>
      </c>
      <c r="X50" t="s">
        <v>165</v>
      </c>
      <c r="AA50" t="s">
        <v>26</v>
      </c>
      <c r="AB50" t="s">
        <v>46</v>
      </c>
    </row>
    <row r="51" spans="1:37">
      <c r="G51" s="5" t="s">
        <v>167</v>
      </c>
      <c r="H51" s="7">
        <v>43660</v>
      </c>
      <c r="I51" s="5" t="s">
        <v>167</v>
      </c>
      <c r="J51" s="5"/>
      <c r="K51" s="7"/>
      <c r="L51" s="5" t="s">
        <v>167</v>
      </c>
      <c r="M51" s="5"/>
      <c r="N51" s="5" t="s">
        <v>167</v>
      </c>
      <c r="O51" t="s">
        <v>168</v>
      </c>
      <c r="P51" s="5" t="s">
        <v>169</v>
      </c>
      <c r="Q51" s="10">
        <v>12.944148999999999</v>
      </c>
      <c r="R51" s="10">
        <v>80.207983999999996</v>
      </c>
      <c r="T51" s="12" t="s">
        <v>167</v>
      </c>
      <c r="U51">
        <v>-1</v>
      </c>
      <c r="V51" s="12" t="s">
        <v>167</v>
      </c>
      <c r="W51" t="s">
        <v>164</v>
      </c>
      <c r="X51" t="s">
        <v>165</v>
      </c>
    </row>
    <row r="52" spans="1:37">
      <c r="G52" s="5" t="s">
        <v>170</v>
      </c>
      <c r="H52" s="6">
        <v>42884</v>
      </c>
      <c r="I52" s="5" t="s">
        <v>170</v>
      </c>
      <c r="J52" s="5"/>
      <c r="K52" s="6"/>
      <c r="L52" s="5" t="s">
        <v>170</v>
      </c>
      <c r="M52" s="5"/>
      <c r="N52" s="5" t="s">
        <v>170</v>
      </c>
      <c r="O52" t="s">
        <v>119</v>
      </c>
      <c r="P52" s="5" t="s">
        <v>120</v>
      </c>
      <c r="Q52" s="10">
        <v>23.7593572</v>
      </c>
      <c r="R52" s="10">
        <v>90.378813600000001</v>
      </c>
      <c r="T52" s="12" t="s">
        <v>170</v>
      </c>
      <c r="U52">
        <v>1</v>
      </c>
      <c r="V52" s="12" t="s">
        <v>170</v>
      </c>
      <c r="W52" t="s">
        <v>164</v>
      </c>
      <c r="X52" t="s">
        <v>165</v>
      </c>
    </row>
    <row r="53" spans="1:37">
      <c r="A53">
        <v>12139</v>
      </c>
      <c r="B53" t="s">
        <v>73</v>
      </c>
      <c r="C53" t="s">
        <v>107</v>
      </c>
      <c r="D53" t="s">
        <v>73</v>
      </c>
      <c r="E53" t="s">
        <v>100</v>
      </c>
      <c r="F53" t="s">
        <v>171</v>
      </c>
      <c r="G53" t="s">
        <v>172</v>
      </c>
      <c r="H53" s="3">
        <v>44502</v>
      </c>
      <c r="I53" t="s">
        <v>172</v>
      </c>
      <c r="J53">
        <v>1</v>
      </c>
      <c r="L53" t="s">
        <v>172</v>
      </c>
      <c r="N53" t="s">
        <v>172</v>
      </c>
      <c r="O53" t="s">
        <v>102</v>
      </c>
      <c r="P53" s="3" t="s">
        <v>103</v>
      </c>
      <c r="Q53" s="9">
        <v>-33.577647200000001</v>
      </c>
      <c r="R53" s="9">
        <v>-70.695729700000001</v>
      </c>
      <c r="S53">
        <v>2021</v>
      </c>
      <c r="T53" s="11" t="s">
        <v>172</v>
      </c>
      <c r="U53">
        <v>1</v>
      </c>
      <c r="V53" s="11" t="s">
        <v>172</v>
      </c>
      <c r="W53" t="s">
        <v>173</v>
      </c>
      <c r="X53" t="s">
        <v>174</v>
      </c>
      <c r="Y53" t="s">
        <v>31</v>
      </c>
      <c r="Z53" t="s">
        <v>25</v>
      </c>
      <c r="AA53" t="s">
        <v>26</v>
      </c>
      <c r="AE53" t="s">
        <v>27</v>
      </c>
      <c r="AH53" t="s">
        <v>59</v>
      </c>
      <c r="AI53" t="s">
        <v>74</v>
      </c>
      <c r="AK53" t="s">
        <v>59</v>
      </c>
    </row>
    <row r="54" spans="1:37">
      <c r="A54">
        <v>14421</v>
      </c>
      <c r="B54" t="s">
        <v>55</v>
      </c>
      <c r="C54" t="s">
        <v>106</v>
      </c>
      <c r="D54" t="s">
        <v>55</v>
      </c>
      <c r="E54" t="s">
        <v>100</v>
      </c>
      <c r="F54" t="s">
        <v>101</v>
      </c>
      <c r="G54" t="s">
        <v>55</v>
      </c>
      <c r="H54" s="3">
        <v>44776</v>
      </c>
      <c r="I54" t="s">
        <v>55</v>
      </c>
      <c r="J54">
        <v>0</v>
      </c>
      <c r="L54" t="s">
        <v>55</v>
      </c>
      <c r="N54" t="s">
        <v>55</v>
      </c>
      <c r="O54" t="s">
        <v>102</v>
      </c>
      <c r="P54" s="3" t="s">
        <v>103</v>
      </c>
      <c r="Q54" s="9">
        <v>-33.577647200000001</v>
      </c>
      <c r="R54" s="9">
        <v>-70.695729700000001</v>
      </c>
      <c r="S54">
        <v>2022</v>
      </c>
      <c r="T54" s="11" t="s">
        <v>55</v>
      </c>
      <c r="U54">
        <v>1</v>
      </c>
      <c r="V54" s="11" t="s">
        <v>55</v>
      </c>
      <c r="W54" t="s">
        <v>175</v>
      </c>
      <c r="X54" t="s">
        <v>176</v>
      </c>
      <c r="Y54">
        <v>25</v>
      </c>
      <c r="AA54" t="s">
        <v>26</v>
      </c>
      <c r="AD54" t="s">
        <v>56</v>
      </c>
      <c r="AE54" t="s">
        <v>27</v>
      </c>
      <c r="AF54" t="s">
        <v>51</v>
      </c>
      <c r="AG54" t="s">
        <v>57</v>
      </c>
      <c r="AH54" t="s">
        <v>39</v>
      </c>
      <c r="AK54" t="s">
        <v>39</v>
      </c>
    </row>
    <row r="55" spans="1:37">
      <c r="A55">
        <v>14895</v>
      </c>
      <c r="B55" t="s">
        <v>58</v>
      </c>
      <c r="C55" t="s">
        <v>106</v>
      </c>
      <c r="D55" t="s">
        <v>58</v>
      </c>
      <c r="E55" t="s">
        <v>100</v>
      </c>
      <c r="F55" t="s">
        <v>101</v>
      </c>
      <c r="G55" t="s">
        <v>58</v>
      </c>
      <c r="H55" s="3">
        <v>44827</v>
      </c>
      <c r="I55" t="s">
        <v>58</v>
      </c>
      <c r="J55">
        <v>0</v>
      </c>
      <c r="L55" t="s">
        <v>58</v>
      </c>
      <c r="N55" t="s">
        <v>58</v>
      </c>
      <c r="O55" t="s">
        <v>102</v>
      </c>
      <c r="P55" s="3" t="s">
        <v>103</v>
      </c>
      <c r="Q55" s="9">
        <v>-33.577647200000001</v>
      </c>
      <c r="R55" s="9">
        <v>-70.695729700000001</v>
      </c>
      <c r="S55">
        <v>2022</v>
      </c>
      <c r="T55" s="11" t="s">
        <v>58</v>
      </c>
      <c r="U55">
        <v>1</v>
      </c>
      <c r="V55" s="11" t="s">
        <v>58</v>
      </c>
      <c r="W55" t="s">
        <v>175</v>
      </c>
      <c r="X55" t="s">
        <v>176</v>
      </c>
      <c r="Y55">
        <v>45</v>
      </c>
      <c r="Z55" t="s">
        <v>25</v>
      </c>
      <c r="AA55" t="s">
        <v>26</v>
      </c>
      <c r="AE55" t="s">
        <v>27</v>
      </c>
      <c r="AG55" t="s">
        <v>52</v>
      </c>
      <c r="AH55" t="s">
        <v>59</v>
      </c>
      <c r="AK55" t="s">
        <v>59</v>
      </c>
    </row>
    <row r="56" spans="1:37">
      <c r="A56">
        <v>15912</v>
      </c>
      <c r="B56" t="s">
        <v>60</v>
      </c>
      <c r="C56" t="s">
        <v>106</v>
      </c>
      <c r="D56" t="s">
        <v>60</v>
      </c>
      <c r="E56" t="s">
        <v>100</v>
      </c>
      <c r="F56" t="s">
        <v>101</v>
      </c>
      <c r="G56" t="s">
        <v>60</v>
      </c>
      <c r="H56" s="3">
        <v>44872</v>
      </c>
      <c r="I56" t="s">
        <v>60</v>
      </c>
      <c r="J56">
        <v>0</v>
      </c>
      <c r="L56" t="s">
        <v>60</v>
      </c>
      <c r="N56" t="s">
        <v>60</v>
      </c>
      <c r="O56" t="s">
        <v>102</v>
      </c>
      <c r="P56" s="3" t="s">
        <v>103</v>
      </c>
      <c r="Q56" s="9">
        <v>-33.577647200000001</v>
      </c>
      <c r="R56" s="9">
        <v>-70.695729700000001</v>
      </c>
      <c r="S56">
        <v>2022</v>
      </c>
      <c r="T56" s="11" t="s">
        <v>60</v>
      </c>
      <c r="U56">
        <v>1</v>
      </c>
      <c r="V56" s="11" t="s">
        <v>60</v>
      </c>
      <c r="W56" t="s">
        <v>175</v>
      </c>
      <c r="X56" t="s">
        <v>176</v>
      </c>
      <c r="Y56">
        <v>25</v>
      </c>
      <c r="AA56" t="s">
        <v>26</v>
      </c>
      <c r="AD56" t="s">
        <v>56</v>
      </c>
      <c r="AE56" t="s">
        <v>27</v>
      </c>
      <c r="AF56" t="s">
        <v>51</v>
      </c>
      <c r="AG56" t="s">
        <v>57</v>
      </c>
      <c r="AH56" t="s">
        <v>39</v>
      </c>
      <c r="AK56" t="s">
        <v>39</v>
      </c>
    </row>
    <row r="57" spans="1:37">
      <c r="A57">
        <v>15934</v>
      </c>
      <c r="B57" s="1" t="s">
        <v>61</v>
      </c>
      <c r="C57" t="s">
        <v>106</v>
      </c>
      <c r="D57" s="1" t="s">
        <v>61</v>
      </c>
      <c r="E57" t="s">
        <v>100</v>
      </c>
      <c r="F57" t="s">
        <v>101</v>
      </c>
      <c r="G57" s="1" t="s">
        <v>61</v>
      </c>
      <c r="H57" s="3">
        <v>44870</v>
      </c>
      <c r="I57" s="1" t="s">
        <v>61</v>
      </c>
      <c r="J57" s="1">
        <v>0</v>
      </c>
      <c r="L57" s="1" t="s">
        <v>61</v>
      </c>
      <c r="M57" s="1"/>
      <c r="N57" s="1" t="s">
        <v>61</v>
      </c>
      <c r="O57" t="s">
        <v>102</v>
      </c>
      <c r="P57" s="3" t="s">
        <v>103</v>
      </c>
      <c r="Q57" s="9">
        <v>-33.577647200000001</v>
      </c>
      <c r="R57" s="9">
        <v>-70.695729700000001</v>
      </c>
      <c r="S57">
        <v>2022</v>
      </c>
      <c r="T57" s="1" t="s">
        <v>61</v>
      </c>
      <c r="U57">
        <v>1</v>
      </c>
      <c r="V57" s="1" t="s">
        <v>61</v>
      </c>
      <c r="W57" t="s">
        <v>175</v>
      </c>
      <c r="X57" t="s">
        <v>176</v>
      </c>
      <c r="Y57" t="s">
        <v>31</v>
      </c>
      <c r="AA57" t="s">
        <v>26</v>
      </c>
      <c r="AD57" t="s">
        <v>56</v>
      </c>
      <c r="AE57" t="s">
        <v>27</v>
      </c>
      <c r="AF57" t="s">
        <v>38</v>
      </c>
      <c r="AG57" t="s">
        <v>57</v>
      </c>
      <c r="AH57" t="s">
        <v>39</v>
      </c>
      <c r="AK57" t="s">
        <v>39</v>
      </c>
    </row>
    <row r="58" spans="1:37">
      <c r="A58">
        <v>13581</v>
      </c>
      <c r="B58" t="s">
        <v>54</v>
      </c>
      <c r="C58" t="s">
        <v>106</v>
      </c>
      <c r="D58" t="s">
        <v>54</v>
      </c>
      <c r="E58" t="s">
        <v>100</v>
      </c>
      <c r="F58" t="s">
        <v>101</v>
      </c>
      <c r="G58" t="s">
        <v>54</v>
      </c>
      <c r="H58" s="3">
        <v>44692</v>
      </c>
      <c r="I58" t="s">
        <v>54</v>
      </c>
      <c r="J58">
        <v>0</v>
      </c>
      <c r="L58" t="s">
        <v>54</v>
      </c>
      <c r="N58" t="s">
        <v>54</v>
      </c>
      <c r="O58" t="s">
        <v>102</v>
      </c>
      <c r="P58" s="3" t="s">
        <v>103</v>
      </c>
      <c r="Q58" s="9">
        <v>-33.577647200000001</v>
      </c>
      <c r="R58" s="9">
        <v>-70.695729700000001</v>
      </c>
      <c r="S58">
        <v>2022</v>
      </c>
      <c r="T58" s="11" t="s">
        <v>54</v>
      </c>
      <c r="U58">
        <v>1</v>
      </c>
      <c r="V58" s="11" t="s">
        <v>54</v>
      </c>
      <c r="W58" t="s">
        <v>175</v>
      </c>
      <c r="X58" t="s">
        <v>176</v>
      </c>
      <c r="Y58">
        <v>45</v>
      </c>
      <c r="AA58" t="s">
        <v>26</v>
      </c>
      <c r="AE58" t="s">
        <v>27</v>
      </c>
      <c r="AF58" t="s">
        <v>38</v>
      </c>
      <c r="AG58" t="s">
        <v>52</v>
      </c>
      <c r="AH58" t="s">
        <v>39</v>
      </c>
      <c r="AK58" t="s">
        <v>39</v>
      </c>
    </row>
    <row r="59" spans="1:37">
      <c r="A59">
        <v>13439</v>
      </c>
      <c r="B59" t="s">
        <v>50</v>
      </c>
      <c r="C59" t="s">
        <v>106</v>
      </c>
      <c r="D59" t="s">
        <v>50</v>
      </c>
      <c r="E59" t="s">
        <v>100</v>
      </c>
      <c r="F59" t="s">
        <v>101</v>
      </c>
      <c r="G59" t="s">
        <v>50</v>
      </c>
      <c r="H59" s="3">
        <v>44672</v>
      </c>
      <c r="I59" t="s">
        <v>50</v>
      </c>
      <c r="J59">
        <v>0</v>
      </c>
      <c r="L59" t="s">
        <v>50</v>
      </c>
      <c r="N59" t="s">
        <v>50</v>
      </c>
      <c r="O59" t="s">
        <v>102</v>
      </c>
      <c r="P59" s="3" t="s">
        <v>103</v>
      </c>
      <c r="Q59" s="9">
        <v>-33.577647200000001</v>
      </c>
      <c r="R59" s="9">
        <v>-70.695729700000001</v>
      </c>
      <c r="S59">
        <v>2022</v>
      </c>
      <c r="T59" s="11" t="s">
        <v>50</v>
      </c>
      <c r="U59">
        <v>1</v>
      </c>
      <c r="V59" s="11" t="s">
        <v>50</v>
      </c>
      <c r="W59" t="s">
        <v>175</v>
      </c>
      <c r="X59" t="s">
        <v>176</v>
      </c>
      <c r="Y59">
        <v>45</v>
      </c>
      <c r="AA59" t="s">
        <v>26</v>
      </c>
      <c r="AE59" t="s">
        <v>27</v>
      </c>
      <c r="AF59" t="s">
        <v>51</v>
      </c>
      <c r="AG59" t="s">
        <v>52</v>
      </c>
      <c r="AH59" t="s">
        <v>53</v>
      </c>
      <c r="AK59" t="s">
        <v>53</v>
      </c>
    </row>
    <row r="60" spans="1:37">
      <c r="A60">
        <v>13636</v>
      </c>
      <c r="B60" t="s">
        <v>70</v>
      </c>
      <c r="C60" t="s">
        <v>107</v>
      </c>
      <c r="D60" t="s">
        <v>70</v>
      </c>
      <c r="E60" t="s">
        <v>100</v>
      </c>
      <c r="F60" t="s">
        <v>108</v>
      </c>
      <c r="G60" t="s">
        <v>70</v>
      </c>
      <c r="H60" s="3">
        <v>44657</v>
      </c>
      <c r="I60" t="s">
        <v>70</v>
      </c>
      <c r="J60">
        <v>0</v>
      </c>
      <c r="L60" t="s">
        <v>70</v>
      </c>
      <c r="N60" t="s">
        <v>70</v>
      </c>
      <c r="O60" t="s">
        <v>102</v>
      </c>
      <c r="P60" s="3" t="s">
        <v>103</v>
      </c>
      <c r="Q60" s="9">
        <v>-33.577647200000001</v>
      </c>
      <c r="R60" s="9">
        <v>-70.695729700000001</v>
      </c>
      <c r="S60">
        <v>2022</v>
      </c>
      <c r="T60" s="11" t="s">
        <v>70</v>
      </c>
      <c r="U60">
        <v>1</v>
      </c>
      <c r="V60" s="11" t="s">
        <v>70</v>
      </c>
      <c r="W60" t="s">
        <v>175</v>
      </c>
      <c r="X60" t="s">
        <v>176</v>
      </c>
      <c r="Y60">
        <v>25</v>
      </c>
      <c r="Z60" t="s">
        <v>71</v>
      </c>
      <c r="AA60" t="s">
        <v>26</v>
      </c>
      <c r="AD60" t="s">
        <v>56</v>
      </c>
      <c r="AE60" t="s">
        <v>27</v>
      </c>
      <c r="AF60" t="s">
        <v>38</v>
      </c>
      <c r="AG60" t="s">
        <v>57</v>
      </c>
      <c r="AH60" t="s">
        <v>39</v>
      </c>
      <c r="AK60" t="s">
        <v>39</v>
      </c>
    </row>
    <row r="61" spans="1:37">
      <c r="A61">
        <v>13085</v>
      </c>
      <c r="B61" t="s">
        <v>75</v>
      </c>
      <c r="C61" t="s">
        <v>107</v>
      </c>
      <c r="D61" t="s">
        <v>75</v>
      </c>
      <c r="E61" t="s">
        <v>100</v>
      </c>
      <c r="F61" t="s">
        <v>171</v>
      </c>
      <c r="G61" t="s">
        <v>75</v>
      </c>
      <c r="H61" s="3">
        <v>44620</v>
      </c>
      <c r="I61" t="s">
        <v>75</v>
      </c>
      <c r="J61">
        <v>1</v>
      </c>
      <c r="L61" t="s">
        <v>75</v>
      </c>
      <c r="N61" t="s">
        <v>75</v>
      </c>
      <c r="O61" t="s">
        <v>102</v>
      </c>
      <c r="P61" s="3" t="s">
        <v>103</v>
      </c>
      <c r="Q61" s="9">
        <v>-33.577647200000001</v>
      </c>
      <c r="R61" s="9">
        <v>-70.695729700000001</v>
      </c>
      <c r="S61">
        <v>2022</v>
      </c>
      <c r="T61" s="11" t="s">
        <v>75</v>
      </c>
      <c r="U61">
        <v>1</v>
      </c>
      <c r="V61" s="11" t="s">
        <v>75</v>
      </c>
      <c r="W61" t="s">
        <v>175</v>
      </c>
      <c r="X61" t="s">
        <v>176</v>
      </c>
      <c r="Y61">
        <v>11</v>
      </c>
      <c r="AA61" t="s">
        <v>26</v>
      </c>
      <c r="AE61" t="s">
        <v>27</v>
      </c>
      <c r="AG61" t="s">
        <v>57</v>
      </c>
    </row>
    <row r="62" spans="1:37">
      <c r="A62">
        <v>7519</v>
      </c>
      <c r="B62" s="1" t="s">
        <v>76</v>
      </c>
      <c r="C62" t="s">
        <v>177</v>
      </c>
      <c r="D62" s="1" t="s">
        <v>76</v>
      </c>
      <c r="E62" t="s">
        <v>100</v>
      </c>
      <c r="F62" t="s">
        <v>101</v>
      </c>
      <c r="G62" s="1" t="s">
        <v>76</v>
      </c>
      <c r="H62" s="3">
        <v>43914</v>
      </c>
      <c r="I62" s="1" t="s">
        <v>76</v>
      </c>
      <c r="J62" s="1">
        <v>1</v>
      </c>
      <c r="L62" s="1" t="s">
        <v>76</v>
      </c>
      <c r="M62" s="1"/>
      <c r="N62" s="1" t="s">
        <v>76</v>
      </c>
      <c r="O62" t="s">
        <v>102</v>
      </c>
      <c r="P62" s="3" t="s">
        <v>103</v>
      </c>
      <c r="Q62" s="9">
        <v>-33.577647200000001</v>
      </c>
      <c r="R62" s="9">
        <v>-70.695729700000001</v>
      </c>
      <c r="S62">
        <v>2020</v>
      </c>
      <c r="T62" s="1" t="s">
        <v>76</v>
      </c>
      <c r="U62">
        <v>1</v>
      </c>
      <c r="V62" s="1" t="s">
        <v>76</v>
      </c>
      <c r="W62" t="s">
        <v>175</v>
      </c>
      <c r="X62" t="s">
        <v>176</v>
      </c>
      <c r="Y62">
        <v>45</v>
      </c>
      <c r="AA62" t="s">
        <v>26</v>
      </c>
      <c r="AE62" t="s">
        <v>27</v>
      </c>
      <c r="AF62" t="s">
        <v>38</v>
      </c>
      <c r="AG62" t="s">
        <v>52</v>
      </c>
      <c r="AH62" t="s">
        <v>39</v>
      </c>
      <c r="AK62" t="s">
        <v>39</v>
      </c>
    </row>
    <row r="63" spans="1:37">
      <c r="A63">
        <v>11806</v>
      </c>
      <c r="B63" t="s">
        <v>79</v>
      </c>
      <c r="C63" t="s">
        <v>178</v>
      </c>
      <c r="D63" t="s">
        <v>79</v>
      </c>
      <c r="E63" t="s">
        <v>100</v>
      </c>
      <c r="F63" t="s">
        <v>101</v>
      </c>
      <c r="G63" t="s">
        <v>79</v>
      </c>
      <c r="H63" s="3">
        <v>44426</v>
      </c>
      <c r="I63" t="s">
        <v>79</v>
      </c>
      <c r="J63">
        <v>0</v>
      </c>
      <c r="L63" t="s">
        <v>79</v>
      </c>
      <c r="N63" t="s">
        <v>79</v>
      </c>
      <c r="O63" t="s">
        <v>102</v>
      </c>
      <c r="P63" s="3" t="s">
        <v>103</v>
      </c>
      <c r="Q63" s="9">
        <v>-33.577647200000001</v>
      </c>
      <c r="R63" s="9">
        <v>-70.695729700000001</v>
      </c>
      <c r="S63">
        <v>2021</v>
      </c>
      <c r="T63" s="11" t="s">
        <v>79</v>
      </c>
      <c r="U63">
        <v>1</v>
      </c>
      <c r="V63" s="11" t="s">
        <v>79</v>
      </c>
      <c r="W63" t="s">
        <v>175</v>
      </c>
      <c r="X63" t="s">
        <v>176</v>
      </c>
      <c r="Y63">
        <v>45</v>
      </c>
      <c r="AA63" t="s">
        <v>26</v>
      </c>
      <c r="AE63" t="s">
        <v>27</v>
      </c>
      <c r="AF63" t="s">
        <v>38</v>
      </c>
      <c r="AG63" t="s">
        <v>52</v>
      </c>
      <c r="AH63" t="s">
        <v>39</v>
      </c>
      <c r="AK63" t="s">
        <v>39</v>
      </c>
    </row>
    <row r="64" spans="1:37">
      <c r="G64" s="5" t="s">
        <v>179</v>
      </c>
      <c r="H64" s="6">
        <v>42522</v>
      </c>
      <c r="I64" s="5" t="s">
        <v>179</v>
      </c>
      <c r="J64" s="5"/>
      <c r="K64" s="6"/>
      <c r="L64" s="5" t="s">
        <v>179</v>
      </c>
      <c r="M64" s="5"/>
      <c r="N64" s="5" t="s">
        <v>179</v>
      </c>
      <c r="O64" t="s">
        <v>131</v>
      </c>
      <c r="P64" s="5" t="s">
        <v>180</v>
      </c>
      <c r="Q64" s="10">
        <v>-37.814217599999999</v>
      </c>
      <c r="R64" s="10">
        <v>144.9631608</v>
      </c>
      <c r="T64" s="12" t="s">
        <v>179</v>
      </c>
      <c r="U64">
        <v>1</v>
      </c>
      <c r="V64" s="12" t="s">
        <v>179</v>
      </c>
      <c r="W64" t="s">
        <v>175</v>
      </c>
      <c r="X64" t="s">
        <v>176</v>
      </c>
    </row>
    <row r="65" spans="7:24">
      <c r="G65" s="5" t="s">
        <v>181</v>
      </c>
      <c r="H65" s="6">
        <v>41449</v>
      </c>
      <c r="I65" s="5" t="s">
        <v>181</v>
      </c>
      <c r="J65" s="5"/>
      <c r="K65" s="6"/>
      <c r="L65" s="5" t="s">
        <v>181</v>
      </c>
      <c r="M65" s="5"/>
      <c r="N65" s="5" t="s">
        <v>181</v>
      </c>
      <c r="O65" t="s">
        <v>131</v>
      </c>
      <c r="P65" s="5" t="s">
        <v>182</v>
      </c>
      <c r="Q65" s="10">
        <v>51.019802140000003</v>
      </c>
      <c r="R65" s="10">
        <v>-114.05508041</v>
      </c>
      <c r="T65" s="12" t="s">
        <v>181</v>
      </c>
      <c r="U65">
        <v>1</v>
      </c>
      <c r="V65" s="12" t="s">
        <v>181</v>
      </c>
      <c r="W65" t="s">
        <v>175</v>
      </c>
      <c r="X65" t="s">
        <v>176</v>
      </c>
    </row>
    <row r="66" spans="7:24">
      <c r="G66" s="5" t="s">
        <v>183</v>
      </c>
      <c r="H66" s="6">
        <v>43439</v>
      </c>
      <c r="I66" s="5" t="s">
        <v>183</v>
      </c>
      <c r="J66" s="5"/>
      <c r="K66" s="6"/>
      <c r="L66" s="5" t="s">
        <v>183</v>
      </c>
      <c r="M66" s="5"/>
      <c r="N66" s="5" t="s">
        <v>183</v>
      </c>
      <c r="O66" t="s">
        <v>102</v>
      </c>
      <c r="P66" s="3" t="s">
        <v>103</v>
      </c>
      <c r="Q66" s="9">
        <v>-33.577647200000001</v>
      </c>
      <c r="R66" s="9">
        <v>-70.695729700000001</v>
      </c>
      <c r="T66" s="12" t="s">
        <v>183</v>
      </c>
      <c r="U66">
        <v>1</v>
      </c>
      <c r="V66" s="12" t="s">
        <v>183</v>
      </c>
      <c r="W66" t="s">
        <v>175</v>
      </c>
      <c r="X66" t="s">
        <v>176</v>
      </c>
    </row>
    <row r="67" spans="7:24">
      <c r="G67" s="5" t="s">
        <v>184</v>
      </c>
      <c r="H67" s="6">
        <v>43566</v>
      </c>
      <c r="I67" s="5" t="s">
        <v>184</v>
      </c>
      <c r="J67" s="5"/>
      <c r="K67" s="6"/>
      <c r="L67" s="5" t="s">
        <v>184</v>
      </c>
      <c r="M67" s="5"/>
      <c r="N67" s="5" t="s">
        <v>184</v>
      </c>
      <c r="O67" t="s">
        <v>102</v>
      </c>
      <c r="P67" s="3" t="s">
        <v>103</v>
      </c>
      <c r="Q67" s="9">
        <v>-33.577647200000001</v>
      </c>
      <c r="R67" s="9">
        <v>-70.695729700000001</v>
      </c>
      <c r="T67" s="12" t="s">
        <v>184</v>
      </c>
      <c r="U67">
        <v>1</v>
      </c>
      <c r="V67" s="12" t="s">
        <v>184</v>
      </c>
      <c r="W67" t="s">
        <v>175</v>
      </c>
      <c r="X67" t="s">
        <v>176</v>
      </c>
    </row>
    <row r="68" spans="7:24">
      <c r="G68" s="5" t="s">
        <v>185</v>
      </c>
      <c r="H68" s="6">
        <v>43580</v>
      </c>
      <c r="I68" s="5" t="s">
        <v>185</v>
      </c>
      <c r="J68" s="5"/>
      <c r="K68" s="6"/>
      <c r="L68" s="5" t="s">
        <v>185</v>
      </c>
      <c r="M68" s="5"/>
      <c r="N68" s="5" t="s">
        <v>185</v>
      </c>
      <c r="O68" t="s">
        <v>102</v>
      </c>
      <c r="P68" s="5" t="s">
        <v>103</v>
      </c>
      <c r="Q68" s="9">
        <v>-33.577647200000001</v>
      </c>
      <c r="R68" s="9">
        <v>-70.695729700000001</v>
      </c>
      <c r="T68" s="12" t="s">
        <v>185</v>
      </c>
      <c r="U68">
        <v>1</v>
      </c>
      <c r="V68" s="12" t="s">
        <v>185</v>
      </c>
      <c r="W68" t="s">
        <v>175</v>
      </c>
      <c r="X68" t="s">
        <v>176</v>
      </c>
    </row>
    <row r="69" spans="7:24">
      <c r="G69" s="5" t="s">
        <v>186</v>
      </c>
      <c r="H69" s="6">
        <v>43481</v>
      </c>
      <c r="I69" s="5" t="s">
        <v>186</v>
      </c>
      <c r="J69" s="5"/>
      <c r="K69" s="6"/>
      <c r="L69" s="5" t="s">
        <v>186</v>
      </c>
      <c r="M69" s="5"/>
      <c r="N69" s="5" t="s">
        <v>186</v>
      </c>
      <c r="O69" t="s">
        <v>102</v>
      </c>
      <c r="P69" s="5" t="s">
        <v>103</v>
      </c>
      <c r="Q69" s="9">
        <v>-33.577647200000001</v>
      </c>
      <c r="R69" s="9">
        <v>-70.695729700000001</v>
      </c>
      <c r="T69" s="12" t="s">
        <v>186</v>
      </c>
      <c r="U69">
        <v>1</v>
      </c>
      <c r="V69" s="12" t="s">
        <v>186</v>
      </c>
      <c r="W69" t="s">
        <v>175</v>
      </c>
      <c r="X69" t="s">
        <v>176</v>
      </c>
    </row>
    <row r="70" spans="7:24">
      <c r="G70" s="5" t="s">
        <v>187</v>
      </c>
      <c r="H70" s="6">
        <v>42434</v>
      </c>
      <c r="I70" s="5" t="s">
        <v>187</v>
      </c>
      <c r="J70" s="5"/>
      <c r="K70" s="6"/>
      <c r="L70" s="5" t="s">
        <v>187</v>
      </c>
      <c r="M70" s="5"/>
      <c r="N70" s="5" t="s">
        <v>187</v>
      </c>
      <c r="O70" t="s">
        <v>116</v>
      </c>
      <c r="P70" s="5" t="s">
        <v>126</v>
      </c>
      <c r="Q70" s="10">
        <v>30.248963400000001</v>
      </c>
      <c r="R70" s="10">
        <v>120.20523420000001</v>
      </c>
      <c r="T70" s="12" t="s">
        <v>187</v>
      </c>
      <c r="U70">
        <v>1</v>
      </c>
      <c r="V70" s="12" t="s">
        <v>187</v>
      </c>
      <c r="W70" t="s">
        <v>175</v>
      </c>
      <c r="X70" t="s">
        <v>176</v>
      </c>
    </row>
    <row r="71" spans="7:24">
      <c r="G71" s="5" t="s">
        <v>188</v>
      </c>
      <c r="H71" s="8">
        <v>42186</v>
      </c>
      <c r="I71" s="5" t="s">
        <v>188</v>
      </c>
      <c r="J71" s="5"/>
      <c r="K71" s="8" t="s">
        <v>144</v>
      </c>
      <c r="L71" s="5" t="s">
        <v>188</v>
      </c>
      <c r="M71" s="5"/>
      <c r="N71" s="5" t="s">
        <v>188</v>
      </c>
      <c r="O71" t="s">
        <v>168</v>
      </c>
      <c r="P71" s="5" t="s">
        <v>169</v>
      </c>
      <c r="Q71" s="10">
        <v>12.944148999999999</v>
      </c>
      <c r="R71" s="10">
        <v>80.207983999999996</v>
      </c>
      <c r="T71" s="12" t="s">
        <v>188</v>
      </c>
      <c r="U71">
        <v>1</v>
      </c>
      <c r="V71" s="12" t="s">
        <v>188</v>
      </c>
      <c r="W71" t="s">
        <v>175</v>
      </c>
      <c r="X71" t="s">
        <v>176</v>
      </c>
    </row>
    <row r="72" spans="7:24">
      <c r="G72" s="5" t="s">
        <v>189</v>
      </c>
      <c r="H72" s="7">
        <v>43875</v>
      </c>
      <c r="I72" s="5" t="s">
        <v>189</v>
      </c>
      <c r="J72" s="5"/>
      <c r="K72" s="7"/>
      <c r="L72" s="5" t="s">
        <v>189</v>
      </c>
      <c r="M72" s="5"/>
      <c r="N72" s="5" t="s">
        <v>189</v>
      </c>
      <c r="O72" t="s">
        <v>116</v>
      </c>
      <c r="P72" s="5" t="s">
        <v>190</v>
      </c>
      <c r="Q72" s="10">
        <v>36.4</v>
      </c>
      <c r="R72" s="10">
        <v>118.4</v>
      </c>
      <c r="T72" s="12" t="s">
        <v>189</v>
      </c>
      <c r="U72">
        <v>-1</v>
      </c>
      <c r="V72" s="12" t="s">
        <v>189</v>
      </c>
      <c r="W72" t="s">
        <v>175</v>
      </c>
      <c r="X72" t="s">
        <v>176</v>
      </c>
    </row>
    <row r="73" spans="7:24">
      <c r="G73" s="5" t="s">
        <v>191</v>
      </c>
      <c r="H73" s="7">
        <v>44062</v>
      </c>
      <c r="I73" s="5" t="s">
        <v>191</v>
      </c>
      <c r="J73" s="5"/>
      <c r="K73" s="7"/>
      <c r="L73" s="5" t="s">
        <v>191</v>
      </c>
      <c r="M73" s="5"/>
      <c r="N73" s="5" t="s">
        <v>191</v>
      </c>
      <c r="O73" t="s">
        <v>116</v>
      </c>
      <c r="P73" s="5" t="s">
        <v>190</v>
      </c>
      <c r="Q73" s="10">
        <v>36.4</v>
      </c>
      <c r="R73" s="10">
        <v>118.4</v>
      </c>
      <c r="T73" s="12" t="s">
        <v>191</v>
      </c>
      <c r="U73">
        <v>-1</v>
      </c>
      <c r="V73" s="12" t="s">
        <v>191</v>
      </c>
      <c r="W73" t="s">
        <v>175</v>
      </c>
      <c r="X73" t="s">
        <v>176</v>
      </c>
    </row>
    <row r="74" spans="7:24">
      <c r="G74" s="5" t="s">
        <v>192</v>
      </c>
      <c r="H74" s="7">
        <v>43634</v>
      </c>
      <c r="I74" s="5" t="s">
        <v>192</v>
      </c>
      <c r="J74" s="5"/>
      <c r="K74" s="7"/>
      <c r="L74" s="5" t="s">
        <v>192</v>
      </c>
      <c r="M74" s="5"/>
      <c r="N74" s="5" t="s">
        <v>192</v>
      </c>
      <c r="O74" t="s">
        <v>168</v>
      </c>
      <c r="P74" s="5" t="s">
        <v>169</v>
      </c>
      <c r="Q74" s="10">
        <v>12.944148999999999</v>
      </c>
      <c r="R74" s="10">
        <v>80.207983999999996</v>
      </c>
      <c r="T74" s="12" t="s">
        <v>192</v>
      </c>
      <c r="U74">
        <v>-1</v>
      </c>
      <c r="V74" s="12" t="s">
        <v>192</v>
      </c>
      <c r="W74" t="s">
        <v>175</v>
      </c>
      <c r="X74" t="s">
        <v>176</v>
      </c>
    </row>
    <row r="75" spans="7:24">
      <c r="G75" s="5" t="s">
        <v>193</v>
      </c>
      <c r="H75" s="7">
        <v>42243</v>
      </c>
      <c r="I75" s="5" t="s">
        <v>193</v>
      </c>
      <c r="J75" s="5"/>
      <c r="K75" s="7"/>
      <c r="L75" s="5" t="s">
        <v>193</v>
      </c>
      <c r="M75" s="5"/>
      <c r="N75" s="5" t="s">
        <v>193</v>
      </c>
      <c r="O75" s="5" t="s">
        <v>158</v>
      </c>
      <c r="P75" s="5" t="s">
        <v>159</v>
      </c>
      <c r="Q75" s="10">
        <v>37.090240000000001</v>
      </c>
      <c r="R75" s="10">
        <v>-95.712890999999999</v>
      </c>
      <c r="T75" s="12" t="s">
        <v>193</v>
      </c>
      <c r="U75">
        <v>-1</v>
      </c>
      <c r="V75" s="12" t="s">
        <v>193</v>
      </c>
      <c r="W75" t="s">
        <v>175</v>
      </c>
      <c r="X75" t="s">
        <v>176</v>
      </c>
    </row>
    <row r="76" spans="7:24">
      <c r="G76" s="5" t="s">
        <v>194</v>
      </c>
      <c r="H76" s="8">
        <v>44378</v>
      </c>
      <c r="I76" s="5" t="s">
        <v>194</v>
      </c>
      <c r="J76" s="5"/>
      <c r="K76" s="8"/>
      <c r="L76" s="5" t="s">
        <v>194</v>
      </c>
      <c r="M76" s="5"/>
      <c r="N76" s="5" t="s">
        <v>194</v>
      </c>
      <c r="O76" t="s">
        <v>116</v>
      </c>
      <c r="P76" s="5" t="s">
        <v>195</v>
      </c>
      <c r="Q76" s="10">
        <v>32.24</v>
      </c>
      <c r="R76" s="10">
        <v>119.26</v>
      </c>
      <c r="T76" s="12" t="s">
        <v>194</v>
      </c>
      <c r="U76">
        <v>1</v>
      </c>
      <c r="V76" s="12" t="s">
        <v>194</v>
      </c>
      <c r="W76" t="s">
        <v>196</v>
      </c>
      <c r="X76" t="s">
        <v>197</v>
      </c>
    </row>
    <row r="77" spans="7:24">
      <c r="G77" s="5" t="s">
        <v>198</v>
      </c>
      <c r="H77" s="8">
        <v>42186</v>
      </c>
      <c r="I77" s="5" t="s">
        <v>198</v>
      </c>
      <c r="J77" s="5"/>
      <c r="K77" s="8"/>
      <c r="L77" s="5" t="s">
        <v>198</v>
      </c>
      <c r="M77" s="5"/>
      <c r="N77" s="5" t="s">
        <v>198</v>
      </c>
      <c r="O77" t="s">
        <v>168</v>
      </c>
      <c r="P77" s="5" t="s">
        <v>199</v>
      </c>
      <c r="Q77" s="10">
        <v>12.916499999999999</v>
      </c>
      <c r="R77" s="10">
        <v>79.132499999999993</v>
      </c>
      <c r="T77" s="12" t="s">
        <v>198</v>
      </c>
      <c r="U77">
        <v>1</v>
      </c>
      <c r="V77" s="12" t="s">
        <v>198</v>
      </c>
      <c r="W77" t="s">
        <v>196</v>
      </c>
      <c r="X77" t="s">
        <v>197</v>
      </c>
    </row>
    <row r="78" spans="7:24">
      <c r="G78" s="5" t="s">
        <v>200</v>
      </c>
      <c r="H78" s="8">
        <v>42186</v>
      </c>
      <c r="I78" s="5" t="s">
        <v>200</v>
      </c>
      <c r="J78" s="5"/>
      <c r="K78" s="8"/>
      <c r="L78" s="5" t="s">
        <v>200</v>
      </c>
      <c r="M78" s="5"/>
      <c r="N78" s="5" t="s">
        <v>200</v>
      </c>
      <c r="O78" t="s">
        <v>168</v>
      </c>
      <c r="P78" s="5" t="s">
        <v>199</v>
      </c>
      <c r="Q78" s="10">
        <v>12.916499999999999</v>
      </c>
      <c r="R78" s="10">
        <v>79.132499999999993</v>
      </c>
      <c r="T78" s="12" t="s">
        <v>200</v>
      </c>
      <c r="U78">
        <v>1</v>
      </c>
      <c r="V78" s="12" t="s">
        <v>200</v>
      </c>
      <c r="W78" t="s">
        <v>196</v>
      </c>
      <c r="X78" t="s">
        <v>197</v>
      </c>
    </row>
    <row r="79" spans="7:24">
      <c r="G79" s="5" t="s">
        <v>201</v>
      </c>
      <c r="H79" s="8">
        <v>41821</v>
      </c>
      <c r="I79" s="5" t="s">
        <v>201</v>
      </c>
      <c r="J79" s="5"/>
      <c r="K79" s="8"/>
      <c r="L79" s="5" t="s">
        <v>201</v>
      </c>
      <c r="M79" s="5"/>
      <c r="N79" s="5" t="s">
        <v>201</v>
      </c>
      <c r="O79" t="s">
        <v>168</v>
      </c>
      <c r="P79" s="5" t="s">
        <v>199</v>
      </c>
      <c r="Q79" s="10">
        <v>12.916499999999999</v>
      </c>
      <c r="R79" s="10">
        <v>79.132499999999993</v>
      </c>
      <c r="T79" s="12" t="s">
        <v>201</v>
      </c>
      <c r="U79">
        <v>1</v>
      </c>
      <c r="V79" s="12" t="s">
        <v>201</v>
      </c>
      <c r="W79" t="s">
        <v>196</v>
      </c>
      <c r="X79" t="s">
        <v>197</v>
      </c>
    </row>
    <row r="80" spans="7:24">
      <c r="G80" s="5" t="s">
        <v>202</v>
      </c>
      <c r="H80" s="6">
        <v>42928</v>
      </c>
      <c r="I80" s="5" t="s">
        <v>202</v>
      </c>
      <c r="J80" s="5"/>
      <c r="K80" s="6"/>
      <c r="L80" s="5" t="s">
        <v>202</v>
      </c>
      <c r="M80" s="5"/>
      <c r="N80" s="5" t="s">
        <v>202</v>
      </c>
      <c r="O80" t="s">
        <v>119</v>
      </c>
      <c r="P80" s="5" t="s">
        <v>120</v>
      </c>
      <c r="Q80" s="10">
        <v>23.7593572</v>
      </c>
      <c r="R80" s="10">
        <v>90.378813600000001</v>
      </c>
      <c r="T80" s="12" t="s">
        <v>202</v>
      </c>
      <c r="U80">
        <v>1</v>
      </c>
      <c r="V80" s="12" t="s">
        <v>202</v>
      </c>
      <c r="W80" t="s">
        <v>203</v>
      </c>
      <c r="X80" t="s">
        <v>204</v>
      </c>
    </row>
    <row r="81" spans="1:33">
      <c r="A81">
        <v>13596</v>
      </c>
      <c r="B81" t="s">
        <v>29</v>
      </c>
      <c r="C81" t="s">
        <v>106</v>
      </c>
      <c r="D81" t="s">
        <v>29</v>
      </c>
      <c r="E81" t="s">
        <v>100</v>
      </c>
      <c r="F81" t="s">
        <v>101</v>
      </c>
      <c r="G81" t="s">
        <v>29</v>
      </c>
      <c r="H81" s="3">
        <v>44686</v>
      </c>
      <c r="I81" t="s">
        <v>29</v>
      </c>
      <c r="J81">
        <v>1</v>
      </c>
      <c r="L81" t="s">
        <v>29</v>
      </c>
      <c r="N81" t="s">
        <v>29</v>
      </c>
      <c r="O81" t="s">
        <v>102</v>
      </c>
      <c r="P81" s="3" t="s">
        <v>103</v>
      </c>
      <c r="Q81" s="9">
        <v>-33.577647200000001</v>
      </c>
      <c r="R81" s="9">
        <v>-70.695729700000001</v>
      </c>
      <c r="S81">
        <v>2022</v>
      </c>
      <c r="T81" s="11" t="s">
        <v>29</v>
      </c>
      <c r="U81">
        <v>1</v>
      </c>
      <c r="V81" s="11" t="s">
        <v>29</v>
      </c>
      <c r="W81" t="s">
        <v>205</v>
      </c>
      <c r="X81" t="s">
        <v>206</v>
      </c>
      <c r="Y81" t="s">
        <v>31</v>
      </c>
      <c r="AA81" t="s">
        <v>26</v>
      </c>
      <c r="AE81" t="s">
        <v>27</v>
      </c>
      <c r="AG81" t="s">
        <v>32</v>
      </c>
    </row>
    <row r="82" spans="1:33">
      <c r="G82" s="5" t="s">
        <v>207</v>
      </c>
      <c r="H82" s="6">
        <v>42858</v>
      </c>
      <c r="I82" s="5" t="s">
        <v>207</v>
      </c>
      <c r="J82" s="5"/>
      <c r="K82" s="6"/>
      <c r="L82" s="5" t="s">
        <v>207</v>
      </c>
      <c r="M82" s="5"/>
      <c r="N82" s="5" t="s">
        <v>207</v>
      </c>
      <c r="O82" t="s">
        <v>119</v>
      </c>
      <c r="P82" s="5" t="s">
        <v>120</v>
      </c>
      <c r="Q82" s="10">
        <v>23.7593572</v>
      </c>
      <c r="R82" s="10">
        <v>90.378813600000001</v>
      </c>
      <c r="T82" s="12" t="s">
        <v>207</v>
      </c>
      <c r="U82">
        <v>1</v>
      </c>
      <c r="V82" s="12" t="s">
        <v>207</v>
      </c>
      <c r="W82" t="s">
        <v>205</v>
      </c>
      <c r="X82" t="s">
        <v>206</v>
      </c>
    </row>
  </sheetData>
  <autoFilter ref="A1:AP1" xr:uid="{00000000-0001-0000-0000-000000000000}">
    <sortState xmlns:xlrd2="http://schemas.microsoft.com/office/spreadsheetml/2017/richdata2" ref="A2:AP82">
      <sortCondition ref="W1"/>
    </sortState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FA7D-8D6E-46EB-A004-3B26033B1D8B}">
  <sheetPr filterMode="1"/>
  <dimension ref="A1:P82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69" sqref="A69:A80"/>
    </sheetView>
  </sheetViews>
  <sheetFormatPr defaultRowHeight="15"/>
  <cols>
    <col min="1" max="1" width="37.28515625" bestFit="1" customWidth="1"/>
    <col min="2" max="4" width="7.140625" bestFit="1" customWidth="1"/>
    <col min="5" max="5" width="12.42578125" bestFit="1" customWidth="1"/>
    <col min="6" max="6" width="8.140625" bestFit="1" customWidth="1"/>
    <col min="7" max="7" width="11.42578125" bestFit="1" customWidth="1"/>
    <col min="8" max="8" width="7.140625" bestFit="1" customWidth="1"/>
    <col min="9" max="10" width="8.140625" bestFit="1" customWidth="1"/>
    <col min="11" max="11" width="10.85546875" bestFit="1" customWidth="1"/>
    <col min="12" max="12" width="5.7109375" bestFit="1" customWidth="1"/>
    <col min="13" max="13" width="13.85546875" bestFit="1" customWidth="1"/>
    <col min="14" max="14" width="9.85546875" bestFit="1" customWidth="1"/>
    <col min="15" max="15" width="11" bestFit="1" customWidth="1"/>
    <col min="16" max="16" width="7.85546875" bestFit="1" customWidth="1"/>
  </cols>
  <sheetData>
    <row r="1" spans="1:16">
      <c r="A1" s="5"/>
      <c r="B1" s="5" t="s">
        <v>211</v>
      </c>
      <c r="C1" s="5" t="s">
        <v>208</v>
      </c>
      <c r="D1" s="5" t="s">
        <v>217</v>
      </c>
      <c r="E1" s="5" t="s">
        <v>209</v>
      </c>
      <c r="F1" s="5" t="s">
        <v>210</v>
      </c>
      <c r="G1" s="5" t="s">
        <v>212</v>
      </c>
      <c r="H1" s="5" t="s">
        <v>213</v>
      </c>
      <c r="I1" s="5" t="s">
        <v>214</v>
      </c>
      <c r="J1" s="5" t="s">
        <v>215</v>
      </c>
      <c r="K1" s="5" t="s">
        <v>216</v>
      </c>
      <c r="L1" s="5" t="s">
        <v>218</v>
      </c>
      <c r="M1" s="5" t="s">
        <v>219</v>
      </c>
      <c r="N1" s="5" t="s">
        <v>220</v>
      </c>
      <c r="O1" s="5" t="s">
        <v>221</v>
      </c>
      <c r="P1" s="5" t="s">
        <v>222</v>
      </c>
    </row>
    <row r="2" spans="1:16">
      <c r="A2" s="5" t="s">
        <v>187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1</v>
      </c>
      <c r="M2" s="5">
        <v>0</v>
      </c>
      <c r="N2" s="5">
        <v>0</v>
      </c>
      <c r="O2" s="5">
        <v>0</v>
      </c>
      <c r="P2" s="5">
        <v>0</v>
      </c>
    </row>
    <row r="3" spans="1:16">
      <c r="A3" s="5" t="s">
        <v>147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0</v>
      </c>
      <c r="P3" s="5">
        <v>0</v>
      </c>
    </row>
    <row r="4" spans="1:16">
      <c r="A4" s="5" t="s">
        <v>188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5">
        <v>0</v>
      </c>
      <c r="P4" s="5">
        <v>0</v>
      </c>
    </row>
    <row r="5" spans="1:16">
      <c r="A5" s="5" t="s">
        <v>153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5" t="s">
        <v>152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0</v>
      </c>
      <c r="O6" s="5">
        <v>0</v>
      </c>
      <c r="P6" s="5">
        <v>0</v>
      </c>
    </row>
    <row r="7" spans="1:16">
      <c r="A7" s="5" t="s">
        <v>154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5">
        <v>0</v>
      </c>
      <c r="P7" s="5">
        <v>0</v>
      </c>
    </row>
    <row r="8" spans="1:16">
      <c r="A8" s="5" t="s">
        <v>133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1</v>
      </c>
      <c r="M8" s="5">
        <v>0</v>
      </c>
      <c r="N8" s="5">
        <v>0</v>
      </c>
      <c r="O8" s="5">
        <v>0</v>
      </c>
      <c r="P8" s="5">
        <v>0</v>
      </c>
    </row>
    <row r="9" spans="1:16">
      <c r="A9" s="5" t="s">
        <v>181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1</v>
      </c>
      <c r="M9" s="5">
        <v>0</v>
      </c>
      <c r="N9" s="5">
        <v>0</v>
      </c>
      <c r="O9" s="5">
        <v>0</v>
      </c>
      <c r="P9" s="5">
        <v>0</v>
      </c>
    </row>
    <row r="10" spans="1:16">
      <c r="A10" s="5" t="s">
        <v>157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5">
        <v>0</v>
      </c>
    </row>
    <row r="11" spans="1:16">
      <c r="A11" s="5" t="s">
        <v>160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</row>
    <row r="12" spans="1:16">
      <c r="A12" s="5" t="s">
        <v>193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</row>
    <row r="13" spans="1:16">
      <c r="A13" s="5" t="s">
        <v>139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P13" s="5">
        <v>0</v>
      </c>
    </row>
    <row r="14" spans="1:16">
      <c r="A14" s="5" t="s">
        <v>136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5" t="s">
        <v>125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5" t="s">
        <v>179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1</v>
      </c>
      <c r="M16" s="5">
        <v>0</v>
      </c>
      <c r="N16" s="5">
        <v>0</v>
      </c>
      <c r="O16" s="5">
        <v>0</v>
      </c>
      <c r="P16" s="5">
        <v>0</v>
      </c>
    </row>
    <row r="17" spans="1:16">
      <c r="A17" s="5" t="s">
        <v>127</v>
      </c>
      <c r="B17" s="5">
        <v>0</v>
      </c>
      <c r="C17" s="5">
        <v>0</v>
      </c>
      <c r="D17" s="5">
        <v>0</v>
      </c>
      <c r="E17" s="5">
        <v>1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 t="s">
        <v>198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5">
        <v>0</v>
      </c>
      <c r="P18" s="5">
        <v>0</v>
      </c>
    </row>
    <row r="19" spans="1:16">
      <c r="A19" s="5" t="s">
        <v>201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0</v>
      </c>
      <c r="P19" s="5">
        <v>0</v>
      </c>
    </row>
    <row r="20" spans="1:16">
      <c r="A20" s="5" t="s">
        <v>200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1</v>
      </c>
      <c r="M20" s="5">
        <v>0</v>
      </c>
      <c r="N20" s="5">
        <v>0</v>
      </c>
      <c r="O20" s="5">
        <v>0</v>
      </c>
      <c r="P20" s="5">
        <v>0</v>
      </c>
    </row>
    <row r="21" spans="1:16">
      <c r="A21" s="5" t="s">
        <v>185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0</v>
      </c>
      <c r="P21" s="5">
        <v>0</v>
      </c>
    </row>
    <row r="22" spans="1:16">
      <c r="A22" s="5" t="s">
        <v>184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</row>
    <row r="23" spans="1:16">
      <c r="A23" s="5" t="s">
        <v>186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1</v>
      </c>
      <c r="L23" s="5">
        <v>1</v>
      </c>
      <c r="M23" s="5">
        <v>1</v>
      </c>
      <c r="N23" s="5">
        <v>0</v>
      </c>
      <c r="O23" s="5">
        <v>1</v>
      </c>
      <c r="P23" s="5">
        <v>1</v>
      </c>
    </row>
    <row r="24" spans="1:16">
      <c r="A24" s="5" t="s">
        <v>183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1</v>
      </c>
      <c r="M24" s="5">
        <v>0</v>
      </c>
      <c r="N24" s="5">
        <v>0</v>
      </c>
      <c r="O24" s="5">
        <v>0</v>
      </c>
      <c r="P24" s="5">
        <v>0</v>
      </c>
    </row>
    <row r="25" spans="1:16">
      <c r="A25" s="5" t="s">
        <v>121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1</v>
      </c>
      <c r="M25" s="5">
        <v>0</v>
      </c>
      <c r="N25" s="5">
        <v>0</v>
      </c>
      <c r="O25" s="5">
        <v>0</v>
      </c>
      <c r="P25" s="5">
        <v>0</v>
      </c>
    </row>
    <row r="26" spans="1:16">
      <c r="A26" s="5" t="s">
        <v>122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1</v>
      </c>
      <c r="M26" s="5">
        <v>0</v>
      </c>
      <c r="N26" s="5">
        <v>0</v>
      </c>
      <c r="O26" s="5">
        <v>0</v>
      </c>
      <c r="P26" s="5">
        <v>0</v>
      </c>
    </row>
    <row r="27" spans="1:16">
      <c r="A27" s="5" t="s">
        <v>202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1</v>
      </c>
      <c r="M27" s="5">
        <v>0</v>
      </c>
      <c r="N27" s="5">
        <v>0</v>
      </c>
      <c r="O27" s="5">
        <v>0</v>
      </c>
      <c r="P27" s="5">
        <v>0</v>
      </c>
    </row>
    <row r="28" spans="1:16">
      <c r="A28" s="5" t="s">
        <v>170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1</v>
      </c>
      <c r="M28" s="5">
        <v>0</v>
      </c>
      <c r="N28" s="5">
        <v>0</v>
      </c>
      <c r="O28" s="5">
        <v>0</v>
      </c>
      <c r="P28" s="5">
        <v>0</v>
      </c>
    </row>
    <row r="29" spans="1:16">
      <c r="A29" s="5" t="s">
        <v>207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 t="s">
        <v>118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 t="s">
        <v>194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0</v>
      </c>
      <c r="O31" s="5">
        <v>0</v>
      </c>
      <c r="P31" s="5">
        <v>0</v>
      </c>
    </row>
    <row r="32" spans="1:16">
      <c r="A32" s="5" t="s">
        <v>155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0</v>
      </c>
      <c r="O32" s="5">
        <v>0</v>
      </c>
      <c r="P32" s="5">
        <v>0</v>
      </c>
    </row>
    <row r="33" spans="1:16">
      <c r="A33" s="5" t="s">
        <v>130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1</v>
      </c>
      <c r="M33" s="5">
        <v>0</v>
      </c>
      <c r="N33" s="5">
        <v>0</v>
      </c>
      <c r="O33" s="5">
        <v>0</v>
      </c>
      <c r="P33" s="5">
        <v>0</v>
      </c>
    </row>
    <row r="34" spans="1:16">
      <c r="A34" s="5" t="s">
        <v>146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1</v>
      </c>
      <c r="M34" s="5">
        <v>0</v>
      </c>
      <c r="N34" s="5">
        <v>0</v>
      </c>
      <c r="O34" s="5">
        <v>0</v>
      </c>
      <c r="P34" s="5">
        <v>0</v>
      </c>
    </row>
    <row r="35" spans="1:16">
      <c r="A35" s="5" t="s">
        <v>143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1</v>
      </c>
      <c r="M35" s="5">
        <v>0</v>
      </c>
      <c r="N35" s="5">
        <v>0</v>
      </c>
      <c r="O35" s="5">
        <v>0</v>
      </c>
      <c r="P35" s="5">
        <v>0</v>
      </c>
    </row>
    <row r="36" spans="1:16">
      <c r="A36" s="5" t="s">
        <v>128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1</v>
      </c>
      <c r="M36" s="5">
        <v>0</v>
      </c>
      <c r="N36" s="5">
        <v>0</v>
      </c>
      <c r="O36" s="5">
        <v>0</v>
      </c>
      <c r="P36" s="5">
        <v>0</v>
      </c>
    </row>
    <row r="37" spans="1:16">
      <c r="A37" s="5" t="s">
        <v>149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1</v>
      </c>
      <c r="M37" s="5">
        <v>0</v>
      </c>
      <c r="N37" s="5">
        <v>0</v>
      </c>
      <c r="O37" s="5">
        <v>0</v>
      </c>
      <c r="P37" s="5">
        <v>0</v>
      </c>
    </row>
    <row r="38" spans="1:16">
      <c r="A38" s="5" t="s">
        <v>115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1</v>
      </c>
      <c r="M38" s="5">
        <v>0</v>
      </c>
      <c r="N38" s="5">
        <v>0</v>
      </c>
      <c r="O38" s="5">
        <v>0</v>
      </c>
      <c r="P38" s="5">
        <v>0</v>
      </c>
    </row>
    <row r="39" spans="1:16">
      <c r="A39" s="5" t="s">
        <v>123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</row>
    <row r="40" spans="1:16">
      <c r="A40" s="5" t="s">
        <v>150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0</v>
      </c>
      <c r="O40" s="5">
        <v>0</v>
      </c>
      <c r="P40" s="5">
        <v>0</v>
      </c>
    </row>
    <row r="41" spans="1:16">
      <c r="A41" s="5" t="s">
        <v>192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0</v>
      </c>
      <c r="O41" s="5">
        <v>0</v>
      </c>
      <c r="P41" s="5">
        <v>0</v>
      </c>
    </row>
    <row r="42" spans="1:16">
      <c r="A42" s="5" t="s">
        <v>167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1</v>
      </c>
      <c r="M42" s="5">
        <v>0</v>
      </c>
      <c r="N42" s="5">
        <v>0</v>
      </c>
      <c r="O42" s="5">
        <v>0</v>
      </c>
      <c r="P42" s="5">
        <v>0</v>
      </c>
    </row>
    <row r="43" spans="1:16">
      <c r="A43" s="5" t="s">
        <v>189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1</v>
      </c>
      <c r="M43" s="5">
        <v>0</v>
      </c>
      <c r="N43" s="5">
        <v>0</v>
      </c>
      <c r="O43" s="5">
        <v>0</v>
      </c>
      <c r="P43" s="5">
        <v>0</v>
      </c>
    </row>
    <row r="44" spans="1:16">
      <c r="A44" s="5" t="s">
        <v>191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 t="s">
        <v>141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1</v>
      </c>
      <c r="M45" s="5">
        <v>0</v>
      </c>
      <c r="N45" s="5">
        <v>0</v>
      </c>
      <c r="O45" s="5">
        <v>0</v>
      </c>
      <c r="P45" s="5">
        <v>0</v>
      </c>
    </row>
    <row r="46" spans="1:16" hidden="1">
      <c r="A46" s="5" t="s">
        <v>79</v>
      </c>
      <c r="B46" s="5">
        <v>1</v>
      </c>
      <c r="C46" s="5">
        <v>1</v>
      </c>
      <c r="D46" s="5">
        <v>1</v>
      </c>
      <c r="E46" s="5">
        <v>0</v>
      </c>
      <c r="F46" s="5">
        <v>0</v>
      </c>
      <c r="G46" s="5">
        <v>1</v>
      </c>
      <c r="H46" s="5">
        <v>1</v>
      </c>
      <c r="I46" s="5">
        <v>0</v>
      </c>
      <c r="J46" s="5">
        <v>0</v>
      </c>
      <c r="K46" s="5">
        <v>0</v>
      </c>
      <c r="L46" s="5">
        <v>1</v>
      </c>
      <c r="M46" s="5">
        <v>0</v>
      </c>
      <c r="N46" s="5">
        <v>0</v>
      </c>
      <c r="O46" s="5">
        <v>0</v>
      </c>
      <c r="P46" s="5">
        <v>0</v>
      </c>
    </row>
    <row r="47" spans="1:16">
      <c r="A47" s="5" t="s">
        <v>172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1</v>
      </c>
      <c r="M47" s="5">
        <v>0</v>
      </c>
      <c r="N47" s="5">
        <v>0</v>
      </c>
      <c r="O47" s="5">
        <v>0</v>
      </c>
      <c r="P47" s="5">
        <v>0</v>
      </c>
    </row>
    <row r="48" spans="1:16">
      <c r="A48" s="5" t="s">
        <v>75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1</v>
      </c>
      <c r="H48" s="5">
        <v>1</v>
      </c>
      <c r="I48" s="5">
        <v>0</v>
      </c>
      <c r="J48" s="5">
        <v>1</v>
      </c>
      <c r="K48" s="5">
        <v>0</v>
      </c>
      <c r="L48" s="5">
        <v>1</v>
      </c>
      <c r="M48" s="5">
        <v>0</v>
      </c>
      <c r="N48" s="5">
        <v>0</v>
      </c>
      <c r="O48" s="5">
        <v>0</v>
      </c>
      <c r="P48" s="5">
        <v>0</v>
      </c>
    </row>
    <row r="49" spans="1:16">
      <c r="A49" s="5" t="s">
        <v>36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1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 t="s">
        <v>40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1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 t="s">
        <v>41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1</v>
      </c>
      <c r="M51" s="5">
        <v>0</v>
      </c>
      <c r="N51" s="5">
        <v>0</v>
      </c>
      <c r="O51" s="5">
        <v>0</v>
      </c>
      <c r="P51" s="5">
        <v>0</v>
      </c>
    </row>
    <row r="52" spans="1:16" hidden="1">
      <c r="A52" s="5" t="s">
        <v>50</v>
      </c>
      <c r="B52" s="5">
        <v>1</v>
      </c>
      <c r="C52" s="5">
        <v>1</v>
      </c>
      <c r="D52" s="5">
        <v>1</v>
      </c>
      <c r="E52" s="5">
        <v>0</v>
      </c>
      <c r="F52" s="5">
        <v>0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1</v>
      </c>
      <c r="M52" s="5">
        <v>0</v>
      </c>
      <c r="N52" s="5">
        <v>0</v>
      </c>
      <c r="O52" s="5">
        <v>0</v>
      </c>
      <c r="P52" s="5">
        <v>0</v>
      </c>
    </row>
    <row r="53" spans="1:16" hidden="1">
      <c r="A53" s="5" t="s">
        <v>54</v>
      </c>
      <c r="B53" s="5">
        <v>1</v>
      </c>
      <c r="C53" s="5">
        <v>1</v>
      </c>
      <c r="D53" s="5">
        <v>1</v>
      </c>
      <c r="E53" s="5">
        <v>0</v>
      </c>
      <c r="F53" s="5">
        <v>0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1</v>
      </c>
      <c r="M53" s="5">
        <v>0</v>
      </c>
      <c r="N53" s="5">
        <v>0</v>
      </c>
      <c r="O53" s="5">
        <v>0</v>
      </c>
      <c r="P53" s="5">
        <v>0</v>
      </c>
    </row>
    <row r="54" spans="1:16" hidden="1">
      <c r="A54" s="5" t="s">
        <v>48</v>
      </c>
      <c r="B54" s="5">
        <v>1</v>
      </c>
      <c r="C54" s="5">
        <v>1</v>
      </c>
      <c r="D54" s="5">
        <v>1</v>
      </c>
      <c r="E54" s="5">
        <v>0</v>
      </c>
      <c r="F54" s="5">
        <v>0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1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 t="s">
        <v>29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1</v>
      </c>
      <c r="M55" s="5">
        <v>0</v>
      </c>
      <c r="N55" s="5">
        <v>0</v>
      </c>
      <c r="O55" s="5">
        <v>0</v>
      </c>
      <c r="P55" s="5">
        <v>0</v>
      </c>
    </row>
    <row r="56" spans="1:16" hidden="1">
      <c r="A56" s="5" t="s">
        <v>70</v>
      </c>
      <c r="B56" s="5">
        <v>1</v>
      </c>
      <c r="C56" s="5">
        <v>1</v>
      </c>
      <c r="D56" s="5">
        <v>1</v>
      </c>
      <c r="E56" s="5">
        <v>0</v>
      </c>
      <c r="F56" s="5">
        <v>0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1</v>
      </c>
      <c r="M56" s="5">
        <v>0</v>
      </c>
      <c r="N56" s="5">
        <v>0</v>
      </c>
      <c r="O56" s="5">
        <v>0</v>
      </c>
      <c r="P56" s="5">
        <v>0</v>
      </c>
    </row>
    <row r="57" spans="1:16">
      <c r="A57" s="5" t="s">
        <v>109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1</v>
      </c>
      <c r="M57" s="5">
        <v>0</v>
      </c>
      <c r="N57" s="5">
        <v>0</v>
      </c>
      <c r="O57" s="5">
        <v>0</v>
      </c>
      <c r="P57" s="5">
        <v>0</v>
      </c>
    </row>
    <row r="58" spans="1:16">
      <c r="A58" s="5" t="s">
        <v>69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</v>
      </c>
      <c r="H58" s="5">
        <v>1</v>
      </c>
      <c r="I58" s="5">
        <v>0</v>
      </c>
      <c r="J58" s="5">
        <v>0</v>
      </c>
      <c r="K58" s="5">
        <v>0</v>
      </c>
      <c r="L58" s="5">
        <v>1</v>
      </c>
      <c r="M58" s="5">
        <v>0</v>
      </c>
      <c r="N58" s="5">
        <v>0</v>
      </c>
      <c r="O58" s="5">
        <v>0</v>
      </c>
      <c r="P58" s="5">
        <v>0</v>
      </c>
    </row>
    <row r="59" spans="1:16" hidden="1">
      <c r="A59" s="5" t="s">
        <v>24</v>
      </c>
      <c r="B59" s="5">
        <v>1</v>
      </c>
      <c r="C59" s="5">
        <v>1</v>
      </c>
      <c r="D59" s="5">
        <v>1</v>
      </c>
      <c r="E59" s="5">
        <v>0</v>
      </c>
      <c r="F59" s="5">
        <v>0</v>
      </c>
      <c r="G59" s="5">
        <v>1</v>
      </c>
      <c r="H59" s="5">
        <v>1</v>
      </c>
      <c r="I59" s="5">
        <v>0</v>
      </c>
      <c r="J59" s="5">
        <v>0</v>
      </c>
      <c r="K59" s="5">
        <v>0</v>
      </c>
      <c r="L59" s="5">
        <v>1</v>
      </c>
      <c r="M59" s="5">
        <v>0</v>
      </c>
      <c r="N59" s="5">
        <v>0</v>
      </c>
      <c r="O59" s="5">
        <v>0</v>
      </c>
      <c r="P59" s="5">
        <v>0</v>
      </c>
    </row>
    <row r="60" spans="1:16">
      <c r="A60" s="5" t="s">
        <v>33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1</v>
      </c>
      <c r="H60" s="5">
        <v>1</v>
      </c>
      <c r="I60" s="5">
        <v>0</v>
      </c>
      <c r="J60" s="5">
        <v>0</v>
      </c>
      <c r="K60" s="5">
        <v>0</v>
      </c>
      <c r="L60" s="5">
        <v>1</v>
      </c>
      <c r="M60" s="5">
        <v>0</v>
      </c>
      <c r="N60" s="5">
        <v>0</v>
      </c>
      <c r="O60" s="5">
        <v>0</v>
      </c>
      <c r="P60" s="5">
        <v>0</v>
      </c>
    </row>
    <row r="61" spans="1:16">
      <c r="A61" s="5" t="s">
        <v>111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1</v>
      </c>
      <c r="H61" s="5">
        <v>1</v>
      </c>
      <c r="I61" s="5">
        <v>0</v>
      </c>
      <c r="J61" s="5">
        <v>0</v>
      </c>
      <c r="K61" s="5">
        <v>0</v>
      </c>
      <c r="L61" s="5">
        <v>1</v>
      </c>
      <c r="M61" s="5">
        <v>0</v>
      </c>
      <c r="N61" s="5">
        <v>0</v>
      </c>
      <c r="O61" s="5">
        <v>0</v>
      </c>
      <c r="P61" s="5">
        <v>0</v>
      </c>
    </row>
    <row r="62" spans="1:16">
      <c r="A62" s="5" t="s">
        <v>112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1</v>
      </c>
      <c r="H62" s="5">
        <v>1</v>
      </c>
      <c r="I62" s="5">
        <v>0</v>
      </c>
      <c r="J62" s="5">
        <v>0</v>
      </c>
      <c r="K62" s="5">
        <v>0</v>
      </c>
      <c r="L62" s="5">
        <v>1</v>
      </c>
      <c r="M62" s="5">
        <v>0</v>
      </c>
      <c r="N62" s="5">
        <v>0</v>
      </c>
      <c r="O62" s="5">
        <v>0</v>
      </c>
      <c r="P62" s="5">
        <v>0</v>
      </c>
    </row>
    <row r="63" spans="1:16">
      <c r="A63" s="5" t="s">
        <v>113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 t="s">
        <v>114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1</v>
      </c>
      <c r="H64" s="5">
        <v>1</v>
      </c>
      <c r="I64" s="5">
        <v>0</v>
      </c>
      <c r="J64" s="5">
        <v>0</v>
      </c>
      <c r="K64" s="5">
        <v>0</v>
      </c>
      <c r="L64" s="5">
        <v>1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 t="s">
        <v>44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1</v>
      </c>
      <c r="H65" s="5">
        <v>1</v>
      </c>
      <c r="I65" s="5">
        <v>0</v>
      </c>
      <c r="J65" s="5">
        <v>0</v>
      </c>
      <c r="K65" s="5">
        <v>0</v>
      </c>
      <c r="L65" s="5">
        <v>1</v>
      </c>
      <c r="M65" s="5">
        <v>0</v>
      </c>
      <c r="N65" s="5">
        <v>0</v>
      </c>
      <c r="O65" s="5">
        <v>0</v>
      </c>
      <c r="P65" s="5">
        <v>0</v>
      </c>
    </row>
    <row r="66" spans="1:16">
      <c r="A66" s="5" t="s">
        <v>45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1</v>
      </c>
      <c r="H66" s="5">
        <v>1</v>
      </c>
      <c r="I66" s="5">
        <v>0</v>
      </c>
      <c r="J66" s="5">
        <v>0</v>
      </c>
      <c r="K66" s="5">
        <v>0</v>
      </c>
      <c r="L66" s="5">
        <v>1</v>
      </c>
      <c r="M66" s="5">
        <v>0</v>
      </c>
      <c r="N66" s="5">
        <v>0</v>
      </c>
      <c r="O66" s="5">
        <v>0</v>
      </c>
      <c r="P66" s="5">
        <v>0</v>
      </c>
    </row>
    <row r="67" spans="1:16" hidden="1">
      <c r="A67" s="5" t="s">
        <v>55</v>
      </c>
      <c r="B67" s="5">
        <v>1</v>
      </c>
      <c r="C67" s="5">
        <v>1</v>
      </c>
      <c r="D67" s="5">
        <v>1</v>
      </c>
      <c r="E67" s="5">
        <v>0</v>
      </c>
      <c r="F67" s="5">
        <v>0</v>
      </c>
      <c r="G67" s="5">
        <v>1</v>
      </c>
      <c r="H67" s="5">
        <v>1</v>
      </c>
      <c r="I67" s="5">
        <v>0</v>
      </c>
      <c r="J67" s="5">
        <v>0</v>
      </c>
      <c r="K67" s="5">
        <v>0</v>
      </c>
      <c r="L67" s="5">
        <v>1</v>
      </c>
      <c r="M67" s="5">
        <v>0</v>
      </c>
      <c r="N67" s="5">
        <v>0</v>
      </c>
      <c r="O67" s="5">
        <v>0</v>
      </c>
      <c r="P67" s="5">
        <v>0</v>
      </c>
    </row>
    <row r="68" spans="1:16" hidden="1">
      <c r="A68" s="5" t="s">
        <v>58</v>
      </c>
      <c r="B68" s="5">
        <v>1</v>
      </c>
      <c r="C68" s="5">
        <v>1</v>
      </c>
      <c r="D68" s="5">
        <v>1</v>
      </c>
      <c r="E68" s="5">
        <v>0</v>
      </c>
      <c r="F68" s="5">
        <v>0</v>
      </c>
      <c r="G68" s="5">
        <v>1</v>
      </c>
      <c r="H68" s="5">
        <v>1</v>
      </c>
      <c r="I68" s="5">
        <v>0</v>
      </c>
      <c r="J68" s="5">
        <v>0</v>
      </c>
      <c r="K68" s="5">
        <v>0</v>
      </c>
      <c r="L68" s="5">
        <v>1</v>
      </c>
      <c r="M68" s="5">
        <v>0</v>
      </c>
      <c r="N68" s="5">
        <v>0</v>
      </c>
      <c r="O68" s="5">
        <v>0</v>
      </c>
      <c r="P68" s="5">
        <v>0</v>
      </c>
    </row>
    <row r="69" spans="1:16">
      <c r="A69" s="5" t="s">
        <v>80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1</v>
      </c>
      <c r="H69" s="5">
        <v>1</v>
      </c>
      <c r="I69" s="5">
        <v>0</v>
      </c>
      <c r="J69" s="5">
        <v>0</v>
      </c>
      <c r="K69" s="5">
        <v>0</v>
      </c>
      <c r="L69" s="5">
        <v>1</v>
      </c>
      <c r="M69" s="5">
        <v>0</v>
      </c>
      <c r="N69" s="5">
        <v>0</v>
      </c>
      <c r="O69" s="5">
        <v>0</v>
      </c>
      <c r="P69" s="5">
        <v>0</v>
      </c>
    </row>
    <row r="70" spans="1:16" hidden="1">
      <c r="A70" s="5" t="s">
        <v>60</v>
      </c>
      <c r="B70" s="5">
        <v>1</v>
      </c>
      <c r="C70" s="5">
        <v>1</v>
      </c>
      <c r="D70" s="5">
        <v>1</v>
      </c>
      <c r="E70" s="5">
        <v>0</v>
      </c>
      <c r="F70" s="5">
        <v>0</v>
      </c>
      <c r="G70" s="5">
        <v>1</v>
      </c>
      <c r="H70" s="5">
        <v>1</v>
      </c>
      <c r="I70" s="5">
        <v>0</v>
      </c>
      <c r="J70" s="5">
        <v>0</v>
      </c>
      <c r="K70" s="5">
        <v>0</v>
      </c>
      <c r="L70" s="5">
        <v>1</v>
      </c>
      <c r="M70" s="5">
        <v>0</v>
      </c>
      <c r="N70" s="5">
        <v>0</v>
      </c>
      <c r="O70" s="5">
        <v>0</v>
      </c>
      <c r="P70" s="5">
        <v>0</v>
      </c>
    </row>
    <row r="71" spans="1:16" hidden="1">
      <c r="A71" s="5" t="s">
        <v>61</v>
      </c>
      <c r="B71" s="5">
        <v>1</v>
      </c>
      <c r="C71" s="5">
        <v>1</v>
      </c>
      <c r="D71" s="5">
        <v>1</v>
      </c>
      <c r="E71" s="5">
        <v>0</v>
      </c>
      <c r="F71" s="5">
        <v>0</v>
      </c>
      <c r="G71" s="5">
        <v>1</v>
      </c>
      <c r="H71" s="5">
        <v>1</v>
      </c>
      <c r="I71" s="5">
        <v>0</v>
      </c>
      <c r="J71" s="5">
        <v>0</v>
      </c>
      <c r="K71" s="5">
        <v>0</v>
      </c>
      <c r="L71" s="5">
        <v>1</v>
      </c>
      <c r="M71" s="5">
        <v>0</v>
      </c>
      <c r="N71" s="5">
        <v>0</v>
      </c>
      <c r="O71" s="5">
        <v>0</v>
      </c>
      <c r="P71" s="5">
        <v>0</v>
      </c>
    </row>
    <row r="72" spans="1:16">
      <c r="A72" s="5" t="s">
        <v>81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1</v>
      </c>
      <c r="H72" s="5">
        <v>1</v>
      </c>
      <c r="I72" s="5">
        <v>0</v>
      </c>
      <c r="J72" s="5">
        <v>0</v>
      </c>
      <c r="K72" s="5">
        <v>0</v>
      </c>
      <c r="L72" s="5">
        <v>1</v>
      </c>
      <c r="M72" s="5">
        <v>0</v>
      </c>
      <c r="N72" s="5">
        <v>0</v>
      </c>
      <c r="O72" s="5">
        <v>0</v>
      </c>
      <c r="P72" s="5">
        <v>0</v>
      </c>
    </row>
    <row r="73" spans="1:16">
      <c r="A73" s="5" t="s">
        <v>82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1</v>
      </c>
      <c r="H73" s="5">
        <v>1</v>
      </c>
      <c r="I73" s="5">
        <v>0</v>
      </c>
      <c r="J73" s="5">
        <v>0</v>
      </c>
      <c r="K73" s="5">
        <v>0</v>
      </c>
      <c r="L73" s="5">
        <v>1</v>
      </c>
      <c r="M73" s="5">
        <v>0</v>
      </c>
      <c r="N73" s="5">
        <v>0</v>
      </c>
      <c r="O73" s="5">
        <v>0</v>
      </c>
      <c r="P73" s="5">
        <v>0</v>
      </c>
    </row>
    <row r="74" spans="1:16">
      <c r="A74" s="5" t="s">
        <v>83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1</v>
      </c>
      <c r="H74" s="5">
        <v>1</v>
      </c>
      <c r="I74" s="5">
        <v>0</v>
      </c>
      <c r="J74" s="5">
        <v>0</v>
      </c>
      <c r="K74" s="5">
        <v>0</v>
      </c>
      <c r="L74" s="5">
        <v>1</v>
      </c>
      <c r="M74" s="5">
        <v>0</v>
      </c>
      <c r="N74" s="5">
        <v>0</v>
      </c>
      <c r="O74" s="5">
        <v>0</v>
      </c>
      <c r="P74" s="5">
        <v>0</v>
      </c>
    </row>
    <row r="75" spans="1:16">
      <c r="A75" s="5" t="s">
        <v>84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1</v>
      </c>
      <c r="H75" s="5">
        <v>1</v>
      </c>
      <c r="I75" s="5">
        <v>0</v>
      </c>
      <c r="J75" s="5">
        <v>0</v>
      </c>
      <c r="K75" s="5">
        <v>0</v>
      </c>
      <c r="L75" s="5">
        <v>1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 t="s">
        <v>85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 t="s">
        <v>86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1</v>
      </c>
      <c r="H77" s="5">
        <v>1</v>
      </c>
      <c r="I77" s="5">
        <v>0</v>
      </c>
      <c r="J77" s="5">
        <v>0</v>
      </c>
      <c r="K77" s="5">
        <v>0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</row>
    <row r="78" spans="1:16">
      <c r="A78" s="5" t="s">
        <v>87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1</v>
      </c>
      <c r="H78" s="5">
        <v>1</v>
      </c>
      <c r="I78" s="5">
        <v>0</v>
      </c>
      <c r="J78" s="5">
        <v>0</v>
      </c>
      <c r="K78" s="5">
        <v>0</v>
      </c>
      <c r="L78" s="5">
        <v>1</v>
      </c>
      <c r="M78" s="5">
        <v>0</v>
      </c>
      <c r="N78" s="5">
        <v>0</v>
      </c>
      <c r="O78" s="5">
        <v>0</v>
      </c>
      <c r="P78" s="5">
        <v>0</v>
      </c>
    </row>
    <row r="79" spans="1:16">
      <c r="A79" s="5" t="s">
        <v>88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1</v>
      </c>
      <c r="H79" s="5">
        <v>1</v>
      </c>
      <c r="I79" s="5">
        <v>0</v>
      </c>
      <c r="J79" s="5">
        <v>0</v>
      </c>
      <c r="K79" s="5">
        <v>0</v>
      </c>
      <c r="L79" s="5">
        <v>1</v>
      </c>
      <c r="M79" s="5">
        <v>0</v>
      </c>
      <c r="N79" s="5">
        <v>0</v>
      </c>
      <c r="O79" s="5">
        <v>0</v>
      </c>
      <c r="P79" s="5">
        <v>0</v>
      </c>
    </row>
    <row r="80" spans="1:16">
      <c r="A80" s="5" t="s">
        <v>89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1</v>
      </c>
      <c r="H80" s="5">
        <v>1</v>
      </c>
      <c r="I80" s="5">
        <v>0</v>
      </c>
      <c r="J80" s="5">
        <v>0</v>
      </c>
      <c r="K80" s="5">
        <v>0</v>
      </c>
      <c r="L80" s="5">
        <v>1</v>
      </c>
      <c r="M80" s="5">
        <v>0</v>
      </c>
      <c r="N80" s="5">
        <v>0</v>
      </c>
      <c r="O80" s="5">
        <v>0</v>
      </c>
      <c r="P80" s="5">
        <v>0</v>
      </c>
    </row>
    <row r="81" spans="1:16">
      <c r="A81" s="5" t="s">
        <v>62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1</v>
      </c>
      <c r="H81" s="5">
        <v>1</v>
      </c>
      <c r="I81" s="5">
        <v>0</v>
      </c>
      <c r="J81" s="5">
        <v>0</v>
      </c>
      <c r="K81" s="5">
        <v>0</v>
      </c>
      <c r="L81" s="5">
        <v>1</v>
      </c>
      <c r="M81" s="5">
        <v>0</v>
      </c>
      <c r="N81" s="5">
        <v>0</v>
      </c>
      <c r="O81" s="5">
        <v>0</v>
      </c>
      <c r="P81" s="5">
        <v>0</v>
      </c>
    </row>
    <row r="82" spans="1:16">
      <c r="A82" s="5" t="s">
        <v>76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1</v>
      </c>
      <c r="H82" s="5">
        <v>1</v>
      </c>
      <c r="I82" s="5">
        <v>1</v>
      </c>
      <c r="J82" s="5">
        <v>0</v>
      </c>
      <c r="K82" s="5">
        <v>0</v>
      </c>
      <c r="L82" s="5">
        <v>1</v>
      </c>
      <c r="M82" s="5">
        <v>0</v>
      </c>
      <c r="N82" s="5">
        <v>0</v>
      </c>
      <c r="O82" s="5">
        <v>0</v>
      </c>
      <c r="P82" s="5">
        <v>0</v>
      </c>
    </row>
  </sheetData>
  <autoFilter ref="A1:P82" xr:uid="{F779FA7D-8D6E-46EB-A004-3B26033B1D8B}">
    <filterColumn colId="1">
      <filters>
        <filter val="0"/>
      </filters>
    </filterColumn>
    <sortState xmlns:xlrd2="http://schemas.microsoft.com/office/spreadsheetml/2017/richdata2" ref="A2:P82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BD8E-39FB-4D68-8D13-EF2AF853F3CB}">
  <dimension ref="A1:C22"/>
  <sheetViews>
    <sheetView workbookViewId="0">
      <selection activeCell="B2" sqref="B2:C21"/>
    </sheetView>
  </sheetViews>
  <sheetFormatPr defaultRowHeight="15"/>
  <cols>
    <col min="1" max="1" width="17.42578125" style="3" customWidth="1"/>
    <col min="2" max="2" width="15.140625" style="9" customWidth="1"/>
    <col min="3" max="3" width="16.42578125" style="9" customWidth="1"/>
  </cols>
  <sheetData>
    <row r="1" spans="1:3">
      <c r="A1" s="3" t="s">
        <v>95</v>
      </c>
      <c r="B1" s="9" t="s">
        <v>96</v>
      </c>
      <c r="C1" s="9" t="s">
        <v>97</v>
      </c>
    </row>
    <row r="2" spans="1:3">
      <c r="A2" s="5" t="s">
        <v>180</v>
      </c>
      <c r="B2" s="15">
        <v>-37.814217599999999</v>
      </c>
      <c r="C2" s="15">
        <v>144.9631608</v>
      </c>
    </row>
    <row r="3" spans="1:3">
      <c r="A3" s="5" t="s">
        <v>120</v>
      </c>
      <c r="B3" s="15">
        <v>23.7593572</v>
      </c>
      <c r="C3" s="15">
        <v>90.378813600000001</v>
      </c>
    </row>
    <row r="4" spans="1:3">
      <c r="A4" s="5" t="s">
        <v>182</v>
      </c>
      <c r="B4" s="15">
        <v>51.019802140000003</v>
      </c>
      <c r="C4" s="15">
        <v>-114.05508041</v>
      </c>
    </row>
    <row r="5" spans="1:3">
      <c r="A5" s="3" t="s">
        <v>103</v>
      </c>
      <c r="B5" s="16">
        <v>-33.577647200000001</v>
      </c>
      <c r="C5" s="16">
        <v>-70.695729700000001</v>
      </c>
    </row>
    <row r="6" spans="1:3">
      <c r="A6" s="5" t="s">
        <v>151</v>
      </c>
      <c r="B6" s="15">
        <v>23.116669999999999</v>
      </c>
      <c r="C6" s="15">
        <v>113.25</v>
      </c>
    </row>
    <row r="7" spans="1:3">
      <c r="A7" s="5" t="s">
        <v>126</v>
      </c>
      <c r="B7" s="15">
        <v>30.248963400000001</v>
      </c>
      <c r="C7" s="15">
        <v>120.20523420000001</v>
      </c>
    </row>
    <row r="8" spans="1:3">
      <c r="A8" s="5" t="s">
        <v>190</v>
      </c>
      <c r="B8" s="15">
        <v>36.4</v>
      </c>
      <c r="C8" s="15">
        <v>118.4</v>
      </c>
    </row>
    <row r="9" spans="1:3">
      <c r="A9" s="5" t="s">
        <v>117</v>
      </c>
      <c r="B9" s="15">
        <v>30.941254099999998</v>
      </c>
      <c r="C9" s="15">
        <v>118.75401669999999</v>
      </c>
    </row>
    <row r="10" spans="1:3">
      <c r="A10" s="5" t="s">
        <v>195</v>
      </c>
      <c r="B10" s="15">
        <v>32.24</v>
      </c>
      <c r="C10" s="15">
        <v>119.26</v>
      </c>
    </row>
    <row r="11" spans="1:3">
      <c r="A11" s="5" t="s">
        <v>129</v>
      </c>
      <c r="B11" s="15">
        <v>34.411845499999998</v>
      </c>
      <c r="C11" s="15">
        <v>86.032690200000005</v>
      </c>
    </row>
    <row r="12" spans="1:3">
      <c r="A12" s="5" t="s">
        <v>199</v>
      </c>
      <c r="B12" s="15">
        <v>12.916499999999999</v>
      </c>
      <c r="C12" s="15">
        <v>79.132499999999993</v>
      </c>
    </row>
    <row r="13" spans="1:3">
      <c r="A13" s="5" t="s">
        <v>169</v>
      </c>
      <c r="B13" s="15">
        <v>12.944148999999999</v>
      </c>
      <c r="C13" s="15">
        <v>80.207983999999996</v>
      </c>
    </row>
    <row r="14" spans="1:3">
      <c r="A14" s="5" t="s">
        <v>132</v>
      </c>
      <c r="B14" s="15">
        <v>29.273396399999999</v>
      </c>
      <c r="C14" s="15">
        <v>47.497947600000003</v>
      </c>
    </row>
    <row r="15" spans="1:3">
      <c r="A15" s="5" t="s">
        <v>135</v>
      </c>
      <c r="B15" s="15">
        <v>16.7788</v>
      </c>
      <c r="C15" s="15">
        <v>96.149000000000001</v>
      </c>
    </row>
    <row r="16" spans="1:3">
      <c r="A16" s="5" t="s">
        <v>156</v>
      </c>
      <c r="B16" s="15">
        <v>21.000028700000001</v>
      </c>
      <c r="C16" s="15">
        <v>57.0036901</v>
      </c>
    </row>
    <row r="17" spans="1:3">
      <c r="A17" s="5" t="s">
        <v>138</v>
      </c>
      <c r="B17" s="15">
        <v>35.179952800000002</v>
      </c>
      <c r="C17" s="15">
        <v>129.07523649999999</v>
      </c>
    </row>
    <row r="18" spans="1:3">
      <c r="A18" s="5" t="s">
        <v>140</v>
      </c>
      <c r="B18" s="15">
        <v>35.309813300000002</v>
      </c>
      <c r="C18" s="15">
        <v>126.98298200000001</v>
      </c>
    </row>
    <row r="19" spans="1:3">
      <c r="A19" s="5" t="s">
        <v>142</v>
      </c>
      <c r="B19" s="15">
        <v>39.326234499999998</v>
      </c>
      <c r="C19" s="15">
        <v>-4.8380649</v>
      </c>
    </row>
    <row r="20" spans="1:3">
      <c r="A20" s="5" t="s">
        <v>148</v>
      </c>
      <c r="B20" s="15">
        <v>54.702354499999998</v>
      </c>
      <c r="C20" s="15">
        <v>-3.2765753000000002</v>
      </c>
    </row>
    <row r="21" spans="1:3">
      <c r="A21" s="5" t="s">
        <v>159</v>
      </c>
      <c r="B21" s="15">
        <v>37.090240000000001</v>
      </c>
      <c r="C21" s="15">
        <v>-95.712890999999999</v>
      </c>
    </row>
    <row r="22" spans="1:3">
      <c r="A22" s="5" t="s">
        <v>124</v>
      </c>
      <c r="B22" s="15">
        <v>34.411845499999998</v>
      </c>
      <c r="C22" s="15">
        <v>86.032690200000005</v>
      </c>
    </row>
  </sheetData>
  <autoFilter ref="A1:C1" xr:uid="{B1E2BD8E-39FB-4D68-8D13-EF2AF853F3CB}">
    <sortState xmlns:xlrd2="http://schemas.microsoft.com/office/spreadsheetml/2017/richdata2" ref="A2:C8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5802-9A41-4D49-9181-F0A258A658D3}">
  <dimension ref="A1:C45"/>
  <sheetViews>
    <sheetView workbookViewId="0">
      <selection activeCell="J25" sqref="J25"/>
    </sheetView>
  </sheetViews>
  <sheetFormatPr defaultRowHeight="15"/>
  <cols>
    <col min="1" max="1" width="20.28515625" bestFit="1" customWidth="1"/>
    <col min="2" max="2" width="50.7109375" bestFit="1" customWidth="1"/>
    <col min="3" max="3" width="26.85546875" bestFit="1" customWidth="1"/>
  </cols>
  <sheetData>
    <row r="1" spans="1:3">
      <c r="A1" t="s">
        <v>223</v>
      </c>
      <c r="B1" t="s">
        <v>224</v>
      </c>
      <c r="C1" t="s">
        <v>225</v>
      </c>
    </row>
    <row r="2" spans="1:3">
      <c r="A2" t="s">
        <v>130</v>
      </c>
      <c r="B2" t="s">
        <v>226</v>
      </c>
      <c r="C2" t="s">
        <v>227</v>
      </c>
    </row>
    <row r="3" spans="1:3">
      <c r="A3" t="s">
        <v>183</v>
      </c>
      <c r="B3" t="s">
        <v>228</v>
      </c>
      <c r="C3" t="s">
        <v>229</v>
      </c>
    </row>
    <row r="4" spans="1:3">
      <c r="A4" t="s">
        <v>184</v>
      </c>
      <c r="B4" t="s">
        <v>230</v>
      </c>
      <c r="C4" t="s">
        <v>229</v>
      </c>
    </row>
    <row r="5" spans="1:3">
      <c r="A5" t="s">
        <v>141</v>
      </c>
      <c r="B5" t="s">
        <v>231</v>
      </c>
      <c r="C5" t="s">
        <v>227</v>
      </c>
    </row>
    <row r="6" spans="1:3">
      <c r="A6" t="s">
        <v>123</v>
      </c>
      <c r="B6" t="s">
        <v>226</v>
      </c>
      <c r="C6" t="s">
        <v>227</v>
      </c>
    </row>
    <row r="7" spans="1:3">
      <c r="A7" t="s">
        <v>125</v>
      </c>
      <c r="B7" t="s">
        <v>226</v>
      </c>
      <c r="C7" t="s">
        <v>227</v>
      </c>
    </row>
    <row r="8" spans="1:3">
      <c r="A8" t="s">
        <v>128</v>
      </c>
      <c r="B8" t="s">
        <v>226</v>
      </c>
      <c r="C8" t="s">
        <v>227</v>
      </c>
    </row>
    <row r="9" spans="1:3">
      <c r="A9" t="s">
        <v>152</v>
      </c>
      <c r="C9" t="s">
        <v>227</v>
      </c>
    </row>
    <row r="10" spans="1:3">
      <c r="A10" t="s">
        <v>153</v>
      </c>
      <c r="C10" t="s">
        <v>227</v>
      </c>
    </row>
    <row r="11" spans="1:3">
      <c r="A11" t="s">
        <v>193</v>
      </c>
      <c r="C11" t="s">
        <v>229</v>
      </c>
    </row>
    <row r="12" spans="1:3">
      <c r="A12" t="s">
        <v>181</v>
      </c>
      <c r="B12" t="s">
        <v>226</v>
      </c>
      <c r="C12" t="s">
        <v>229</v>
      </c>
    </row>
    <row r="13" spans="1:3">
      <c r="A13" t="s">
        <v>139</v>
      </c>
      <c r="B13" t="s">
        <v>226</v>
      </c>
      <c r="C13" t="s">
        <v>227</v>
      </c>
    </row>
    <row r="14" spans="1:3">
      <c r="A14" t="s">
        <v>115</v>
      </c>
      <c r="B14" t="s">
        <v>232</v>
      </c>
      <c r="C14" t="s">
        <v>227</v>
      </c>
    </row>
    <row r="15" spans="1:3">
      <c r="A15" t="s">
        <v>157</v>
      </c>
      <c r="C15" t="s">
        <v>227</v>
      </c>
    </row>
    <row r="16" spans="1:3">
      <c r="A16" t="s">
        <v>207</v>
      </c>
      <c r="B16" t="s">
        <v>233</v>
      </c>
      <c r="C16" t="s">
        <v>234</v>
      </c>
    </row>
    <row r="17" spans="1:3">
      <c r="A17" t="s">
        <v>194</v>
      </c>
      <c r="B17" t="s">
        <v>226</v>
      </c>
      <c r="C17" t="s">
        <v>235</v>
      </c>
    </row>
    <row r="18" spans="1:3">
      <c r="A18" t="s">
        <v>198</v>
      </c>
      <c r="B18" t="s">
        <v>233</v>
      </c>
      <c r="C18" t="s">
        <v>235</v>
      </c>
    </row>
    <row r="19" spans="1:3">
      <c r="A19" t="s">
        <v>136</v>
      </c>
      <c r="B19" t="s">
        <v>226</v>
      </c>
      <c r="C19" t="s">
        <v>227</v>
      </c>
    </row>
    <row r="20" spans="1:3">
      <c r="A20" t="s">
        <v>147</v>
      </c>
      <c r="B20" t="s">
        <v>236</v>
      </c>
      <c r="C20" t="s">
        <v>227</v>
      </c>
    </row>
    <row r="21" spans="1:3">
      <c r="A21" t="s">
        <v>200</v>
      </c>
      <c r="B21" t="s">
        <v>233</v>
      </c>
      <c r="C21" t="s">
        <v>235</v>
      </c>
    </row>
    <row r="22" spans="1:3">
      <c r="A22" t="s">
        <v>201</v>
      </c>
      <c r="B22" t="s">
        <v>233</v>
      </c>
      <c r="C22" t="s">
        <v>235</v>
      </c>
    </row>
    <row r="23" spans="1:3">
      <c r="A23" t="s">
        <v>189</v>
      </c>
      <c r="C23" t="s">
        <v>229</v>
      </c>
    </row>
    <row r="24" spans="1:3">
      <c r="A24" t="s">
        <v>191</v>
      </c>
      <c r="C24" t="s">
        <v>229</v>
      </c>
    </row>
    <row r="25" spans="1:3">
      <c r="A25" t="s">
        <v>154</v>
      </c>
      <c r="C25" t="s">
        <v>227</v>
      </c>
    </row>
    <row r="26" spans="1:3">
      <c r="A26" t="s">
        <v>170</v>
      </c>
      <c r="B26" t="s">
        <v>237</v>
      </c>
      <c r="C26" t="s">
        <v>238</v>
      </c>
    </row>
    <row r="27" spans="1:3">
      <c r="A27" t="s">
        <v>149</v>
      </c>
      <c r="C27" t="s">
        <v>227</v>
      </c>
    </row>
    <row r="28" spans="1:3">
      <c r="A28" t="s">
        <v>202</v>
      </c>
      <c r="B28" t="s">
        <v>226</v>
      </c>
      <c r="C28" t="s">
        <v>239</v>
      </c>
    </row>
    <row r="29" spans="1:3">
      <c r="A29" t="s">
        <v>118</v>
      </c>
      <c r="B29" t="s">
        <v>240</v>
      </c>
      <c r="C29" t="s">
        <v>227</v>
      </c>
    </row>
    <row r="30" spans="1:3">
      <c r="A30" t="s">
        <v>155</v>
      </c>
      <c r="C30" t="s">
        <v>227</v>
      </c>
    </row>
    <row r="31" spans="1:3">
      <c r="A31" t="s">
        <v>133</v>
      </c>
      <c r="C31" t="s">
        <v>227</v>
      </c>
    </row>
    <row r="32" spans="1:3">
      <c r="A32" t="s">
        <v>121</v>
      </c>
      <c r="B32" t="s">
        <v>226</v>
      </c>
      <c r="C32" t="s">
        <v>227</v>
      </c>
    </row>
    <row r="33" spans="1:3">
      <c r="A33" t="s">
        <v>179</v>
      </c>
      <c r="C33" t="s">
        <v>229</v>
      </c>
    </row>
    <row r="34" spans="1:3">
      <c r="A34" t="s">
        <v>185</v>
      </c>
      <c r="B34" t="s">
        <v>241</v>
      </c>
      <c r="C34" t="s">
        <v>229</v>
      </c>
    </row>
    <row r="35" spans="1:3">
      <c r="A35" t="s">
        <v>187</v>
      </c>
      <c r="B35" t="s">
        <v>242</v>
      </c>
      <c r="C35" t="s">
        <v>229</v>
      </c>
    </row>
    <row r="36" spans="1:3">
      <c r="A36" t="s">
        <v>160</v>
      </c>
      <c r="C36" t="s">
        <v>227</v>
      </c>
    </row>
    <row r="37" spans="1:3">
      <c r="A37" t="s">
        <v>150</v>
      </c>
      <c r="C37" t="s">
        <v>227</v>
      </c>
    </row>
    <row r="38" spans="1:3">
      <c r="A38" t="s">
        <v>192</v>
      </c>
      <c r="C38" t="s">
        <v>229</v>
      </c>
    </row>
    <row r="39" spans="1:3">
      <c r="A39" t="s">
        <v>167</v>
      </c>
      <c r="C39" t="s">
        <v>243</v>
      </c>
    </row>
    <row r="40" spans="1:3">
      <c r="A40" t="s">
        <v>122</v>
      </c>
      <c r="B40" t="s">
        <v>226</v>
      </c>
      <c r="C40" t="s">
        <v>227</v>
      </c>
    </row>
    <row r="41" spans="1:3">
      <c r="A41" t="s">
        <v>127</v>
      </c>
      <c r="B41" t="s">
        <v>226</v>
      </c>
      <c r="C41" t="s">
        <v>227</v>
      </c>
    </row>
    <row r="42" spans="1:3">
      <c r="A42" t="s">
        <v>143</v>
      </c>
      <c r="B42" t="s">
        <v>244</v>
      </c>
      <c r="C42" t="s">
        <v>227</v>
      </c>
    </row>
    <row r="43" spans="1:3">
      <c r="A43" t="s">
        <v>186</v>
      </c>
      <c r="B43" t="s">
        <v>245</v>
      </c>
      <c r="C43" t="s">
        <v>229</v>
      </c>
    </row>
    <row r="44" spans="1:3">
      <c r="A44" t="s">
        <v>146</v>
      </c>
      <c r="B44" t="s">
        <v>246</v>
      </c>
      <c r="C44" t="s">
        <v>227</v>
      </c>
    </row>
    <row r="45" spans="1:3">
      <c r="A45" t="s">
        <v>188</v>
      </c>
      <c r="B45" t="s">
        <v>244</v>
      </c>
      <c r="C45" t="s">
        <v>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C4C0-7F63-4EF0-B44C-AA9D92C60463}">
  <dimension ref="A1:B37"/>
  <sheetViews>
    <sheetView workbookViewId="0"/>
  </sheetViews>
  <sheetFormatPr defaultRowHeight="15"/>
  <sheetData>
    <row r="1" spans="1:2">
      <c r="A1" t="s">
        <v>29</v>
      </c>
      <c r="B1" t="s">
        <v>206</v>
      </c>
    </row>
    <row r="2" spans="1:2">
      <c r="A2" t="s">
        <v>33</v>
      </c>
      <c r="B2" t="s">
        <v>162</v>
      </c>
    </row>
    <row r="3" spans="1:2">
      <c r="A3" t="s">
        <v>64</v>
      </c>
      <c r="B3" t="s">
        <v>105</v>
      </c>
    </row>
    <row r="4" spans="1:2">
      <c r="A4" t="s">
        <v>36</v>
      </c>
      <c r="B4" t="s">
        <v>165</v>
      </c>
    </row>
    <row r="5" spans="1:2">
      <c r="A5" t="s">
        <v>40</v>
      </c>
      <c r="B5" t="s">
        <v>165</v>
      </c>
    </row>
    <row r="6" spans="1:2">
      <c r="A6" t="s">
        <v>41</v>
      </c>
      <c r="B6" t="s">
        <v>165</v>
      </c>
    </row>
    <row r="7" spans="1:2">
      <c r="A7" t="s">
        <v>44</v>
      </c>
      <c r="B7" t="s">
        <v>165</v>
      </c>
    </row>
    <row r="8" spans="1:2">
      <c r="A8" t="s">
        <v>45</v>
      </c>
      <c r="B8" t="s">
        <v>165</v>
      </c>
    </row>
    <row r="9" spans="1:2">
      <c r="A9" t="s">
        <v>80</v>
      </c>
      <c r="B9" t="s">
        <v>165</v>
      </c>
    </row>
    <row r="10" spans="1:2">
      <c r="A10" t="s">
        <v>81</v>
      </c>
      <c r="B10" t="s">
        <v>165</v>
      </c>
    </row>
    <row r="11" spans="1:2">
      <c r="A11" t="s">
        <v>82</v>
      </c>
      <c r="B11" t="s">
        <v>165</v>
      </c>
    </row>
    <row r="12" spans="1:2">
      <c r="A12" s="1" t="s">
        <v>83</v>
      </c>
      <c r="B12" t="s">
        <v>165</v>
      </c>
    </row>
    <row r="13" spans="1:2">
      <c r="A13" s="1" t="s">
        <v>84</v>
      </c>
      <c r="B13" t="s">
        <v>165</v>
      </c>
    </row>
    <row r="14" spans="1:2">
      <c r="A14" s="1" t="s">
        <v>85</v>
      </c>
      <c r="B14" t="s">
        <v>165</v>
      </c>
    </row>
    <row r="15" spans="1:2">
      <c r="A15" s="1" t="s">
        <v>86</v>
      </c>
      <c r="B15" t="s">
        <v>165</v>
      </c>
    </row>
    <row r="16" spans="1:2">
      <c r="A16" s="1" t="s">
        <v>87</v>
      </c>
      <c r="B16" t="s">
        <v>165</v>
      </c>
    </row>
    <row r="17" spans="1:2">
      <c r="A17" s="1" t="s">
        <v>88</v>
      </c>
      <c r="B17" t="s">
        <v>165</v>
      </c>
    </row>
    <row r="18" spans="1:2">
      <c r="A18" s="1" t="s">
        <v>89</v>
      </c>
      <c r="B18" t="s">
        <v>165</v>
      </c>
    </row>
    <row r="19" spans="1:2">
      <c r="A19" s="1" t="s">
        <v>62</v>
      </c>
      <c r="B19" t="s">
        <v>165</v>
      </c>
    </row>
    <row r="20" spans="1:2">
      <c r="A20" t="s">
        <v>65</v>
      </c>
      <c r="B20" t="s">
        <v>105</v>
      </c>
    </row>
    <row r="21" spans="1:2">
      <c r="A21" t="s">
        <v>66</v>
      </c>
      <c r="B21" t="s">
        <v>105</v>
      </c>
    </row>
    <row r="22" spans="1:2">
      <c r="A22" t="s">
        <v>67</v>
      </c>
      <c r="B22" t="s">
        <v>105</v>
      </c>
    </row>
    <row r="23" spans="1:2">
      <c r="A23" t="s">
        <v>68</v>
      </c>
      <c r="B23" t="s">
        <v>105</v>
      </c>
    </row>
    <row r="24" spans="1:2">
      <c r="A24" t="s">
        <v>69</v>
      </c>
      <c r="B24" t="s">
        <v>105</v>
      </c>
    </row>
    <row r="25" spans="1:2">
      <c r="A25" t="s">
        <v>48</v>
      </c>
      <c r="B25" t="s">
        <v>105</v>
      </c>
    </row>
    <row r="26" spans="1:2">
      <c r="A26" t="s">
        <v>24</v>
      </c>
      <c r="B26" t="s">
        <v>105</v>
      </c>
    </row>
    <row r="27" spans="1:2">
      <c r="A27" t="s">
        <v>73</v>
      </c>
      <c r="B27" t="s">
        <v>174</v>
      </c>
    </row>
    <row r="28" spans="1:2">
      <c r="A28" t="s">
        <v>70</v>
      </c>
      <c r="B28" t="s">
        <v>176</v>
      </c>
    </row>
    <row r="29" spans="1:2">
      <c r="A29" t="s">
        <v>79</v>
      </c>
      <c r="B29" t="s">
        <v>176</v>
      </c>
    </row>
    <row r="30" spans="1:2">
      <c r="A30" t="s">
        <v>50</v>
      </c>
      <c r="B30" t="s">
        <v>176</v>
      </c>
    </row>
    <row r="31" spans="1:2">
      <c r="A31" t="s">
        <v>54</v>
      </c>
      <c r="B31" t="s">
        <v>176</v>
      </c>
    </row>
    <row r="32" spans="1:2">
      <c r="A32" t="s">
        <v>55</v>
      </c>
      <c r="B32" t="s">
        <v>176</v>
      </c>
    </row>
    <row r="33" spans="1:2">
      <c r="A33" t="s">
        <v>58</v>
      </c>
      <c r="B33" t="s">
        <v>176</v>
      </c>
    </row>
    <row r="34" spans="1:2">
      <c r="A34" t="s">
        <v>60</v>
      </c>
      <c r="B34" t="s">
        <v>176</v>
      </c>
    </row>
    <row r="35" spans="1:2">
      <c r="A35" s="1" t="s">
        <v>61</v>
      </c>
      <c r="B35" t="s">
        <v>176</v>
      </c>
    </row>
    <row r="36" spans="1:2">
      <c r="A36" s="1" t="s">
        <v>76</v>
      </c>
      <c r="B36" t="s">
        <v>176</v>
      </c>
    </row>
    <row r="37" spans="1:2">
      <c r="A37" t="s">
        <v>75</v>
      </c>
      <c r="B37" t="s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41F7-CFA3-4694-B104-6F0AC20C8E26}">
  <dimension ref="A2:C40"/>
  <sheetViews>
    <sheetView topLeftCell="A15" workbookViewId="0">
      <selection activeCell="E38" sqref="E38"/>
    </sheetView>
  </sheetViews>
  <sheetFormatPr defaultRowHeight="15"/>
  <sheetData>
    <row r="2" spans="1:3">
      <c r="A2" s="2" t="s">
        <v>247</v>
      </c>
      <c r="B2" s="2">
        <v>-1</v>
      </c>
    </row>
    <row r="3" spans="1:3">
      <c r="A3" s="2" t="s">
        <v>248</v>
      </c>
      <c r="B3" s="2">
        <v>0</v>
      </c>
      <c r="C3" t="str">
        <f>_xlfn.CONCAT("mv ",A3,"*.gff CL1/")</f>
        <v>mv pSCL17942_contig_1*.gff CL1/</v>
      </c>
    </row>
    <row r="4" spans="1:3">
      <c r="A4" s="2" t="s">
        <v>249</v>
      </c>
      <c r="B4" s="2">
        <v>0</v>
      </c>
      <c r="C4" t="str">
        <f t="shared" ref="C4:C11" si="0">_xlfn.CONCAT("mv ",A4,"*.gff CL1/")</f>
        <v>mv pSCL17600_contig_1*.gff CL1/</v>
      </c>
    </row>
    <row r="5" spans="1:3">
      <c r="A5" s="2" t="s">
        <v>250</v>
      </c>
      <c r="B5" s="2">
        <v>0</v>
      </c>
      <c r="C5" t="str">
        <f t="shared" si="0"/>
        <v>mv pSCL17964_contig_4*.gff CL1/</v>
      </c>
    </row>
    <row r="6" spans="1:3">
      <c r="A6" s="2" t="s">
        <v>251</v>
      </c>
      <c r="B6" s="2">
        <v>0</v>
      </c>
      <c r="C6" t="str">
        <f t="shared" si="0"/>
        <v>mv pSCL17230_contig_3*.gff CL1/</v>
      </c>
    </row>
    <row r="7" spans="1:3">
      <c r="A7" s="2" t="s">
        <v>252</v>
      </c>
      <c r="B7" s="2">
        <v>0</v>
      </c>
      <c r="C7" t="str">
        <f t="shared" si="0"/>
        <v>mv pSCL17132_contig_5*.gff CL1/</v>
      </c>
    </row>
    <row r="8" spans="1:3">
      <c r="A8" s="2" t="s">
        <v>253</v>
      </c>
      <c r="B8" s="2">
        <v>0</v>
      </c>
      <c r="C8" t="str">
        <f t="shared" si="0"/>
        <v>mv pSCL16971_contig_7*.gff CL1/</v>
      </c>
    </row>
    <row r="9" spans="1:3">
      <c r="A9" s="2" t="s">
        <v>254</v>
      </c>
      <c r="B9" s="2">
        <v>0</v>
      </c>
      <c r="C9" t="str">
        <f t="shared" si="0"/>
        <v>mv pSCL16617_contig_2*.gff CL1/</v>
      </c>
    </row>
    <row r="10" spans="1:3">
      <c r="A10" s="2" t="s">
        <v>255</v>
      </c>
      <c r="B10" s="2">
        <v>0</v>
      </c>
      <c r="C10" t="str">
        <f t="shared" si="0"/>
        <v>mv pSCL14313_contig_1*.gff CL1/</v>
      </c>
    </row>
    <row r="11" spans="1:3">
      <c r="A11" s="2" t="s">
        <v>256</v>
      </c>
      <c r="B11" s="2">
        <v>0</v>
      </c>
      <c r="C11" t="str">
        <f t="shared" si="0"/>
        <v>mv pSCL13433_contig_1*.gff CL1/</v>
      </c>
    </row>
    <row r="12" spans="1:3">
      <c r="A12" s="2" t="s">
        <v>257</v>
      </c>
      <c r="B12" s="2">
        <v>1</v>
      </c>
      <c r="C12" t="str">
        <f>_xlfn.CONCAT("mv ",A12,"*.gff CL2/")</f>
        <v>mv pSCL15912_contig_2*.gff CL2/</v>
      </c>
    </row>
    <row r="13" spans="1:3">
      <c r="A13" s="2" t="s">
        <v>258</v>
      </c>
      <c r="B13" s="2">
        <v>1</v>
      </c>
      <c r="C13" t="str">
        <f t="shared" ref="C13:C21" si="1">_xlfn.CONCAT("mv ",A13,"*.gff CL2/")</f>
        <v>mv pSCL15934_contig_2*.gff CL2/</v>
      </c>
    </row>
    <row r="14" spans="1:3">
      <c r="A14" s="2" t="s">
        <v>259</v>
      </c>
      <c r="B14" s="2">
        <v>1</v>
      </c>
      <c r="C14" t="str">
        <f t="shared" si="1"/>
        <v>mv pSCL14895_contig_1*.gff CL2/</v>
      </c>
    </row>
    <row r="15" spans="1:3">
      <c r="A15" s="2" t="s">
        <v>260</v>
      </c>
      <c r="B15" s="2">
        <v>1</v>
      </c>
      <c r="C15" t="str">
        <f t="shared" si="1"/>
        <v>mv pSCL14421_contig_1*.gff CL2/</v>
      </c>
    </row>
    <row r="16" spans="1:3">
      <c r="A16" s="2" t="s">
        <v>261</v>
      </c>
      <c r="B16" s="2">
        <v>1</v>
      </c>
      <c r="C16" t="str">
        <f t="shared" si="1"/>
        <v>mv pSCL13588_contig_3*.gff CL2/</v>
      </c>
    </row>
    <row r="17" spans="1:3">
      <c r="A17" s="2" t="s">
        <v>262</v>
      </c>
      <c r="B17" s="2">
        <v>1</v>
      </c>
      <c r="C17" t="str">
        <f t="shared" si="1"/>
        <v>mv pSCL13581_contig_5*.gff CL2/</v>
      </c>
    </row>
    <row r="18" spans="1:3">
      <c r="A18" s="2" t="s">
        <v>263</v>
      </c>
      <c r="B18" s="2">
        <v>1</v>
      </c>
      <c r="C18" t="str">
        <f t="shared" si="1"/>
        <v>mv pSCL13439_contig_2*.gff CL2/</v>
      </c>
    </row>
    <row r="19" spans="1:3">
      <c r="A19" s="2" t="s">
        <v>264</v>
      </c>
      <c r="B19" s="2">
        <v>1</v>
      </c>
      <c r="C19" t="str">
        <f t="shared" si="1"/>
        <v>mv pSCL13636_contig_1*.gff CL2/</v>
      </c>
    </row>
    <row r="20" spans="1:3">
      <c r="A20" s="2" t="s">
        <v>265</v>
      </c>
      <c r="B20" s="2">
        <v>1</v>
      </c>
      <c r="C20" t="str">
        <f t="shared" si="1"/>
        <v>mv pSCL11806_contig_8*.gff CL2/</v>
      </c>
    </row>
    <row r="21" spans="1:3">
      <c r="A21" s="2" t="s">
        <v>266</v>
      </c>
      <c r="B21" s="2">
        <v>1</v>
      </c>
      <c r="C21" t="str">
        <f t="shared" si="1"/>
        <v>mv pSCL13796_contig_3*.gff CL2/</v>
      </c>
    </row>
    <row r="22" spans="1:3">
      <c r="A22" s="2" t="s">
        <v>267</v>
      </c>
      <c r="B22" s="2">
        <v>2</v>
      </c>
      <c r="C22" t="str">
        <f>_xlfn.CONCAT("mv ",A22,"*.gff CL3/")</f>
        <v>mv pSCL19716_contig_1*.gff CL3/</v>
      </c>
    </row>
    <row r="23" spans="1:3">
      <c r="A23" s="2" t="s">
        <v>268</v>
      </c>
      <c r="B23" s="2">
        <v>2</v>
      </c>
      <c r="C23" t="str">
        <f t="shared" ref="C23:C40" si="2">_xlfn.CONCAT("mv ",A23,"*.gff CL3/")</f>
        <v>mv pSCL19718_contig_4*.gff CL3/</v>
      </c>
    </row>
    <row r="24" spans="1:3">
      <c r="A24" s="2" t="s">
        <v>269</v>
      </c>
      <c r="B24" s="2">
        <v>2</v>
      </c>
      <c r="C24" t="str">
        <f t="shared" si="2"/>
        <v>mv pSCL15653_contig_4*.gff CL3/</v>
      </c>
    </row>
    <row r="25" spans="1:3">
      <c r="A25" s="2" t="s">
        <v>270</v>
      </c>
      <c r="B25" s="2">
        <v>2</v>
      </c>
      <c r="C25" t="str">
        <f t="shared" si="2"/>
        <v>mv pSCL14082_contig_4*.gff CL3/</v>
      </c>
    </row>
    <row r="26" spans="1:3">
      <c r="A26" s="2" t="s">
        <v>271</v>
      </c>
      <c r="B26" s="2">
        <v>2</v>
      </c>
      <c r="C26" t="str">
        <f t="shared" si="2"/>
        <v>mv pSCL14225_contig_11*.gff CL3/</v>
      </c>
    </row>
    <row r="27" spans="1:3">
      <c r="A27" s="2" t="s">
        <v>272</v>
      </c>
      <c r="B27" s="2">
        <v>2</v>
      </c>
      <c r="C27" t="str">
        <f t="shared" si="2"/>
        <v>mv pSCL13848_contig_5*.gff CL3/</v>
      </c>
    </row>
    <row r="28" spans="1:3">
      <c r="A28" s="2" t="s">
        <v>273</v>
      </c>
      <c r="B28" s="2">
        <v>2</v>
      </c>
      <c r="C28" t="str">
        <f t="shared" si="2"/>
        <v>mv pSCL13596_contig_2*.gff CL3/</v>
      </c>
    </row>
    <row r="29" spans="1:3">
      <c r="A29" s="2" t="s">
        <v>274</v>
      </c>
      <c r="B29" s="2">
        <v>2</v>
      </c>
      <c r="C29" t="str">
        <f t="shared" si="2"/>
        <v>mv pSCL13674_contig_2*.gff CL3/</v>
      </c>
    </row>
    <row r="30" spans="1:3">
      <c r="A30" s="2" t="s">
        <v>275</v>
      </c>
      <c r="B30" s="2">
        <v>2</v>
      </c>
      <c r="C30" t="str">
        <f t="shared" si="2"/>
        <v>mv pSCL13680_contig_5*.gff CL3/</v>
      </c>
    </row>
    <row r="31" spans="1:3">
      <c r="A31" s="2" t="s">
        <v>276</v>
      </c>
      <c r="B31" s="2">
        <v>2</v>
      </c>
      <c r="C31" t="str">
        <f t="shared" si="2"/>
        <v>mv pSCL13436_contig_5*.gff CL3/</v>
      </c>
    </row>
    <row r="32" spans="1:3">
      <c r="A32" s="2" t="s">
        <v>277</v>
      </c>
      <c r="B32" s="2">
        <v>2</v>
      </c>
      <c r="C32" t="str">
        <f t="shared" si="2"/>
        <v>mv pSCL13936_contig_3*.gff CL3/</v>
      </c>
    </row>
    <row r="33" spans="1:3">
      <c r="A33" s="2" t="s">
        <v>278</v>
      </c>
      <c r="B33" s="2">
        <v>2</v>
      </c>
      <c r="C33" t="str">
        <f t="shared" si="2"/>
        <v>mv pSCL13938_contig_22*.gff CL3/</v>
      </c>
    </row>
    <row r="34" spans="1:3">
      <c r="A34" s="2" t="s">
        <v>279</v>
      </c>
      <c r="B34" s="2">
        <v>2</v>
      </c>
      <c r="C34" t="str">
        <f t="shared" si="2"/>
        <v>mv pSCL13341_contig_4*.gff CL3/</v>
      </c>
    </row>
    <row r="35" spans="1:3">
      <c r="A35" s="2" t="s">
        <v>280</v>
      </c>
      <c r="B35" s="2">
        <v>2</v>
      </c>
      <c r="C35" t="str">
        <f t="shared" si="2"/>
        <v>mv pSCL13933_contig_3*.gff CL3/</v>
      </c>
    </row>
    <row r="36" spans="1:3">
      <c r="A36" s="2"/>
      <c r="B36" s="2">
        <v>2</v>
      </c>
      <c r="C36" t="str">
        <f t="shared" si="2"/>
        <v>mv *.gff CL3/</v>
      </c>
    </row>
    <row r="37" spans="1:3">
      <c r="A37" s="2" t="s">
        <v>281</v>
      </c>
      <c r="B37" s="2">
        <v>2</v>
      </c>
      <c r="C37" t="str">
        <f t="shared" si="2"/>
        <v>mv pSCL13085_contig_15*.gff CL3/</v>
      </c>
    </row>
    <row r="38" spans="1:3">
      <c r="A38" s="2" t="s">
        <v>282</v>
      </c>
      <c r="B38" s="2">
        <v>2</v>
      </c>
      <c r="C38" t="str">
        <f t="shared" si="2"/>
        <v>mv pSCL12139_contig_1*.gff CL3/</v>
      </c>
    </row>
    <row r="39" spans="1:3">
      <c r="A39" s="2" t="s">
        <v>283</v>
      </c>
      <c r="B39" s="2">
        <v>2</v>
      </c>
      <c r="C39" t="str">
        <f t="shared" si="2"/>
        <v>mv pSCL7519_contig_7*.gff CL3/</v>
      </c>
    </row>
    <row r="40" spans="1:3">
      <c r="A40" s="2" t="s">
        <v>284</v>
      </c>
      <c r="B40" s="2">
        <v>2</v>
      </c>
      <c r="C40" t="str">
        <f t="shared" si="2"/>
        <v>mv pSCL2547_contig_3*.gff CL3/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5944-5066-4BC5-9948-3F399D5EA508}">
  <dimension ref="A1:D33"/>
  <sheetViews>
    <sheetView workbookViewId="0">
      <selection activeCell="H33" sqref="H33"/>
    </sheetView>
  </sheetViews>
  <sheetFormatPr defaultRowHeight="15"/>
  <cols>
    <col min="4" max="4" width="21.140625" customWidth="1"/>
  </cols>
  <sheetData>
    <row r="1" spans="1:4">
      <c r="A1" t="s">
        <v>90</v>
      </c>
      <c r="B1" t="s">
        <v>1</v>
      </c>
      <c r="C1" t="s">
        <v>3</v>
      </c>
      <c r="D1" t="s">
        <v>285</v>
      </c>
    </row>
    <row r="2" spans="1:4">
      <c r="A2">
        <v>2547</v>
      </c>
      <c r="B2" t="s">
        <v>163</v>
      </c>
      <c r="C2" t="s">
        <v>286</v>
      </c>
      <c r="D2" s="3">
        <v>43446</v>
      </c>
    </row>
    <row r="3" spans="1:4">
      <c r="A3">
        <v>7519</v>
      </c>
      <c r="B3" t="s">
        <v>177</v>
      </c>
      <c r="C3" t="s">
        <v>286</v>
      </c>
      <c r="D3" s="3">
        <v>43914</v>
      </c>
    </row>
    <row r="4" spans="1:4">
      <c r="A4">
        <v>10446</v>
      </c>
      <c r="B4" t="s">
        <v>177</v>
      </c>
      <c r="C4" t="s">
        <v>286</v>
      </c>
      <c r="D4" s="3">
        <v>44267</v>
      </c>
    </row>
    <row r="5" spans="1:4">
      <c r="A5">
        <v>11806</v>
      </c>
      <c r="B5" t="s">
        <v>178</v>
      </c>
      <c r="C5" t="s">
        <v>286</v>
      </c>
      <c r="D5" s="3">
        <v>44426</v>
      </c>
    </row>
    <row r="6" spans="1:4">
      <c r="A6">
        <v>12139</v>
      </c>
      <c r="B6" t="s">
        <v>107</v>
      </c>
      <c r="C6" t="s">
        <v>287</v>
      </c>
      <c r="D6" s="3">
        <v>44502</v>
      </c>
    </row>
    <row r="7" spans="1:4">
      <c r="A7">
        <v>13085</v>
      </c>
      <c r="B7" t="s">
        <v>107</v>
      </c>
      <c r="C7" t="s">
        <v>287</v>
      </c>
      <c r="D7" s="3">
        <v>44620</v>
      </c>
    </row>
    <row r="8" spans="1:4">
      <c r="A8">
        <v>13341</v>
      </c>
      <c r="B8" t="s">
        <v>106</v>
      </c>
      <c r="C8" t="s">
        <v>286</v>
      </c>
      <c r="D8" s="3">
        <v>44663</v>
      </c>
    </row>
    <row r="9" spans="1:4">
      <c r="A9">
        <v>13433</v>
      </c>
      <c r="B9" t="s">
        <v>106</v>
      </c>
      <c r="C9" t="s">
        <v>286</v>
      </c>
      <c r="D9" s="3">
        <v>44674</v>
      </c>
    </row>
    <row r="10" spans="1:4">
      <c r="A10">
        <v>13436</v>
      </c>
      <c r="B10" t="s">
        <v>106</v>
      </c>
      <c r="C10" t="s">
        <v>286</v>
      </c>
      <c r="D10" s="3">
        <v>44669</v>
      </c>
    </row>
    <row r="11" spans="1:4">
      <c r="A11">
        <v>13439</v>
      </c>
      <c r="B11" t="s">
        <v>106</v>
      </c>
      <c r="C11" t="s">
        <v>286</v>
      </c>
      <c r="D11" s="3">
        <v>44672</v>
      </c>
    </row>
    <row r="12" spans="1:4">
      <c r="A12">
        <v>13581</v>
      </c>
      <c r="B12" t="s">
        <v>106</v>
      </c>
      <c r="C12" t="s">
        <v>286</v>
      </c>
      <c r="D12" s="3">
        <v>44692</v>
      </c>
    </row>
    <row r="13" spans="1:4">
      <c r="A13">
        <v>13588</v>
      </c>
      <c r="B13" t="s">
        <v>106</v>
      </c>
      <c r="C13" t="s">
        <v>286</v>
      </c>
      <c r="D13" s="3">
        <v>44696</v>
      </c>
    </row>
    <row r="14" spans="1:4">
      <c r="A14">
        <v>13596</v>
      </c>
      <c r="B14" t="s">
        <v>106</v>
      </c>
      <c r="C14" t="s">
        <v>286</v>
      </c>
      <c r="D14" s="3">
        <v>44686</v>
      </c>
    </row>
    <row r="15" spans="1:4">
      <c r="A15">
        <v>13636</v>
      </c>
      <c r="B15" t="s">
        <v>107</v>
      </c>
      <c r="C15" t="s">
        <v>288</v>
      </c>
      <c r="D15" s="3">
        <v>44657</v>
      </c>
    </row>
    <row r="16" spans="1:4">
      <c r="A16">
        <v>13636</v>
      </c>
      <c r="B16" t="s">
        <v>107</v>
      </c>
      <c r="C16" t="s">
        <v>288</v>
      </c>
      <c r="D16" s="3">
        <v>44657</v>
      </c>
    </row>
    <row r="17" spans="1:4">
      <c r="A17">
        <v>13674</v>
      </c>
      <c r="B17" t="s">
        <v>107</v>
      </c>
      <c r="C17" t="s">
        <v>288</v>
      </c>
      <c r="D17" s="3">
        <v>44673</v>
      </c>
    </row>
    <row r="18" spans="1:4">
      <c r="A18">
        <v>13680</v>
      </c>
      <c r="B18" t="s">
        <v>107</v>
      </c>
      <c r="C18" t="s">
        <v>288</v>
      </c>
      <c r="D18" s="3">
        <v>44673</v>
      </c>
    </row>
    <row r="19" spans="1:4">
      <c r="A19">
        <v>13796</v>
      </c>
      <c r="B19" t="s">
        <v>99</v>
      </c>
      <c r="C19" t="s">
        <v>286</v>
      </c>
      <c r="D19" s="3">
        <v>2022</v>
      </c>
    </row>
    <row r="20" spans="1:4">
      <c r="A20">
        <v>13848</v>
      </c>
      <c r="B20" t="s">
        <v>106</v>
      </c>
      <c r="C20" t="s">
        <v>286</v>
      </c>
      <c r="D20" s="3">
        <v>44715</v>
      </c>
    </row>
    <row r="21" spans="1:4">
      <c r="A21">
        <v>13933</v>
      </c>
      <c r="B21" t="s">
        <v>107</v>
      </c>
      <c r="C21" t="s">
        <v>289</v>
      </c>
      <c r="D21" s="3">
        <v>44658</v>
      </c>
    </row>
    <row r="22" spans="1:4">
      <c r="A22">
        <v>13934</v>
      </c>
      <c r="B22" t="s">
        <v>107</v>
      </c>
      <c r="C22" t="s">
        <v>289</v>
      </c>
      <c r="D22" s="3">
        <v>44658</v>
      </c>
    </row>
    <row r="23" spans="1:4">
      <c r="A23">
        <v>13936</v>
      </c>
      <c r="B23" t="s">
        <v>107</v>
      </c>
      <c r="C23" t="s">
        <v>289</v>
      </c>
      <c r="D23" s="3">
        <v>44664</v>
      </c>
    </row>
    <row r="24" spans="1:4">
      <c r="A24">
        <v>13938</v>
      </c>
      <c r="B24" t="s">
        <v>107</v>
      </c>
      <c r="C24" t="s">
        <v>289</v>
      </c>
      <c r="D24" s="3">
        <v>44664</v>
      </c>
    </row>
    <row r="25" spans="1:4">
      <c r="A25">
        <v>14082</v>
      </c>
      <c r="B25" t="s">
        <v>106</v>
      </c>
      <c r="C25" t="s">
        <v>286</v>
      </c>
      <c r="D25" s="3">
        <v>44742</v>
      </c>
    </row>
    <row r="26" spans="1:4">
      <c r="A26">
        <v>14225</v>
      </c>
      <c r="B26" t="s">
        <v>107</v>
      </c>
      <c r="C26" t="s">
        <v>287</v>
      </c>
      <c r="D26" s="3">
        <v>44740</v>
      </c>
    </row>
    <row r="27" spans="1:4">
      <c r="A27">
        <v>14313</v>
      </c>
      <c r="B27" t="s">
        <v>106</v>
      </c>
      <c r="C27" t="s">
        <v>286</v>
      </c>
      <c r="D27" s="3">
        <v>44760</v>
      </c>
    </row>
    <row r="28" spans="1:4">
      <c r="A28">
        <v>14421</v>
      </c>
      <c r="B28" t="s">
        <v>106</v>
      </c>
      <c r="C28" t="s">
        <v>286</v>
      </c>
      <c r="D28" s="3">
        <v>44776</v>
      </c>
    </row>
    <row r="29" spans="1:4">
      <c r="A29">
        <v>14438</v>
      </c>
      <c r="B29" t="s">
        <v>106</v>
      </c>
      <c r="C29" t="s">
        <v>290</v>
      </c>
      <c r="D29" s="3">
        <v>44783</v>
      </c>
    </row>
    <row r="30" spans="1:4">
      <c r="A30">
        <v>14776</v>
      </c>
      <c r="B30" t="s">
        <v>106</v>
      </c>
      <c r="C30" t="s">
        <v>286</v>
      </c>
      <c r="D30" s="3">
        <v>44798</v>
      </c>
    </row>
    <row r="31" spans="1:4">
      <c r="A31">
        <v>14895</v>
      </c>
      <c r="B31" t="s">
        <v>106</v>
      </c>
      <c r="C31" t="s">
        <v>286</v>
      </c>
      <c r="D31" s="3">
        <v>44827</v>
      </c>
    </row>
    <row r="32" spans="1:4">
      <c r="A32">
        <v>15912</v>
      </c>
      <c r="B32" t="s">
        <v>106</v>
      </c>
      <c r="C32" t="s">
        <v>286</v>
      </c>
      <c r="D32" s="3">
        <v>44872</v>
      </c>
    </row>
    <row r="33" spans="1:4">
      <c r="A33">
        <v>15934</v>
      </c>
      <c r="B33" t="s">
        <v>106</v>
      </c>
      <c r="C33" t="s">
        <v>286</v>
      </c>
      <c r="D33" s="3">
        <v>44870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 (2)</vt:lpstr>
      <vt:lpstr>Plasmids</vt:lpstr>
      <vt:lpstr>AMRFinder</vt:lpstr>
      <vt:lpstr>coord</vt:lpstr>
      <vt:lpstr>PLSDB</vt:lpstr>
      <vt:lpstr>Sheet4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 Rodrigo Waldemar Martinez Solis</cp:lastModifiedBy>
  <cp:revision/>
  <dcterms:created xsi:type="dcterms:W3CDTF">2024-06-18T13:32:51Z</dcterms:created>
  <dcterms:modified xsi:type="dcterms:W3CDTF">2024-09-10T13:02:08Z</dcterms:modified>
  <cp:category/>
  <cp:contentStatus/>
</cp:coreProperties>
</file>