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alencia/Dropbox/TUe/Publications/inprogress-jvalencia-fault_tolerant_switching_control/experiments/"/>
    </mc:Choice>
  </mc:AlternateContent>
  <xr:revisionPtr revIDLastSave="0" documentId="13_ncr:1_{197237C5-9680-654D-975A-93762A5A66D0}" xr6:coauthVersionLast="36" xr6:coauthVersionMax="36" xr10:uidLastSave="{00000000-0000-0000-0000-000000000000}"/>
  <bookViews>
    <workbookView xWindow="0" yWindow="460" windowWidth="28460" windowHeight="17540" xr2:uid="{FAF228AF-432E-C145-90F6-2F37940CB11C}"/>
  </bookViews>
  <sheets>
    <sheet name="n=2 to n=10 dataset (norm)" sheetId="10" r:id="rId1"/>
    <sheet name="Sheet4" sheetId="14" r:id="rId2"/>
    <sheet name="Sheet2" sheetId="12" r:id="rId3"/>
    <sheet name="n=2 to n=10 dataset" sheetId="3" r:id="rId4"/>
    <sheet name="data to n=5 ps=0.7" sheetId="6" r:id="rId5"/>
    <sheet name="full dataset" sheetId="1" r:id="rId6"/>
  </sheets>
  <calcPr calcId="181029" iterateDelta="1E-4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0" l="1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" i="10"/>
  <c r="H69" i="10"/>
  <c r="G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I63" i="3"/>
  <c r="J63" i="3"/>
  <c r="I64" i="3"/>
  <c r="J64" i="3"/>
  <c r="I65" i="3"/>
  <c r="J65" i="3"/>
  <c r="I66" i="3"/>
  <c r="J66" i="3"/>
  <c r="I67" i="3"/>
  <c r="J67" i="3"/>
  <c r="I68" i="3"/>
  <c r="J68" i="3"/>
  <c r="J62" i="3"/>
  <c r="I62" i="3"/>
  <c r="I56" i="3"/>
  <c r="J56" i="3"/>
  <c r="I57" i="3"/>
  <c r="J57" i="3"/>
  <c r="I58" i="3"/>
  <c r="J58" i="3"/>
  <c r="I59" i="3"/>
  <c r="J59" i="3"/>
  <c r="I60" i="3"/>
  <c r="J60" i="3"/>
  <c r="I61" i="3"/>
  <c r="J61" i="3"/>
  <c r="J55" i="3"/>
  <c r="I55" i="3"/>
  <c r="I49" i="3"/>
  <c r="J49" i="3"/>
  <c r="I50" i="3"/>
  <c r="J50" i="3"/>
  <c r="I51" i="3"/>
  <c r="J51" i="3"/>
  <c r="I52" i="3"/>
  <c r="J52" i="3"/>
  <c r="I53" i="3"/>
  <c r="J53" i="3"/>
  <c r="I54" i="3"/>
  <c r="J54" i="3"/>
  <c r="J48" i="3"/>
  <c r="I48" i="3"/>
  <c r="I42" i="3"/>
  <c r="J42" i="3"/>
  <c r="I43" i="3"/>
  <c r="J43" i="3"/>
  <c r="I44" i="3"/>
  <c r="J44" i="3"/>
  <c r="I45" i="3"/>
  <c r="J45" i="3"/>
  <c r="I46" i="3"/>
  <c r="J46" i="3"/>
  <c r="I47" i="3"/>
  <c r="J47" i="3"/>
  <c r="J41" i="3"/>
  <c r="I41" i="3"/>
  <c r="J35" i="3"/>
  <c r="J36" i="3"/>
  <c r="J37" i="3"/>
  <c r="J38" i="3"/>
  <c r="J39" i="3"/>
  <c r="J40" i="3"/>
  <c r="J34" i="3"/>
  <c r="I35" i="3"/>
  <c r="I36" i="3"/>
  <c r="I37" i="3"/>
  <c r="I38" i="3"/>
  <c r="I39" i="3"/>
  <c r="I40" i="3"/>
  <c r="I34" i="3"/>
  <c r="I28" i="3"/>
  <c r="J28" i="3"/>
  <c r="I29" i="3"/>
  <c r="J29" i="3"/>
  <c r="I30" i="3"/>
  <c r="J30" i="3"/>
  <c r="I31" i="3"/>
  <c r="J31" i="3"/>
  <c r="I32" i="3"/>
  <c r="J32" i="3"/>
  <c r="I33" i="3"/>
  <c r="J33" i="3"/>
  <c r="J27" i="3"/>
  <c r="I27" i="3"/>
  <c r="I21" i="3"/>
  <c r="J21" i="3"/>
  <c r="I22" i="3"/>
  <c r="J22" i="3"/>
  <c r="I23" i="3"/>
  <c r="J23" i="3"/>
  <c r="I24" i="3"/>
  <c r="J24" i="3"/>
  <c r="I25" i="3"/>
  <c r="J25" i="3"/>
  <c r="I26" i="3"/>
  <c r="J26" i="3"/>
  <c r="J20" i="3"/>
  <c r="I20" i="3"/>
  <c r="I14" i="3"/>
  <c r="J14" i="3"/>
  <c r="I15" i="3"/>
  <c r="J15" i="3"/>
  <c r="I16" i="3"/>
  <c r="J16" i="3"/>
  <c r="I17" i="3"/>
  <c r="J17" i="3"/>
  <c r="I18" i="3"/>
  <c r="J18" i="3"/>
  <c r="I19" i="3"/>
  <c r="J19" i="3"/>
  <c r="J13" i="3"/>
  <c r="I13" i="3"/>
  <c r="J7" i="3"/>
  <c r="J8" i="3"/>
  <c r="J9" i="3"/>
  <c r="J10" i="3"/>
  <c r="J11" i="3"/>
  <c r="J12" i="3"/>
  <c r="J6" i="3"/>
  <c r="I7" i="3"/>
  <c r="I8" i="3"/>
  <c r="I9" i="3"/>
  <c r="I10" i="3"/>
  <c r="I11" i="3"/>
  <c r="I12" i="3"/>
  <c r="I6" i="3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E30" i="6"/>
  <c r="D30" i="6"/>
  <c r="H69" i="3"/>
  <c r="G69" i="3"/>
  <c r="K6" i="3" l="1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6" i="1"/>
</calcChain>
</file>

<file path=xl/sharedStrings.xml><?xml version="1.0" encoding="utf-8"?>
<sst xmlns="http://schemas.openxmlformats.org/spreadsheetml/2006/main" count="545" uniqueCount="37">
  <si>
    <t>n</t>
  </si>
  <si>
    <t>Ps</t>
  </si>
  <si>
    <t>[2 2]</t>
  </si>
  <si>
    <t>FT error [rad]</t>
  </si>
  <si>
    <t>BL error (n = 1) [rad]</t>
  </si>
  <si>
    <t>f (only for FT)</t>
  </si>
  <si>
    <t>min. reference [rad]</t>
  </si>
  <si>
    <t>max. reference [rad]</t>
  </si>
  <si>
    <t>[1 1 3]</t>
  </si>
  <si>
    <t>[1 1 2 3]</t>
  </si>
  <si>
    <t>[1 1 2 2 3]</t>
  </si>
  <si>
    <t>[1 1 2 3 3 3]</t>
  </si>
  <si>
    <t>[1 1 2 3 3 2 2]</t>
  </si>
  <si>
    <t>[1 1 2 2 2 2 3 3]</t>
  </si>
  <si>
    <t>[1 1 2 2 2 2 2 3 3]</t>
  </si>
  <si>
    <t>comment</t>
  </si>
  <si>
    <t>unstable</t>
  </si>
  <si>
    <t>method with less error</t>
  </si>
  <si>
    <t>FT error - normalized</t>
  </si>
  <si>
    <t>BL error - normalized</t>
  </si>
  <si>
    <t>[1 1 2 2 2 2 3 3 3 2]</t>
  </si>
  <si>
    <t>f worst case</t>
  </si>
  <si>
    <t>[3 3]</t>
  </si>
  <si>
    <t>[3 3 3]</t>
  </si>
  <si>
    <t>[3 3 3 3]</t>
  </si>
  <si>
    <t>[3 3 3 3 3]</t>
  </si>
  <si>
    <t>[3 3 3 3 3 3]</t>
  </si>
  <si>
    <t>[3 3 3 3 3 3 3]</t>
  </si>
  <si>
    <t>[3 3 3 3 3 3 3 3]</t>
  </si>
  <si>
    <t>[3 3 3 3 3 3 3 3 3]</t>
  </si>
  <si>
    <t>[3 3 3 3 3 3 3 3 3 3]</t>
  </si>
  <si>
    <t>BL</t>
  </si>
  <si>
    <t>FT</t>
  </si>
  <si>
    <t>Row Labels</t>
  </si>
  <si>
    <t>Grand Total</t>
  </si>
  <si>
    <t>Sum of FT error - normalized</t>
  </si>
  <si>
    <t>Sum of BL error -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</si>
</sst>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2"/>
      <color theme="1"/>
      <name val="Calibri"/>
      <family val="2"/>
      <scheme val="minor"/>
    </font>
    <font>
      <sz val="12"/>
      <color rgb="FF3F3F76"/>
      <name val="Calibri"/>
      <family val="2"/>
    </font>
    <font>
      <b/>
      <sz val="12"/>
      <color rgb="FF3F3F76"/>
      <name val="Calibri"/>
      <family val="2"/>
    </font>
    <font>
      <b/>
      <sz val="12"/>
      <color rgb="FF3F3F3F"/>
      <name val="Calibri"/>
      <family val="2"/>
    </font>
    <font>
      <sz val="12"/>
      <name val="Calibri (Body)_x0000_"/>
    </font>
    <font>
      <b/>
      <sz val="12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/>
    <xf numFmtId="0" fontId="3" fillId="3" borderId="2"/>
    <xf numFmtId="0" fontId="5" fillId="4" borderId="2" applyNumberFormat="0" applyAlignment="0" applyProtection="0"/>
  </cellStyleXfs>
  <cellXfs count="10">
    <xf numFmtId="0" fontId="0" fillId="0" borderId="0" xfId="0"/>
    <xf numFmtId="0" fontId="2" fillId="2" borderId="1" xfId="1" applyFont="1" applyAlignment="1" applyProtection="1"/>
    <xf numFmtId="0" fontId="3" fillId="3" borderId="2" xfId="2" applyAlignment="1" applyProtection="1"/>
    <xf numFmtId="164" fontId="4" fillId="0" borderId="0" xfId="0" applyNumberFormat="1" applyFont="1"/>
    <xf numFmtId="164" fontId="0" fillId="0" borderId="0" xfId="0" applyNumberFormat="1"/>
    <xf numFmtId="164" fontId="5" fillId="4" borderId="2" xfId="3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Excel Built-in Input" xfId="1" xr:uid="{7D7EF24D-3CF2-0A45-8234-9E72F0FD9D1C}"/>
    <cellStyle name="Excel Built-in Output" xfId="2" xr:uid="{3B721BAE-9E66-2D40-A125-76E57E812E08}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[performance-results-27.03.2019.xlsx]Sheet4!PivotTable1</c:name>
    <c:fmtId val="0"/>
  </c:pivotSource>
  <c:chart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FT error - normalized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Sheet4!$A$2:$A$74</c:f>
              <c:multiLvlStrCache>
                <c:ptCount val="63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0,1</c:v>
                  </c:pt>
                  <c:pt idx="8">
                    <c:v>0,2</c:v>
                  </c:pt>
                  <c:pt idx="9">
                    <c:v>0,3</c:v>
                  </c:pt>
                  <c:pt idx="10">
                    <c:v>0,4</c:v>
                  </c:pt>
                  <c:pt idx="11">
                    <c:v>0,5</c:v>
                  </c:pt>
                  <c:pt idx="12">
                    <c:v>0,6</c:v>
                  </c:pt>
                  <c:pt idx="13">
                    <c:v>0,7</c:v>
                  </c:pt>
                  <c:pt idx="14">
                    <c:v>0,1</c:v>
                  </c:pt>
                  <c:pt idx="15">
                    <c:v>0,2</c:v>
                  </c:pt>
                  <c:pt idx="16">
                    <c:v>0,3</c:v>
                  </c:pt>
                  <c:pt idx="17">
                    <c:v>0,4</c:v>
                  </c:pt>
                  <c:pt idx="18">
                    <c:v>0,5</c:v>
                  </c:pt>
                  <c:pt idx="19">
                    <c:v>0,6</c:v>
                  </c:pt>
                  <c:pt idx="20">
                    <c:v>0,7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0,3</c:v>
                  </c:pt>
                  <c:pt idx="24">
                    <c:v>0,4</c:v>
                  </c:pt>
                  <c:pt idx="25">
                    <c:v>0,5</c:v>
                  </c:pt>
                  <c:pt idx="26">
                    <c:v>0,6</c:v>
                  </c:pt>
                  <c:pt idx="27">
                    <c:v>0,7</c:v>
                  </c:pt>
                  <c:pt idx="28">
                    <c:v>0,1</c:v>
                  </c:pt>
                  <c:pt idx="29">
                    <c:v>0,2</c:v>
                  </c:pt>
                  <c:pt idx="30">
                    <c:v>0,3</c:v>
                  </c:pt>
                  <c:pt idx="31">
                    <c:v>0,4</c:v>
                  </c:pt>
                  <c:pt idx="32">
                    <c:v>0,5</c:v>
                  </c:pt>
                  <c:pt idx="33">
                    <c:v>0,6</c:v>
                  </c:pt>
                  <c:pt idx="34">
                    <c:v>0,7</c:v>
                  </c:pt>
                  <c:pt idx="35">
                    <c:v>0,1</c:v>
                  </c:pt>
                  <c:pt idx="36">
                    <c:v>0,2</c:v>
                  </c:pt>
                  <c:pt idx="37">
                    <c:v>0,3</c:v>
                  </c:pt>
                  <c:pt idx="38">
                    <c:v>0,4</c:v>
                  </c:pt>
                  <c:pt idx="39">
                    <c:v>0,5</c:v>
                  </c:pt>
                  <c:pt idx="40">
                    <c:v>0,6</c:v>
                  </c:pt>
                  <c:pt idx="41">
                    <c:v>0,7</c:v>
                  </c:pt>
                  <c:pt idx="42">
                    <c:v>0,1</c:v>
                  </c:pt>
                  <c:pt idx="43">
                    <c:v>0,2</c:v>
                  </c:pt>
                  <c:pt idx="44">
                    <c:v>0,3</c:v>
                  </c:pt>
                  <c:pt idx="45">
                    <c:v>0,4</c:v>
                  </c:pt>
                  <c:pt idx="46">
                    <c:v>0,5</c:v>
                  </c:pt>
                  <c:pt idx="47">
                    <c:v>0,6</c:v>
                  </c:pt>
                  <c:pt idx="48">
                    <c:v>0,7</c:v>
                  </c:pt>
                  <c:pt idx="49">
                    <c:v>0,1</c:v>
                  </c:pt>
                  <c:pt idx="50">
                    <c:v>0,2</c:v>
                  </c:pt>
                  <c:pt idx="51">
                    <c:v>0,3</c:v>
                  </c:pt>
                  <c:pt idx="52">
                    <c:v>0,4</c:v>
                  </c:pt>
                  <c:pt idx="53">
                    <c:v>0,5</c:v>
                  </c:pt>
                  <c:pt idx="54">
                    <c:v>0,6</c:v>
                  </c:pt>
                  <c:pt idx="55">
                    <c:v>0,7</c:v>
                  </c:pt>
                  <c:pt idx="56">
                    <c:v>0,1</c:v>
                  </c:pt>
                  <c:pt idx="57">
                    <c:v>0,2</c:v>
                  </c:pt>
                  <c:pt idx="58">
                    <c:v>0,3</c:v>
                  </c:pt>
                  <c:pt idx="59">
                    <c:v>0,4</c:v>
                  </c:pt>
                  <c:pt idx="60">
                    <c:v>0,5</c:v>
                  </c:pt>
                  <c:pt idx="61">
                    <c:v>0,6</c:v>
                  </c:pt>
                  <c:pt idx="62">
                    <c:v>0,7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4">
                    <c:v>4</c:v>
                  </c:pt>
                  <c:pt idx="21">
                    <c:v>5</c:v>
                  </c:pt>
                  <c:pt idx="28">
                    <c:v>6</c:v>
                  </c:pt>
                  <c:pt idx="35">
                    <c:v>7</c:v>
                  </c:pt>
                  <c:pt idx="42">
                    <c:v>8</c:v>
                  </c:pt>
                  <c:pt idx="49">
                    <c:v>9</c:v>
                  </c:pt>
                  <c:pt idx="56">
                    <c:v>10</c:v>
                  </c:pt>
                </c:lvl>
              </c:multiLvlStrCache>
            </c:multiLvlStrRef>
          </c:cat>
          <c:val>
            <c:numRef>
              <c:f>Sheet4!$B$2:$B$74</c:f>
              <c:numCache>
                <c:formatCode>General</c:formatCode>
                <c:ptCount val="63"/>
                <c:pt idx="0">
                  <c:v>7.1455013614787885E-2</c:v>
                </c:pt>
                <c:pt idx="1">
                  <c:v>8.381115343166691E-2</c:v>
                </c:pt>
                <c:pt idx="2">
                  <c:v>9.9647084954631079E-2</c:v>
                </c:pt>
                <c:pt idx="3">
                  <c:v>0.11280119119110883</c:v>
                </c:pt>
                <c:pt idx="4">
                  <c:v>0.14163492624980462</c:v>
                </c:pt>
                <c:pt idx="5">
                  <c:v>0.25753749208203419</c:v>
                </c:pt>
                <c:pt idx="6">
                  <c:v>1</c:v>
                </c:pt>
                <c:pt idx="7">
                  <c:v>3.4106894594394491E-2</c:v>
                </c:pt>
                <c:pt idx="8">
                  <c:v>3.802268857098199E-2</c:v>
                </c:pt>
                <c:pt idx="9">
                  <c:v>4.6150429009781259E-2</c:v>
                </c:pt>
                <c:pt idx="10">
                  <c:v>5.7461808669041367E-2</c:v>
                </c:pt>
                <c:pt idx="11">
                  <c:v>7.2746567510427032E-2</c:v>
                </c:pt>
                <c:pt idx="12">
                  <c:v>0.13034822596434653</c:v>
                </c:pt>
                <c:pt idx="13">
                  <c:v>0.56958349443480116</c:v>
                </c:pt>
                <c:pt idx="14">
                  <c:v>1.7053447297197245E-2</c:v>
                </c:pt>
                <c:pt idx="15">
                  <c:v>1.8822135753008826E-2</c:v>
                </c:pt>
                <c:pt idx="16">
                  <c:v>2.1545093329165262E-2</c:v>
                </c:pt>
                <c:pt idx="17">
                  <c:v>2.6299986015021509E-2</c:v>
                </c:pt>
                <c:pt idx="18">
                  <c:v>3.3267795885125739E-2</c:v>
                </c:pt>
                <c:pt idx="19">
                  <c:v>6.8197336272920961E-2</c:v>
                </c:pt>
                <c:pt idx="20">
                  <c:v>0.28020961014815848</c:v>
                </c:pt>
                <c:pt idx="21">
                  <c:v>8.6706866624437513E-3</c:v>
                </c:pt>
                <c:pt idx="22">
                  <c:v>9.5426912034485313E-3</c:v>
                </c:pt>
                <c:pt idx="23">
                  <c:v>1.0809565725285662E-2</c:v>
                </c:pt>
                <c:pt idx="24">
                  <c:v>1.4091922440954597E-2</c:v>
                </c:pt>
                <c:pt idx="25">
                  <c:v>1.6526953989420775E-2</c:v>
                </c:pt>
                <c:pt idx="26">
                  <c:v>3.7438610057667465E-2</c:v>
                </c:pt>
                <c:pt idx="27">
                  <c:v>0.15129278786432923</c:v>
                </c:pt>
                <c:pt idx="28">
                  <c:v>4.1954935463437504E-3</c:v>
                </c:pt>
                <c:pt idx="29">
                  <c:v>4.4340608264299636E-3</c:v>
                </c:pt>
                <c:pt idx="30">
                  <c:v>5.0592716294145228E-3</c:v>
                </c:pt>
                <c:pt idx="31">
                  <c:v>6.5482605154698536E-3</c:v>
                </c:pt>
                <c:pt idx="32">
                  <c:v>7.198150692256434E-3</c:v>
                </c:pt>
                <c:pt idx="33">
                  <c:v>1.4462113047984929E-2</c:v>
                </c:pt>
                <c:pt idx="34">
                  <c:v>6.0966279748928501E-2</c:v>
                </c:pt>
                <c:pt idx="35">
                  <c:v>2.11419968903989E-3</c:v>
                </c:pt>
                <c:pt idx="36">
                  <c:v>2.2046907263139708E-3</c:v>
                </c:pt>
                <c:pt idx="37">
                  <c:v>2.4843902960702208E-3</c:v>
                </c:pt>
                <c:pt idx="38">
                  <c:v>3.0684688093847428E-3</c:v>
                </c:pt>
                <c:pt idx="39">
                  <c:v>4.4093814526279416E-3</c:v>
                </c:pt>
                <c:pt idx="40">
                  <c:v>9.3041239233623181E-3</c:v>
                </c:pt>
                <c:pt idx="41">
                  <c:v>4.549231237506067E-2</c:v>
                </c:pt>
                <c:pt idx="42">
                  <c:v>1.0200807838169118E-3</c:v>
                </c:pt>
                <c:pt idx="43">
                  <c:v>1.0612130734869486E-3</c:v>
                </c:pt>
                <c:pt idx="44">
                  <c:v>1.1763834845630516E-3</c:v>
                </c:pt>
                <c:pt idx="45">
                  <c:v>1.4314036805172794E-3</c:v>
                </c:pt>
                <c:pt idx="46">
                  <c:v>1.9332176144917282E-3</c:v>
                </c:pt>
                <c:pt idx="47">
                  <c:v>3.3646212950090076E-3</c:v>
                </c:pt>
                <c:pt idx="48">
                  <c:v>1.2693424592173347E-2</c:v>
                </c:pt>
                <c:pt idx="49">
                  <c:v>5.593991395125E-4</c:v>
                </c:pt>
                <c:pt idx="50">
                  <c:v>6.005314291825368E-4</c:v>
                </c:pt>
                <c:pt idx="51">
                  <c:v>6.8279600852261041E-4</c:v>
                </c:pt>
                <c:pt idx="52">
                  <c:v>8.720045410047795E-4</c:v>
                </c:pt>
                <c:pt idx="53">
                  <c:v>1.2257422321670958E-3</c:v>
                </c:pt>
                <c:pt idx="54">
                  <c:v>2.599560707146324E-3</c:v>
                </c:pt>
                <c:pt idx="55">
                  <c:v>7.0829802811803316E-3</c:v>
                </c:pt>
                <c:pt idx="56">
                  <c:v>2.879260276902574E-4</c:v>
                </c:pt>
                <c:pt idx="57">
                  <c:v>3.208318594262868E-4</c:v>
                </c:pt>
                <c:pt idx="58">
                  <c:v>3.2905831736029415E-4</c:v>
                </c:pt>
                <c:pt idx="59">
                  <c:v>3.7841706496433825E-4</c:v>
                </c:pt>
                <c:pt idx="60">
                  <c:v>5.2649330777647071E-4</c:v>
                </c:pt>
                <c:pt idx="61">
                  <c:v>9.049103727408089E-4</c:v>
                </c:pt>
                <c:pt idx="62">
                  <c:v>3.9816056400595592E-3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8-7B44-B876-3884B370F914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BL error - normalized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Sheet4!$A$2:$A$74</c:f>
              <c:multiLvlStrCache>
                <c:ptCount val="63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0,1</c:v>
                  </c:pt>
                  <c:pt idx="8">
                    <c:v>0,2</c:v>
                  </c:pt>
                  <c:pt idx="9">
                    <c:v>0,3</c:v>
                  </c:pt>
                  <c:pt idx="10">
                    <c:v>0,4</c:v>
                  </c:pt>
                  <c:pt idx="11">
                    <c:v>0,5</c:v>
                  </c:pt>
                  <c:pt idx="12">
                    <c:v>0,6</c:v>
                  </c:pt>
                  <c:pt idx="13">
                    <c:v>0,7</c:v>
                  </c:pt>
                  <c:pt idx="14">
                    <c:v>0,1</c:v>
                  </c:pt>
                  <c:pt idx="15">
                    <c:v>0,2</c:v>
                  </c:pt>
                  <c:pt idx="16">
                    <c:v>0,3</c:v>
                  </c:pt>
                  <c:pt idx="17">
                    <c:v>0,4</c:v>
                  </c:pt>
                  <c:pt idx="18">
                    <c:v>0,5</c:v>
                  </c:pt>
                  <c:pt idx="19">
                    <c:v>0,6</c:v>
                  </c:pt>
                  <c:pt idx="20">
                    <c:v>0,7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0,3</c:v>
                  </c:pt>
                  <c:pt idx="24">
                    <c:v>0,4</c:v>
                  </c:pt>
                  <c:pt idx="25">
                    <c:v>0,5</c:v>
                  </c:pt>
                  <c:pt idx="26">
                    <c:v>0,6</c:v>
                  </c:pt>
                  <c:pt idx="27">
                    <c:v>0,7</c:v>
                  </c:pt>
                  <c:pt idx="28">
                    <c:v>0,1</c:v>
                  </c:pt>
                  <c:pt idx="29">
                    <c:v>0,2</c:v>
                  </c:pt>
                  <c:pt idx="30">
                    <c:v>0,3</c:v>
                  </c:pt>
                  <c:pt idx="31">
                    <c:v>0,4</c:v>
                  </c:pt>
                  <c:pt idx="32">
                    <c:v>0,5</c:v>
                  </c:pt>
                  <c:pt idx="33">
                    <c:v>0,6</c:v>
                  </c:pt>
                  <c:pt idx="34">
                    <c:v>0,7</c:v>
                  </c:pt>
                  <c:pt idx="35">
                    <c:v>0,1</c:v>
                  </c:pt>
                  <c:pt idx="36">
                    <c:v>0,2</c:v>
                  </c:pt>
                  <c:pt idx="37">
                    <c:v>0,3</c:v>
                  </c:pt>
                  <c:pt idx="38">
                    <c:v>0,4</c:v>
                  </c:pt>
                  <c:pt idx="39">
                    <c:v>0,5</c:v>
                  </c:pt>
                  <c:pt idx="40">
                    <c:v>0,6</c:v>
                  </c:pt>
                  <c:pt idx="41">
                    <c:v>0,7</c:v>
                  </c:pt>
                  <c:pt idx="42">
                    <c:v>0,1</c:v>
                  </c:pt>
                  <c:pt idx="43">
                    <c:v>0,2</c:v>
                  </c:pt>
                  <c:pt idx="44">
                    <c:v>0,3</c:v>
                  </c:pt>
                  <c:pt idx="45">
                    <c:v>0,4</c:v>
                  </c:pt>
                  <c:pt idx="46">
                    <c:v>0,5</c:v>
                  </c:pt>
                  <c:pt idx="47">
                    <c:v>0,6</c:v>
                  </c:pt>
                  <c:pt idx="48">
                    <c:v>0,7</c:v>
                  </c:pt>
                  <c:pt idx="49">
                    <c:v>0,1</c:v>
                  </c:pt>
                  <c:pt idx="50">
                    <c:v>0,2</c:v>
                  </c:pt>
                  <c:pt idx="51">
                    <c:v>0,3</c:v>
                  </c:pt>
                  <c:pt idx="52">
                    <c:v>0,4</c:v>
                  </c:pt>
                  <c:pt idx="53">
                    <c:v>0,5</c:v>
                  </c:pt>
                  <c:pt idx="54">
                    <c:v>0,6</c:v>
                  </c:pt>
                  <c:pt idx="55">
                    <c:v>0,7</c:v>
                  </c:pt>
                  <c:pt idx="56">
                    <c:v>0,1</c:v>
                  </c:pt>
                  <c:pt idx="57">
                    <c:v>0,2</c:v>
                  </c:pt>
                  <c:pt idx="58">
                    <c:v>0,3</c:v>
                  </c:pt>
                  <c:pt idx="59">
                    <c:v>0,4</c:v>
                  </c:pt>
                  <c:pt idx="60">
                    <c:v>0,5</c:v>
                  </c:pt>
                  <c:pt idx="61">
                    <c:v>0,6</c:v>
                  </c:pt>
                  <c:pt idx="62">
                    <c:v>0,7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4">
                    <c:v>4</c:v>
                  </c:pt>
                  <c:pt idx="21">
                    <c:v>5</c:v>
                  </c:pt>
                  <c:pt idx="28">
                    <c:v>6</c:v>
                  </c:pt>
                  <c:pt idx="35">
                    <c:v>7</c:v>
                  </c:pt>
                  <c:pt idx="42">
                    <c:v>8</c:v>
                  </c:pt>
                  <c:pt idx="49">
                    <c:v>9</c:v>
                  </c:pt>
                  <c:pt idx="56">
                    <c:v>10</c:v>
                  </c:pt>
                </c:lvl>
              </c:multiLvlStrCache>
            </c:multiLvlStrRef>
          </c:cat>
          <c:val>
            <c:numRef>
              <c:f>Sheet4!$C$2:$C$74</c:f>
              <c:numCache>
                <c:formatCode>General</c:formatCode>
                <c:ptCount val="63"/>
                <c:pt idx="0">
                  <c:v>6.5169711974198919E-3</c:v>
                </c:pt>
                <c:pt idx="1">
                  <c:v>6.9116775805989654E-3</c:v>
                </c:pt>
                <c:pt idx="2">
                  <c:v>7.7701443463999717E-3</c:v>
                </c:pt>
                <c:pt idx="3">
                  <c:v>9.92101948813723E-3</c:v>
                </c:pt>
                <c:pt idx="4">
                  <c:v>1.9565038273963897E-2</c:v>
                </c:pt>
                <c:pt idx="5">
                  <c:v>4.0893307647338083E-2</c:v>
                </c:pt>
                <c:pt idx="6">
                  <c:v>1</c:v>
                </c:pt>
                <c:pt idx="7">
                  <c:v>6.5169711974198919E-3</c:v>
                </c:pt>
                <c:pt idx="8">
                  <c:v>6.9116775805989654E-3</c:v>
                </c:pt>
                <c:pt idx="9">
                  <c:v>7.7701443463999717E-3</c:v>
                </c:pt>
                <c:pt idx="10">
                  <c:v>9.92101948813723E-3</c:v>
                </c:pt>
                <c:pt idx="11">
                  <c:v>1.9565038273963897E-2</c:v>
                </c:pt>
                <c:pt idx="12">
                  <c:v>4.0893307647338083E-2</c:v>
                </c:pt>
                <c:pt idx="13">
                  <c:v>1</c:v>
                </c:pt>
                <c:pt idx="14">
                  <c:v>6.5169711974198919E-3</c:v>
                </c:pt>
                <c:pt idx="15">
                  <c:v>6.9116775805989654E-3</c:v>
                </c:pt>
                <c:pt idx="16">
                  <c:v>7.7701443463999717E-3</c:v>
                </c:pt>
                <c:pt idx="17">
                  <c:v>9.92101948813723E-3</c:v>
                </c:pt>
                <c:pt idx="18">
                  <c:v>1.9565038273963897E-2</c:v>
                </c:pt>
                <c:pt idx="19">
                  <c:v>4.0893307647338083E-2</c:v>
                </c:pt>
                <c:pt idx="20">
                  <c:v>1</c:v>
                </c:pt>
                <c:pt idx="21">
                  <c:v>6.5169711974198919E-3</c:v>
                </c:pt>
                <c:pt idx="22">
                  <c:v>6.9116775805989654E-3</c:v>
                </c:pt>
                <c:pt idx="23">
                  <c:v>7.7701443463999717E-3</c:v>
                </c:pt>
                <c:pt idx="24">
                  <c:v>9.92101948813723E-3</c:v>
                </c:pt>
                <c:pt idx="25">
                  <c:v>1.9565038273963897E-2</c:v>
                </c:pt>
                <c:pt idx="26">
                  <c:v>4.0893307647338083E-2</c:v>
                </c:pt>
                <c:pt idx="27">
                  <c:v>1</c:v>
                </c:pt>
                <c:pt idx="28">
                  <c:v>6.5169711974198919E-3</c:v>
                </c:pt>
                <c:pt idx="29">
                  <c:v>6.9116775805989654E-3</c:v>
                </c:pt>
                <c:pt idx="30">
                  <c:v>7.7701443463999717E-3</c:v>
                </c:pt>
                <c:pt idx="31">
                  <c:v>9.92101948813723E-3</c:v>
                </c:pt>
                <c:pt idx="32">
                  <c:v>1.9565038273963897E-2</c:v>
                </c:pt>
                <c:pt idx="33">
                  <c:v>4.0893307647338083E-2</c:v>
                </c:pt>
                <c:pt idx="34">
                  <c:v>1</c:v>
                </c:pt>
                <c:pt idx="35">
                  <c:v>6.5169711974198919E-3</c:v>
                </c:pt>
                <c:pt idx="36">
                  <c:v>6.9116775805989654E-3</c:v>
                </c:pt>
                <c:pt idx="37">
                  <c:v>7.7701443463999717E-3</c:v>
                </c:pt>
                <c:pt idx="38">
                  <c:v>9.92101948813723E-3</c:v>
                </c:pt>
                <c:pt idx="39">
                  <c:v>1.9565038273963897E-2</c:v>
                </c:pt>
                <c:pt idx="40">
                  <c:v>4.0893307647338083E-2</c:v>
                </c:pt>
                <c:pt idx="41">
                  <c:v>1</c:v>
                </c:pt>
                <c:pt idx="42">
                  <c:v>6.5169711974198919E-3</c:v>
                </c:pt>
                <c:pt idx="43">
                  <c:v>6.9116775805989654E-3</c:v>
                </c:pt>
                <c:pt idx="44">
                  <c:v>7.7701443463999717E-3</c:v>
                </c:pt>
                <c:pt idx="45">
                  <c:v>9.92101948813723E-3</c:v>
                </c:pt>
                <c:pt idx="46">
                  <c:v>1.9565038273963897E-2</c:v>
                </c:pt>
                <c:pt idx="47">
                  <c:v>4.0893307647338083E-2</c:v>
                </c:pt>
                <c:pt idx="48">
                  <c:v>1</c:v>
                </c:pt>
                <c:pt idx="49">
                  <c:v>6.5169711974198919E-3</c:v>
                </c:pt>
                <c:pt idx="50">
                  <c:v>6.9116775805989654E-3</c:v>
                </c:pt>
                <c:pt idx="51">
                  <c:v>7.7701443463999717E-3</c:v>
                </c:pt>
                <c:pt idx="52">
                  <c:v>9.92101948813723E-3</c:v>
                </c:pt>
                <c:pt idx="53">
                  <c:v>1.9565038273963897E-2</c:v>
                </c:pt>
                <c:pt idx="54">
                  <c:v>4.0893307647338083E-2</c:v>
                </c:pt>
                <c:pt idx="55">
                  <c:v>1</c:v>
                </c:pt>
                <c:pt idx="56">
                  <c:v>6.5169711974198919E-3</c:v>
                </c:pt>
                <c:pt idx="57">
                  <c:v>6.9116775805989654E-3</c:v>
                </c:pt>
                <c:pt idx="58">
                  <c:v>7.7701443463999717E-3</c:v>
                </c:pt>
                <c:pt idx="59">
                  <c:v>9.92101948813723E-3</c:v>
                </c:pt>
                <c:pt idx="60">
                  <c:v>1.9565038273963897E-2</c:v>
                </c:pt>
                <c:pt idx="61">
                  <c:v>4.0893307647338083E-2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8-7B44-B876-3884B370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3208559"/>
        <c:axId val="322829967"/>
      </c:barChart>
      <c:catAx>
        <c:axId val="3232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29967"/>
        <c:crosses val="autoZero"/>
        <c:auto val="1"/>
        <c:lblAlgn val="ctr"/>
        <c:lblOffset val="100"/>
        <c:noMultiLvlLbl val="0"/>
      </c:catAx>
      <c:valAx>
        <c:axId val="3228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875442</xdr:colOff>
      <xdr:row>6</xdr:row>
      <xdr:rowOff>132736</xdr:rowOff>
    </xdr:from>
    <xdr:to>
      <xdr:col>21</xdr:col>
      <xdr:colOff>204839</xdr:colOff>
      <xdr:row>53</xdr:row>
      <xdr:rowOff>102419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0704E-CCAA-5143-9122-FF28BA60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Valencia" refreshedDate="43619.94512488426" createdVersion="6" refreshedVersion="6" minRefreshableVersion="3" recordCount="63" xr:uid="{364D2B07-58F9-564C-AFA1-31205EB48E90}">
  <cacheSource type="worksheet">
    <worksheetSource ref="A1:I64" sheet="Sheet2"/>
  </cacheSource>
  <cacheFields count="9">
    <cacheField name="Ps" numFmtId="0">
      <sharedItems containsSemiMixedTypes="0" containsString="0" containsNumber="1" minValue="0.1" maxValue="0.7" count="7">
        <n v="0.1"/>
        <n v="0.2"/>
        <n v="0.3"/>
        <n v="0.4"/>
        <n v="0.5"/>
        <n v="0.6"/>
        <n v="0.7"/>
      </sharedItems>
    </cacheField>
    <cacheField name="n" numFmtId="0">
      <sharedItems containsSemiMixedTypes="0" containsString="0" containsNumber="1" containsInteger="1" minValue="2" maxValue="10" count="9">
        <n v="2"/>
        <n v="3"/>
        <n v="4"/>
        <n v="5"/>
        <n v="6"/>
        <n v="7"/>
        <n v="8"/>
        <n v="9"/>
        <n v="10"/>
      </sharedItems>
    </cacheField>
    <cacheField name="FT error [rad]" numFmtId="0">
      <sharedItems containsSemiMixedTypes="0" containsString="0" containsNumber="1" minValue="3.5000000000000001E-3" maxValue="12.155900000000001"/>
    </cacheField>
    <cacheField name="BL error (n = 1) [rad]" numFmtId="0">
      <sharedItems containsSemiMixedTypes="0" containsString="0" containsNumber="1" minValue="0.83050000000000002" maxValue="127.4365"/>
    </cacheField>
    <cacheField name="FT error - normalized" numFmtId="0">
      <sharedItems containsSemiMixedTypes="0" containsString="0" containsNumber="1" minValue="2.879260276902574E-4" maxValue="1"/>
    </cacheField>
    <cacheField name="BL error - normalized" numFmtId="0">
      <sharedItems containsSemiMixedTypes="0" containsString="0" containsNumber="1" minValue="6.5169711974198919E-3" maxValue="1"/>
    </cacheField>
    <cacheField name="method with less error" numFmtId="0">
      <sharedItems/>
    </cacheField>
    <cacheField name="f (only for FT)" numFmtId="0">
      <sharedItems/>
    </cacheField>
    <cacheField name="f worst ca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0.86860000000000004"/>
    <n v="0.83050000000000002"/>
    <n v="7.1455013614787885E-2"/>
    <n v="6.5169711974198919E-3"/>
    <s v="BL"/>
    <s v="[2 2]"/>
    <s v="[3 3]"/>
  </r>
  <r>
    <x v="1"/>
    <x v="0"/>
    <n v="1.0187999999999999"/>
    <n v="0.88080000000000003"/>
    <n v="8.381115343166691E-2"/>
    <n v="6.9116775805989654E-3"/>
    <s v="BL"/>
    <s v="[2 2]"/>
    <s v="[3 3]"/>
  </r>
  <r>
    <x v="2"/>
    <x v="0"/>
    <n v="1.2113"/>
    <n v="0.99019999999999997"/>
    <n v="9.9647084954631079E-2"/>
    <n v="7.7701443463999717E-3"/>
    <s v="BL"/>
    <s v="[2 2]"/>
    <s v="[3 3]"/>
  </r>
  <r>
    <x v="3"/>
    <x v="0"/>
    <n v="1.3712"/>
    <n v="1.2643"/>
    <n v="0.11280119119110883"/>
    <n v="9.92101948813723E-3"/>
    <s v="BL"/>
    <s v="[2 2]"/>
    <s v="[3 3]"/>
  </r>
  <r>
    <x v="4"/>
    <x v="0"/>
    <n v="1.7217"/>
    <n v="2.4933000000000001"/>
    <n v="0.14163492624980462"/>
    <n v="1.9565038273963897E-2"/>
    <s v="FT"/>
    <s v="[2 2]"/>
    <s v="[3 3]"/>
  </r>
  <r>
    <x v="5"/>
    <x v="0"/>
    <n v="3.1305999999999998"/>
    <n v="5.2112999999999996"/>
    <n v="0.25753749208203419"/>
    <n v="4.0893307647338083E-2"/>
    <s v="FT"/>
    <s v="[2 2]"/>
    <s v="[3 3]"/>
  </r>
  <r>
    <x v="6"/>
    <x v="0"/>
    <n v="12.155900000000001"/>
    <n v="127.4365"/>
    <n v="1"/>
    <n v="1"/>
    <s v="FT"/>
    <s v="[2 2]"/>
    <s v="[3 3]"/>
  </r>
  <r>
    <x v="0"/>
    <x v="1"/>
    <n v="0.41460000000000002"/>
    <n v="0.83050000000000002"/>
    <n v="3.4106894594394491E-2"/>
    <n v="6.5169711974198919E-3"/>
    <s v="FT"/>
    <s v="[1 1 3]"/>
    <s v="[3 3 3]"/>
  </r>
  <r>
    <x v="1"/>
    <x v="1"/>
    <n v="0.4622"/>
    <n v="0.88080000000000003"/>
    <n v="3.802268857098199E-2"/>
    <n v="6.9116775805989654E-3"/>
    <s v="FT"/>
    <s v="[1 1 3]"/>
    <s v="[3 3 3]"/>
  </r>
  <r>
    <x v="2"/>
    <x v="1"/>
    <n v="0.56100000000000005"/>
    <n v="0.99019999999999997"/>
    <n v="4.6150429009781259E-2"/>
    <n v="7.7701443463999717E-3"/>
    <s v="FT"/>
    <s v="[1 1 3]"/>
    <s v="[3 3 3]"/>
  </r>
  <r>
    <x v="3"/>
    <x v="1"/>
    <n v="0.69850000000000001"/>
    <n v="1.2643"/>
    <n v="5.7461808669041367E-2"/>
    <n v="9.92101948813723E-3"/>
    <s v="FT"/>
    <s v="[1 1 3]"/>
    <s v="[3 3 3]"/>
  </r>
  <r>
    <x v="4"/>
    <x v="1"/>
    <n v="0.88429999999999997"/>
    <n v="2.4933000000000001"/>
    <n v="7.2746567510427032E-2"/>
    <n v="1.9565038273963897E-2"/>
    <s v="FT"/>
    <s v="[1 1 3]"/>
    <s v="[3 3 3]"/>
  </r>
  <r>
    <x v="5"/>
    <x v="1"/>
    <n v="1.5845"/>
    <n v="5.2112999999999996"/>
    <n v="0.13034822596434653"/>
    <n v="4.0893307647338083E-2"/>
    <s v="FT"/>
    <s v="[1 1 3]"/>
    <s v="[3 3 3]"/>
  </r>
  <r>
    <x v="6"/>
    <x v="1"/>
    <n v="6.9238"/>
    <n v="127.4365"/>
    <n v="0.56958349443480116"/>
    <n v="1"/>
    <s v="FT"/>
    <s v="[1 1 3]"/>
    <s v="[3 3 3]"/>
  </r>
  <r>
    <x v="0"/>
    <x v="2"/>
    <n v="0.20730000000000001"/>
    <n v="0.83050000000000002"/>
    <n v="1.7053447297197245E-2"/>
    <n v="6.5169711974198919E-3"/>
    <s v="FT"/>
    <s v="[1 1 2 3]"/>
    <s v="[3 3 3 3]"/>
  </r>
  <r>
    <x v="1"/>
    <x v="2"/>
    <n v="0.2288"/>
    <n v="0.88080000000000003"/>
    <n v="1.8822135753008826E-2"/>
    <n v="6.9116775805989654E-3"/>
    <s v="FT"/>
    <s v="[1 1 2 3]"/>
    <s v="[3 3 3 3]"/>
  </r>
  <r>
    <x v="2"/>
    <x v="2"/>
    <n v="0.26190000000000002"/>
    <n v="0.99019999999999997"/>
    <n v="2.1545093329165262E-2"/>
    <n v="7.7701443463999717E-3"/>
    <s v="FT"/>
    <s v="[1 1 2 3]"/>
    <s v="[3 3 3 3]"/>
  </r>
  <r>
    <x v="3"/>
    <x v="2"/>
    <n v="0.31969999999999998"/>
    <n v="1.2643"/>
    <n v="2.6299986015021509E-2"/>
    <n v="9.92101948813723E-3"/>
    <s v="FT"/>
    <s v="[1 1 2 3]"/>
    <s v="[3 3 3 3]"/>
  </r>
  <r>
    <x v="4"/>
    <x v="2"/>
    <n v="0.40439999999999998"/>
    <n v="2.4933000000000001"/>
    <n v="3.3267795885125739E-2"/>
    <n v="1.9565038273963897E-2"/>
    <s v="FT"/>
    <s v="[1 1 2 3]"/>
    <s v="[3 3 3 3]"/>
  </r>
  <r>
    <x v="5"/>
    <x v="2"/>
    <n v="0.82899999999999996"/>
    <n v="5.2112999999999996"/>
    <n v="6.8197336272920961E-2"/>
    <n v="4.0893307647338083E-2"/>
    <s v="FT"/>
    <s v="[1 1 2 3]"/>
    <s v="[3 3 3 3]"/>
  </r>
  <r>
    <x v="6"/>
    <x v="2"/>
    <n v="3.4062000000000001"/>
    <n v="127.4365"/>
    <n v="0.28020961014815848"/>
    <n v="1"/>
    <s v="FT"/>
    <s v="[1 1 2 3]"/>
    <s v="[3 3 3 3]"/>
  </r>
  <r>
    <x v="0"/>
    <x v="3"/>
    <n v="0.10539999999999999"/>
    <n v="0.83050000000000002"/>
    <n v="8.6706866624437513E-3"/>
    <n v="6.5169711974198919E-3"/>
    <s v="FT"/>
    <s v="[1 1 2 2 3]"/>
    <s v="[3 3 3 3 3]"/>
  </r>
  <r>
    <x v="1"/>
    <x v="3"/>
    <n v="0.11600000000000001"/>
    <n v="0.88080000000000003"/>
    <n v="9.5426912034485313E-3"/>
    <n v="6.9116775805989654E-3"/>
    <s v="FT"/>
    <s v="[1 1 2 2 3]"/>
    <s v="[3 3 3 3 3]"/>
  </r>
  <r>
    <x v="2"/>
    <x v="3"/>
    <n v="0.13139999999999999"/>
    <n v="0.99019999999999997"/>
    <n v="1.0809565725285662E-2"/>
    <n v="7.7701443463999717E-3"/>
    <s v="FT"/>
    <s v="[1 1 2 2 3]"/>
    <s v="[3 3 3 3 3]"/>
  </r>
  <r>
    <x v="3"/>
    <x v="3"/>
    <n v="0.17130000000000001"/>
    <n v="1.2643"/>
    <n v="1.4091922440954597E-2"/>
    <n v="9.92101948813723E-3"/>
    <s v="FT"/>
    <s v="[1 1 2 2 3]"/>
    <s v="[3 3 3 3 3]"/>
  </r>
  <r>
    <x v="4"/>
    <x v="3"/>
    <n v="0.2009"/>
    <n v="2.4933000000000001"/>
    <n v="1.6526953989420775E-2"/>
    <n v="1.9565038273963897E-2"/>
    <s v="FT"/>
    <s v="[1 1 2 2 3]"/>
    <s v="[3 3 3 3 3]"/>
  </r>
  <r>
    <x v="5"/>
    <x v="3"/>
    <n v="0.4551"/>
    <n v="5.2112999999999996"/>
    <n v="3.7438610057667465E-2"/>
    <n v="4.0893307647338083E-2"/>
    <s v="FT"/>
    <s v="[1 1 2 2 3]"/>
    <s v="[3 3 3 3 3]"/>
  </r>
  <r>
    <x v="6"/>
    <x v="3"/>
    <n v="1.8391"/>
    <n v="127.4365"/>
    <n v="0.15129278786432923"/>
    <n v="1"/>
    <s v="FT"/>
    <s v="[1 1 2 2 3]"/>
    <s v="[3 3 3 3 3]"/>
  </r>
  <r>
    <x v="0"/>
    <x v="4"/>
    <n v="5.0999999999999997E-2"/>
    <n v="0.83050000000000002"/>
    <n v="4.1954935463437504E-3"/>
    <n v="6.5169711974198919E-3"/>
    <s v="FT"/>
    <s v="[1 1 2 3 3 3]"/>
    <s v="[3 3 3 3 3 3]"/>
  </r>
  <r>
    <x v="1"/>
    <x v="4"/>
    <n v="5.3900000000000003E-2"/>
    <n v="0.88080000000000003"/>
    <n v="4.4340608264299636E-3"/>
    <n v="6.9116775805989654E-3"/>
    <s v="FT"/>
    <s v="[1 1 2 3 3 3]"/>
    <s v="[3 3 3 3 3 3]"/>
  </r>
  <r>
    <x v="2"/>
    <x v="4"/>
    <n v="6.1499999999999999E-2"/>
    <n v="0.99019999999999997"/>
    <n v="5.0592716294145228E-3"/>
    <n v="7.7701443463999717E-3"/>
    <s v="FT"/>
    <s v="[1 1 2 3 3 3]"/>
    <s v="[3 3 3 3 3 3]"/>
  </r>
  <r>
    <x v="3"/>
    <x v="4"/>
    <n v="7.9600000000000004E-2"/>
    <n v="1.2643"/>
    <n v="6.5482605154698536E-3"/>
    <n v="9.92101948813723E-3"/>
    <s v="FT"/>
    <s v="[1 1 2 3 3 3]"/>
    <s v="[3 3 3 3 3 3]"/>
  </r>
  <r>
    <x v="4"/>
    <x v="4"/>
    <n v="8.7499999999999994E-2"/>
    <n v="2.4933000000000001"/>
    <n v="7.198150692256434E-3"/>
    <n v="1.9565038273963897E-2"/>
    <s v="FT"/>
    <s v="[1 1 2 3 3 3]"/>
    <s v="[3 3 3 3 3 3]"/>
  </r>
  <r>
    <x v="5"/>
    <x v="4"/>
    <n v="0.17580000000000001"/>
    <n v="5.2112999999999996"/>
    <n v="1.4462113047984929E-2"/>
    <n v="4.0893307647338083E-2"/>
    <s v="FT"/>
    <s v="[1 1 2 3 3 3]"/>
    <s v="[3 3 3 3 3 3]"/>
  </r>
  <r>
    <x v="6"/>
    <x v="4"/>
    <n v="0.74109999999999998"/>
    <n v="127.4365"/>
    <n v="6.0966279748928501E-2"/>
    <n v="1"/>
    <s v="FT"/>
    <s v="[1 1 2 3 3 3]"/>
    <s v="[3 3 3 3 3 3]"/>
  </r>
  <r>
    <x v="0"/>
    <x v="5"/>
    <n v="2.5700000000000001E-2"/>
    <n v="0.83050000000000002"/>
    <n v="2.11419968903989E-3"/>
    <n v="6.5169711974198919E-3"/>
    <s v="FT"/>
    <s v="[1 1 2 3 3 2 2]"/>
    <s v="[3 3 3 3 3 3 3]"/>
  </r>
  <r>
    <x v="1"/>
    <x v="5"/>
    <n v="2.6800000000000001E-2"/>
    <n v="0.88080000000000003"/>
    <n v="2.2046907263139708E-3"/>
    <n v="6.9116775805989654E-3"/>
    <s v="FT"/>
    <s v="[1 1 2 3 3 2 2]"/>
    <s v="[3 3 3 3 3 3 3]"/>
  </r>
  <r>
    <x v="2"/>
    <x v="5"/>
    <n v="3.0200000000000001E-2"/>
    <n v="0.99019999999999997"/>
    <n v="2.4843902960702208E-3"/>
    <n v="7.7701443463999717E-3"/>
    <s v="FT"/>
    <s v="[1 1 2 3 3 2 2]"/>
    <s v="[3 3 3 3 3 3 3]"/>
  </r>
  <r>
    <x v="3"/>
    <x v="5"/>
    <n v="3.73E-2"/>
    <n v="1.2643"/>
    <n v="3.0684688093847428E-3"/>
    <n v="9.92101948813723E-3"/>
    <s v="FT"/>
    <s v="[1 1 2 3 3 2 2]"/>
    <s v="[3 3 3 3 3 3 3]"/>
  </r>
  <r>
    <x v="4"/>
    <x v="5"/>
    <n v="5.3600000000000002E-2"/>
    <n v="2.4933000000000001"/>
    <n v="4.4093814526279416E-3"/>
    <n v="1.9565038273963897E-2"/>
    <s v="FT"/>
    <s v="[1 1 2 3 3 2 2]"/>
    <s v="[3 3 3 3 3 3 3]"/>
  </r>
  <r>
    <x v="5"/>
    <x v="5"/>
    <n v="0.11310000000000001"/>
    <n v="5.2112999999999996"/>
    <n v="9.3041239233623181E-3"/>
    <n v="4.0893307647338083E-2"/>
    <s v="FT"/>
    <s v="[1 1 2 3 3 2 2]"/>
    <s v="[3 3 3 3 3 3 3]"/>
  </r>
  <r>
    <x v="6"/>
    <x v="5"/>
    <n v="0.55300000000000005"/>
    <n v="127.4365"/>
    <n v="4.549231237506067E-2"/>
    <n v="1"/>
    <s v="FT"/>
    <s v="[1 1 2 3 3 2 2]"/>
    <s v="[3 3 3 3 3 3 3]"/>
  </r>
  <r>
    <x v="0"/>
    <x v="6"/>
    <n v="1.24E-2"/>
    <n v="0.83050000000000002"/>
    <n v="1.0200807838169118E-3"/>
    <n v="6.5169711974198919E-3"/>
    <s v="FT"/>
    <s v="[1 1 2 2 2 2 3 3]"/>
    <s v="[3 3 3 3 3 3 3 3]"/>
  </r>
  <r>
    <x v="1"/>
    <x v="6"/>
    <n v="1.29E-2"/>
    <n v="0.88080000000000003"/>
    <n v="1.0612130734869486E-3"/>
    <n v="6.9116775805989654E-3"/>
    <s v="FT"/>
    <s v="[1 1 2 2 2 2 3 3]"/>
    <s v="[3 3 3 3 3 3 3 3]"/>
  </r>
  <r>
    <x v="2"/>
    <x v="6"/>
    <n v="1.43E-2"/>
    <n v="0.99019999999999997"/>
    <n v="1.1763834845630516E-3"/>
    <n v="7.7701443463999717E-3"/>
    <s v="FT"/>
    <s v="[1 1 2 2 2 2 3 3]"/>
    <s v="[3 3 3 3 3 3 3 3]"/>
  </r>
  <r>
    <x v="3"/>
    <x v="6"/>
    <n v="1.7399999999999999E-2"/>
    <n v="1.2643"/>
    <n v="1.4314036805172794E-3"/>
    <n v="9.92101948813723E-3"/>
    <s v="FT"/>
    <s v="[1 1 2 2 2 2 3 3]"/>
    <s v="[3 3 3 3 3 3 3 3]"/>
  </r>
  <r>
    <x v="4"/>
    <x v="6"/>
    <n v="2.35E-2"/>
    <n v="2.4933000000000001"/>
    <n v="1.9332176144917282E-3"/>
    <n v="1.9565038273963897E-2"/>
    <s v="FT"/>
    <s v="[1 1 2 2 2 2 3 3]"/>
    <s v="[3 3 3 3 3 3 3 3]"/>
  </r>
  <r>
    <x v="5"/>
    <x v="6"/>
    <n v="4.0899999999999999E-2"/>
    <n v="5.2112999999999996"/>
    <n v="3.3646212950090076E-3"/>
    <n v="4.0893307647338083E-2"/>
    <s v="FT"/>
    <s v="[1 1 2 2 2 2 3 3]"/>
    <s v="[3 3 3 3 3 3 3 3]"/>
  </r>
  <r>
    <x v="6"/>
    <x v="6"/>
    <n v="0.15429999999999999"/>
    <n v="127.4365"/>
    <n v="1.2693424592173347E-2"/>
    <n v="1"/>
    <s v="FT"/>
    <s v="[1 1 2 2 2 2 3 3]"/>
    <s v="[3 3 3 3 3 3 3 3]"/>
  </r>
  <r>
    <x v="0"/>
    <x v="7"/>
    <n v="6.7999999999999996E-3"/>
    <n v="0.83050000000000002"/>
    <n v="5.593991395125E-4"/>
    <n v="6.5169711974198919E-3"/>
    <s v="FT"/>
    <s v="[1 1 2 2 2 2 2 3 3]"/>
    <s v="[3 3 3 3 3 3 3 3 3]"/>
  </r>
  <r>
    <x v="1"/>
    <x v="7"/>
    <n v="7.3000000000000001E-3"/>
    <n v="0.88080000000000003"/>
    <n v="6.005314291825368E-4"/>
    <n v="6.9116775805989654E-3"/>
    <s v="FT"/>
    <s v="[1 1 2 2 2 2 2 3 3]"/>
    <s v="[3 3 3 3 3 3 3 3 3]"/>
  </r>
  <r>
    <x v="2"/>
    <x v="7"/>
    <n v="8.3000000000000001E-3"/>
    <n v="0.99019999999999997"/>
    <n v="6.8279600852261041E-4"/>
    <n v="7.7701443463999717E-3"/>
    <s v="FT"/>
    <s v="[1 1 2 2 2 2 2 3 3]"/>
    <s v="[3 3 3 3 3 3 3 3 3]"/>
  </r>
  <r>
    <x v="3"/>
    <x v="7"/>
    <n v="1.06E-2"/>
    <n v="1.2643"/>
    <n v="8.720045410047795E-4"/>
    <n v="9.92101948813723E-3"/>
    <s v="FT"/>
    <s v="[1 1 2 2 2 2 2 3 3]"/>
    <s v="[3 3 3 3 3 3 3 3 3]"/>
  </r>
  <r>
    <x v="4"/>
    <x v="7"/>
    <n v="1.49E-2"/>
    <n v="2.4933000000000001"/>
    <n v="1.2257422321670958E-3"/>
    <n v="1.9565038273963897E-2"/>
    <s v="FT"/>
    <s v="[1 1 2 2 2 2 2 3 3]"/>
    <s v="[3 3 3 3 3 3 3 3 3]"/>
  </r>
  <r>
    <x v="5"/>
    <x v="7"/>
    <n v="3.1600000000000003E-2"/>
    <n v="5.2112999999999996"/>
    <n v="2.599560707146324E-3"/>
    <n v="4.0893307647338083E-2"/>
    <s v="FT"/>
    <s v="[1 1 2 2 2 2 2 3 3]"/>
    <s v="[3 3 3 3 3 3 3 3 3]"/>
  </r>
  <r>
    <x v="6"/>
    <x v="7"/>
    <n v="8.6099999999999996E-2"/>
    <n v="127.4365"/>
    <n v="7.0829802811803316E-3"/>
    <n v="1"/>
    <s v="FT"/>
    <s v="[1 1 2 2 2 2 2 3 3]"/>
    <s v="[3 3 3 3 3 3 3 3 3]"/>
  </r>
  <r>
    <x v="0"/>
    <x v="8"/>
    <n v="3.5000000000000001E-3"/>
    <n v="0.83050000000000002"/>
    <n v="2.879260276902574E-4"/>
    <n v="6.5169711974198919E-3"/>
    <s v="FT"/>
    <s v="[1 1 2 2 2 2 3 3 3 2]"/>
    <s v="[3 3 3 3 3 3 3 3 3 3]"/>
  </r>
  <r>
    <x v="1"/>
    <x v="8"/>
    <n v="3.8999999999999998E-3"/>
    <n v="0.88080000000000003"/>
    <n v="3.208318594262868E-4"/>
    <n v="6.9116775805989654E-3"/>
    <s v="FT"/>
    <s v="[1 1 2 2 2 2 3 3 3 2]"/>
    <s v="[3 3 3 3 3 3 3 3 3 3]"/>
  </r>
  <r>
    <x v="2"/>
    <x v="8"/>
    <n v="4.0000000000000001E-3"/>
    <n v="0.99019999999999997"/>
    <n v="3.2905831736029415E-4"/>
    <n v="7.7701443463999717E-3"/>
    <s v="FT"/>
    <s v="[1 1 2 2 2 2 3 3 3 2]"/>
    <s v="[3 3 3 3 3 3 3 3 3 3]"/>
  </r>
  <r>
    <x v="3"/>
    <x v="8"/>
    <n v="4.5999999999999999E-3"/>
    <n v="1.2643"/>
    <n v="3.7841706496433825E-4"/>
    <n v="9.92101948813723E-3"/>
    <s v="FT"/>
    <s v="[1 1 2 2 2 2 3 3 3 2]"/>
    <s v="[3 3 3 3 3 3 3 3 3 3]"/>
  </r>
  <r>
    <x v="4"/>
    <x v="8"/>
    <n v="6.4000000000000003E-3"/>
    <n v="2.4933000000000001"/>
    <n v="5.2649330777647071E-4"/>
    <n v="1.9565038273963897E-2"/>
    <s v="FT"/>
    <s v="[1 1 2 2 2 2 3 3 3 2]"/>
    <s v="[3 3 3 3 3 3 3 3 3 3]"/>
  </r>
  <r>
    <x v="5"/>
    <x v="8"/>
    <n v="1.0999999999999999E-2"/>
    <n v="5.2112999999999996"/>
    <n v="9.049103727408089E-4"/>
    <n v="4.0893307647338083E-2"/>
    <s v="FT"/>
    <s v="[1 1 2 2 2 2 3 3 3 2]"/>
    <s v="[3 3 3 3 3 3 3 3 3 3]"/>
  </r>
  <r>
    <x v="6"/>
    <x v="8"/>
    <n v="4.8399999999999999E-2"/>
    <n v="127.4365"/>
    <n v="3.9816056400595592E-3"/>
    <n v="1"/>
    <s v="FT"/>
    <s v="[1 1 2 2 2 2 3 3 3 2]"/>
    <s v="[3 3 3 3 3 3 3 3 3 3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05CCD-0B87-EF46-830C-5459C7255A5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74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1"/>
    <field x="0"/>
  </rowFields>
  <rowItems count="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T error - normalized" fld="4" baseField="0" baseItem="0"/>
    <dataField name="Sum of BL error - normalized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C094-3831-8542-AF6A-10E4657738F4}">
  <dimension ref="D2:M69"/>
  <sheetViews>
    <sheetView tabSelected="1" topLeftCell="C1" workbookViewId="0">
      <selection activeCell="K3" sqref="K3"/>
    </sheetView>
  </sheetViews>
  <sheetFormatPr baseColWidth="10" defaultRowHeight="16"/>
  <cols>
    <col min="3" max="3" width="9" bestFit="1" customWidth="1"/>
    <col min="4" max="4" width="18.33203125" bestFit="1" customWidth="1"/>
    <col min="6" max="6" width="3.1640625" bestFit="1" customWidth="1"/>
    <col min="7" max="7" width="13.6640625" bestFit="1" customWidth="1"/>
    <col min="8" max="8" width="18.5" bestFit="1" customWidth="1"/>
    <col min="9" max="9" width="20" bestFit="1" customWidth="1"/>
    <col min="10" max="10" width="18.33203125" bestFit="1" customWidth="1"/>
    <col min="11" max="11" width="20" bestFit="1" customWidth="1"/>
    <col min="12" max="13" width="17.1640625" bestFit="1" customWidth="1"/>
  </cols>
  <sheetData>
    <row r="2" spans="4:13">
      <c r="D2" s="1" t="s">
        <v>6</v>
      </c>
      <c r="E2">
        <v>-50</v>
      </c>
    </row>
    <row r="3" spans="4:13">
      <c r="D3" s="1" t="s">
        <v>7</v>
      </c>
      <c r="E3">
        <v>50</v>
      </c>
    </row>
    <row r="5" spans="4:13">
      <c r="E5" s="1" t="s">
        <v>1</v>
      </c>
      <c r="F5" s="1" t="s">
        <v>0</v>
      </c>
      <c r="G5" s="2" t="s">
        <v>3</v>
      </c>
      <c r="H5" s="2" t="s">
        <v>4</v>
      </c>
      <c r="I5" s="2" t="s">
        <v>18</v>
      </c>
      <c r="J5" s="2" t="s">
        <v>19</v>
      </c>
      <c r="K5" s="2" t="s">
        <v>17</v>
      </c>
      <c r="L5" s="1" t="s">
        <v>5</v>
      </c>
      <c r="M5" s="1" t="s">
        <v>21</v>
      </c>
    </row>
    <row r="6" spans="4:13">
      <c r="E6">
        <v>0.1</v>
      </c>
      <c r="F6">
        <v>2</v>
      </c>
      <c r="G6" s="3">
        <v>0.86860000000000004</v>
      </c>
      <c r="H6" s="3">
        <v>0.83050000000000002</v>
      </c>
      <c r="I6" s="4">
        <f>G6/$G$69</f>
        <v>7.1455013614787885E-2</v>
      </c>
      <c r="J6" s="4">
        <f>H6/$H$69</f>
        <v>6.5169711974198919E-3</v>
      </c>
      <c r="K6" t="str">
        <f t="shared" ref="K6:K68" si="0">IF(G6&gt;H6,"BL","FT")</f>
        <v>BL</v>
      </c>
      <c r="L6" t="s">
        <v>2</v>
      </c>
      <c r="M6" t="s">
        <v>22</v>
      </c>
    </row>
    <row r="7" spans="4:13">
      <c r="E7">
        <v>0.2</v>
      </c>
      <c r="F7">
        <v>2</v>
      </c>
      <c r="G7" s="3">
        <v>1.0187999999999999</v>
      </c>
      <c r="H7" s="3">
        <v>0.88080000000000003</v>
      </c>
      <c r="I7" s="4">
        <f t="shared" ref="I7:I68" si="1">G7/$G$69</f>
        <v>8.381115343166691E-2</v>
      </c>
      <c r="J7" s="4">
        <f t="shared" ref="J7:J68" si="2">H7/$H$69</f>
        <v>6.9116775805989654E-3</v>
      </c>
      <c r="K7" t="str">
        <f t="shared" si="0"/>
        <v>BL</v>
      </c>
      <c r="L7" t="s">
        <v>2</v>
      </c>
      <c r="M7" t="s">
        <v>22</v>
      </c>
    </row>
    <row r="8" spans="4:13">
      <c r="E8">
        <v>0.3</v>
      </c>
      <c r="F8">
        <v>2</v>
      </c>
      <c r="G8" s="3">
        <v>1.2113</v>
      </c>
      <c r="H8" s="3">
        <v>0.99019999999999997</v>
      </c>
      <c r="I8" s="4">
        <f t="shared" si="1"/>
        <v>9.9647084954631079E-2</v>
      </c>
      <c r="J8" s="4">
        <f t="shared" si="2"/>
        <v>7.7701443463999717E-3</v>
      </c>
      <c r="K8" t="str">
        <f t="shared" si="0"/>
        <v>BL</v>
      </c>
      <c r="L8" t="s">
        <v>2</v>
      </c>
      <c r="M8" t="s">
        <v>22</v>
      </c>
    </row>
    <row r="9" spans="4:13">
      <c r="E9">
        <v>0.4</v>
      </c>
      <c r="F9">
        <v>2</v>
      </c>
      <c r="G9" s="3">
        <v>1.3712</v>
      </c>
      <c r="H9" s="3">
        <v>1.2643</v>
      </c>
      <c r="I9" s="4">
        <f t="shared" si="1"/>
        <v>0.11280119119110883</v>
      </c>
      <c r="J9" s="4">
        <f t="shared" si="2"/>
        <v>9.92101948813723E-3</v>
      </c>
      <c r="K9" t="str">
        <f t="shared" si="0"/>
        <v>BL</v>
      </c>
      <c r="L9" t="s">
        <v>2</v>
      </c>
      <c r="M9" t="s">
        <v>22</v>
      </c>
    </row>
    <row r="10" spans="4:13">
      <c r="E10">
        <v>0.5</v>
      </c>
      <c r="F10">
        <v>2</v>
      </c>
      <c r="G10" s="3">
        <v>1.7217</v>
      </c>
      <c r="H10" s="3">
        <v>2.4933000000000001</v>
      </c>
      <c r="I10" s="4">
        <f t="shared" si="1"/>
        <v>0.14163492624980462</v>
      </c>
      <c r="J10" s="4">
        <f t="shared" si="2"/>
        <v>1.9565038273963897E-2</v>
      </c>
      <c r="K10" t="str">
        <f t="shared" si="0"/>
        <v>FT</v>
      </c>
      <c r="L10" t="s">
        <v>2</v>
      </c>
      <c r="M10" t="s">
        <v>22</v>
      </c>
    </row>
    <row r="11" spans="4:13">
      <c r="E11">
        <v>0.6</v>
      </c>
      <c r="F11">
        <v>2</v>
      </c>
      <c r="G11" s="3">
        <v>3.1305999999999998</v>
      </c>
      <c r="H11" s="3">
        <v>5.2112999999999996</v>
      </c>
      <c r="I11" s="4">
        <f t="shared" si="1"/>
        <v>0.25753749208203419</v>
      </c>
      <c r="J11" s="4">
        <f t="shared" si="2"/>
        <v>4.0893307647338083E-2</v>
      </c>
      <c r="K11" t="str">
        <f t="shared" si="0"/>
        <v>FT</v>
      </c>
      <c r="L11" t="s">
        <v>2</v>
      </c>
      <c r="M11" t="s">
        <v>22</v>
      </c>
    </row>
    <row r="12" spans="4:13">
      <c r="E12">
        <v>0.7</v>
      </c>
      <c r="F12">
        <v>2</v>
      </c>
      <c r="G12" s="3">
        <v>12.155900000000001</v>
      </c>
      <c r="H12" s="3">
        <v>127.4365</v>
      </c>
      <c r="I12" s="4">
        <f t="shared" si="1"/>
        <v>1</v>
      </c>
      <c r="J12" s="4">
        <f t="shared" si="2"/>
        <v>1</v>
      </c>
      <c r="K12" t="str">
        <f t="shared" si="0"/>
        <v>FT</v>
      </c>
      <c r="L12" t="s">
        <v>2</v>
      </c>
      <c r="M12" t="s">
        <v>22</v>
      </c>
    </row>
    <row r="13" spans="4:13">
      <c r="E13">
        <v>0.1</v>
      </c>
      <c r="F13">
        <v>3</v>
      </c>
      <c r="G13" s="3">
        <v>0.41460000000000002</v>
      </c>
      <c r="H13" s="3">
        <v>0.83050000000000002</v>
      </c>
      <c r="I13" s="4">
        <f t="shared" si="1"/>
        <v>3.4106894594394491E-2</v>
      </c>
      <c r="J13" s="4">
        <f t="shared" si="2"/>
        <v>6.5169711974198919E-3</v>
      </c>
      <c r="K13" t="str">
        <f t="shared" si="0"/>
        <v>FT</v>
      </c>
      <c r="L13" t="s">
        <v>8</v>
      </c>
      <c r="M13" t="s">
        <v>23</v>
      </c>
    </row>
    <row r="14" spans="4:13">
      <c r="E14">
        <v>0.2</v>
      </c>
      <c r="F14">
        <v>3</v>
      </c>
      <c r="G14" s="3">
        <v>0.4622</v>
      </c>
      <c r="H14" s="3">
        <v>0.88080000000000003</v>
      </c>
      <c r="I14" s="4">
        <f t="shared" si="1"/>
        <v>3.802268857098199E-2</v>
      </c>
      <c r="J14" s="4">
        <f t="shared" si="2"/>
        <v>6.9116775805989654E-3</v>
      </c>
      <c r="K14" t="str">
        <f t="shared" si="0"/>
        <v>FT</v>
      </c>
      <c r="L14" t="s">
        <v>8</v>
      </c>
      <c r="M14" t="s">
        <v>23</v>
      </c>
    </row>
    <row r="15" spans="4:13">
      <c r="E15">
        <v>0.3</v>
      </c>
      <c r="F15">
        <v>3</v>
      </c>
      <c r="G15" s="3">
        <v>0.56100000000000005</v>
      </c>
      <c r="H15" s="3">
        <v>0.99019999999999997</v>
      </c>
      <c r="I15" s="4">
        <f t="shared" si="1"/>
        <v>4.6150429009781259E-2</v>
      </c>
      <c r="J15" s="4">
        <f t="shared" si="2"/>
        <v>7.7701443463999717E-3</v>
      </c>
      <c r="K15" t="str">
        <f t="shared" si="0"/>
        <v>FT</v>
      </c>
      <c r="L15" t="s">
        <v>8</v>
      </c>
      <c r="M15" t="s">
        <v>23</v>
      </c>
    </row>
    <row r="16" spans="4:13">
      <c r="E16">
        <v>0.4</v>
      </c>
      <c r="F16">
        <v>3</v>
      </c>
      <c r="G16" s="3">
        <v>0.69850000000000001</v>
      </c>
      <c r="H16" s="3">
        <v>1.2643</v>
      </c>
      <c r="I16" s="4">
        <f t="shared" si="1"/>
        <v>5.7461808669041367E-2</v>
      </c>
      <c r="J16" s="4">
        <f t="shared" si="2"/>
        <v>9.92101948813723E-3</v>
      </c>
      <c r="K16" t="str">
        <f t="shared" si="0"/>
        <v>FT</v>
      </c>
      <c r="L16" t="s">
        <v>8</v>
      </c>
      <c r="M16" t="s">
        <v>23</v>
      </c>
    </row>
    <row r="17" spans="5:13">
      <c r="E17">
        <v>0.5</v>
      </c>
      <c r="F17">
        <v>3</v>
      </c>
      <c r="G17" s="3">
        <v>0.88429999999999997</v>
      </c>
      <c r="H17" s="3">
        <v>2.4933000000000001</v>
      </c>
      <c r="I17" s="4">
        <f t="shared" si="1"/>
        <v>7.2746567510427032E-2</v>
      </c>
      <c r="J17" s="4">
        <f t="shared" si="2"/>
        <v>1.9565038273963897E-2</v>
      </c>
      <c r="K17" t="str">
        <f t="shared" si="0"/>
        <v>FT</v>
      </c>
      <c r="L17" t="s">
        <v>8</v>
      </c>
      <c r="M17" t="s">
        <v>23</v>
      </c>
    </row>
    <row r="18" spans="5:13">
      <c r="E18">
        <v>0.6</v>
      </c>
      <c r="F18">
        <v>3</v>
      </c>
      <c r="G18" s="3">
        <v>1.5845</v>
      </c>
      <c r="H18" s="3">
        <v>5.2112999999999996</v>
      </c>
      <c r="I18" s="4">
        <f t="shared" si="1"/>
        <v>0.13034822596434653</v>
      </c>
      <c r="J18" s="4">
        <f t="shared" si="2"/>
        <v>4.0893307647338083E-2</v>
      </c>
      <c r="K18" t="str">
        <f t="shared" si="0"/>
        <v>FT</v>
      </c>
      <c r="L18" t="s">
        <v>8</v>
      </c>
      <c r="M18" t="s">
        <v>23</v>
      </c>
    </row>
    <row r="19" spans="5:13">
      <c r="E19">
        <v>0.7</v>
      </c>
      <c r="F19">
        <v>3</v>
      </c>
      <c r="G19" s="3">
        <v>6.9238</v>
      </c>
      <c r="H19" s="3">
        <v>127.4365</v>
      </c>
      <c r="I19" s="4">
        <f t="shared" si="1"/>
        <v>0.56958349443480116</v>
      </c>
      <c r="J19" s="4">
        <f t="shared" si="2"/>
        <v>1</v>
      </c>
      <c r="K19" t="str">
        <f t="shared" si="0"/>
        <v>FT</v>
      </c>
      <c r="L19" t="s">
        <v>8</v>
      </c>
      <c r="M19" t="s">
        <v>23</v>
      </c>
    </row>
    <row r="20" spans="5:13">
      <c r="E20">
        <v>0.1</v>
      </c>
      <c r="F20">
        <v>4</v>
      </c>
      <c r="G20" s="3">
        <v>0.20730000000000001</v>
      </c>
      <c r="H20" s="3">
        <v>0.83050000000000002</v>
      </c>
      <c r="I20" s="4">
        <f t="shared" si="1"/>
        <v>1.7053447297197245E-2</v>
      </c>
      <c r="J20" s="4">
        <f t="shared" si="2"/>
        <v>6.5169711974198919E-3</v>
      </c>
      <c r="K20" t="str">
        <f t="shared" si="0"/>
        <v>FT</v>
      </c>
      <c r="L20" t="s">
        <v>9</v>
      </c>
      <c r="M20" t="s">
        <v>24</v>
      </c>
    </row>
    <row r="21" spans="5:13">
      <c r="E21">
        <v>0.2</v>
      </c>
      <c r="F21">
        <v>4</v>
      </c>
      <c r="G21" s="3">
        <v>0.2288</v>
      </c>
      <c r="H21" s="3">
        <v>0.88080000000000003</v>
      </c>
      <c r="I21" s="4">
        <f t="shared" si="1"/>
        <v>1.8822135753008826E-2</v>
      </c>
      <c r="J21" s="4">
        <f t="shared" si="2"/>
        <v>6.9116775805989654E-3</v>
      </c>
      <c r="K21" t="str">
        <f t="shared" si="0"/>
        <v>FT</v>
      </c>
      <c r="L21" t="s">
        <v>9</v>
      </c>
      <c r="M21" t="s">
        <v>24</v>
      </c>
    </row>
    <row r="22" spans="5:13">
      <c r="E22">
        <v>0.3</v>
      </c>
      <c r="F22">
        <v>4</v>
      </c>
      <c r="G22" s="3">
        <v>0.26190000000000002</v>
      </c>
      <c r="H22" s="3">
        <v>0.99019999999999997</v>
      </c>
      <c r="I22" s="4">
        <f t="shared" si="1"/>
        <v>2.1545093329165262E-2</v>
      </c>
      <c r="J22" s="4">
        <f t="shared" si="2"/>
        <v>7.7701443463999717E-3</v>
      </c>
      <c r="K22" t="str">
        <f t="shared" si="0"/>
        <v>FT</v>
      </c>
      <c r="L22" t="s">
        <v>9</v>
      </c>
      <c r="M22" t="s">
        <v>24</v>
      </c>
    </row>
    <row r="23" spans="5:13">
      <c r="E23">
        <v>0.4</v>
      </c>
      <c r="F23">
        <v>4</v>
      </c>
      <c r="G23" s="3">
        <v>0.31969999999999998</v>
      </c>
      <c r="H23" s="3">
        <v>1.2643</v>
      </c>
      <c r="I23" s="4">
        <f t="shared" si="1"/>
        <v>2.6299986015021509E-2</v>
      </c>
      <c r="J23" s="4">
        <f t="shared" si="2"/>
        <v>9.92101948813723E-3</v>
      </c>
      <c r="K23" t="str">
        <f t="shared" si="0"/>
        <v>FT</v>
      </c>
      <c r="L23" t="s">
        <v>9</v>
      </c>
      <c r="M23" t="s">
        <v>24</v>
      </c>
    </row>
    <row r="24" spans="5:13">
      <c r="E24">
        <v>0.5</v>
      </c>
      <c r="F24">
        <v>4</v>
      </c>
      <c r="G24" s="3">
        <v>0.40439999999999998</v>
      </c>
      <c r="H24" s="3">
        <v>2.4933000000000001</v>
      </c>
      <c r="I24" s="4">
        <f t="shared" si="1"/>
        <v>3.3267795885125739E-2</v>
      </c>
      <c r="J24" s="4">
        <f t="shared" si="2"/>
        <v>1.9565038273963897E-2</v>
      </c>
      <c r="K24" t="str">
        <f t="shared" si="0"/>
        <v>FT</v>
      </c>
      <c r="L24" t="s">
        <v>9</v>
      </c>
      <c r="M24" t="s">
        <v>24</v>
      </c>
    </row>
    <row r="25" spans="5:13">
      <c r="E25">
        <v>0.6</v>
      </c>
      <c r="F25">
        <v>4</v>
      </c>
      <c r="G25" s="3">
        <v>0.82899999999999996</v>
      </c>
      <c r="H25" s="3">
        <v>5.2112999999999996</v>
      </c>
      <c r="I25" s="4">
        <f t="shared" si="1"/>
        <v>6.8197336272920961E-2</v>
      </c>
      <c r="J25" s="4">
        <f t="shared" si="2"/>
        <v>4.0893307647338083E-2</v>
      </c>
      <c r="K25" t="str">
        <f t="shared" si="0"/>
        <v>FT</v>
      </c>
      <c r="L25" t="s">
        <v>9</v>
      </c>
      <c r="M25" t="s">
        <v>24</v>
      </c>
    </row>
    <row r="26" spans="5:13">
      <c r="E26">
        <v>0.7</v>
      </c>
      <c r="F26">
        <v>4</v>
      </c>
      <c r="G26" s="3">
        <v>3.4062000000000001</v>
      </c>
      <c r="H26" s="3">
        <v>127.4365</v>
      </c>
      <c r="I26" s="4">
        <f t="shared" si="1"/>
        <v>0.28020961014815848</v>
      </c>
      <c r="J26" s="4">
        <f t="shared" si="2"/>
        <v>1</v>
      </c>
      <c r="K26" t="str">
        <f t="shared" si="0"/>
        <v>FT</v>
      </c>
      <c r="L26" t="s">
        <v>9</v>
      </c>
      <c r="M26" t="s">
        <v>24</v>
      </c>
    </row>
    <row r="27" spans="5:13">
      <c r="E27">
        <v>0.1</v>
      </c>
      <c r="F27">
        <v>5</v>
      </c>
      <c r="G27" s="3">
        <v>0.10539999999999999</v>
      </c>
      <c r="H27" s="3">
        <v>0.83050000000000002</v>
      </c>
      <c r="I27" s="4">
        <f t="shared" si="1"/>
        <v>8.6706866624437513E-3</v>
      </c>
      <c r="J27" s="4">
        <f t="shared" si="2"/>
        <v>6.5169711974198919E-3</v>
      </c>
      <c r="K27" t="str">
        <f t="shared" si="0"/>
        <v>FT</v>
      </c>
      <c r="L27" t="s">
        <v>10</v>
      </c>
      <c r="M27" t="s">
        <v>25</v>
      </c>
    </row>
    <row r="28" spans="5:13">
      <c r="E28">
        <v>0.2</v>
      </c>
      <c r="F28">
        <v>5</v>
      </c>
      <c r="G28" s="3">
        <v>0.11600000000000001</v>
      </c>
      <c r="H28" s="3">
        <v>0.88080000000000003</v>
      </c>
      <c r="I28" s="4">
        <f t="shared" si="1"/>
        <v>9.5426912034485313E-3</v>
      </c>
      <c r="J28" s="4">
        <f t="shared" si="2"/>
        <v>6.9116775805989654E-3</v>
      </c>
      <c r="K28" t="str">
        <f t="shared" si="0"/>
        <v>FT</v>
      </c>
      <c r="L28" t="s">
        <v>10</v>
      </c>
      <c r="M28" t="s">
        <v>25</v>
      </c>
    </row>
    <row r="29" spans="5:13">
      <c r="E29">
        <v>0.3</v>
      </c>
      <c r="F29">
        <v>5</v>
      </c>
      <c r="G29" s="3">
        <v>0.13139999999999999</v>
      </c>
      <c r="H29" s="3">
        <v>0.99019999999999997</v>
      </c>
      <c r="I29" s="4">
        <f t="shared" si="1"/>
        <v>1.0809565725285662E-2</v>
      </c>
      <c r="J29" s="4">
        <f t="shared" si="2"/>
        <v>7.7701443463999717E-3</v>
      </c>
      <c r="K29" t="str">
        <f t="shared" si="0"/>
        <v>FT</v>
      </c>
      <c r="L29" t="s">
        <v>10</v>
      </c>
      <c r="M29" t="s">
        <v>25</v>
      </c>
    </row>
    <row r="30" spans="5:13">
      <c r="E30">
        <v>0.4</v>
      </c>
      <c r="F30">
        <v>5</v>
      </c>
      <c r="G30" s="3">
        <v>0.17130000000000001</v>
      </c>
      <c r="H30" s="3">
        <v>1.2643</v>
      </c>
      <c r="I30" s="4">
        <f t="shared" si="1"/>
        <v>1.4091922440954597E-2</v>
      </c>
      <c r="J30" s="4">
        <f t="shared" si="2"/>
        <v>9.92101948813723E-3</v>
      </c>
      <c r="K30" t="str">
        <f t="shared" si="0"/>
        <v>FT</v>
      </c>
      <c r="L30" t="s">
        <v>10</v>
      </c>
      <c r="M30" t="s">
        <v>25</v>
      </c>
    </row>
    <row r="31" spans="5:13">
      <c r="E31">
        <v>0.5</v>
      </c>
      <c r="F31">
        <v>5</v>
      </c>
      <c r="G31" s="3">
        <v>0.2009</v>
      </c>
      <c r="H31" s="3">
        <v>2.4933000000000001</v>
      </c>
      <c r="I31" s="4">
        <f t="shared" si="1"/>
        <v>1.6526953989420775E-2</v>
      </c>
      <c r="J31" s="4">
        <f t="shared" si="2"/>
        <v>1.9565038273963897E-2</v>
      </c>
      <c r="K31" t="str">
        <f t="shared" si="0"/>
        <v>FT</v>
      </c>
      <c r="L31" t="s">
        <v>10</v>
      </c>
      <c r="M31" t="s">
        <v>25</v>
      </c>
    </row>
    <row r="32" spans="5:13">
      <c r="E32">
        <v>0.6</v>
      </c>
      <c r="F32">
        <v>5</v>
      </c>
      <c r="G32" s="3">
        <v>0.4551</v>
      </c>
      <c r="H32" s="3">
        <v>5.2112999999999996</v>
      </c>
      <c r="I32" s="4">
        <f t="shared" si="1"/>
        <v>3.7438610057667465E-2</v>
      </c>
      <c r="J32" s="4">
        <f t="shared" si="2"/>
        <v>4.0893307647338083E-2</v>
      </c>
      <c r="K32" t="str">
        <f t="shared" si="0"/>
        <v>FT</v>
      </c>
      <c r="L32" t="s">
        <v>10</v>
      </c>
      <c r="M32" t="s">
        <v>25</v>
      </c>
    </row>
    <row r="33" spans="5:13">
      <c r="E33">
        <v>0.7</v>
      </c>
      <c r="F33">
        <v>5</v>
      </c>
      <c r="G33" s="3">
        <v>1.8391</v>
      </c>
      <c r="H33" s="3">
        <v>127.4365</v>
      </c>
      <c r="I33" s="4">
        <f t="shared" si="1"/>
        <v>0.15129278786432923</v>
      </c>
      <c r="J33" s="4">
        <f t="shared" si="2"/>
        <v>1</v>
      </c>
      <c r="K33" t="str">
        <f t="shared" si="0"/>
        <v>FT</v>
      </c>
      <c r="L33" t="s">
        <v>10</v>
      </c>
      <c r="M33" t="s">
        <v>25</v>
      </c>
    </row>
    <row r="34" spans="5:13">
      <c r="E34">
        <v>0.1</v>
      </c>
      <c r="F34">
        <v>6</v>
      </c>
      <c r="G34" s="3">
        <v>5.0999999999999997E-2</v>
      </c>
      <c r="H34" s="3">
        <v>0.83050000000000002</v>
      </c>
      <c r="I34" s="4">
        <f t="shared" si="1"/>
        <v>4.1954935463437504E-3</v>
      </c>
      <c r="J34" s="4">
        <f t="shared" si="2"/>
        <v>6.5169711974198919E-3</v>
      </c>
      <c r="K34" t="str">
        <f t="shared" si="0"/>
        <v>FT</v>
      </c>
      <c r="L34" t="s">
        <v>11</v>
      </c>
      <c r="M34" t="s">
        <v>26</v>
      </c>
    </row>
    <row r="35" spans="5:13">
      <c r="E35">
        <v>0.2</v>
      </c>
      <c r="F35">
        <v>6</v>
      </c>
      <c r="G35" s="3">
        <v>5.3900000000000003E-2</v>
      </c>
      <c r="H35" s="3">
        <v>0.88080000000000003</v>
      </c>
      <c r="I35" s="4">
        <f t="shared" si="1"/>
        <v>4.4340608264299636E-3</v>
      </c>
      <c r="J35" s="4">
        <f t="shared" si="2"/>
        <v>6.9116775805989654E-3</v>
      </c>
      <c r="K35" t="str">
        <f t="shared" si="0"/>
        <v>FT</v>
      </c>
      <c r="L35" t="s">
        <v>11</v>
      </c>
      <c r="M35" t="s">
        <v>26</v>
      </c>
    </row>
    <row r="36" spans="5:13">
      <c r="E36">
        <v>0.3</v>
      </c>
      <c r="F36">
        <v>6</v>
      </c>
      <c r="G36" s="3">
        <v>6.1499999999999999E-2</v>
      </c>
      <c r="H36" s="3">
        <v>0.99019999999999997</v>
      </c>
      <c r="I36" s="4">
        <f t="shared" si="1"/>
        <v>5.0592716294145228E-3</v>
      </c>
      <c r="J36" s="4">
        <f t="shared" si="2"/>
        <v>7.7701443463999717E-3</v>
      </c>
      <c r="K36" t="str">
        <f t="shared" si="0"/>
        <v>FT</v>
      </c>
      <c r="L36" t="s">
        <v>11</v>
      </c>
      <c r="M36" t="s">
        <v>26</v>
      </c>
    </row>
    <row r="37" spans="5:13">
      <c r="E37">
        <v>0.4</v>
      </c>
      <c r="F37">
        <v>6</v>
      </c>
      <c r="G37" s="3">
        <v>7.9600000000000004E-2</v>
      </c>
      <c r="H37" s="3">
        <v>1.2643</v>
      </c>
      <c r="I37" s="4">
        <f t="shared" si="1"/>
        <v>6.5482605154698536E-3</v>
      </c>
      <c r="J37" s="4">
        <f t="shared" si="2"/>
        <v>9.92101948813723E-3</v>
      </c>
      <c r="K37" t="str">
        <f t="shared" si="0"/>
        <v>FT</v>
      </c>
      <c r="L37" t="s">
        <v>11</v>
      </c>
      <c r="M37" t="s">
        <v>26</v>
      </c>
    </row>
    <row r="38" spans="5:13">
      <c r="E38">
        <v>0.5</v>
      </c>
      <c r="F38">
        <v>6</v>
      </c>
      <c r="G38" s="3">
        <v>8.7499999999999994E-2</v>
      </c>
      <c r="H38" s="3">
        <v>2.4933000000000001</v>
      </c>
      <c r="I38" s="4">
        <f t="shared" si="1"/>
        <v>7.198150692256434E-3</v>
      </c>
      <c r="J38" s="4">
        <f t="shared" si="2"/>
        <v>1.9565038273963897E-2</v>
      </c>
      <c r="K38" t="str">
        <f t="shared" si="0"/>
        <v>FT</v>
      </c>
      <c r="L38" t="s">
        <v>11</v>
      </c>
      <c r="M38" t="s">
        <v>26</v>
      </c>
    </row>
    <row r="39" spans="5:13">
      <c r="E39">
        <v>0.6</v>
      </c>
      <c r="F39">
        <v>6</v>
      </c>
      <c r="G39" s="3">
        <v>0.17580000000000001</v>
      </c>
      <c r="H39" s="3">
        <v>5.2112999999999996</v>
      </c>
      <c r="I39" s="4">
        <f t="shared" si="1"/>
        <v>1.4462113047984929E-2</v>
      </c>
      <c r="J39" s="4">
        <f t="shared" si="2"/>
        <v>4.0893307647338083E-2</v>
      </c>
      <c r="K39" t="str">
        <f t="shared" si="0"/>
        <v>FT</v>
      </c>
      <c r="L39" t="s">
        <v>11</v>
      </c>
      <c r="M39" t="s">
        <v>26</v>
      </c>
    </row>
    <row r="40" spans="5:13">
      <c r="E40">
        <v>0.7</v>
      </c>
      <c r="F40">
        <v>6</v>
      </c>
      <c r="G40" s="3">
        <v>0.74109999999999998</v>
      </c>
      <c r="H40" s="3">
        <v>127.4365</v>
      </c>
      <c r="I40" s="4">
        <f t="shared" si="1"/>
        <v>6.0966279748928501E-2</v>
      </c>
      <c r="J40" s="4">
        <f t="shared" si="2"/>
        <v>1</v>
      </c>
      <c r="K40" t="str">
        <f t="shared" si="0"/>
        <v>FT</v>
      </c>
      <c r="L40" t="s">
        <v>11</v>
      </c>
      <c r="M40" t="s">
        <v>26</v>
      </c>
    </row>
    <row r="41" spans="5:13">
      <c r="E41">
        <v>0.1</v>
      </c>
      <c r="F41">
        <v>7</v>
      </c>
      <c r="G41" s="3">
        <v>2.5700000000000001E-2</v>
      </c>
      <c r="H41" s="3">
        <v>0.83050000000000002</v>
      </c>
      <c r="I41" s="4">
        <f t="shared" si="1"/>
        <v>2.11419968903989E-3</v>
      </c>
      <c r="J41" s="4">
        <f t="shared" si="2"/>
        <v>6.5169711974198919E-3</v>
      </c>
      <c r="K41" t="str">
        <f t="shared" si="0"/>
        <v>FT</v>
      </c>
      <c r="L41" t="s">
        <v>12</v>
      </c>
      <c r="M41" t="s">
        <v>27</v>
      </c>
    </row>
    <row r="42" spans="5:13">
      <c r="E42">
        <v>0.2</v>
      </c>
      <c r="F42">
        <v>7</v>
      </c>
      <c r="G42" s="3">
        <v>2.6800000000000001E-2</v>
      </c>
      <c r="H42" s="3">
        <v>0.88080000000000003</v>
      </c>
      <c r="I42" s="4">
        <f t="shared" si="1"/>
        <v>2.2046907263139708E-3</v>
      </c>
      <c r="J42" s="4">
        <f t="shared" si="2"/>
        <v>6.9116775805989654E-3</v>
      </c>
      <c r="K42" t="str">
        <f t="shared" si="0"/>
        <v>FT</v>
      </c>
      <c r="L42" t="s">
        <v>12</v>
      </c>
      <c r="M42" t="s">
        <v>27</v>
      </c>
    </row>
    <row r="43" spans="5:13">
      <c r="E43">
        <v>0.3</v>
      </c>
      <c r="F43">
        <v>7</v>
      </c>
      <c r="G43" s="3">
        <v>3.0200000000000001E-2</v>
      </c>
      <c r="H43" s="3">
        <v>0.99019999999999997</v>
      </c>
      <c r="I43" s="4">
        <f t="shared" si="1"/>
        <v>2.4843902960702208E-3</v>
      </c>
      <c r="J43" s="4">
        <f t="shared" si="2"/>
        <v>7.7701443463999717E-3</v>
      </c>
      <c r="K43" t="str">
        <f t="shared" si="0"/>
        <v>FT</v>
      </c>
      <c r="L43" t="s">
        <v>12</v>
      </c>
      <c r="M43" t="s">
        <v>27</v>
      </c>
    </row>
    <row r="44" spans="5:13">
      <c r="E44">
        <v>0.4</v>
      </c>
      <c r="F44">
        <v>7</v>
      </c>
      <c r="G44" s="3">
        <v>3.73E-2</v>
      </c>
      <c r="H44" s="3">
        <v>1.2643</v>
      </c>
      <c r="I44" s="4">
        <f t="shared" si="1"/>
        <v>3.0684688093847428E-3</v>
      </c>
      <c r="J44" s="4">
        <f t="shared" si="2"/>
        <v>9.92101948813723E-3</v>
      </c>
      <c r="K44" t="str">
        <f t="shared" si="0"/>
        <v>FT</v>
      </c>
      <c r="L44" t="s">
        <v>12</v>
      </c>
      <c r="M44" t="s">
        <v>27</v>
      </c>
    </row>
    <row r="45" spans="5:13">
      <c r="E45">
        <v>0.5</v>
      </c>
      <c r="F45">
        <v>7</v>
      </c>
      <c r="G45" s="3">
        <v>5.3600000000000002E-2</v>
      </c>
      <c r="H45" s="3">
        <v>2.4933000000000001</v>
      </c>
      <c r="I45" s="4">
        <f t="shared" si="1"/>
        <v>4.4093814526279416E-3</v>
      </c>
      <c r="J45" s="4">
        <f t="shared" si="2"/>
        <v>1.9565038273963897E-2</v>
      </c>
      <c r="K45" t="str">
        <f t="shared" si="0"/>
        <v>FT</v>
      </c>
      <c r="L45" t="s">
        <v>12</v>
      </c>
      <c r="M45" t="s">
        <v>27</v>
      </c>
    </row>
    <row r="46" spans="5:13">
      <c r="E46">
        <v>0.6</v>
      </c>
      <c r="F46">
        <v>7</v>
      </c>
      <c r="G46" s="3">
        <v>0.11310000000000001</v>
      </c>
      <c r="H46" s="3">
        <v>5.2112999999999996</v>
      </c>
      <c r="I46" s="4">
        <f t="shared" si="1"/>
        <v>9.3041239233623181E-3</v>
      </c>
      <c r="J46" s="4">
        <f t="shared" si="2"/>
        <v>4.0893307647338083E-2</v>
      </c>
      <c r="K46" t="str">
        <f t="shared" si="0"/>
        <v>FT</v>
      </c>
      <c r="L46" t="s">
        <v>12</v>
      </c>
      <c r="M46" t="s">
        <v>27</v>
      </c>
    </row>
    <row r="47" spans="5:13">
      <c r="E47">
        <v>0.7</v>
      </c>
      <c r="F47">
        <v>7</v>
      </c>
      <c r="G47" s="3">
        <v>0.55300000000000005</v>
      </c>
      <c r="H47" s="3">
        <v>127.4365</v>
      </c>
      <c r="I47" s="4">
        <f t="shared" si="1"/>
        <v>4.549231237506067E-2</v>
      </c>
      <c r="J47" s="4">
        <f t="shared" si="2"/>
        <v>1</v>
      </c>
      <c r="K47" t="str">
        <f t="shared" si="0"/>
        <v>FT</v>
      </c>
      <c r="L47" t="s">
        <v>12</v>
      </c>
      <c r="M47" t="s">
        <v>27</v>
      </c>
    </row>
    <row r="48" spans="5:13">
      <c r="E48">
        <v>0.1</v>
      </c>
      <c r="F48">
        <v>8</v>
      </c>
      <c r="G48" s="3">
        <v>1.24E-2</v>
      </c>
      <c r="H48" s="3">
        <v>0.83050000000000002</v>
      </c>
      <c r="I48" s="4">
        <f t="shared" si="1"/>
        <v>1.0200807838169118E-3</v>
      </c>
      <c r="J48" s="4">
        <f t="shared" si="2"/>
        <v>6.5169711974198919E-3</v>
      </c>
      <c r="K48" t="str">
        <f t="shared" si="0"/>
        <v>FT</v>
      </c>
      <c r="L48" t="s">
        <v>13</v>
      </c>
      <c r="M48" t="s">
        <v>28</v>
      </c>
    </row>
    <row r="49" spans="5:13">
      <c r="E49">
        <v>0.2</v>
      </c>
      <c r="F49">
        <v>8</v>
      </c>
      <c r="G49" s="3">
        <v>1.29E-2</v>
      </c>
      <c r="H49" s="3">
        <v>0.88080000000000003</v>
      </c>
      <c r="I49" s="4">
        <f t="shared" si="1"/>
        <v>1.0612130734869486E-3</v>
      </c>
      <c r="J49" s="4">
        <f t="shared" si="2"/>
        <v>6.9116775805989654E-3</v>
      </c>
      <c r="K49" t="str">
        <f t="shared" si="0"/>
        <v>FT</v>
      </c>
      <c r="L49" t="s">
        <v>13</v>
      </c>
      <c r="M49" t="s">
        <v>28</v>
      </c>
    </row>
    <row r="50" spans="5:13">
      <c r="E50">
        <v>0.3</v>
      </c>
      <c r="F50">
        <v>8</v>
      </c>
      <c r="G50" s="3">
        <v>1.43E-2</v>
      </c>
      <c r="H50" s="3">
        <v>0.99019999999999997</v>
      </c>
      <c r="I50" s="4">
        <f t="shared" si="1"/>
        <v>1.1763834845630516E-3</v>
      </c>
      <c r="J50" s="4">
        <f t="shared" si="2"/>
        <v>7.7701443463999717E-3</v>
      </c>
      <c r="K50" t="str">
        <f t="shared" si="0"/>
        <v>FT</v>
      </c>
      <c r="L50" t="s">
        <v>13</v>
      </c>
      <c r="M50" t="s">
        <v>28</v>
      </c>
    </row>
    <row r="51" spans="5:13">
      <c r="E51">
        <v>0.4</v>
      </c>
      <c r="F51">
        <v>8</v>
      </c>
      <c r="G51" s="3">
        <v>1.7399999999999999E-2</v>
      </c>
      <c r="H51" s="3">
        <v>1.2643</v>
      </c>
      <c r="I51" s="4">
        <f t="shared" si="1"/>
        <v>1.4314036805172794E-3</v>
      </c>
      <c r="J51" s="4">
        <f t="shared" si="2"/>
        <v>9.92101948813723E-3</v>
      </c>
      <c r="K51" t="str">
        <f t="shared" si="0"/>
        <v>FT</v>
      </c>
      <c r="L51" t="s">
        <v>13</v>
      </c>
      <c r="M51" t="s">
        <v>28</v>
      </c>
    </row>
    <row r="52" spans="5:13">
      <c r="E52">
        <v>0.5</v>
      </c>
      <c r="F52">
        <v>8</v>
      </c>
      <c r="G52" s="3">
        <v>2.35E-2</v>
      </c>
      <c r="H52" s="3">
        <v>2.4933000000000001</v>
      </c>
      <c r="I52" s="4">
        <f t="shared" si="1"/>
        <v>1.9332176144917282E-3</v>
      </c>
      <c r="J52" s="4">
        <f t="shared" si="2"/>
        <v>1.9565038273963897E-2</v>
      </c>
      <c r="K52" t="str">
        <f t="shared" si="0"/>
        <v>FT</v>
      </c>
      <c r="L52" t="s">
        <v>13</v>
      </c>
      <c r="M52" t="s">
        <v>28</v>
      </c>
    </row>
    <row r="53" spans="5:13">
      <c r="E53">
        <v>0.6</v>
      </c>
      <c r="F53">
        <v>8</v>
      </c>
      <c r="G53" s="3">
        <v>4.0899999999999999E-2</v>
      </c>
      <c r="H53" s="3">
        <v>5.2112999999999996</v>
      </c>
      <c r="I53" s="4">
        <f t="shared" si="1"/>
        <v>3.3646212950090076E-3</v>
      </c>
      <c r="J53" s="4">
        <f t="shared" si="2"/>
        <v>4.0893307647338083E-2</v>
      </c>
      <c r="K53" t="str">
        <f t="shared" si="0"/>
        <v>FT</v>
      </c>
      <c r="L53" t="s">
        <v>13</v>
      </c>
      <c r="M53" t="s">
        <v>28</v>
      </c>
    </row>
    <row r="54" spans="5:13">
      <c r="E54">
        <v>0.7</v>
      </c>
      <c r="F54">
        <v>8</v>
      </c>
      <c r="G54" s="3">
        <v>0.15429999999999999</v>
      </c>
      <c r="H54" s="3">
        <v>127.4365</v>
      </c>
      <c r="I54" s="4">
        <f t="shared" si="1"/>
        <v>1.2693424592173347E-2</v>
      </c>
      <c r="J54" s="4">
        <f t="shared" si="2"/>
        <v>1</v>
      </c>
      <c r="K54" t="str">
        <f t="shared" si="0"/>
        <v>FT</v>
      </c>
      <c r="L54" t="s">
        <v>13</v>
      </c>
      <c r="M54" t="s">
        <v>28</v>
      </c>
    </row>
    <row r="55" spans="5:13">
      <c r="E55">
        <v>0.1</v>
      </c>
      <c r="F55">
        <v>9</v>
      </c>
      <c r="G55" s="3">
        <v>6.7999999999999996E-3</v>
      </c>
      <c r="H55" s="3">
        <v>0.83050000000000002</v>
      </c>
      <c r="I55" s="4">
        <f t="shared" si="1"/>
        <v>5.593991395125E-4</v>
      </c>
      <c r="J55" s="4">
        <f t="shared" si="2"/>
        <v>6.5169711974198919E-3</v>
      </c>
      <c r="K55" t="str">
        <f t="shared" si="0"/>
        <v>FT</v>
      </c>
      <c r="L55" t="s">
        <v>14</v>
      </c>
      <c r="M55" t="s">
        <v>29</v>
      </c>
    </row>
    <row r="56" spans="5:13">
      <c r="E56">
        <v>0.2</v>
      </c>
      <c r="F56">
        <v>9</v>
      </c>
      <c r="G56" s="3">
        <v>7.3000000000000001E-3</v>
      </c>
      <c r="H56" s="3">
        <v>0.88080000000000003</v>
      </c>
      <c r="I56" s="4">
        <f t="shared" si="1"/>
        <v>6.005314291825368E-4</v>
      </c>
      <c r="J56" s="4">
        <f t="shared" si="2"/>
        <v>6.9116775805989654E-3</v>
      </c>
      <c r="K56" t="str">
        <f t="shared" si="0"/>
        <v>FT</v>
      </c>
      <c r="L56" t="s">
        <v>14</v>
      </c>
      <c r="M56" t="s">
        <v>29</v>
      </c>
    </row>
    <row r="57" spans="5:13">
      <c r="E57">
        <v>0.3</v>
      </c>
      <c r="F57">
        <v>9</v>
      </c>
      <c r="G57" s="3">
        <v>8.3000000000000001E-3</v>
      </c>
      <c r="H57" s="3">
        <v>0.99019999999999997</v>
      </c>
      <c r="I57" s="4">
        <f t="shared" si="1"/>
        <v>6.8279600852261041E-4</v>
      </c>
      <c r="J57" s="4">
        <f t="shared" si="2"/>
        <v>7.7701443463999717E-3</v>
      </c>
      <c r="K57" t="str">
        <f t="shared" si="0"/>
        <v>FT</v>
      </c>
      <c r="L57" t="s">
        <v>14</v>
      </c>
      <c r="M57" t="s">
        <v>29</v>
      </c>
    </row>
    <row r="58" spans="5:13">
      <c r="E58">
        <v>0.4</v>
      </c>
      <c r="F58">
        <v>9</v>
      </c>
      <c r="G58" s="3">
        <v>1.06E-2</v>
      </c>
      <c r="H58" s="3">
        <v>1.2643</v>
      </c>
      <c r="I58" s="4">
        <f t="shared" si="1"/>
        <v>8.720045410047795E-4</v>
      </c>
      <c r="J58" s="4">
        <f t="shared" si="2"/>
        <v>9.92101948813723E-3</v>
      </c>
      <c r="K58" t="str">
        <f t="shared" si="0"/>
        <v>FT</v>
      </c>
      <c r="L58" t="s">
        <v>14</v>
      </c>
      <c r="M58" t="s">
        <v>29</v>
      </c>
    </row>
    <row r="59" spans="5:13">
      <c r="E59">
        <v>0.5</v>
      </c>
      <c r="F59">
        <v>9</v>
      </c>
      <c r="G59" s="3">
        <v>1.49E-2</v>
      </c>
      <c r="H59" s="3">
        <v>2.4933000000000001</v>
      </c>
      <c r="I59" s="4">
        <f t="shared" si="1"/>
        <v>1.2257422321670958E-3</v>
      </c>
      <c r="J59" s="4">
        <f t="shared" si="2"/>
        <v>1.9565038273963897E-2</v>
      </c>
      <c r="K59" t="str">
        <f t="shared" si="0"/>
        <v>FT</v>
      </c>
      <c r="L59" t="s">
        <v>14</v>
      </c>
      <c r="M59" t="s">
        <v>29</v>
      </c>
    </row>
    <row r="60" spans="5:13">
      <c r="E60">
        <v>0.6</v>
      </c>
      <c r="F60">
        <v>9</v>
      </c>
      <c r="G60" s="3">
        <v>3.1600000000000003E-2</v>
      </c>
      <c r="H60" s="3">
        <v>5.2112999999999996</v>
      </c>
      <c r="I60" s="4">
        <f t="shared" si="1"/>
        <v>2.599560707146324E-3</v>
      </c>
      <c r="J60" s="4">
        <f t="shared" si="2"/>
        <v>4.0893307647338083E-2</v>
      </c>
      <c r="K60" t="str">
        <f t="shared" si="0"/>
        <v>FT</v>
      </c>
      <c r="L60" t="s">
        <v>14</v>
      </c>
      <c r="M60" t="s">
        <v>29</v>
      </c>
    </row>
    <row r="61" spans="5:13">
      <c r="E61">
        <v>0.7</v>
      </c>
      <c r="F61">
        <v>9</v>
      </c>
      <c r="G61" s="3">
        <v>8.6099999999999996E-2</v>
      </c>
      <c r="H61" s="3">
        <v>127.4365</v>
      </c>
      <c r="I61" s="4">
        <f t="shared" si="1"/>
        <v>7.0829802811803316E-3</v>
      </c>
      <c r="J61" s="4">
        <f t="shared" si="2"/>
        <v>1</v>
      </c>
      <c r="K61" t="str">
        <f t="shared" si="0"/>
        <v>FT</v>
      </c>
      <c r="L61" t="s">
        <v>14</v>
      </c>
      <c r="M61" t="s">
        <v>29</v>
      </c>
    </row>
    <row r="62" spans="5:13">
      <c r="E62">
        <v>0.1</v>
      </c>
      <c r="F62">
        <v>10</v>
      </c>
      <c r="G62" s="4">
        <v>3.5000000000000001E-3</v>
      </c>
      <c r="H62" s="3">
        <v>0.83050000000000002</v>
      </c>
      <c r="I62" s="4">
        <f t="shared" si="1"/>
        <v>2.879260276902574E-4</v>
      </c>
      <c r="J62" s="4">
        <f t="shared" si="2"/>
        <v>6.5169711974198919E-3</v>
      </c>
      <c r="K62" t="str">
        <f t="shared" si="0"/>
        <v>FT</v>
      </c>
      <c r="L62" t="s">
        <v>20</v>
      </c>
      <c r="M62" t="s">
        <v>30</v>
      </c>
    </row>
    <row r="63" spans="5:13">
      <c r="E63">
        <v>0.2</v>
      </c>
      <c r="F63">
        <v>10</v>
      </c>
      <c r="G63" s="4">
        <v>3.8999999999999998E-3</v>
      </c>
      <c r="H63" s="3">
        <v>0.88080000000000003</v>
      </c>
      <c r="I63" s="4">
        <f t="shared" si="1"/>
        <v>3.208318594262868E-4</v>
      </c>
      <c r="J63" s="4">
        <f t="shared" si="2"/>
        <v>6.9116775805989654E-3</v>
      </c>
      <c r="K63" t="str">
        <f t="shared" si="0"/>
        <v>FT</v>
      </c>
      <c r="L63" t="s">
        <v>20</v>
      </c>
      <c r="M63" t="s">
        <v>30</v>
      </c>
    </row>
    <row r="64" spans="5:13">
      <c r="E64">
        <v>0.3</v>
      </c>
      <c r="F64">
        <v>10</v>
      </c>
      <c r="G64" s="4">
        <v>4.0000000000000001E-3</v>
      </c>
      <c r="H64" s="3">
        <v>0.99019999999999997</v>
      </c>
      <c r="I64" s="4">
        <f t="shared" si="1"/>
        <v>3.2905831736029415E-4</v>
      </c>
      <c r="J64" s="4">
        <f t="shared" si="2"/>
        <v>7.7701443463999717E-3</v>
      </c>
      <c r="K64" t="str">
        <f t="shared" si="0"/>
        <v>FT</v>
      </c>
      <c r="L64" t="s">
        <v>20</v>
      </c>
      <c r="M64" t="s">
        <v>30</v>
      </c>
    </row>
    <row r="65" spans="5:13">
      <c r="E65">
        <v>0.4</v>
      </c>
      <c r="F65">
        <v>10</v>
      </c>
      <c r="G65" s="4">
        <v>4.5999999999999999E-3</v>
      </c>
      <c r="H65" s="3">
        <v>1.2643</v>
      </c>
      <c r="I65" s="4">
        <f t="shared" si="1"/>
        <v>3.7841706496433825E-4</v>
      </c>
      <c r="J65" s="4">
        <f t="shared" si="2"/>
        <v>9.92101948813723E-3</v>
      </c>
      <c r="K65" t="str">
        <f t="shared" si="0"/>
        <v>FT</v>
      </c>
      <c r="L65" t="s">
        <v>20</v>
      </c>
      <c r="M65" t="s">
        <v>30</v>
      </c>
    </row>
    <row r="66" spans="5:13">
      <c r="E66">
        <v>0.5</v>
      </c>
      <c r="F66">
        <v>10</v>
      </c>
      <c r="G66" s="4">
        <v>6.4000000000000003E-3</v>
      </c>
      <c r="H66" s="3">
        <v>2.4933000000000001</v>
      </c>
      <c r="I66" s="4">
        <f t="shared" si="1"/>
        <v>5.2649330777647071E-4</v>
      </c>
      <c r="J66" s="4">
        <f t="shared" si="2"/>
        <v>1.9565038273963897E-2</v>
      </c>
      <c r="K66" t="str">
        <f t="shared" si="0"/>
        <v>FT</v>
      </c>
      <c r="L66" t="s">
        <v>20</v>
      </c>
      <c r="M66" t="s">
        <v>30</v>
      </c>
    </row>
    <row r="67" spans="5:13">
      <c r="E67">
        <v>0.6</v>
      </c>
      <c r="F67">
        <v>10</v>
      </c>
      <c r="G67" s="4">
        <v>1.0999999999999999E-2</v>
      </c>
      <c r="H67" s="3">
        <v>5.2112999999999996</v>
      </c>
      <c r="I67" s="4">
        <f t="shared" si="1"/>
        <v>9.049103727408089E-4</v>
      </c>
      <c r="J67" s="4">
        <f t="shared" si="2"/>
        <v>4.0893307647338083E-2</v>
      </c>
      <c r="K67" t="str">
        <f t="shared" si="0"/>
        <v>FT</v>
      </c>
      <c r="L67" t="s">
        <v>20</v>
      </c>
      <c r="M67" t="s">
        <v>30</v>
      </c>
    </row>
    <row r="68" spans="5:13">
      <c r="E68">
        <v>0.7</v>
      </c>
      <c r="F68">
        <v>10</v>
      </c>
      <c r="G68" s="4">
        <v>4.8399999999999999E-2</v>
      </c>
      <c r="H68" s="3">
        <v>127.4365</v>
      </c>
      <c r="I68" s="4">
        <f t="shared" si="1"/>
        <v>3.9816056400595592E-3</v>
      </c>
      <c r="J68" s="4">
        <f t="shared" si="2"/>
        <v>1</v>
      </c>
      <c r="K68" t="str">
        <f t="shared" si="0"/>
        <v>FT</v>
      </c>
      <c r="L68" t="s">
        <v>20</v>
      </c>
      <c r="M68" t="s">
        <v>30</v>
      </c>
    </row>
    <row r="69" spans="5:13">
      <c r="G69" s="5">
        <f>MAX(G6:G68)</f>
        <v>12.155900000000001</v>
      </c>
      <c r="H69" s="5">
        <f>MAX(H6:H68)</f>
        <v>127.4365</v>
      </c>
    </row>
  </sheetData>
  <conditionalFormatting sqref="G6:H68">
    <cfRule type="colorScale" priority="3">
      <colorScale>
        <cfvo type="num" val="0"/>
        <cfvo type="num" val="1"/>
        <color theme="7" tint="0.79998168889431442"/>
        <color theme="5"/>
      </colorScale>
    </cfRule>
  </conditionalFormatting>
  <conditionalFormatting sqref="E6:E68">
    <cfRule type="colorScale" priority="4">
      <colorScale>
        <cfvo type="min"/>
        <cfvo type="max"/>
        <color theme="8" tint="0.79998168889431442"/>
        <color theme="8" tint="-0.249977111117893"/>
      </colorScale>
    </cfRule>
  </conditionalFormatting>
  <conditionalFormatting sqref="F6:F68">
    <cfRule type="colorScale" priority="5">
      <colorScale>
        <cfvo type="min"/>
        <cfvo type="max"/>
        <color theme="6" tint="0.79998168889431442"/>
        <color theme="6" tint="-0.249977111117893"/>
      </colorScale>
    </cfRule>
  </conditionalFormatting>
  <conditionalFormatting sqref="I6:I68">
    <cfRule type="colorScale" priority="2">
      <colorScale>
        <cfvo type="num" val="0"/>
        <cfvo type="num" val="1"/>
        <color theme="7" tint="0.79998168889431442"/>
        <color theme="5"/>
      </colorScale>
    </cfRule>
  </conditionalFormatting>
  <conditionalFormatting sqref="J6:J68">
    <cfRule type="colorScale" priority="1">
      <colorScale>
        <cfvo type="num" val="0"/>
        <cfvo type="num" val="1"/>
        <color theme="7" tint="0.79998168889431442"/>
        <color theme="5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0A39-6B2F-2148-B2B2-BDEA1BCB674E}">
  <dimension ref="A1:C74"/>
  <sheetViews>
    <sheetView zoomScale="63" workbookViewId="0">
      <selection activeCell="L16" sqref="L16"/>
    </sheetView>
  </sheetViews>
  <sheetFormatPr baseColWidth="10" defaultRowHeight="16"/>
  <cols>
    <col min="1" max="1" width="16.5" bestFit="1" customWidth="1"/>
    <col min="2" max="3" width="29.5" bestFit="1" customWidth="1"/>
  </cols>
  <sheetData>
    <row r="1" spans="1:3">
      <c r="A1" s="7" t="s">
        <v>33</v>
      </c>
      <c r="B1" t="s">
        <v>35</v>
      </c>
      <c r="C1" t="s">
        <v>36</v>
      </c>
    </row>
    <row r="2" spans="1:3">
      <c r="A2" s="8">
        <v>2</v>
      </c>
      <c r="B2" s="6">
        <v>1.7668868615240334</v>
      </c>
      <c r="C2" s="6">
        <v>1.091578158533858</v>
      </c>
    </row>
    <row r="3" spans="1:3">
      <c r="A3" s="9">
        <v>0.1</v>
      </c>
      <c r="B3" s="6">
        <v>7.1455013614787885E-2</v>
      </c>
      <c r="C3" s="6">
        <v>6.5169711974198919E-3</v>
      </c>
    </row>
    <row r="4" spans="1:3">
      <c r="A4" s="9">
        <v>0.2</v>
      </c>
      <c r="B4" s="6">
        <v>8.381115343166691E-2</v>
      </c>
      <c r="C4" s="6">
        <v>6.9116775805989654E-3</v>
      </c>
    </row>
    <row r="5" spans="1:3">
      <c r="A5" s="9">
        <v>0.3</v>
      </c>
      <c r="B5" s="6">
        <v>9.9647084954631079E-2</v>
      </c>
      <c r="C5" s="6">
        <v>7.7701443463999717E-3</v>
      </c>
    </row>
    <row r="6" spans="1:3">
      <c r="A6" s="9">
        <v>0.4</v>
      </c>
      <c r="B6" s="6">
        <v>0.11280119119110883</v>
      </c>
      <c r="C6" s="6">
        <v>9.92101948813723E-3</v>
      </c>
    </row>
    <row r="7" spans="1:3">
      <c r="A7" s="9">
        <v>0.5</v>
      </c>
      <c r="B7" s="6">
        <v>0.14163492624980462</v>
      </c>
      <c r="C7" s="6">
        <v>1.9565038273963897E-2</v>
      </c>
    </row>
    <row r="8" spans="1:3">
      <c r="A8" s="9">
        <v>0.6</v>
      </c>
      <c r="B8" s="6">
        <v>0.25753749208203419</v>
      </c>
      <c r="C8" s="6">
        <v>4.0893307647338083E-2</v>
      </c>
    </row>
    <row r="9" spans="1:3">
      <c r="A9" s="9">
        <v>0.7</v>
      </c>
      <c r="B9" s="6">
        <v>1</v>
      </c>
      <c r="C9" s="6">
        <v>1</v>
      </c>
    </row>
    <row r="10" spans="1:3">
      <c r="A10" s="8">
        <v>3</v>
      </c>
      <c r="B10" s="6">
        <v>0.94842010875377381</v>
      </c>
      <c r="C10" s="6">
        <v>1.091578158533858</v>
      </c>
    </row>
    <row r="11" spans="1:3">
      <c r="A11" s="9">
        <v>0.1</v>
      </c>
      <c r="B11" s="6">
        <v>3.4106894594394491E-2</v>
      </c>
      <c r="C11" s="6">
        <v>6.5169711974198919E-3</v>
      </c>
    </row>
    <row r="12" spans="1:3">
      <c r="A12" s="9">
        <v>0.2</v>
      </c>
      <c r="B12" s="6">
        <v>3.802268857098199E-2</v>
      </c>
      <c r="C12" s="6">
        <v>6.9116775805989654E-3</v>
      </c>
    </row>
    <row r="13" spans="1:3">
      <c r="A13" s="9">
        <v>0.3</v>
      </c>
      <c r="B13" s="6">
        <v>4.6150429009781259E-2</v>
      </c>
      <c r="C13" s="6">
        <v>7.7701443463999717E-3</v>
      </c>
    </row>
    <row r="14" spans="1:3">
      <c r="A14" s="9">
        <v>0.4</v>
      </c>
      <c r="B14" s="6">
        <v>5.7461808669041367E-2</v>
      </c>
      <c r="C14" s="6">
        <v>9.92101948813723E-3</v>
      </c>
    </row>
    <row r="15" spans="1:3">
      <c r="A15" s="9">
        <v>0.5</v>
      </c>
      <c r="B15" s="6">
        <v>7.2746567510427032E-2</v>
      </c>
      <c r="C15" s="6">
        <v>1.9565038273963897E-2</v>
      </c>
    </row>
    <row r="16" spans="1:3">
      <c r="A16" s="9">
        <v>0.6</v>
      </c>
      <c r="B16" s="6">
        <v>0.13034822596434653</v>
      </c>
      <c r="C16" s="6">
        <v>4.0893307647338083E-2</v>
      </c>
    </row>
    <row r="17" spans="1:3">
      <c r="A17" s="9">
        <v>0.7</v>
      </c>
      <c r="B17" s="6">
        <v>0.56958349443480116</v>
      </c>
      <c r="C17" s="6">
        <v>1</v>
      </c>
    </row>
    <row r="18" spans="1:3">
      <c r="A18" s="8">
        <v>4</v>
      </c>
      <c r="B18" s="6">
        <v>0.46539540470059804</v>
      </c>
      <c r="C18" s="6">
        <v>1.091578158533858</v>
      </c>
    </row>
    <row r="19" spans="1:3">
      <c r="A19" s="9">
        <v>0.1</v>
      </c>
      <c r="B19" s="6">
        <v>1.7053447297197245E-2</v>
      </c>
      <c r="C19" s="6">
        <v>6.5169711974198919E-3</v>
      </c>
    </row>
    <row r="20" spans="1:3">
      <c r="A20" s="9">
        <v>0.2</v>
      </c>
      <c r="B20" s="6">
        <v>1.8822135753008826E-2</v>
      </c>
      <c r="C20" s="6">
        <v>6.9116775805989654E-3</v>
      </c>
    </row>
    <row r="21" spans="1:3">
      <c r="A21" s="9">
        <v>0.3</v>
      </c>
      <c r="B21" s="6">
        <v>2.1545093329165262E-2</v>
      </c>
      <c r="C21" s="6">
        <v>7.7701443463999717E-3</v>
      </c>
    </row>
    <row r="22" spans="1:3">
      <c r="A22" s="9">
        <v>0.4</v>
      </c>
      <c r="B22" s="6">
        <v>2.6299986015021509E-2</v>
      </c>
      <c r="C22" s="6">
        <v>9.92101948813723E-3</v>
      </c>
    </row>
    <row r="23" spans="1:3">
      <c r="A23" s="9">
        <v>0.5</v>
      </c>
      <c r="B23" s="6">
        <v>3.3267795885125739E-2</v>
      </c>
      <c r="C23" s="6">
        <v>1.9565038273963897E-2</v>
      </c>
    </row>
    <row r="24" spans="1:3">
      <c r="A24" s="9">
        <v>0.6</v>
      </c>
      <c r="B24" s="6">
        <v>6.8197336272920961E-2</v>
      </c>
      <c r="C24" s="6">
        <v>4.0893307647338083E-2</v>
      </c>
    </row>
    <row r="25" spans="1:3">
      <c r="A25" s="9">
        <v>0.7</v>
      </c>
      <c r="B25" s="6">
        <v>0.28020961014815848</v>
      </c>
      <c r="C25" s="6">
        <v>1</v>
      </c>
    </row>
    <row r="26" spans="1:3">
      <c r="A26" s="8">
        <v>5</v>
      </c>
      <c r="B26" s="6">
        <v>0.24837321794355</v>
      </c>
      <c r="C26" s="6">
        <v>1.091578158533858</v>
      </c>
    </row>
    <row r="27" spans="1:3">
      <c r="A27" s="9">
        <v>0.1</v>
      </c>
      <c r="B27" s="6">
        <v>8.6706866624437513E-3</v>
      </c>
      <c r="C27" s="6">
        <v>6.5169711974198919E-3</v>
      </c>
    </row>
    <row r="28" spans="1:3">
      <c r="A28" s="9">
        <v>0.2</v>
      </c>
      <c r="B28" s="6">
        <v>9.5426912034485313E-3</v>
      </c>
      <c r="C28" s="6">
        <v>6.9116775805989654E-3</v>
      </c>
    </row>
    <row r="29" spans="1:3">
      <c r="A29" s="9">
        <v>0.3</v>
      </c>
      <c r="B29" s="6">
        <v>1.0809565725285662E-2</v>
      </c>
      <c r="C29" s="6">
        <v>7.7701443463999717E-3</v>
      </c>
    </row>
    <row r="30" spans="1:3">
      <c r="A30" s="9">
        <v>0.4</v>
      </c>
      <c r="B30" s="6">
        <v>1.4091922440954597E-2</v>
      </c>
      <c r="C30" s="6">
        <v>9.92101948813723E-3</v>
      </c>
    </row>
    <row r="31" spans="1:3">
      <c r="A31" s="9">
        <v>0.5</v>
      </c>
      <c r="B31" s="6">
        <v>1.6526953989420775E-2</v>
      </c>
      <c r="C31" s="6">
        <v>1.9565038273963897E-2</v>
      </c>
    </row>
    <row r="32" spans="1:3">
      <c r="A32" s="9">
        <v>0.6</v>
      </c>
      <c r="B32" s="6">
        <v>3.7438610057667465E-2</v>
      </c>
      <c r="C32" s="6">
        <v>4.0893307647338083E-2</v>
      </c>
    </row>
    <row r="33" spans="1:3">
      <c r="A33" s="9">
        <v>0.7</v>
      </c>
      <c r="B33" s="6">
        <v>0.15129278786432923</v>
      </c>
      <c r="C33" s="6">
        <v>1</v>
      </c>
    </row>
    <row r="34" spans="1:3">
      <c r="A34" s="8">
        <v>6</v>
      </c>
      <c r="B34" s="6">
        <v>0.10286363000682795</v>
      </c>
      <c r="C34" s="6">
        <v>1.091578158533858</v>
      </c>
    </row>
    <row r="35" spans="1:3">
      <c r="A35" s="9">
        <v>0.1</v>
      </c>
      <c r="B35" s="6">
        <v>4.1954935463437504E-3</v>
      </c>
      <c r="C35" s="6">
        <v>6.5169711974198919E-3</v>
      </c>
    </row>
    <row r="36" spans="1:3">
      <c r="A36" s="9">
        <v>0.2</v>
      </c>
      <c r="B36" s="6">
        <v>4.4340608264299636E-3</v>
      </c>
      <c r="C36" s="6">
        <v>6.9116775805989654E-3</v>
      </c>
    </row>
    <row r="37" spans="1:3">
      <c r="A37" s="9">
        <v>0.3</v>
      </c>
      <c r="B37" s="6">
        <v>5.0592716294145228E-3</v>
      </c>
      <c r="C37" s="6">
        <v>7.7701443463999717E-3</v>
      </c>
    </row>
    <row r="38" spans="1:3">
      <c r="A38" s="9">
        <v>0.4</v>
      </c>
      <c r="B38" s="6">
        <v>6.5482605154698536E-3</v>
      </c>
      <c r="C38" s="6">
        <v>9.92101948813723E-3</v>
      </c>
    </row>
    <row r="39" spans="1:3">
      <c r="A39" s="9">
        <v>0.5</v>
      </c>
      <c r="B39" s="6">
        <v>7.198150692256434E-3</v>
      </c>
      <c r="C39" s="6">
        <v>1.9565038273963897E-2</v>
      </c>
    </row>
    <row r="40" spans="1:3">
      <c r="A40" s="9">
        <v>0.6</v>
      </c>
      <c r="B40" s="6">
        <v>1.4462113047984929E-2</v>
      </c>
      <c r="C40" s="6">
        <v>4.0893307647338083E-2</v>
      </c>
    </row>
    <row r="41" spans="1:3">
      <c r="A41" s="9">
        <v>0.7</v>
      </c>
      <c r="B41" s="6">
        <v>6.0966279748928501E-2</v>
      </c>
      <c r="C41" s="6">
        <v>1</v>
      </c>
    </row>
    <row r="42" spans="1:3">
      <c r="A42" s="8">
        <v>7</v>
      </c>
      <c r="B42" s="6">
        <v>6.9077567271859763E-2</v>
      </c>
      <c r="C42" s="6">
        <v>1.091578158533858</v>
      </c>
    </row>
    <row r="43" spans="1:3">
      <c r="A43" s="9">
        <v>0.1</v>
      </c>
      <c r="B43" s="6">
        <v>2.11419968903989E-3</v>
      </c>
      <c r="C43" s="6">
        <v>6.5169711974198919E-3</v>
      </c>
    </row>
    <row r="44" spans="1:3">
      <c r="A44" s="9">
        <v>0.2</v>
      </c>
      <c r="B44" s="6">
        <v>2.2046907263139708E-3</v>
      </c>
      <c r="C44" s="6">
        <v>6.9116775805989654E-3</v>
      </c>
    </row>
    <row r="45" spans="1:3">
      <c r="A45" s="9">
        <v>0.3</v>
      </c>
      <c r="B45" s="6">
        <v>2.4843902960702208E-3</v>
      </c>
      <c r="C45" s="6">
        <v>7.7701443463999717E-3</v>
      </c>
    </row>
    <row r="46" spans="1:3">
      <c r="A46" s="9">
        <v>0.4</v>
      </c>
      <c r="B46" s="6">
        <v>3.0684688093847428E-3</v>
      </c>
      <c r="C46" s="6">
        <v>9.92101948813723E-3</v>
      </c>
    </row>
    <row r="47" spans="1:3">
      <c r="A47" s="9">
        <v>0.5</v>
      </c>
      <c r="B47" s="6">
        <v>4.4093814526279416E-3</v>
      </c>
      <c r="C47" s="6">
        <v>1.9565038273963897E-2</v>
      </c>
    </row>
    <row r="48" spans="1:3">
      <c r="A48" s="9">
        <v>0.6</v>
      </c>
      <c r="B48" s="6">
        <v>9.3041239233623181E-3</v>
      </c>
      <c r="C48" s="6">
        <v>4.0893307647338083E-2</v>
      </c>
    </row>
    <row r="49" spans="1:3">
      <c r="A49" s="9">
        <v>0.7</v>
      </c>
      <c r="B49" s="6">
        <v>4.549231237506067E-2</v>
      </c>
      <c r="C49" s="6">
        <v>1</v>
      </c>
    </row>
    <row r="50" spans="1:3">
      <c r="A50" s="8">
        <v>8</v>
      </c>
      <c r="B50" s="6">
        <v>2.2680344524058274E-2</v>
      </c>
      <c r="C50" s="6">
        <v>1.091578158533858</v>
      </c>
    </row>
    <row r="51" spans="1:3">
      <c r="A51" s="9">
        <v>0.1</v>
      </c>
      <c r="B51" s="6">
        <v>1.0200807838169118E-3</v>
      </c>
      <c r="C51" s="6">
        <v>6.5169711974198919E-3</v>
      </c>
    </row>
    <row r="52" spans="1:3">
      <c r="A52" s="9">
        <v>0.2</v>
      </c>
      <c r="B52" s="6">
        <v>1.0612130734869486E-3</v>
      </c>
      <c r="C52" s="6">
        <v>6.9116775805989654E-3</v>
      </c>
    </row>
    <row r="53" spans="1:3">
      <c r="A53" s="9">
        <v>0.3</v>
      </c>
      <c r="B53" s="6">
        <v>1.1763834845630516E-3</v>
      </c>
      <c r="C53" s="6">
        <v>7.7701443463999717E-3</v>
      </c>
    </row>
    <row r="54" spans="1:3">
      <c r="A54" s="9">
        <v>0.4</v>
      </c>
      <c r="B54" s="6">
        <v>1.4314036805172794E-3</v>
      </c>
      <c r="C54" s="6">
        <v>9.92101948813723E-3</v>
      </c>
    </row>
    <row r="55" spans="1:3">
      <c r="A55" s="9">
        <v>0.5</v>
      </c>
      <c r="B55" s="6">
        <v>1.9332176144917282E-3</v>
      </c>
      <c r="C55" s="6">
        <v>1.9565038273963897E-2</v>
      </c>
    </row>
    <row r="56" spans="1:3">
      <c r="A56" s="9">
        <v>0.6</v>
      </c>
      <c r="B56" s="6">
        <v>3.3646212950090076E-3</v>
      </c>
      <c r="C56" s="6">
        <v>4.0893307647338083E-2</v>
      </c>
    </row>
    <row r="57" spans="1:3">
      <c r="A57" s="9">
        <v>0.7</v>
      </c>
      <c r="B57" s="6">
        <v>1.2693424592173347E-2</v>
      </c>
      <c r="C57" s="6">
        <v>1</v>
      </c>
    </row>
    <row r="58" spans="1:3">
      <c r="A58" s="8">
        <v>9</v>
      </c>
      <c r="B58" s="6">
        <v>1.3623014338716179E-2</v>
      </c>
      <c r="C58" s="6">
        <v>1.091578158533858</v>
      </c>
    </row>
    <row r="59" spans="1:3">
      <c r="A59" s="9">
        <v>0.1</v>
      </c>
      <c r="B59" s="6">
        <v>5.593991395125E-4</v>
      </c>
      <c r="C59" s="6">
        <v>6.5169711974198919E-3</v>
      </c>
    </row>
    <row r="60" spans="1:3">
      <c r="A60" s="9">
        <v>0.2</v>
      </c>
      <c r="B60" s="6">
        <v>6.005314291825368E-4</v>
      </c>
      <c r="C60" s="6">
        <v>6.9116775805989654E-3</v>
      </c>
    </row>
    <row r="61" spans="1:3">
      <c r="A61" s="9">
        <v>0.3</v>
      </c>
      <c r="B61" s="6">
        <v>6.8279600852261041E-4</v>
      </c>
      <c r="C61" s="6">
        <v>7.7701443463999717E-3</v>
      </c>
    </row>
    <row r="62" spans="1:3">
      <c r="A62" s="9">
        <v>0.4</v>
      </c>
      <c r="B62" s="6">
        <v>8.720045410047795E-4</v>
      </c>
      <c r="C62" s="6">
        <v>9.92101948813723E-3</v>
      </c>
    </row>
    <row r="63" spans="1:3">
      <c r="A63" s="9">
        <v>0.5</v>
      </c>
      <c r="B63" s="6">
        <v>1.2257422321670958E-3</v>
      </c>
      <c r="C63" s="6">
        <v>1.9565038273963897E-2</v>
      </c>
    </row>
    <row r="64" spans="1:3">
      <c r="A64" s="9">
        <v>0.6</v>
      </c>
      <c r="B64" s="6">
        <v>2.599560707146324E-3</v>
      </c>
      <c r="C64" s="6">
        <v>4.0893307647338083E-2</v>
      </c>
    </row>
    <row r="65" spans="1:3">
      <c r="A65" s="9">
        <v>0.7</v>
      </c>
      <c r="B65" s="6">
        <v>7.0829802811803316E-3</v>
      </c>
      <c r="C65" s="6">
        <v>1</v>
      </c>
    </row>
    <row r="66" spans="1:3">
      <c r="A66" s="8">
        <v>10</v>
      </c>
      <c r="B66" s="6">
        <v>6.7292425900180152E-3</v>
      </c>
      <c r="C66" s="6">
        <v>1.091578158533858</v>
      </c>
    </row>
    <row r="67" spans="1:3">
      <c r="A67" s="9">
        <v>0.1</v>
      </c>
      <c r="B67" s="6">
        <v>2.879260276902574E-4</v>
      </c>
      <c r="C67" s="6">
        <v>6.5169711974198919E-3</v>
      </c>
    </row>
    <row r="68" spans="1:3">
      <c r="A68" s="9">
        <v>0.2</v>
      </c>
      <c r="B68" s="6">
        <v>3.208318594262868E-4</v>
      </c>
      <c r="C68" s="6">
        <v>6.9116775805989654E-3</v>
      </c>
    </row>
    <row r="69" spans="1:3">
      <c r="A69" s="9">
        <v>0.3</v>
      </c>
      <c r="B69" s="6">
        <v>3.2905831736029415E-4</v>
      </c>
      <c r="C69" s="6">
        <v>7.7701443463999717E-3</v>
      </c>
    </row>
    <row r="70" spans="1:3">
      <c r="A70" s="9">
        <v>0.4</v>
      </c>
      <c r="B70" s="6">
        <v>3.7841706496433825E-4</v>
      </c>
      <c r="C70" s="6">
        <v>9.92101948813723E-3</v>
      </c>
    </row>
    <row r="71" spans="1:3">
      <c r="A71" s="9">
        <v>0.5</v>
      </c>
      <c r="B71" s="6">
        <v>5.2649330777647071E-4</v>
      </c>
      <c r="C71" s="6">
        <v>1.9565038273963897E-2</v>
      </c>
    </row>
    <row r="72" spans="1:3">
      <c r="A72" s="9">
        <v>0.6</v>
      </c>
      <c r="B72" s="6">
        <v>9.049103727408089E-4</v>
      </c>
      <c r="C72" s="6">
        <v>4.0893307647338083E-2</v>
      </c>
    </row>
    <row r="73" spans="1:3">
      <c r="A73" s="9">
        <v>0.7</v>
      </c>
      <c r="B73" s="6">
        <v>3.9816056400595592E-3</v>
      </c>
      <c r="C73" s="6">
        <v>1</v>
      </c>
    </row>
    <row r="74" spans="1:3">
      <c r="A74" s="8" t="s">
        <v>34</v>
      </c>
      <c r="B74" s="6">
        <v>3.6440493916534349</v>
      </c>
      <c r="C74" s="6">
        <v>9.824203426804722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0421-C11A-A04B-90B9-0AAE84CA907A}">
  <dimension ref="A1:I64"/>
  <sheetViews>
    <sheetView workbookViewId="0">
      <selection sqref="A1:I64"/>
    </sheetView>
  </sheetViews>
  <sheetFormatPr baseColWidth="10" defaultRowHeight="16"/>
  <sheetData>
    <row r="1" spans="1:9">
      <c r="A1" t="s">
        <v>1</v>
      </c>
      <c r="B1" t="s">
        <v>0</v>
      </c>
      <c r="C1" t="s">
        <v>3</v>
      </c>
      <c r="D1" t="s">
        <v>4</v>
      </c>
      <c r="E1" t="s">
        <v>18</v>
      </c>
      <c r="F1" t="s">
        <v>19</v>
      </c>
      <c r="G1" t="s">
        <v>17</v>
      </c>
      <c r="H1" t="s">
        <v>5</v>
      </c>
      <c r="I1" t="s">
        <v>21</v>
      </c>
    </row>
    <row r="2" spans="1:9">
      <c r="A2">
        <v>0.1</v>
      </c>
      <c r="B2">
        <v>2</v>
      </c>
      <c r="C2">
        <v>0.86860000000000004</v>
      </c>
      <c r="D2">
        <v>0.83050000000000002</v>
      </c>
      <c r="E2">
        <v>7.1455013614787885E-2</v>
      </c>
      <c r="F2">
        <v>6.5169711974198919E-3</v>
      </c>
      <c r="G2" t="s">
        <v>31</v>
      </c>
      <c r="H2" t="s">
        <v>2</v>
      </c>
      <c r="I2" t="s">
        <v>22</v>
      </c>
    </row>
    <row r="3" spans="1:9">
      <c r="A3">
        <v>0.2</v>
      </c>
      <c r="B3">
        <v>2</v>
      </c>
      <c r="C3">
        <v>1.0187999999999999</v>
      </c>
      <c r="D3">
        <v>0.88080000000000003</v>
      </c>
      <c r="E3">
        <v>8.381115343166691E-2</v>
      </c>
      <c r="F3">
        <v>6.9116775805989654E-3</v>
      </c>
      <c r="G3" t="s">
        <v>31</v>
      </c>
      <c r="H3" t="s">
        <v>2</v>
      </c>
      <c r="I3" t="s">
        <v>22</v>
      </c>
    </row>
    <row r="4" spans="1:9">
      <c r="A4">
        <v>0.3</v>
      </c>
      <c r="B4">
        <v>2</v>
      </c>
      <c r="C4">
        <v>1.2113</v>
      </c>
      <c r="D4">
        <v>0.99019999999999997</v>
      </c>
      <c r="E4">
        <v>9.9647084954631079E-2</v>
      </c>
      <c r="F4">
        <v>7.7701443463999717E-3</v>
      </c>
      <c r="G4" t="s">
        <v>31</v>
      </c>
      <c r="H4" t="s">
        <v>2</v>
      </c>
      <c r="I4" t="s">
        <v>22</v>
      </c>
    </row>
    <row r="5" spans="1:9">
      <c r="A5">
        <v>0.4</v>
      </c>
      <c r="B5">
        <v>2</v>
      </c>
      <c r="C5">
        <v>1.3712</v>
      </c>
      <c r="D5">
        <v>1.2643</v>
      </c>
      <c r="E5">
        <v>0.11280119119110883</v>
      </c>
      <c r="F5">
        <v>9.92101948813723E-3</v>
      </c>
      <c r="G5" t="s">
        <v>31</v>
      </c>
      <c r="H5" t="s">
        <v>2</v>
      </c>
      <c r="I5" t="s">
        <v>22</v>
      </c>
    </row>
    <row r="6" spans="1:9">
      <c r="A6">
        <v>0.5</v>
      </c>
      <c r="B6">
        <v>2</v>
      </c>
      <c r="C6">
        <v>1.7217</v>
      </c>
      <c r="D6">
        <v>2.4933000000000001</v>
      </c>
      <c r="E6">
        <v>0.14163492624980462</v>
      </c>
      <c r="F6">
        <v>1.9565038273963897E-2</v>
      </c>
      <c r="G6" t="s">
        <v>32</v>
      </c>
      <c r="H6" t="s">
        <v>2</v>
      </c>
      <c r="I6" t="s">
        <v>22</v>
      </c>
    </row>
    <row r="7" spans="1:9">
      <c r="A7">
        <v>0.6</v>
      </c>
      <c r="B7">
        <v>2</v>
      </c>
      <c r="C7">
        <v>3.1305999999999998</v>
      </c>
      <c r="D7">
        <v>5.2112999999999996</v>
      </c>
      <c r="E7">
        <v>0.25753749208203419</v>
      </c>
      <c r="F7">
        <v>4.0893307647338083E-2</v>
      </c>
      <c r="G7" t="s">
        <v>32</v>
      </c>
      <c r="H7" t="s">
        <v>2</v>
      </c>
      <c r="I7" t="s">
        <v>22</v>
      </c>
    </row>
    <row r="8" spans="1:9">
      <c r="A8">
        <v>0.7</v>
      </c>
      <c r="B8">
        <v>2</v>
      </c>
      <c r="C8">
        <v>12.155900000000001</v>
      </c>
      <c r="D8">
        <v>127.4365</v>
      </c>
      <c r="E8">
        <v>1</v>
      </c>
      <c r="F8">
        <v>1</v>
      </c>
      <c r="G8" t="s">
        <v>32</v>
      </c>
      <c r="H8" t="s">
        <v>2</v>
      </c>
      <c r="I8" t="s">
        <v>22</v>
      </c>
    </row>
    <row r="9" spans="1:9">
      <c r="A9">
        <v>0.1</v>
      </c>
      <c r="B9">
        <v>3</v>
      </c>
      <c r="C9">
        <v>0.41460000000000002</v>
      </c>
      <c r="D9">
        <v>0.83050000000000002</v>
      </c>
      <c r="E9">
        <v>3.4106894594394491E-2</v>
      </c>
      <c r="F9">
        <v>6.5169711974198919E-3</v>
      </c>
      <c r="G9" t="s">
        <v>32</v>
      </c>
      <c r="H9" t="s">
        <v>8</v>
      </c>
      <c r="I9" t="s">
        <v>23</v>
      </c>
    </row>
    <row r="10" spans="1:9">
      <c r="A10">
        <v>0.2</v>
      </c>
      <c r="B10">
        <v>3</v>
      </c>
      <c r="C10">
        <v>0.4622</v>
      </c>
      <c r="D10">
        <v>0.88080000000000003</v>
      </c>
      <c r="E10">
        <v>3.802268857098199E-2</v>
      </c>
      <c r="F10">
        <v>6.9116775805989654E-3</v>
      </c>
      <c r="G10" t="s">
        <v>32</v>
      </c>
      <c r="H10" t="s">
        <v>8</v>
      </c>
      <c r="I10" t="s">
        <v>23</v>
      </c>
    </row>
    <row r="11" spans="1:9">
      <c r="A11">
        <v>0.3</v>
      </c>
      <c r="B11">
        <v>3</v>
      </c>
      <c r="C11">
        <v>0.56100000000000005</v>
      </c>
      <c r="D11">
        <v>0.99019999999999997</v>
      </c>
      <c r="E11">
        <v>4.6150429009781259E-2</v>
      </c>
      <c r="F11">
        <v>7.7701443463999717E-3</v>
      </c>
      <c r="G11" t="s">
        <v>32</v>
      </c>
      <c r="H11" t="s">
        <v>8</v>
      </c>
      <c r="I11" t="s">
        <v>23</v>
      </c>
    </row>
    <row r="12" spans="1:9">
      <c r="A12">
        <v>0.4</v>
      </c>
      <c r="B12">
        <v>3</v>
      </c>
      <c r="C12">
        <v>0.69850000000000001</v>
      </c>
      <c r="D12">
        <v>1.2643</v>
      </c>
      <c r="E12">
        <v>5.7461808669041367E-2</v>
      </c>
      <c r="F12">
        <v>9.92101948813723E-3</v>
      </c>
      <c r="G12" t="s">
        <v>32</v>
      </c>
      <c r="H12" t="s">
        <v>8</v>
      </c>
      <c r="I12" t="s">
        <v>23</v>
      </c>
    </row>
    <row r="13" spans="1:9">
      <c r="A13">
        <v>0.5</v>
      </c>
      <c r="B13">
        <v>3</v>
      </c>
      <c r="C13">
        <v>0.88429999999999997</v>
      </c>
      <c r="D13">
        <v>2.4933000000000001</v>
      </c>
      <c r="E13">
        <v>7.2746567510427032E-2</v>
      </c>
      <c r="F13">
        <v>1.9565038273963897E-2</v>
      </c>
      <c r="G13" t="s">
        <v>32</v>
      </c>
      <c r="H13" t="s">
        <v>8</v>
      </c>
      <c r="I13" t="s">
        <v>23</v>
      </c>
    </row>
    <row r="14" spans="1:9">
      <c r="A14">
        <v>0.6</v>
      </c>
      <c r="B14">
        <v>3</v>
      </c>
      <c r="C14">
        <v>1.5845</v>
      </c>
      <c r="D14">
        <v>5.2112999999999996</v>
      </c>
      <c r="E14">
        <v>0.13034822596434653</v>
      </c>
      <c r="F14">
        <v>4.0893307647338083E-2</v>
      </c>
      <c r="G14" t="s">
        <v>32</v>
      </c>
      <c r="H14" t="s">
        <v>8</v>
      </c>
      <c r="I14" t="s">
        <v>23</v>
      </c>
    </row>
    <row r="15" spans="1:9">
      <c r="A15">
        <v>0.7</v>
      </c>
      <c r="B15">
        <v>3</v>
      </c>
      <c r="C15">
        <v>6.9238</v>
      </c>
      <c r="D15">
        <v>127.4365</v>
      </c>
      <c r="E15">
        <v>0.56958349443480116</v>
      </c>
      <c r="F15">
        <v>1</v>
      </c>
      <c r="G15" t="s">
        <v>32</v>
      </c>
      <c r="H15" t="s">
        <v>8</v>
      </c>
      <c r="I15" t="s">
        <v>23</v>
      </c>
    </row>
    <row r="16" spans="1:9">
      <c r="A16">
        <v>0.1</v>
      </c>
      <c r="B16">
        <v>4</v>
      </c>
      <c r="C16">
        <v>0.20730000000000001</v>
      </c>
      <c r="D16">
        <v>0.83050000000000002</v>
      </c>
      <c r="E16">
        <v>1.7053447297197245E-2</v>
      </c>
      <c r="F16">
        <v>6.5169711974198919E-3</v>
      </c>
      <c r="G16" t="s">
        <v>32</v>
      </c>
      <c r="H16" t="s">
        <v>9</v>
      </c>
      <c r="I16" t="s">
        <v>24</v>
      </c>
    </row>
    <row r="17" spans="1:9">
      <c r="A17">
        <v>0.2</v>
      </c>
      <c r="B17">
        <v>4</v>
      </c>
      <c r="C17">
        <v>0.2288</v>
      </c>
      <c r="D17">
        <v>0.88080000000000003</v>
      </c>
      <c r="E17">
        <v>1.8822135753008826E-2</v>
      </c>
      <c r="F17">
        <v>6.9116775805989654E-3</v>
      </c>
      <c r="G17" t="s">
        <v>32</v>
      </c>
      <c r="H17" t="s">
        <v>9</v>
      </c>
      <c r="I17" t="s">
        <v>24</v>
      </c>
    </row>
    <row r="18" spans="1:9">
      <c r="A18">
        <v>0.3</v>
      </c>
      <c r="B18">
        <v>4</v>
      </c>
      <c r="C18">
        <v>0.26190000000000002</v>
      </c>
      <c r="D18">
        <v>0.99019999999999997</v>
      </c>
      <c r="E18">
        <v>2.1545093329165262E-2</v>
      </c>
      <c r="F18">
        <v>7.7701443463999717E-3</v>
      </c>
      <c r="G18" t="s">
        <v>32</v>
      </c>
      <c r="H18" t="s">
        <v>9</v>
      </c>
      <c r="I18" t="s">
        <v>24</v>
      </c>
    </row>
    <row r="19" spans="1:9">
      <c r="A19">
        <v>0.4</v>
      </c>
      <c r="B19">
        <v>4</v>
      </c>
      <c r="C19">
        <v>0.31969999999999998</v>
      </c>
      <c r="D19">
        <v>1.2643</v>
      </c>
      <c r="E19">
        <v>2.6299986015021509E-2</v>
      </c>
      <c r="F19">
        <v>9.92101948813723E-3</v>
      </c>
      <c r="G19" t="s">
        <v>32</v>
      </c>
      <c r="H19" t="s">
        <v>9</v>
      </c>
      <c r="I19" t="s">
        <v>24</v>
      </c>
    </row>
    <row r="20" spans="1:9">
      <c r="A20">
        <v>0.5</v>
      </c>
      <c r="B20">
        <v>4</v>
      </c>
      <c r="C20">
        <v>0.40439999999999998</v>
      </c>
      <c r="D20">
        <v>2.4933000000000001</v>
      </c>
      <c r="E20">
        <v>3.3267795885125739E-2</v>
      </c>
      <c r="F20">
        <v>1.9565038273963897E-2</v>
      </c>
      <c r="G20" t="s">
        <v>32</v>
      </c>
      <c r="H20" t="s">
        <v>9</v>
      </c>
      <c r="I20" t="s">
        <v>24</v>
      </c>
    </row>
    <row r="21" spans="1:9">
      <c r="A21">
        <v>0.6</v>
      </c>
      <c r="B21">
        <v>4</v>
      </c>
      <c r="C21">
        <v>0.82899999999999996</v>
      </c>
      <c r="D21">
        <v>5.2112999999999996</v>
      </c>
      <c r="E21">
        <v>6.8197336272920961E-2</v>
      </c>
      <c r="F21">
        <v>4.0893307647338083E-2</v>
      </c>
      <c r="G21" t="s">
        <v>32</v>
      </c>
      <c r="H21" t="s">
        <v>9</v>
      </c>
      <c r="I21" t="s">
        <v>24</v>
      </c>
    </row>
    <row r="22" spans="1:9">
      <c r="A22">
        <v>0.7</v>
      </c>
      <c r="B22">
        <v>4</v>
      </c>
      <c r="C22">
        <v>3.4062000000000001</v>
      </c>
      <c r="D22">
        <v>127.4365</v>
      </c>
      <c r="E22">
        <v>0.28020961014815848</v>
      </c>
      <c r="F22">
        <v>1</v>
      </c>
      <c r="G22" t="s">
        <v>32</v>
      </c>
      <c r="H22" t="s">
        <v>9</v>
      </c>
      <c r="I22" t="s">
        <v>24</v>
      </c>
    </row>
    <row r="23" spans="1:9">
      <c r="A23">
        <v>0.1</v>
      </c>
      <c r="B23">
        <v>5</v>
      </c>
      <c r="C23">
        <v>0.10539999999999999</v>
      </c>
      <c r="D23">
        <v>0.83050000000000002</v>
      </c>
      <c r="E23">
        <v>8.6706866624437513E-3</v>
      </c>
      <c r="F23">
        <v>6.5169711974198919E-3</v>
      </c>
      <c r="G23" t="s">
        <v>32</v>
      </c>
      <c r="H23" t="s">
        <v>10</v>
      </c>
      <c r="I23" t="s">
        <v>25</v>
      </c>
    </row>
    <row r="24" spans="1:9">
      <c r="A24">
        <v>0.2</v>
      </c>
      <c r="B24">
        <v>5</v>
      </c>
      <c r="C24">
        <v>0.11600000000000001</v>
      </c>
      <c r="D24">
        <v>0.88080000000000003</v>
      </c>
      <c r="E24">
        <v>9.5426912034485313E-3</v>
      </c>
      <c r="F24">
        <v>6.9116775805989654E-3</v>
      </c>
      <c r="G24" t="s">
        <v>32</v>
      </c>
      <c r="H24" t="s">
        <v>10</v>
      </c>
      <c r="I24" t="s">
        <v>25</v>
      </c>
    </row>
    <row r="25" spans="1:9">
      <c r="A25">
        <v>0.3</v>
      </c>
      <c r="B25">
        <v>5</v>
      </c>
      <c r="C25">
        <v>0.13139999999999999</v>
      </c>
      <c r="D25">
        <v>0.99019999999999997</v>
      </c>
      <c r="E25">
        <v>1.0809565725285662E-2</v>
      </c>
      <c r="F25">
        <v>7.7701443463999717E-3</v>
      </c>
      <c r="G25" t="s">
        <v>32</v>
      </c>
      <c r="H25" t="s">
        <v>10</v>
      </c>
      <c r="I25" t="s">
        <v>25</v>
      </c>
    </row>
    <row r="26" spans="1:9">
      <c r="A26">
        <v>0.4</v>
      </c>
      <c r="B26">
        <v>5</v>
      </c>
      <c r="C26">
        <v>0.17130000000000001</v>
      </c>
      <c r="D26">
        <v>1.2643</v>
      </c>
      <c r="E26">
        <v>1.4091922440954597E-2</v>
      </c>
      <c r="F26">
        <v>9.92101948813723E-3</v>
      </c>
      <c r="G26" t="s">
        <v>32</v>
      </c>
      <c r="H26" t="s">
        <v>10</v>
      </c>
      <c r="I26" t="s">
        <v>25</v>
      </c>
    </row>
    <row r="27" spans="1:9">
      <c r="A27">
        <v>0.5</v>
      </c>
      <c r="B27">
        <v>5</v>
      </c>
      <c r="C27">
        <v>0.2009</v>
      </c>
      <c r="D27">
        <v>2.4933000000000001</v>
      </c>
      <c r="E27">
        <v>1.6526953989420775E-2</v>
      </c>
      <c r="F27">
        <v>1.9565038273963897E-2</v>
      </c>
      <c r="G27" t="s">
        <v>32</v>
      </c>
      <c r="H27" t="s">
        <v>10</v>
      </c>
      <c r="I27" t="s">
        <v>25</v>
      </c>
    </row>
    <row r="28" spans="1:9">
      <c r="A28">
        <v>0.6</v>
      </c>
      <c r="B28">
        <v>5</v>
      </c>
      <c r="C28">
        <v>0.4551</v>
      </c>
      <c r="D28">
        <v>5.2112999999999996</v>
      </c>
      <c r="E28">
        <v>3.7438610057667465E-2</v>
      </c>
      <c r="F28">
        <v>4.0893307647338083E-2</v>
      </c>
      <c r="G28" t="s">
        <v>32</v>
      </c>
      <c r="H28" t="s">
        <v>10</v>
      </c>
      <c r="I28" t="s">
        <v>25</v>
      </c>
    </row>
    <row r="29" spans="1:9">
      <c r="A29">
        <v>0.7</v>
      </c>
      <c r="B29">
        <v>5</v>
      </c>
      <c r="C29">
        <v>1.8391</v>
      </c>
      <c r="D29">
        <v>127.4365</v>
      </c>
      <c r="E29">
        <v>0.15129278786432923</v>
      </c>
      <c r="F29">
        <v>1</v>
      </c>
      <c r="G29" t="s">
        <v>32</v>
      </c>
      <c r="H29" t="s">
        <v>10</v>
      </c>
      <c r="I29" t="s">
        <v>25</v>
      </c>
    </row>
    <row r="30" spans="1:9">
      <c r="A30">
        <v>0.1</v>
      </c>
      <c r="B30">
        <v>6</v>
      </c>
      <c r="C30">
        <v>5.0999999999999997E-2</v>
      </c>
      <c r="D30">
        <v>0.83050000000000002</v>
      </c>
      <c r="E30">
        <v>4.1954935463437504E-3</v>
      </c>
      <c r="F30">
        <v>6.5169711974198919E-3</v>
      </c>
      <c r="G30" t="s">
        <v>32</v>
      </c>
      <c r="H30" t="s">
        <v>11</v>
      </c>
      <c r="I30" t="s">
        <v>26</v>
      </c>
    </row>
    <row r="31" spans="1:9">
      <c r="A31">
        <v>0.2</v>
      </c>
      <c r="B31">
        <v>6</v>
      </c>
      <c r="C31">
        <v>5.3900000000000003E-2</v>
      </c>
      <c r="D31">
        <v>0.88080000000000003</v>
      </c>
      <c r="E31">
        <v>4.4340608264299636E-3</v>
      </c>
      <c r="F31">
        <v>6.9116775805989654E-3</v>
      </c>
      <c r="G31" t="s">
        <v>32</v>
      </c>
      <c r="H31" t="s">
        <v>11</v>
      </c>
      <c r="I31" t="s">
        <v>26</v>
      </c>
    </row>
    <row r="32" spans="1:9">
      <c r="A32">
        <v>0.3</v>
      </c>
      <c r="B32">
        <v>6</v>
      </c>
      <c r="C32">
        <v>6.1499999999999999E-2</v>
      </c>
      <c r="D32">
        <v>0.99019999999999997</v>
      </c>
      <c r="E32">
        <v>5.0592716294145228E-3</v>
      </c>
      <c r="F32">
        <v>7.7701443463999717E-3</v>
      </c>
      <c r="G32" t="s">
        <v>32</v>
      </c>
      <c r="H32" t="s">
        <v>11</v>
      </c>
      <c r="I32" t="s">
        <v>26</v>
      </c>
    </row>
    <row r="33" spans="1:9">
      <c r="A33">
        <v>0.4</v>
      </c>
      <c r="B33">
        <v>6</v>
      </c>
      <c r="C33">
        <v>7.9600000000000004E-2</v>
      </c>
      <c r="D33">
        <v>1.2643</v>
      </c>
      <c r="E33">
        <v>6.5482605154698536E-3</v>
      </c>
      <c r="F33">
        <v>9.92101948813723E-3</v>
      </c>
      <c r="G33" t="s">
        <v>32</v>
      </c>
      <c r="H33" t="s">
        <v>11</v>
      </c>
      <c r="I33" t="s">
        <v>26</v>
      </c>
    </row>
    <row r="34" spans="1:9">
      <c r="A34">
        <v>0.5</v>
      </c>
      <c r="B34">
        <v>6</v>
      </c>
      <c r="C34">
        <v>8.7499999999999994E-2</v>
      </c>
      <c r="D34">
        <v>2.4933000000000001</v>
      </c>
      <c r="E34">
        <v>7.198150692256434E-3</v>
      </c>
      <c r="F34">
        <v>1.9565038273963897E-2</v>
      </c>
      <c r="G34" t="s">
        <v>32</v>
      </c>
      <c r="H34" t="s">
        <v>11</v>
      </c>
      <c r="I34" t="s">
        <v>26</v>
      </c>
    </row>
    <row r="35" spans="1:9">
      <c r="A35">
        <v>0.6</v>
      </c>
      <c r="B35">
        <v>6</v>
      </c>
      <c r="C35">
        <v>0.17580000000000001</v>
      </c>
      <c r="D35">
        <v>5.2112999999999996</v>
      </c>
      <c r="E35">
        <v>1.4462113047984929E-2</v>
      </c>
      <c r="F35">
        <v>4.0893307647338083E-2</v>
      </c>
      <c r="G35" t="s">
        <v>32</v>
      </c>
      <c r="H35" t="s">
        <v>11</v>
      </c>
      <c r="I35" t="s">
        <v>26</v>
      </c>
    </row>
    <row r="36" spans="1:9">
      <c r="A36">
        <v>0.7</v>
      </c>
      <c r="B36">
        <v>6</v>
      </c>
      <c r="C36">
        <v>0.74109999999999998</v>
      </c>
      <c r="D36">
        <v>127.4365</v>
      </c>
      <c r="E36">
        <v>6.0966279748928501E-2</v>
      </c>
      <c r="F36">
        <v>1</v>
      </c>
      <c r="G36" t="s">
        <v>32</v>
      </c>
      <c r="H36" t="s">
        <v>11</v>
      </c>
      <c r="I36" t="s">
        <v>26</v>
      </c>
    </row>
    <row r="37" spans="1:9">
      <c r="A37">
        <v>0.1</v>
      </c>
      <c r="B37">
        <v>7</v>
      </c>
      <c r="C37">
        <v>2.5700000000000001E-2</v>
      </c>
      <c r="D37">
        <v>0.83050000000000002</v>
      </c>
      <c r="E37">
        <v>2.11419968903989E-3</v>
      </c>
      <c r="F37">
        <v>6.5169711974198919E-3</v>
      </c>
      <c r="G37" t="s">
        <v>32</v>
      </c>
      <c r="H37" t="s">
        <v>12</v>
      </c>
      <c r="I37" t="s">
        <v>27</v>
      </c>
    </row>
    <row r="38" spans="1:9">
      <c r="A38">
        <v>0.2</v>
      </c>
      <c r="B38">
        <v>7</v>
      </c>
      <c r="C38">
        <v>2.6800000000000001E-2</v>
      </c>
      <c r="D38">
        <v>0.88080000000000003</v>
      </c>
      <c r="E38">
        <v>2.2046907263139708E-3</v>
      </c>
      <c r="F38">
        <v>6.9116775805989654E-3</v>
      </c>
      <c r="G38" t="s">
        <v>32</v>
      </c>
      <c r="H38" t="s">
        <v>12</v>
      </c>
      <c r="I38" t="s">
        <v>27</v>
      </c>
    </row>
    <row r="39" spans="1:9">
      <c r="A39">
        <v>0.3</v>
      </c>
      <c r="B39">
        <v>7</v>
      </c>
      <c r="C39">
        <v>3.0200000000000001E-2</v>
      </c>
      <c r="D39">
        <v>0.99019999999999997</v>
      </c>
      <c r="E39">
        <v>2.4843902960702208E-3</v>
      </c>
      <c r="F39">
        <v>7.7701443463999717E-3</v>
      </c>
      <c r="G39" t="s">
        <v>32</v>
      </c>
      <c r="H39" t="s">
        <v>12</v>
      </c>
      <c r="I39" t="s">
        <v>27</v>
      </c>
    </row>
    <row r="40" spans="1:9">
      <c r="A40">
        <v>0.4</v>
      </c>
      <c r="B40">
        <v>7</v>
      </c>
      <c r="C40">
        <v>3.73E-2</v>
      </c>
      <c r="D40">
        <v>1.2643</v>
      </c>
      <c r="E40">
        <v>3.0684688093847428E-3</v>
      </c>
      <c r="F40">
        <v>9.92101948813723E-3</v>
      </c>
      <c r="G40" t="s">
        <v>32</v>
      </c>
      <c r="H40" t="s">
        <v>12</v>
      </c>
      <c r="I40" t="s">
        <v>27</v>
      </c>
    </row>
    <row r="41" spans="1:9">
      <c r="A41">
        <v>0.5</v>
      </c>
      <c r="B41">
        <v>7</v>
      </c>
      <c r="C41">
        <v>5.3600000000000002E-2</v>
      </c>
      <c r="D41">
        <v>2.4933000000000001</v>
      </c>
      <c r="E41">
        <v>4.4093814526279416E-3</v>
      </c>
      <c r="F41">
        <v>1.9565038273963897E-2</v>
      </c>
      <c r="G41" t="s">
        <v>32</v>
      </c>
      <c r="H41" t="s">
        <v>12</v>
      </c>
      <c r="I41" t="s">
        <v>27</v>
      </c>
    </row>
    <row r="42" spans="1:9">
      <c r="A42">
        <v>0.6</v>
      </c>
      <c r="B42">
        <v>7</v>
      </c>
      <c r="C42">
        <v>0.11310000000000001</v>
      </c>
      <c r="D42">
        <v>5.2112999999999996</v>
      </c>
      <c r="E42">
        <v>9.3041239233623181E-3</v>
      </c>
      <c r="F42">
        <v>4.0893307647338083E-2</v>
      </c>
      <c r="G42" t="s">
        <v>32</v>
      </c>
      <c r="H42" t="s">
        <v>12</v>
      </c>
      <c r="I42" t="s">
        <v>27</v>
      </c>
    </row>
    <row r="43" spans="1:9">
      <c r="A43">
        <v>0.7</v>
      </c>
      <c r="B43">
        <v>7</v>
      </c>
      <c r="C43">
        <v>0.55300000000000005</v>
      </c>
      <c r="D43">
        <v>127.4365</v>
      </c>
      <c r="E43">
        <v>4.549231237506067E-2</v>
      </c>
      <c r="F43">
        <v>1</v>
      </c>
      <c r="G43" t="s">
        <v>32</v>
      </c>
      <c r="H43" t="s">
        <v>12</v>
      </c>
      <c r="I43" t="s">
        <v>27</v>
      </c>
    </row>
    <row r="44" spans="1:9">
      <c r="A44">
        <v>0.1</v>
      </c>
      <c r="B44">
        <v>8</v>
      </c>
      <c r="C44">
        <v>1.24E-2</v>
      </c>
      <c r="D44">
        <v>0.83050000000000002</v>
      </c>
      <c r="E44">
        <v>1.0200807838169118E-3</v>
      </c>
      <c r="F44">
        <v>6.5169711974198919E-3</v>
      </c>
      <c r="G44" t="s">
        <v>32</v>
      </c>
      <c r="H44" t="s">
        <v>13</v>
      </c>
      <c r="I44" t="s">
        <v>28</v>
      </c>
    </row>
    <row r="45" spans="1:9">
      <c r="A45">
        <v>0.2</v>
      </c>
      <c r="B45">
        <v>8</v>
      </c>
      <c r="C45">
        <v>1.29E-2</v>
      </c>
      <c r="D45">
        <v>0.88080000000000003</v>
      </c>
      <c r="E45">
        <v>1.0612130734869486E-3</v>
      </c>
      <c r="F45">
        <v>6.9116775805989654E-3</v>
      </c>
      <c r="G45" t="s">
        <v>32</v>
      </c>
      <c r="H45" t="s">
        <v>13</v>
      </c>
      <c r="I45" t="s">
        <v>28</v>
      </c>
    </row>
    <row r="46" spans="1:9">
      <c r="A46">
        <v>0.3</v>
      </c>
      <c r="B46">
        <v>8</v>
      </c>
      <c r="C46">
        <v>1.43E-2</v>
      </c>
      <c r="D46">
        <v>0.99019999999999997</v>
      </c>
      <c r="E46">
        <v>1.1763834845630516E-3</v>
      </c>
      <c r="F46">
        <v>7.7701443463999717E-3</v>
      </c>
      <c r="G46" t="s">
        <v>32</v>
      </c>
      <c r="H46" t="s">
        <v>13</v>
      </c>
      <c r="I46" t="s">
        <v>28</v>
      </c>
    </row>
    <row r="47" spans="1:9">
      <c r="A47">
        <v>0.4</v>
      </c>
      <c r="B47">
        <v>8</v>
      </c>
      <c r="C47">
        <v>1.7399999999999999E-2</v>
      </c>
      <c r="D47">
        <v>1.2643</v>
      </c>
      <c r="E47">
        <v>1.4314036805172794E-3</v>
      </c>
      <c r="F47">
        <v>9.92101948813723E-3</v>
      </c>
      <c r="G47" t="s">
        <v>32</v>
      </c>
      <c r="H47" t="s">
        <v>13</v>
      </c>
      <c r="I47" t="s">
        <v>28</v>
      </c>
    </row>
    <row r="48" spans="1:9">
      <c r="A48">
        <v>0.5</v>
      </c>
      <c r="B48">
        <v>8</v>
      </c>
      <c r="C48">
        <v>2.35E-2</v>
      </c>
      <c r="D48">
        <v>2.4933000000000001</v>
      </c>
      <c r="E48">
        <v>1.9332176144917282E-3</v>
      </c>
      <c r="F48">
        <v>1.9565038273963897E-2</v>
      </c>
      <c r="G48" t="s">
        <v>32</v>
      </c>
      <c r="H48" t="s">
        <v>13</v>
      </c>
      <c r="I48" t="s">
        <v>28</v>
      </c>
    </row>
    <row r="49" spans="1:9">
      <c r="A49">
        <v>0.6</v>
      </c>
      <c r="B49">
        <v>8</v>
      </c>
      <c r="C49">
        <v>4.0899999999999999E-2</v>
      </c>
      <c r="D49">
        <v>5.2112999999999996</v>
      </c>
      <c r="E49">
        <v>3.3646212950090076E-3</v>
      </c>
      <c r="F49">
        <v>4.0893307647338083E-2</v>
      </c>
      <c r="G49" t="s">
        <v>32</v>
      </c>
      <c r="H49" t="s">
        <v>13</v>
      </c>
      <c r="I49" t="s">
        <v>28</v>
      </c>
    </row>
    <row r="50" spans="1:9">
      <c r="A50">
        <v>0.7</v>
      </c>
      <c r="B50">
        <v>8</v>
      </c>
      <c r="C50">
        <v>0.15429999999999999</v>
      </c>
      <c r="D50">
        <v>127.4365</v>
      </c>
      <c r="E50">
        <v>1.2693424592173347E-2</v>
      </c>
      <c r="F50">
        <v>1</v>
      </c>
      <c r="G50" t="s">
        <v>32</v>
      </c>
      <c r="H50" t="s">
        <v>13</v>
      </c>
      <c r="I50" t="s">
        <v>28</v>
      </c>
    </row>
    <row r="51" spans="1:9">
      <c r="A51">
        <v>0.1</v>
      </c>
      <c r="B51">
        <v>9</v>
      </c>
      <c r="C51">
        <v>6.7999999999999996E-3</v>
      </c>
      <c r="D51">
        <v>0.83050000000000002</v>
      </c>
      <c r="E51">
        <v>5.593991395125E-4</v>
      </c>
      <c r="F51">
        <v>6.5169711974198919E-3</v>
      </c>
      <c r="G51" t="s">
        <v>32</v>
      </c>
      <c r="H51" t="s">
        <v>14</v>
      </c>
      <c r="I51" t="s">
        <v>29</v>
      </c>
    </row>
    <row r="52" spans="1:9">
      <c r="A52">
        <v>0.2</v>
      </c>
      <c r="B52">
        <v>9</v>
      </c>
      <c r="C52">
        <v>7.3000000000000001E-3</v>
      </c>
      <c r="D52">
        <v>0.88080000000000003</v>
      </c>
      <c r="E52">
        <v>6.005314291825368E-4</v>
      </c>
      <c r="F52">
        <v>6.9116775805989654E-3</v>
      </c>
      <c r="G52" t="s">
        <v>32</v>
      </c>
      <c r="H52" t="s">
        <v>14</v>
      </c>
      <c r="I52" t="s">
        <v>29</v>
      </c>
    </row>
    <row r="53" spans="1:9">
      <c r="A53">
        <v>0.3</v>
      </c>
      <c r="B53">
        <v>9</v>
      </c>
      <c r="C53">
        <v>8.3000000000000001E-3</v>
      </c>
      <c r="D53">
        <v>0.99019999999999997</v>
      </c>
      <c r="E53">
        <v>6.8279600852261041E-4</v>
      </c>
      <c r="F53">
        <v>7.7701443463999717E-3</v>
      </c>
      <c r="G53" t="s">
        <v>32</v>
      </c>
      <c r="H53" t="s">
        <v>14</v>
      </c>
      <c r="I53" t="s">
        <v>29</v>
      </c>
    </row>
    <row r="54" spans="1:9">
      <c r="A54">
        <v>0.4</v>
      </c>
      <c r="B54">
        <v>9</v>
      </c>
      <c r="C54">
        <v>1.06E-2</v>
      </c>
      <c r="D54">
        <v>1.2643</v>
      </c>
      <c r="E54">
        <v>8.720045410047795E-4</v>
      </c>
      <c r="F54">
        <v>9.92101948813723E-3</v>
      </c>
      <c r="G54" t="s">
        <v>32</v>
      </c>
      <c r="H54" t="s">
        <v>14</v>
      </c>
      <c r="I54" t="s">
        <v>29</v>
      </c>
    </row>
    <row r="55" spans="1:9">
      <c r="A55">
        <v>0.5</v>
      </c>
      <c r="B55">
        <v>9</v>
      </c>
      <c r="C55">
        <v>1.49E-2</v>
      </c>
      <c r="D55">
        <v>2.4933000000000001</v>
      </c>
      <c r="E55">
        <v>1.2257422321670958E-3</v>
      </c>
      <c r="F55">
        <v>1.9565038273963897E-2</v>
      </c>
      <c r="G55" t="s">
        <v>32</v>
      </c>
      <c r="H55" t="s">
        <v>14</v>
      </c>
      <c r="I55" t="s">
        <v>29</v>
      </c>
    </row>
    <row r="56" spans="1:9">
      <c r="A56">
        <v>0.6</v>
      </c>
      <c r="B56">
        <v>9</v>
      </c>
      <c r="C56">
        <v>3.1600000000000003E-2</v>
      </c>
      <c r="D56">
        <v>5.2112999999999996</v>
      </c>
      <c r="E56">
        <v>2.599560707146324E-3</v>
      </c>
      <c r="F56">
        <v>4.0893307647338083E-2</v>
      </c>
      <c r="G56" t="s">
        <v>32</v>
      </c>
      <c r="H56" t="s">
        <v>14</v>
      </c>
      <c r="I56" t="s">
        <v>29</v>
      </c>
    </row>
    <row r="57" spans="1:9">
      <c r="A57">
        <v>0.7</v>
      </c>
      <c r="B57">
        <v>9</v>
      </c>
      <c r="C57">
        <v>8.6099999999999996E-2</v>
      </c>
      <c r="D57">
        <v>127.4365</v>
      </c>
      <c r="E57">
        <v>7.0829802811803316E-3</v>
      </c>
      <c r="F57">
        <v>1</v>
      </c>
      <c r="G57" t="s">
        <v>32</v>
      </c>
      <c r="H57" t="s">
        <v>14</v>
      </c>
      <c r="I57" t="s">
        <v>29</v>
      </c>
    </row>
    <row r="58" spans="1:9">
      <c r="A58">
        <v>0.1</v>
      </c>
      <c r="B58">
        <v>10</v>
      </c>
      <c r="C58">
        <v>3.5000000000000001E-3</v>
      </c>
      <c r="D58">
        <v>0.83050000000000002</v>
      </c>
      <c r="E58">
        <v>2.879260276902574E-4</v>
      </c>
      <c r="F58">
        <v>6.5169711974198919E-3</v>
      </c>
      <c r="G58" t="s">
        <v>32</v>
      </c>
      <c r="H58" t="s">
        <v>20</v>
      </c>
      <c r="I58" t="s">
        <v>30</v>
      </c>
    </row>
    <row r="59" spans="1:9">
      <c r="A59">
        <v>0.2</v>
      </c>
      <c r="B59">
        <v>10</v>
      </c>
      <c r="C59">
        <v>3.8999999999999998E-3</v>
      </c>
      <c r="D59">
        <v>0.88080000000000003</v>
      </c>
      <c r="E59">
        <v>3.208318594262868E-4</v>
      </c>
      <c r="F59">
        <v>6.9116775805989654E-3</v>
      </c>
      <c r="G59" t="s">
        <v>32</v>
      </c>
      <c r="H59" t="s">
        <v>20</v>
      </c>
      <c r="I59" t="s">
        <v>30</v>
      </c>
    </row>
    <row r="60" spans="1:9">
      <c r="A60">
        <v>0.3</v>
      </c>
      <c r="B60">
        <v>10</v>
      </c>
      <c r="C60">
        <v>4.0000000000000001E-3</v>
      </c>
      <c r="D60">
        <v>0.99019999999999997</v>
      </c>
      <c r="E60">
        <v>3.2905831736029415E-4</v>
      </c>
      <c r="F60">
        <v>7.7701443463999717E-3</v>
      </c>
      <c r="G60" t="s">
        <v>32</v>
      </c>
      <c r="H60" t="s">
        <v>20</v>
      </c>
      <c r="I60" t="s">
        <v>30</v>
      </c>
    </row>
    <row r="61" spans="1:9">
      <c r="A61">
        <v>0.4</v>
      </c>
      <c r="B61">
        <v>10</v>
      </c>
      <c r="C61">
        <v>4.5999999999999999E-3</v>
      </c>
      <c r="D61">
        <v>1.2643</v>
      </c>
      <c r="E61">
        <v>3.7841706496433825E-4</v>
      </c>
      <c r="F61">
        <v>9.92101948813723E-3</v>
      </c>
      <c r="G61" t="s">
        <v>32</v>
      </c>
      <c r="H61" t="s">
        <v>20</v>
      </c>
      <c r="I61" t="s">
        <v>30</v>
      </c>
    </row>
    <row r="62" spans="1:9">
      <c r="A62">
        <v>0.5</v>
      </c>
      <c r="B62">
        <v>10</v>
      </c>
      <c r="C62">
        <v>6.4000000000000003E-3</v>
      </c>
      <c r="D62">
        <v>2.4933000000000001</v>
      </c>
      <c r="E62">
        <v>5.2649330777647071E-4</v>
      </c>
      <c r="F62">
        <v>1.9565038273963897E-2</v>
      </c>
      <c r="G62" t="s">
        <v>32</v>
      </c>
      <c r="H62" t="s">
        <v>20</v>
      </c>
      <c r="I62" t="s">
        <v>30</v>
      </c>
    </row>
    <row r="63" spans="1:9">
      <c r="A63">
        <v>0.6</v>
      </c>
      <c r="B63">
        <v>10</v>
      </c>
      <c r="C63">
        <v>1.0999999999999999E-2</v>
      </c>
      <c r="D63">
        <v>5.2112999999999996</v>
      </c>
      <c r="E63">
        <v>9.049103727408089E-4</v>
      </c>
      <c r="F63">
        <v>4.0893307647338083E-2</v>
      </c>
      <c r="G63" t="s">
        <v>32</v>
      </c>
      <c r="H63" t="s">
        <v>20</v>
      </c>
      <c r="I63" t="s">
        <v>30</v>
      </c>
    </row>
    <row r="64" spans="1:9">
      <c r="A64">
        <v>0.7</v>
      </c>
      <c r="B64">
        <v>10</v>
      </c>
      <c r="C64">
        <v>4.8399999999999999E-2</v>
      </c>
      <c r="D64">
        <v>127.4365</v>
      </c>
      <c r="E64">
        <v>3.9816056400595592E-3</v>
      </c>
      <c r="F64">
        <v>1</v>
      </c>
      <c r="G64" t="s">
        <v>32</v>
      </c>
      <c r="H64" t="s">
        <v>20</v>
      </c>
      <c r="I6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782D-03FE-9148-B08B-7CE25FCEAD78}">
  <dimension ref="D2:L69"/>
  <sheetViews>
    <sheetView zoomScale="85" workbookViewId="0">
      <selection activeCell="H8" sqref="H8"/>
    </sheetView>
  </sheetViews>
  <sheetFormatPr baseColWidth="10" defaultRowHeight="16"/>
  <cols>
    <col min="3" max="3" width="9" bestFit="1" customWidth="1"/>
    <col min="4" max="4" width="18.33203125" bestFit="1" customWidth="1"/>
    <col min="6" max="6" width="3.1640625" bestFit="1" customWidth="1"/>
    <col min="7" max="7" width="13.6640625" bestFit="1" customWidth="1"/>
    <col min="8" max="8" width="18.5" bestFit="1" customWidth="1"/>
    <col min="9" max="9" width="20" bestFit="1" customWidth="1"/>
    <col min="10" max="10" width="18.33203125" bestFit="1" customWidth="1"/>
    <col min="11" max="11" width="20" bestFit="1" customWidth="1"/>
    <col min="12" max="12" width="17.1640625" bestFit="1" customWidth="1"/>
  </cols>
  <sheetData>
    <row r="2" spans="4:12">
      <c r="D2" s="1" t="s">
        <v>6</v>
      </c>
      <c r="E2">
        <v>-50</v>
      </c>
    </row>
    <row r="3" spans="4:12">
      <c r="D3" s="1" t="s">
        <v>7</v>
      </c>
      <c r="E3">
        <v>50</v>
      </c>
    </row>
    <row r="5" spans="4:12">
      <c r="E5" s="1" t="s">
        <v>1</v>
      </c>
      <c r="F5" s="1" t="s">
        <v>0</v>
      </c>
      <c r="G5" s="2" t="s">
        <v>3</v>
      </c>
      <c r="H5" s="2" t="s">
        <v>4</v>
      </c>
      <c r="I5" s="2" t="s">
        <v>18</v>
      </c>
      <c r="J5" s="2" t="s">
        <v>19</v>
      </c>
      <c r="K5" s="2" t="s">
        <v>17</v>
      </c>
      <c r="L5" s="1" t="s">
        <v>5</v>
      </c>
    </row>
    <row r="6" spans="4:12">
      <c r="E6">
        <v>0.1</v>
      </c>
      <c r="F6">
        <v>2</v>
      </c>
      <c r="G6" s="3">
        <v>0.86860000000000004</v>
      </c>
      <c r="H6" s="3">
        <v>0.83050000000000002</v>
      </c>
      <c r="I6" s="4">
        <f>G6/MAX($G$6:$G$12)</f>
        <v>7.1455013614787885E-2</v>
      </c>
      <c r="J6" s="4">
        <f>H6/MAX($H$6:$H$12)</f>
        <v>6.5169711974198919E-3</v>
      </c>
      <c r="K6" t="str">
        <f t="shared" ref="K6:K37" si="0">IF(G6&gt;H6,"BL","FT")</f>
        <v>BL</v>
      </c>
      <c r="L6" t="s">
        <v>2</v>
      </c>
    </row>
    <row r="7" spans="4:12">
      <c r="E7">
        <v>0.2</v>
      </c>
      <c r="F7">
        <v>2</v>
      </c>
      <c r="G7" s="3">
        <v>1.0187999999999999</v>
      </c>
      <c r="H7" s="3">
        <v>0.88080000000000003</v>
      </c>
      <c r="I7" s="4">
        <f t="shared" ref="I7:I12" si="1">G7/MAX($G$6:$G$12)</f>
        <v>8.381115343166691E-2</v>
      </c>
      <c r="J7" s="4">
        <f t="shared" ref="J7:J12" si="2">H7/MAX($H$6:$H$12)</f>
        <v>6.9116775805989654E-3</v>
      </c>
      <c r="K7" t="str">
        <f t="shared" si="0"/>
        <v>BL</v>
      </c>
      <c r="L7" t="s">
        <v>2</v>
      </c>
    </row>
    <row r="8" spans="4:12">
      <c r="E8">
        <v>0.3</v>
      </c>
      <c r="F8">
        <v>2</v>
      </c>
      <c r="G8" s="3">
        <v>1.2113</v>
      </c>
      <c r="H8" s="3">
        <v>0.99019999999999997</v>
      </c>
      <c r="I8" s="4">
        <f t="shared" si="1"/>
        <v>9.9647084954631079E-2</v>
      </c>
      <c r="J8" s="4">
        <f t="shared" si="2"/>
        <v>7.7701443463999717E-3</v>
      </c>
      <c r="K8" t="str">
        <f t="shared" si="0"/>
        <v>BL</v>
      </c>
      <c r="L8" t="s">
        <v>2</v>
      </c>
    </row>
    <row r="9" spans="4:12">
      <c r="E9">
        <v>0.4</v>
      </c>
      <c r="F9">
        <v>2</v>
      </c>
      <c r="G9" s="3">
        <v>1.3712</v>
      </c>
      <c r="H9" s="3">
        <v>1.2643</v>
      </c>
      <c r="I9" s="4">
        <f t="shared" si="1"/>
        <v>0.11280119119110883</v>
      </c>
      <c r="J9" s="4">
        <f t="shared" si="2"/>
        <v>9.92101948813723E-3</v>
      </c>
      <c r="K9" t="str">
        <f t="shared" si="0"/>
        <v>BL</v>
      </c>
      <c r="L9" t="s">
        <v>2</v>
      </c>
    </row>
    <row r="10" spans="4:12">
      <c r="E10">
        <v>0.5</v>
      </c>
      <c r="F10">
        <v>2</v>
      </c>
      <c r="G10" s="3">
        <v>1.7217</v>
      </c>
      <c r="H10" s="3">
        <v>2.4933000000000001</v>
      </c>
      <c r="I10" s="4">
        <f t="shared" si="1"/>
        <v>0.14163492624980462</v>
      </c>
      <c r="J10" s="4">
        <f t="shared" si="2"/>
        <v>1.9565038273963897E-2</v>
      </c>
      <c r="K10" t="str">
        <f t="shared" si="0"/>
        <v>FT</v>
      </c>
      <c r="L10" t="s">
        <v>2</v>
      </c>
    </row>
    <row r="11" spans="4:12">
      <c r="E11">
        <v>0.6</v>
      </c>
      <c r="F11">
        <v>2</v>
      </c>
      <c r="G11" s="3">
        <v>3.1305999999999998</v>
      </c>
      <c r="H11" s="3">
        <v>5.2112999999999996</v>
      </c>
      <c r="I11" s="4">
        <f t="shared" si="1"/>
        <v>0.25753749208203419</v>
      </c>
      <c r="J11" s="4">
        <f t="shared" si="2"/>
        <v>4.0893307647338083E-2</v>
      </c>
      <c r="K11" t="str">
        <f t="shared" si="0"/>
        <v>FT</v>
      </c>
      <c r="L11" t="s">
        <v>2</v>
      </c>
    </row>
    <row r="12" spans="4:12">
      <c r="E12">
        <v>0.7</v>
      </c>
      <c r="F12">
        <v>2</v>
      </c>
      <c r="G12" s="3">
        <v>12.155900000000001</v>
      </c>
      <c r="H12" s="3">
        <v>127.4365</v>
      </c>
      <c r="I12" s="4">
        <f t="shared" si="1"/>
        <v>1</v>
      </c>
      <c r="J12" s="4">
        <f t="shared" si="2"/>
        <v>1</v>
      </c>
      <c r="K12" t="str">
        <f t="shared" si="0"/>
        <v>FT</v>
      </c>
      <c r="L12" t="s">
        <v>2</v>
      </c>
    </row>
    <row r="13" spans="4:12">
      <c r="E13">
        <v>0.1</v>
      </c>
      <c r="F13">
        <v>3</v>
      </c>
      <c r="G13" s="3">
        <v>0.41460000000000002</v>
      </c>
      <c r="H13" s="3">
        <v>0.41170000000000001</v>
      </c>
      <c r="I13" s="4">
        <f>G13/MAX($G$13:$G$19)</f>
        <v>5.9880412490251021E-2</v>
      </c>
      <c r="J13" s="4">
        <f>H13/MAX($H$13:$H$19)</f>
        <v>4.6664618879165044E-3</v>
      </c>
      <c r="K13" t="str">
        <f t="shared" si="0"/>
        <v>BL</v>
      </c>
      <c r="L13" t="s">
        <v>8</v>
      </c>
    </row>
    <row r="14" spans="4:12">
      <c r="E14">
        <v>0.2</v>
      </c>
      <c r="F14">
        <v>3</v>
      </c>
      <c r="G14" s="3">
        <v>0.4622</v>
      </c>
      <c r="H14" s="3">
        <v>0.43669999999999998</v>
      </c>
      <c r="I14" s="4">
        <f t="shared" ref="I14:I19" si="3">G14/MAX($G$13:$G$19)</f>
        <v>6.6755250007221462E-2</v>
      </c>
      <c r="J14" s="4">
        <f t="shared" ref="J14:J19" si="4">H14/MAX($H$13:$H$19)</f>
        <v>4.9498273171074509E-3</v>
      </c>
      <c r="K14" t="str">
        <f t="shared" si="0"/>
        <v>BL</v>
      </c>
      <c r="L14" t="s">
        <v>8</v>
      </c>
    </row>
    <row r="15" spans="4:12">
      <c r="E15">
        <v>0.3</v>
      </c>
      <c r="F15">
        <v>3</v>
      </c>
      <c r="G15" s="3">
        <v>0.56100000000000005</v>
      </c>
      <c r="H15" s="3">
        <v>0.4924</v>
      </c>
      <c r="I15" s="4">
        <f t="shared" si="3"/>
        <v>8.1024870735723162E-2</v>
      </c>
      <c r="J15" s="4">
        <f t="shared" si="4"/>
        <v>5.5811654933448796E-3</v>
      </c>
      <c r="K15" t="str">
        <f t="shared" si="0"/>
        <v>BL</v>
      </c>
      <c r="L15" t="s">
        <v>8</v>
      </c>
    </row>
    <row r="16" spans="4:12">
      <c r="E16">
        <v>0.4</v>
      </c>
      <c r="F16">
        <v>3</v>
      </c>
      <c r="G16" s="3">
        <v>0.69850000000000001</v>
      </c>
      <c r="H16" s="3">
        <v>0.61180000000000001</v>
      </c>
      <c r="I16" s="4">
        <f t="shared" si="3"/>
        <v>0.10088390768075335</v>
      </c>
      <c r="J16" s="4">
        <f t="shared" si="4"/>
        <v>6.9345187831608389E-3</v>
      </c>
      <c r="K16" t="str">
        <f t="shared" si="0"/>
        <v>BL</v>
      </c>
      <c r="L16" t="s">
        <v>8</v>
      </c>
    </row>
    <row r="17" spans="5:12">
      <c r="E17">
        <v>0.5</v>
      </c>
      <c r="F17">
        <v>3</v>
      </c>
      <c r="G17" s="3">
        <v>0.88429999999999997</v>
      </c>
      <c r="H17" s="3">
        <v>1.331</v>
      </c>
      <c r="I17" s="4">
        <f t="shared" si="3"/>
        <v>0.12771888269447412</v>
      </c>
      <c r="J17" s="4">
        <f t="shared" si="4"/>
        <v>1.5086375450125982E-2</v>
      </c>
      <c r="K17" t="str">
        <f t="shared" si="0"/>
        <v>FT</v>
      </c>
      <c r="L17" t="s">
        <v>8</v>
      </c>
    </row>
    <row r="18" spans="5:12">
      <c r="E18">
        <v>0.6</v>
      </c>
      <c r="F18">
        <v>3</v>
      </c>
      <c r="G18" s="3">
        <v>1.5845</v>
      </c>
      <c r="H18" s="3">
        <v>2.2909000000000002</v>
      </c>
      <c r="I18" s="4">
        <f t="shared" si="3"/>
        <v>0.22884832028654786</v>
      </c>
      <c r="J18" s="4">
        <f t="shared" si="4"/>
        <v>2.5966474469341562E-2</v>
      </c>
      <c r="K18" t="str">
        <f t="shared" si="0"/>
        <v>FT</v>
      </c>
      <c r="L18" t="s">
        <v>8</v>
      </c>
    </row>
    <row r="19" spans="5:12">
      <c r="E19">
        <v>0.7</v>
      </c>
      <c r="F19">
        <v>3</v>
      </c>
      <c r="G19" s="3">
        <v>6.9238</v>
      </c>
      <c r="H19" s="3">
        <v>88.225300000000004</v>
      </c>
      <c r="I19" s="4">
        <f t="shared" si="3"/>
        <v>1</v>
      </c>
      <c r="J19" s="4">
        <f t="shared" si="4"/>
        <v>1</v>
      </c>
      <c r="K19" t="str">
        <f t="shared" si="0"/>
        <v>FT</v>
      </c>
      <c r="L19" t="s">
        <v>8</v>
      </c>
    </row>
    <row r="20" spans="5:12">
      <c r="E20">
        <v>0.1</v>
      </c>
      <c r="F20">
        <v>4</v>
      </c>
      <c r="G20" s="3">
        <v>0.20730000000000001</v>
      </c>
      <c r="H20" s="3">
        <v>0.20419999999999999</v>
      </c>
      <c r="I20" s="4">
        <f>G20/MAX($G$20:$G$26)</f>
        <v>6.0859608948388232E-2</v>
      </c>
      <c r="J20" s="4">
        <f>H20/MAX($H$20:$H$26)</f>
        <v>1.5951380317777743E-2</v>
      </c>
      <c r="K20" t="str">
        <f t="shared" si="0"/>
        <v>BL</v>
      </c>
      <c r="L20" t="s">
        <v>9</v>
      </c>
    </row>
    <row r="21" spans="5:12">
      <c r="E21">
        <v>0.2</v>
      </c>
      <c r="F21">
        <v>4</v>
      </c>
      <c r="G21" s="3">
        <v>0.2288</v>
      </c>
      <c r="H21" s="3">
        <v>0.21329999999999999</v>
      </c>
      <c r="I21" s="4">
        <f t="shared" ref="I21:I26" si="5">G21/MAX($G$20:$G$26)</f>
        <v>6.7171628207386536E-2</v>
      </c>
      <c r="J21" s="4">
        <f t="shared" ref="J21:J26" si="6">H21/MAX($H$20:$H$26)</f>
        <v>1.6662240067492617E-2</v>
      </c>
      <c r="K21" t="str">
        <f t="shared" si="0"/>
        <v>BL</v>
      </c>
      <c r="L21" t="s">
        <v>9</v>
      </c>
    </row>
    <row r="22" spans="5:12">
      <c r="E22">
        <v>0.3</v>
      </c>
      <c r="F22">
        <v>4</v>
      </c>
      <c r="G22" s="3">
        <v>0.26190000000000002</v>
      </c>
      <c r="H22" s="3">
        <v>0.2346</v>
      </c>
      <c r="I22" s="4">
        <f t="shared" si="5"/>
        <v>7.6889202043332744E-2</v>
      </c>
      <c r="J22" s="4">
        <f t="shared" si="6"/>
        <v>1.8326120580561503E-2</v>
      </c>
      <c r="K22" t="str">
        <f t="shared" si="0"/>
        <v>BL</v>
      </c>
      <c r="L22" t="s">
        <v>9</v>
      </c>
    </row>
    <row r="23" spans="5:12">
      <c r="E23">
        <v>0.4</v>
      </c>
      <c r="F23">
        <v>4</v>
      </c>
      <c r="G23" s="3">
        <v>0.31969999999999998</v>
      </c>
      <c r="H23" s="3">
        <v>0.28439999999999999</v>
      </c>
      <c r="I23" s="4">
        <f t="shared" si="5"/>
        <v>9.385825846984909E-2</v>
      </c>
      <c r="J23" s="4">
        <f t="shared" si="6"/>
        <v>2.2216320089990159E-2</v>
      </c>
      <c r="K23" t="str">
        <f t="shared" si="0"/>
        <v>BL</v>
      </c>
      <c r="L23" t="s">
        <v>9</v>
      </c>
    </row>
    <row r="24" spans="5:12">
      <c r="E24">
        <v>0.5</v>
      </c>
      <c r="F24">
        <v>4</v>
      </c>
      <c r="G24" s="3">
        <v>0.40439999999999998</v>
      </c>
      <c r="H24" s="3">
        <v>0.54959999999999998</v>
      </c>
      <c r="I24" s="4">
        <f t="shared" si="5"/>
        <v>0.11872467852739121</v>
      </c>
      <c r="J24" s="4">
        <f t="shared" si="6"/>
        <v>4.2932804224537942E-2</v>
      </c>
      <c r="K24" t="str">
        <f t="shared" si="0"/>
        <v>FT</v>
      </c>
      <c r="L24" t="s">
        <v>9</v>
      </c>
    </row>
    <row r="25" spans="5:12">
      <c r="E25">
        <v>0.6</v>
      </c>
      <c r="F25">
        <v>4</v>
      </c>
      <c r="G25" s="3">
        <v>0.82899999999999996</v>
      </c>
      <c r="H25" s="3">
        <v>0.99209999999999998</v>
      </c>
      <c r="I25" s="4">
        <f t="shared" si="5"/>
        <v>0.24337971933532968</v>
      </c>
      <c r="J25" s="4">
        <f t="shared" si="6"/>
        <v>7.749933601012389E-2</v>
      </c>
      <c r="K25" t="str">
        <f t="shared" si="0"/>
        <v>FT</v>
      </c>
      <c r="L25" t="s">
        <v>9</v>
      </c>
    </row>
    <row r="26" spans="5:12">
      <c r="E26">
        <v>0.7</v>
      </c>
      <c r="F26">
        <v>4</v>
      </c>
      <c r="G26" s="3">
        <v>3.4062000000000001</v>
      </c>
      <c r="H26" s="3">
        <v>12.801399999999999</v>
      </c>
      <c r="I26" s="4">
        <f t="shared" si="5"/>
        <v>1</v>
      </c>
      <c r="J26" s="4">
        <f t="shared" si="6"/>
        <v>1</v>
      </c>
      <c r="K26" t="str">
        <f t="shared" si="0"/>
        <v>FT</v>
      </c>
      <c r="L26" t="s">
        <v>9</v>
      </c>
    </row>
    <row r="27" spans="5:12">
      <c r="E27">
        <v>0.1</v>
      </c>
      <c r="F27">
        <v>5</v>
      </c>
      <c r="G27" s="3">
        <v>0.10539999999999999</v>
      </c>
      <c r="H27" s="3">
        <v>0.1023</v>
      </c>
      <c r="I27" s="4">
        <f>G27/MAX($G$27:$G$33)</f>
        <v>5.7310641074438583E-2</v>
      </c>
      <c r="J27" s="4">
        <f>H27/MAX($H$27:$H$33)</f>
        <v>1.7004936917169502E-2</v>
      </c>
      <c r="K27" t="str">
        <f t="shared" si="0"/>
        <v>BL</v>
      </c>
      <c r="L27" t="s">
        <v>10</v>
      </c>
    </row>
    <row r="28" spans="5:12">
      <c r="E28">
        <v>0.2</v>
      </c>
      <c r="F28">
        <v>5</v>
      </c>
      <c r="G28" s="3">
        <v>0.11600000000000001</v>
      </c>
      <c r="H28" s="3">
        <v>0.10349999999999999</v>
      </c>
      <c r="I28" s="4">
        <f t="shared" ref="I28:I33" si="7">G28/MAX($G$27:$G$33)</f>
        <v>6.307432983524551E-2</v>
      </c>
      <c r="J28" s="4">
        <f t="shared" ref="J28:J33" si="8">H28/MAX($H$27:$H$33)</f>
        <v>1.7204408317957411E-2</v>
      </c>
      <c r="K28" t="str">
        <f t="shared" si="0"/>
        <v>BL</v>
      </c>
      <c r="L28" t="s">
        <v>10</v>
      </c>
    </row>
    <row r="29" spans="5:12">
      <c r="E29">
        <v>0.3</v>
      </c>
      <c r="F29">
        <v>5</v>
      </c>
      <c r="G29" s="3">
        <v>0.13139999999999999</v>
      </c>
      <c r="H29" s="3">
        <v>0.1106</v>
      </c>
      <c r="I29" s="4">
        <f t="shared" si="7"/>
        <v>7.1447990865097052E-2</v>
      </c>
      <c r="J29" s="4">
        <f t="shared" si="8"/>
        <v>1.838461410595256E-2</v>
      </c>
      <c r="K29" t="str">
        <f t="shared" si="0"/>
        <v>BL</v>
      </c>
      <c r="L29" t="s">
        <v>10</v>
      </c>
    </row>
    <row r="30" spans="5:12">
      <c r="E30">
        <v>0.4</v>
      </c>
      <c r="F30">
        <v>5</v>
      </c>
      <c r="G30" s="3">
        <v>0.17130000000000001</v>
      </c>
      <c r="H30" s="3">
        <v>0.14549999999999999</v>
      </c>
      <c r="I30" s="4">
        <f t="shared" si="7"/>
        <v>9.3143385351530647E-2</v>
      </c>
      <c r="J30" s="4">
        <f t="shared" si="8"/>
        <v>2.418590734553433E-2</v>
      </c>
      <c r="K30" t="str">
        <f t="shared" si="0"/>
        <v>BL</v>
      </c>
      <c r="L30" t="s">
        <v>10</v>
      </c>
    </row>
    <row r="31" spans="5:12">
      <c r="E31">
        <v>0.5</v>
      </c>
      <c r="F31">
        <v>5</v>
      </c>
      <c r="G31" s="3">
        <v>0.2009</v>
      </c>
      <c r="H31" s="3">
        <v>0.22689999999999999</v>
      </c>
      <c r="I31" s="4">
        <f t="shared" si="7"/>
        <v>0.1092382143439726</v>
      </c>
      <c r="J31" s="4">
        <f t="shared" si="8"/>
        <v>3.7716717365647696E-2</v>
      </c>
      <c r="K31" t="str">
        <f t="shared" si="0"/>
        <v>FT</v>
      </c>
      <c r="L31" t="s">
        <v>10</v>
      </c>
    </row>
    <row r="32" spans="5:12">
      <c r="E32">
        <v>0.6</v>
      </c>
      <c r="F32">
        <v>5</v>
      </c>
      <c r="G32" s="3">
        <v>0.4551</v>
      </c>
      <c r="H32" s="3">
        <v>0.52190000000000003</v>
      </c>
      <c r="I32" s="4">
        <f t="shared" si="7"/>
        <v>0.24745799575879507</v>
      </c>
      <c r="J32" s="4">
        <f t="shared" si="8"/>
        <v>8.6753436726009409E-2</v>
      </c>
      <c r="K32" t="str">
        <f t="shared" si="0"/>
        <v>FT</v>
      </c>
      <c r="L32" t="s">
        <v>10</v>
      </c>
    </row>
    <row r="33" spans="5:12">
      <c r="E33">
        <v>0.7</v>
      </c>
      <c r="F33">
        <v>5</v>
      </c>
      <c r="G33" s="3">
        <v>1.8391</v>
      </c>
      <c r="H33" s="3">
        <v>6.0159000000000002</v>
      </c>
      <c r="I33" s="4">
        <f t="shared" si="7"/>
        <v>1</v>
      </c>
      <c r="J33" s="4">
        <f t="shared" si="8"/>
        <v>1</v>
      </c>
      <c r="K33" t="str">
        <f t="shared" si="0"/>
        <v>FT</v>
      </c>
      <c r="L33" t="s">
        <v>10</v>
      </c>
    </row>
    <row r="34" spans="5:12">
      <c r="E34">
        <v>0.1</v>
      </c>
      <c r="F34">
        <v>6</v>
      </c>
      <c r="G34" s="3">
        <v>5.0999999999999997E-2</v>
      </c>
      <c r="H34" s="3">
        <v>5.0599999999999999E-2</v>
      </c>
      <c r="I34" s="4">
        <f>G34/MAX($G$34:$G$40)</f>
        <v>6.8816623937390367E-2</v>
      </c>
      <c r="J34" s="4">
        <f>H34/MAX($H$34:$H$40)</f>
        <v>1.6027874564459931E-2</v>
      </c>
      <c r="K34" t="str">
        <f t="shared" si="0"/>
        <v>BL</v>
      </c>
      <c r="L34" t="s">
        <v>11</v>
      </c>
    </row>
    <row r="35" spans="5:12">
      <c r="E35">
        <v>0.2</v>
      </c>
      <c r="F35">
        <v>6</v>
      </c>
      <c r="G35" s="3">
        <v>5.3900000000000003E-2</v>
      </c>
      <c r="H35" s="3">
        <v>5.1400000000000001E-2</v>
      </c>
      <c r="I35" s="4">
        <f t="shared" ref="I35:I40" si="9">G35/MAX($G$34:$G$40)</f>
        <v>7.2729726082849819E-2</v>
      </c>
      <c r="J35" s="4">
        <f t="shared" ref="J35:J40" si="10">H35/MAX($H$34:$H$40)</f>
        <v>1.6281279695913843E-2</v>
      </c>
      <c r="K35" t="str">
        <f t="shared" si="0"/>
        <v>BL</v>
      </c>
      <c r="L35" t="s">
        <v>11</v>
      </c>
    </row>
    <row r="36" spans="5:12">
      <c r="E36">
        <v>0.3</v>
      </c>
      <c r="F36">
        <v>6</v>
      </c>
      <c r="G36" s="3">
        <v>6.1499999999999999E-2</v>
      </c>
      <c r="H36" s="3">
        <v>5.5800000000000002E-2</v>
      </c>
      <c r="I36" s="4">
        <f t="shared" si="9"/>
        <v>8.2984752395088388E-2</v>
      </c>
      <c r="J36" s="4">
        <f t="shared" si="10"/>
        <v>1.7675007918910357E-2</v>
      </c>
      <c r="K36" t="str">
        <f t="shared" si="0"/>
        <v>BL</v>
      </c>
      <c r="L36" t="s">
        <v>11</v>
      </c>
    </row>
    <row r="37" spans="5:12">
      <c r="E37">
        <v>0.4</v>
      </c>
      <c r="F37">
        <v>6</v>
      </c>
      <c r="G37" s="3">
        <v>7.9600000000000004E-2</v>
      </c>
      <c r="H37" s="3">
        <v>6.3299999999999995E-2</v>
      </c>
      <c r="I37" s="4">
        <f t="shared" si="9"/>
        <v>0.10740790716502498</v>
      </c>
      <c r="J37" s="4">
        <f t="shared" si="10"/>
        <v>2.0050681026290779E-2</v>
      </c>
      <c r="K37" t="str">
        <f t="shared" si="0"/>
        <v>BL</v>
      </c>
      <c r="L37" t="s">
        <v>11</v>
      </c>
    </row>
    <row r="38" spans="5:12">
      <c r="E38">
        <v>0.5</v>
      </c>
      <c r="F38">
        <v>6</v>
      </c>
      <c r="G38" s="3">
        <v>8.7499999999999994E-2</v>
      </c>
      <c r="H38" s="3">
        <v>9.0899999999999995E-2</v>
      </c>
      <c r="I38" s="4">
        <f t="shared" si="9"/>
        <v>0.11806773714748346</v>
      </c>
      <c r="J38" s="4">
        <f t="shared" si="10"/>
        <v>2.8793158061450743E-2</v>
      </c>
      <c r="K38" t="str">
        <f t="shared" ref="K38:K68" si="11">IF(G38&gt;H38,"BL","FT")</f>
        <v>FT</v>
      </c>
      <c r="L38" t="s">
        <v>11</v>
      </c>
    </row>
    <row r="39" spans="5:12">
      <c r="E39">
        <v>0.6</v>
      </c>
      <c r="F39">
        <v>6</v>
      </c>
      <c r="G39" s="3">
        <v>0.17580000000000001</v>
      </c>
      <c r="H39" s="3">
        <v>0.1835</v>
      </c>
      <c r="I39" s="4">
        <f t="shared" si="9"/>
        <v>0.23721495074888682</v>
      </c>
      <c r="J39" s="4">
        <f t="shared" si="10"/>
        <v>5.8124802027241053E-2</v>
      </c>
      <c r="K39" t="str">
        <f t="shared" si="11"/>
        <v>FT</v>
      </c>
      <c r="L39" t="s">
        <v>11</v>
      </c>
    </row>
    <row r="40" spans="5:12">
      <c r="E40">
        <v>0.7</v>
      </c>
      <c r="F40">
        <v>6</v>
      </c>
      <c r="G40" s="3">
        <v>0.74109999999999998</v>
      </c>
      <c r="H40" s="3">
        <v>3.157</v>
      </c>
      <c r="I40" s="4">
        <f t="shared" si="9"/>
        <v>1</v>
      </c>
      <c r="J40" s="4">
        <f t="shared" si="10"/>
        <v>1</v>
      </c>
      <c r="K40" t="str">
        <f t="shared" si="11"/>
        <v>FT</v>
      </c>
      <c r="L40" t="s">
        <v>11</v>
      </c>
    </row>
    <row r="41" spans="5:12">
      <c r="E41">
        <v>0.1</v>
      </c>
      <c r="F41">
        <v>7</v>
      </c>
      <c r="G41" s="3">
        <v>2.5700000000000001E-2</v>
      </c>
      <c r="H41" s="3">
        <v>2.53E-2</v>
      </c>
      <c r="I41" s="4">
        <f>G41/MAX($G$41:$G$47)</f>
        <v>4.647377938517179E-2</v>
      </c>
      <c r="J41" s="4">
        <f>H41/MAX($H$41:$H$47)</f>
        <v>2.0404871360593595E-2</v>
      </c>
      <c r="K41" t="str">
        <f t="shared" si="11"/>
        <v>BL</v>
      </c>
      <c r="L41" t="s">
        <v>12</v>
      </c>
    </row>
    <row r="42" spans="5:12">
      <c r="E42">
        <v>0.2</v>
      </c>
      <c r="F42">
        <v>7</v>
      </c>
      <c r="G42" s="3">
        <v>2.6800000000000001E-2</v>
      </c>
      <c r="H42" s="3">
        <v>2.6100000000000002E-2</v>
      </c>
      <c r="I42" s="4">
        <f t="shared" ref="I42:I47" si="12">G42/MAX($G$41:$G$47)</f>
        <v>4.8462929475587703E-2</v>
      </c>
      <c r="J42" s="4">
        <f t="shared" ref="J42:J47" si="13">H42/MAX($H$41:$H$47)</f>
        <v>2.1050084684248731E-2</v>
      </c>
      <c r="K42" t="str">
        <f t="shared" si="11"/>
        <v>BL</v>
      </c>
      <c r="L42" t="s">
        <v>12</v>
      </c>
    </row>
    <row r="43" spans="5:12">
      <c r="E43">
        <v>0.3</v>
      </c>
      <c r="F43">
        <v>7</v>
      </c>
      <c r="G43" s="3">
        <v>3.0200000000000001E-2</v>
      </c>
      <c r="H43" s="3">
        <v>2.7099999999999999E-2</v>
      </c>
      <c r="I43" s="4">
        <f t="shared" si="12"/>
        <v>5.4611211573236888E-2</v>
      </c>
      <c r="J43" s="4">
        <f t="shared" si="13"/>
        <v>2.1856601338817647E-2</v>
      </c>
      <c r="K43" t="str">
        <f t="shared" si="11"/>
        <v>BL</v>
      </c>
      <c r="L43" t="s">
        <v>12</v>
      </c>
    </row>
    <row r="44" spans="5:12">
      <c r="E44">
        <v>0.4</v>
      </c>
      <c r="F44">
        <v>7</v>
      </c>
      <c r="G44" s="3">
        <v>3.73E-2</v>
      </c>
      <c r="H44" s="3">
        <v>3.3599999999999998E-2</v>
      </c>
      <c r="I44" s="4">
        <f t="shared" si="12"/>
        <v>6.7450271247739599E-2</v>
      </c>
      <c r="J44" s="4">
        <f t="shared" si="13"/>
        <v>2.7098959593515604E-2</v>
      </c>
      <c r="K44" t="str">
        <f t="shared" si="11"/>
        <v>BL</v>
      </c>
      <c r="L44" t="s">
        <v>12</v>
      </c>
    </row>
    <row r="45" spans="5:12">
      <c r="E45">
        <v>0.5</v>
      </c>
      <c r="F45">
        <v>7</v>
      </c>
      <c r="G45" s="3">
        <v>5.3600000000000002E-2</v>
      </c>
      <c r="H45" s="3">
        <v>6.6799999999999998E-2</v>
      </c>
      <c r="I45" s="4">
        <f t="shared" si="12"/>
        <v>9.6925858951175406E-2</v>
      </c>
      <c r="J45" s="4">
        <f t="shared" si="13"/>
        <v>5.3875312525203646E-2</v>
      </c>
      <c r="K45" t="str">
        <f t="shared" si="11"/>
        <v>FT</v>
      </c>
      <c r="L45" t="s">
        <v>12</v>
      </c>
    </row>
    <row r="46" spans="5:12">
      <c r="E46">
        <v>0.6</v>
      </c>
      <c r="F46">
        <v>7</v>
      </c>
      <c r="G46" s="3">
        <v>0.11310000000000001</v>
      </c>
      <c r="H46" s="3">
        <v>0.12720000000000001</v>
      </c>
      <c r="I46" s="4">
        <f t="shared" si="12"/>
        <v>0.20452079566003617</v>
      </c>
      <c r="J46" s="4">
        <f t="shared" si="13"/>
        <v>0.10258891846116623</v>
      </c>
      <c r="K46" t="str">
        <f t="shared" si="11"/>
        <v>FT</v>
      </c>
      <c r="L46" t="s">
        <v>12</v>
      </c>
    </row>
    <row r="47" spans="5:12">
      <c r="E47">
        <v>0.7</v>
      </c>
      <c r="F47">
        <v>7</v>
      </c>
      <c r="G47" s="3">
        <v>0.55300000000000005</v>
      </c>
      <c r="H47" s="3">
        <v>1.2399</v>
      </c>
      <c r="I47" s="4">
        <f t="shared" si="12"/>
        <v>1</v>
      </c>
      <c r="J47" s="4">
        <f t="shared" si="13"/>
        <v>1</v>
      </c>
      <c r="K47" t="str">
        <f t="shared" si="11"/>
        <v>FT</v>
      </c>
      <c r="L47" t="s">
        <v>12</v>
      </c>
    </row>
    <row r="48" spans="5:12">
      <c r="E48">
        <v>0.1</v>
      </c>
      <c r="F48">
        <v>8</v>
      </c>
      <c r="G48" s="3">
        <v>1.24E-2</v>
      </c>
      <c r="H48" s="3">
        <v>1.2E-2</v>
      </c>
      <c r="I48" s="4">
        <f>G48/MAX($G$48:$G$54)</f>
        <v>8.0362929358392746E-2</v>
      </c>
      <c r="J48" s="4">
        <f>H48/MAX($H$48:$H$54)</f>
        <v>5.052631578947369E-2</v>
      </c>
      <c r="K48" t="str">
        <f t="shared" si="11"/>
        <v>BL</v>
      </c>
      <c r="L48" t="s">
        <v>13</v>
      </c>
    </row>
    <row r="49" spans="5:12">
      <c r="E49">
        <v>0.2</v>
      </c>
      <c r="F49">
        <v>8</v>
      </c>
      <c r="G49" s="3">
        <v>1.29E-2</v>
      </c>
      <c r="H49" s="3">
        <v>1.24E-2</v>
      </c>
      <c r="I49" s="4">
        <f t="shared" ref="I49:I54" si="14">G49/MAX($G$48:$G$54)</f>
        <v>8.3603370058327936E-2</v>
      </c>
      <c r="J49" s="4">
        <f t="shared" ref="J49:J54" si="15">H49/MAX($H$48:$H$54)</f>
        <v>5.2210526315789471E-2</v>
      </c>
      <c r="K49" t="str">
        <f t="shared" si="11"/>
        <v>BL</v>
      </c>
      <c r="L49" t="s">
        <v>13</v>
      </c>
    </row>
    <row r="50" spans="5:12">
      <c r="E50">
        <v>0.3</v>
      </c>
      <c r="F50">
        <v>8</v>
      </c>
      <c r="G50" s="3">
        <v>1.43E-2</v>
      </c>
      <c r="H50" s="3">
        <v>1.2500000000000001E-2</v>
      </c>
      <c r="I50" s="4">
        <f t="shared" si="14"/>
        <v>9.267660401814648E-2</v>
      </c>
      <c r="J50" s="4">
        <f t="shared" si="15"/>
        <v>5.2631578947368425E-2</v>
      </c>
      <c r="K50" t="str">
        <f t="shared" si="11"/>
        <v>BL</v>
      </c>
      <c r="L50" t="s">
        <v>13</v>
      </c>
    </row>
    <row r="51" spans="5:12">
      <c r="E51">
        <v>0.4</v>
      </c>
      <c r="F51">
        <v>8</v>
      </c>
      <c r="G51" s="3">
        <v>1.7399999999999999E-2</v>
      </c>
      <c r="H51" s="3">
        <v>1.66E-2</v>
      </c>
      <c r="I51" s="4">
        <f t="shared" si="14"/>
        <v>0.11276733635774465</v>
      </c>
      <c r="J51" s="4">
        <f t="shared" si="15"/>
        <v>6.9894736842105273E-2</v>
      </c>
      <c r="K51" t="str">
        <f t="shared" si="11"/>
        <v>BL</v>
      </c>
      <c r="L51" t="s">
        <v>13</v>
      </c>
    </row>
    <row r="52" spans="5:12">
      <c r="E52">
        <v>0.5</v>
      </c>
      <c r="F52">
        <v>8</v>
      </c>
      <c r="G52" s="3">
        <v>2.35E-2</v>
      </c>
      <c r="H52" s="3">
        <v>2.8400000000000002E-2</v>
      </c>
      <c r="I52" s="4">
        <f t="shared" si="14"/>
        <v>0.15230071289695399</v>
      </c>
      <c r="J52" s="4">
        <f t="shared" si="15"/>
        <v>0.11957894736842106</v>
      </c>
      <c r="K52" t="str">
        <f t="shared" si="11"/>
        <v>FT</v>
      </c>
      <c r="L52" t="s">
        <v>13</v>
      </c>
    </row>
    <row r="53" spans="5:12">
      <c r="E53">
        <v>0.6</v>
      </c>
      <c r="F53">
        <v>8</v>
      </c>
      <c r="G53" s="3">
        <v>4.0899999999999999E-2</v>
      </c>
      <c r="H53" s="3">
        <v>4.3900000000000002E-2</v>
      </c>
      <c r="I53" s="4">
        <f t="shared" si="14"/>
        <v>0.26506804925469862</v>
      </c>
      <c r="J53" s="4">
        <f t="shared" si="15"/>
        <v>0.18484210526315792</v>
      </c>
      <c r="K53" t="str">
        <f t="shared" si="11"/>
        <v>FT</v>
      </c>
      <c r="L53" t="s">
        <v>13</v>
      </c>
    </row>
    <row r="54" spans="5:12">
      <c r="E54">
        <v>0.7</v>
      </c>
      <c r="F54">
        <v>8</v>
      </c>
      <c r="G54" s="3">
        <v>0.15429999999999999</v>
      </c>
      <c r="H54" s="3">
        <v>0.23749999999999999</v>
      </c>
      <c r="I54" s="4">
        <f t="shared" si="14"/>
        <v>1</v>
      </c>
      <c r="J54" s="4">
        <f t="shared" si="15"/>
        <v>1</v>
      </c>
      <c r="K54" t="str">
        <f t="shared" si="11"/>
        <v>FT</v>
      </c>
      <c r="L54" t="s">
        <v>13</v>
      </c>
    </row>
    <row r="55" spans="5:12">
      <c r="E55">
        <v>0.1</v>
      </c>
      <c r="F55">
        <v>9</v>
      </c>
      <c r="G55" s="3">
        <v>6.7999999999999996E-3</v>
      </c>
      <c r="H55" s="3">
        <v>6.4999999999999997E-3</v>
      </c>
      <c r="I55" s="4">
        <f>G55/MAX($G$55:$G$61)</f>
        <v>7.8977932636469225E-2</v>
      </c>
      <c r="J55" s="4">
        <f>H55/MAX($H$55:$H$61)</f>
        <v>9.5602294455066923E-3</v>
      </c>
      <c r="K55" t="str">
        <f t="shared" si="11"/>
        <v>BL</v>
      </c>
      <c r="L55" t="s">
        <v>14</v>
      </c>
    </row>
    <row r="56" spans="5:12">
      <c r="E56">
        <v>0.2</v>
      </c>
      <c r="F56">
        <v>9</v>
      </c>
      <c r="G56" s="3">
        <v>7.3000000000000001E-3</v>
      </c>
      <c r="H56" s="3">
        <v>6.6E-3</v>
      </c>
      <c r="I56" s="4">
        <f t="shared" ref="I56:I61" si="16">G56/MAX($G$55:$G$61)</f>
        <v>8.4785133565621382E-2</v>
      </c>
      <c r="J56" s="4">
        <f t="shared" ref="J56:J61" si="17">H56/MAX($H$55:$H$61)</f>
        <v>9.7073098985144875E-3</v>
      </c>
      <c r="K56" t="str">
        <f t="shared" si="11"/>
        <v>BL</v>
      </c>
      <c r="L56" t="s">
        <v>14</v>
      </c>
    </row>
    <row r="57" spans="5:12">
      <c r="E57">
        <v>0.3</v>
      </c>
      <c r="F57">
        <v>9</v>
      </c>
      <c r="G57" s="3">
        <v>8.3000000000000001E-3</v>
      </c>
      <c r="H57" s="3">
        <v>7.3000000000000001E-3</v>
      </c>
      <c r="I57" s="4">
        <f t="shared" si="16"/>
        <v>9.6399535423925667E-2</v>
      </c>
      <c r="J57" s="4">
        <f t="shared" si="17"/>
        <v>1.0736873069569055E-2</v>
      </c>
      <c r="K57" t="str">
        <f t="shared" si="11"/>
        <v>BL</v>
      </c>
      <c r="L57" t="s">
        <v>14</v>
      </c>
    </row>
    <row r="58" spans="5:12">
      <c r="E58">
        <v>0.4</v>
      </c>
      <c r="F58">
        <v>9</v>
      </c>
      <c r="G58" s="3">
        <v>1.06E-2</v>
      </c>
      <c r="H58" s="3">
        <v>1.0800000000000001E-2</v>
      </c>
      <c r="I58" s="4">
        <f t="shared" si="16"/>
        <v>0.12311265969802555</v>
      </c>
      <c r="J58" s="4">
        <f t="shared" si="17"/>
        <v>1.5884688924841892E-2</v>
      </c>
      <c r="K58" t="str">
        <f t="shared" si="11"/>
        <v>FT</v>
      </c>
      <c r="L58" t="s">
        <v>14</v>
      </c>
    </row>
    <row r="59" spans="5:12">
      <c r="E59">
        <v>0.5</v>
      </c>
      <c r="F59">
        <v>9</v>
      </c>
      <c r="G59" s="3">
        <v>1.49E-2</v>
      </c>
      <c r="H59" s="3">
        <v>1.4999999999999999E-2</v>
      </c>
      <c r="I59" s="4">
        <f t="shared" si="16"/>
        <v>0.17305458768873405</v>
      </c>
      <c r="J59" s="4">
        <f t="shared" si="17"/>
        <v>2.206206795116929E-2</v>
      </c>
      <c r="K59" t="str">
        <f t="shared" si="11"/>
        <v>FT</v>
      </c>
      <c r="L59" t="s">
        <v>14</v>
      </c>
    </row>
    <row r="60" spans="5:12">
      <c r="E60">
        <v>0.6</v>
      </c>
      <c r="F60">
        <v>9</v>
      </c>
      <c r="G60" s="3">
        <v>3.1600000000000003E-2</v>
      </c>
      <c r="H60" s="3">
        <v>3.6299999999999999E-2</v>
      </c>
      <c r="I60" s="4">
        <f t="shared" si="16"/>
        <v>0.36701509872241583</v>
      </c>
      <c r="J60" s="4">
        <f t="shared" si="17"/>
        <v>5.3390204441829681E-2</v>
      </c>
      <c r="K60" t="str">
        <f t="shared" si="11"/>
        <v>FT</v>
      </c>
      <c r="L60" t="s">
        <v>14</v>
      </c>
    </row>
    <row r="61" spans="5:12">
      <c r="E61">
        <v>0.7</v>
      </c>
      <c r="F61">
        <v>9</v>
      </c>
      <c r="G61" s="3">
        <v>8.6099999999999996E-2</v>
      </c>
      <c r="H61" s="3">
        <v>0.67989999999999995</v>
      </c>
      <c r="I61" s="4">
        <f t="shared" si="16"/>
        <v>1</v>
      </c>
      <c r="J61" s="4">
        <f t="shared" si="17"/>
        <v>1</v>
      </c>
      <c r="K61" t="str">
        <f t="shared" si="11"/>
        <v>FT</v>
      </c>
      <c r="L61" t="s">
        <v>14</v>
      </c>
    </row>
    <row r="62" spans="5:12">
      <c r="E62">
        <v>0.1</v>
      </c>
      <c r="F62">
        <v>10</v>
      </c>
      <c r="G62" s="4">
        <v>3.5000000000000001E-3</v>
      </c>
      <c r="H62" s="4">
        <v>3.3E-3</v>
      </c>
      <c r="I62" s="4">
        <f>G62/MAX($G$62:$G$68)</f>
        <v>7.2314049586776868E-2</v>
      </c>
      <c r="J62" s="4">
        <f>H62/MAX($H$62:$H$68)</f>
        <v>8.3123425692695208E-3</v>
      </c>
      <c r="K62" t="str">
        <f t="shared" si="11"/>
        <v>BL</v>
      </c>
      <c r="L62" t="s">
        <v>20</v>
      </c>
    </row>
    <row r="63" spans="5:12">
      <c r="E63">
        <v>0.2</v>
      </c>
      <c r="F63">
        <v>10</v>
      </c>
      <c r="G63" s="4">
        <v>3.8999999999999998E-3</v>
      </c>
      <c r="H63" s="4">
        <v>3.3999999999999998E-3</v>
      </c>
      <c r="I63" s="4">
        <f t="shared" ref="I63:I68" si="18">G63/MAX($G$62:$G$68)</f>
        <v>8.057851239669421E-2</v>
      </c>
      <c r="J63" s="4">
        <f t="shared" ref="J63:J68" si="19">H63/MAX($H$62:$H$68)</f>
        <v>8.5642317380352634E-3</v>
      </c>
      <c r="K63" t="str">
        <f t="shared" si="11"/>
        <v>BL</v>
      </c>
      <c r="L63" t="s">
        <v>20</v>
      </c>
    </row>
    <row r="64" spans="5:12">
      <c r="E64">
        <v>0.3</v>
      </c>
      <c r="F64">
        <v>10</v>
      </c>
      <c r="G64" s="4">
        <v>4.0000000000000001E-3</v>
      </c>
      <c r="H64" s="4">
        <v>3.5000000000000001E-3</v>
      </c>
      <c r="I64" s="4">
        <f t="shared" si="18"/>
        <v>8.2644628099173556E-2</v>
      </c>
      <c r="J64" s="4">
        <f t="shared" si="19"/>
        <v>8.8161209068010078E-3</v>
      </c>
      <c r="K64" t="str">
        <f t="shared" si="11"/>
        <v>BL</v>
      </c>
      <c r="L64" t="s">
        <v>20</v>
      </c>
    </row>
    <row r="65" spans="5:12">
      <c r="E65">
        <v>0.4</v>
      </c>
      <c r="F65">
        <v>10</v>
      </c>
      <c r="G65" s="4">
        <v>4.5999999999999999E-3</v>
      </c>
      <c r="H65" s="4">
        <v>4.1999999999999997E-3</v>
      </c>
      <c r="I65" s="4">
        <f t="shared" si="18"/>
        <v>9.5041322314049589E-2</v>
      </c>
      <c r="J65" s="4">
        <f t="shared" si="19"/>
        <v>1.0579345088161208E-2</v>
      </c>
      <c r="K65" t="str">
        <f t="shared" si="11"/>
        <v>BL</v>
      </c>
      <c r="L65" t="s">
        <v>20</v>
      </c>
    </row>
    <row r="66" spans="5:12">
      <c r="E66">
        <v>0.5</v>
      </c>
      <c r="F66">
        <v>10</v>
      </c>
      <c r="G66" s="4">
        <v>6.4000000000000003E-3</v>
      </c>
      <c r="H66" s="4">
        <v>7.4999999999999997E-3</v>
      </c>
      <c r="I66" s="4">
        <f t="shared" si="18"/>
        <v>0.13223140495867769</v>
      </c>
      <c r="J66" s="4">
        <f t="shared" si="19"/>
        <v>1.8891687657430729E-2</v>
      </c>
      <c r="K66" t="str">
        <f t="shared" si="11"/>
        <v>FT</v>
      </c>
      <c r="L66" t="s">
        <v>20</v>
      </c>
    </row>
    <row r="67" spans="5:12">
      <c r="E67">
        <v>0.6</v>
      </c>
      <c r="F67">
        <v>10</v>
      </c>
      <c r="G67" s="4">
        <v>1.0999999999999999E-2</v>
      </c>
      <c r="H67" s="4">
        <v>1.2200000000000001E-2</v>
      </c>
      <c r="I67" s="4">
        <f t="shared" si="18"/>
        <v>0.22727272727272727</v>
      </c>
      <c r="J67" s="4">
        <f t="shared" si="19"/>
        <v>3.0730478589420657E-2</v>
      </c>
      <c r="K67" t="str">
        <f t="shared" si="11"/>
        <v>FT</v>
      </c>
      <c r="L67" t="s">
        <v>20</v>
      </c>
    </row>
    <row r="68" spans="5:12">
      <c r="E68">
        <v>0.7</v>
      </c>
      <c r="F68">
        <v>10</v>
      </c>
      <c r="G68" s="4">
        <v>4.8399999999999999E-2</v>
      </c>
      <c r="H68" s="4">
        <v>0.39700000000000002</v>
      </c>
      <c r="I68" s="4">
        <f t="shared" si="18"/>
        <v>1</v>
      </c>
      <c r="J68" s="4">
        <f t="shared" si="19"/>
        <v>1</v>
      </c>
      <c r="K68" t="str">
        <f t="shared" si="11"/>
        <v>FT</v>
      </c>
      <c r="L68" t="s">
        <v>20</v>
      </c>
    </row>
    <row r="69" spans="5:12">
      <c r="G69" s="5">
        <f>MAX(G6:G68)</f>
        <v>12.155900000000001</v>
      </c>
      <c r="H69" s="5">
        <f>MAX(H6:H68)</f>
        <v>127.4365</v>
      </c>
    </row>
  </sheetData>
  <conditionalFormatting sqref="G6:H68">
    <cfRule type="colorScale" priority="6">
      <colorScale>
        <cfvo type="num" val="0"/>
        <cfvo type="num" val="1"/>
        <color theme="7" tint="0.79998168889431442"/>
        <color theme="5"/>
      </colorScale>
    </cfRule>
  </conditionalFormatting>
  <conditionalFormatting sqref="E6:E68">
    <cfRule type="colorScale" priority="10">
      <colorScale>
        <cfvo type="min"/>
        <cfvo type="max"/>
        <color theme="8" tint="0.79998168889431442"/>
        <color theme="8" tint="-0.249977111117893"/>
      </colorScale>
    </cfRule>
  </conditionalFormatting>
  <conditionalFormatting sqref="F6:F68">
    <cfRule type="colorScale" priority="11">
      <colorScale>
        <cfvo type="min"/>
        <cfvo type="max"/>
        <color theme="6" tint="0.79998168889431442"/>
        <color theme="6" tint="-0.249977111117893"/>
      </colorScale>
    </cfRule>
  </conditionalFormatting>
  <conditionalFormatting sqref="I6:I68">
    <cfRule type="colorScale" priority="2">
      <colorScale>
        <cfvo type="num" val="0"/>
        <cfvo type="num" val="1"/>
        <color theme="7" tint="0.79998168889431442"/>
        <color theme="5"/>
      </colorScale>
    </cfRule>
  </conditionalFormatting>
  <conditionalFormatting sqref="J6:J68">
    <cfRule type="colorScale" priority="1">
      <colorScale>
        <cfvo type="num" val="0"/>
        <cfvo type="num" val="1"/>
        <color theme="7" tint="0.79998168889431442"/>
        <color theme="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1187-C209-E24B-9099-43F476086D9E}">
  <dimension ref="A1:N30"/>
  <sheetViews>
    <sheetView workbookViewId="0">
      <selection activeCell="H29" sqref="H29"/>
    </sheetView>
  </sheetViews>
  <sheetFormatPr baseColWidth="10" defaultRowHeight="16"/>
  <cols>
    <col min="1" max="1" width="12.5" bestFit="1" customWidth="1"/>
    <col min="2" max="2" width="4.1640625" bestFit="1" customWidth="1"/>
    <col min="3" max="3" width="2.1640625" bestFit="1" customWidth="1"/>
    <col min="4" max="4" width="12.1640625" bestFit="1" customWidth="1"/>
    <col min="5" max="5" width="18.1640625" bestFit="1" customWidth="1"/>
    <col min="6" max="7" width="18.6640625" bestFit="1" customWidth="1"/>
    <col min="8" max="8" width="20" bestFit="1" customWidth="1"/>
    <col min="13" max="13" width="18.33203125" bestFit="1" customWidth="1"/>
    <col min="14" max="14" width="3.83203125" bestFit="1" customWidth="1"/>
  </cols>
  <sheetData>
    <row r="1" spans="1:14">
      <c r="A1" s="1" t="s">
        <v>5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18</v>
      </c>
      <c r="G1" s="2" t="s">
        <v>19</v>
      </c>
      <c r="H1" s="2" t="s">
        <v>17</v>
      </c>
      <c r="M1" s="1" t="s">
        <v>6</v>
      </c>
      <c r="N1">
        <v>-50</v>
      </c>
    </row>
    <row r="2" spans="1:14">
      <c r="A2" t="s">
        <v>2</v>
      </c>
      <c r="B2">
        <v>0.1</v>
      </c>
      <c r="C2">
        <v>2</v>
      </c>
      <c r="D2" s="3">
        <v>0.86860000000000004</v>
      </c>
      <c r="E2" s="3">
        <v>0.83050000000000002</v>
      </c>
      <c r="F2" s="4">
        <f>D2/$D$30</f>
        <v>7.1455013614787885E-2</v>
      </c>
      <c r="G2" s="4">
        <f>E2/$E$30</f>
        <v>6.5169711974198919E-3</v>
      </c>
      <c r="H2" t="str">
        <f t="shared" ref="H2:H29" si="0">IF(D2&gt;E2,"BL","FT")</f>
        <v>BL</v>
      </c>
      <c r="M2" s="1" t="s">
        <v>7</v>
      </c>
      <c r="N2">
        <v>50</v>
      </c>
    </row>
    <row r="3" spans="1:14">
      <c r="A3" t="s">
        <v>2</v>
      </c>
      <c r="B3">
        <v>0.2</v>
      </c>
      <c r="C3">
        <v>2</v>
      </c>
      <c r="D3" s="3">
        <v>1.0187999999999999</v>
      </c>
      <c r="E3" s="3">
        <v>0.88080000000000003</v>
      </c>
      <c r="F3" s="4">
        <f t="shared" ref="F3:F29" si="1">D3/$D$30</f>
        <v>8.381115343166691E-2</v>
      </c>
      <c r="G3" s="4">
        <f t="shared" ref="G3:G29" si="2">E3/$E$30</f>
        <v>6.9116775805989654E-3</v>
      </c>
      <c r="H3" t="str">
        <f t="shared" si="0"/>
        <v>BL</v>
      </c>
    </row>
    <row r="4" spans="1:14">
      <c r="A4" t="s">
        <v>2</v>
      </c>
      <c r="B4">
        <v>0.3</v>
      </c>
      <c r="C4">
        <v>2</v>
      </c>
      <c r="D4" s="3">
        <v>1.2113</v>
      </c>
      <c r="E4" s="3">
        <v>0.99019999999999997</v>
      </c>
      <c r="F4" s="4">
        <f t="shared" si="1"/>
        <v>9.9647084954631079E-2</v>
      </c>
      <c r="G4" s="4">
        <f t="shared" si="2"/>
        <v>7.7701443463999717E-3</v>
      </c>
      <c r="H4" t="str">
        <f t="shared" si="0"/>
        <v>BL</v>
      </c>
    </row>
    <row r="5" spans="1:14">
      <c r="A5" t="s">
        <v>2</v>
      </c>
      <c r="B5">
        <v>0.4</v>
      </c>
      <c r="C5">
        <v>2</v>
      </c>
      <c r="D5" s="3">
        <v>1.3712</v>
      </c>
      <c r="E5" s="3">
        <v>1.2643</v>
      </c>
      <c r="F5" s="4">
        <f t="shared" si="1"/>
        <v>0.11280119119110883</v>
      </c>
      <c r="G5" s="4">
        <f t="shared" si="2"/>
        <v>9.92101948813723E-3</v>
      </c>
      <c r="H5" t="str">
        <f t="shared" si="0"/>
        <v>BL</v>
      </c>
    </row>
    <row r="6" spans="1:14">
      <c r="A6" t="s">
        <v>2</v>
      </c>
      <c r="B6">
        <v>0.5</v>
      </c>
      <c r="C6">
        <v>2</v>
      </c>
      <c r="D6" s="3">
        <v>1.7217</v>
      </c>
      <c r="E6" s="3">
        <v>2.4933000000000001</v>
      </c>
      <c r="F6" s="4">
        <f t="shared" si="1"/>
        <v>0.14163492624980462</v>
      </c>
      <c r="G6" s="4">
        <f t="shared" si="2"/>
        <v>1.9565038273963897E-2</v>
      </c>
      <c r="H6" t="str">
        <f t="shared" si="0"/>
        <v>FT</v>
      </c>
    </row>
    <row r="7" spans="1:14">
      <c r="A7" t="s">
        <v>2</v>
      </c>
      <c r="B7">
        <v>0.6</v>
      </c>
      <c r="C7">
        <v>2</v>
      </c>
      <c r="D7" s="3">
        <v>3.1305999999999998</v>
      </c>
      <c r="E7" s="3">
        <v>5.2112999999999996</v>
      </c>
      <c r="F7" s="4">
        <f t="shared" si="1"/>
        <v>0.25753749208203419</v>
      </c>
      <c r="G7" s="4">
        <f t="shared" si="2"/>
        <v>4.0893307647338083E-2</v>
      </c>
      <c r="H7" t="str">
        <f t="shared" si="0"/>
        <v>FT</v>
      </c>
    </row>
    <row r="8" spans="1:14">
      <c r="A8" t="s">
        <v>2</v>
      </c>
      <c r="B8">
        <v>0.7</v>
      </c>
      <c r="C8">
        <v>2</v>
      </c>
      <c r="D8" s="3">
        <v>12.155900000000001</v>
      </c>
      <c r="E8" s="3">
        <v>127.4365</v>
      </c>
      <c r="F8" s="4">
        <f t="shared" si="1"/>
        <v>1</v>
      </c>
      <c r="G8" s="4">
        <f t="shared" si="2"/>
        <v>1</v>
      </c>
      <c r="H8" t="str">
        <f t="shared" si="0"/>
        <v>FT</v>
      </c>
    </row>
    <row r="9" spans="1:14">
      <c r="A9" t="s">
        <v>8</v>
      </c>
      <c r="B9">
        <v>0.1</v>
      </c>
      <c r="C9">
        <v>3</v>
      </c>
      <c r="D9" s="3">
        <v>0.41460000000000002</v>
      </c>
      <c r="E9" s="3">
        <v>0.41170000000000001</v>
      </c>
      <c r="F9" s="4">
        <f t="shared" si="1"/>
        <v>3.4106894594394491E-2</v>
      </c>
      <c r="G9" s="4">
        <f t="shared" si="2"/>
        <v>3.2306285875710649E-3</v>
      </c>
      <c r="H9" t="str">
        <f t="shared" si="0"/>
        <v>BL</v>
      </c>
    </row>
    <row r="10" spans="1:14">
      <c r="A10" t="s">
        <v>8</v>
      </c>
      <c r="B10">
        <v>0.2</v>
      </c>
      <c r="C10">
        <v>3</v>
      </c>
      <c r="D10" s="3">
        <v>0.4622</v>
      </c>
      <c r="E10" s="3">
        <v>0.43669999999999998</v>
      </c>
      <c r="F10" s="4">
        <f t="shared" si="1"/>
        <v>3.802268857098199E-2</v>
      </c>
      <c r="G10" s="4">
        <f t="shared" si="2"/>
        <v>3.4268047223519164E-3</v>
      </c>
      <c r="H10" t="str">
        <f t="shared" si="0"/>
        <v>BL</v>
      </c>
    </row>
    <row r="11" spans="1:14">
      <c r="A11" t="s">
        <v>8</v>
      </c>
      <c r="B11">
        <v>0.3</v>
      </c>
      <c r="C11">
        <v>3</v>
      </c>
      <c r="D11" s="3">
        <v>0.56100000000000005</v>
      </c>
      <c r="E11" s="3">
        <v>0.4924</v>
      </c>
      <c r="F11" s="4">
        <f t="shared" si="1"/>
        <v>4.6150429009781259E-2</v>
      </c>
      <c r="G11" s="4">
        <f t="shared" si="2"/>
        <v>3.8638851506436539E-3</v>
      </c>
      <c r="H11" t="str">
        <f t="shared" si="0"/>
        <v>BL</v>
      </c>
    </row>
    <row r="12" spans="1:14">
      <c r="A12" t="s">
        <v>8</v>
      </c>
      <c r="B12">
        <v>0.4</v>
      </c>
      <c r="C12">
        <v>3</v>
      </c>
      <c r="D12" s="3">
        <v>0.69850000000000001</v>
      </c>
      <c r="E12" s="3">
        <v>0.61180000000000001</v>
      </c>
      <c r="F12" s="4">
        <f t="shared" si="1"/>
        <v>5.7461808669041367E-2</v>
      </c>
      <c r="G12" s="4">
        <f t="shared" si="2"/>
        <v>4.8008223703570017E-3</v>
      </c>
      <c r="H12" t="str">
        <f t="shared" si="0"/>
        <v>BL</v>
      </c>
    </row>
    <row r="13" spans="1:14">
      <c r="A13" t="s">
        <v>8</v>
      </c>
      <c r="B13">
        <v>0.5</v>
      </c>
      <c r="C13">
        <v>3</v>
      </c>
      <c r="D13" s="3">
        <v>0.88429999999999997</v>
      </c>
      <c r="E13" s="3">
        <v>1.331</v>
      </c>
      <c r="F13" s="4">
        <f t="shared" si="1"/>
        <v>7.2746567510427032E-2</v>
      </c>
      <c r="G13" s="4">
        <f t="shared" si="2"/>
        <v>1.0444417415732541E-2</v>
      </c>
      <c r="H13" t="str">
        <f t="shared" si="0"/>
        <v>FT</v>
      </c>
    </row>
    <row r="14" spans="1:14">
      <c r="A14" t="s">
        <v>8</v>
      </c>
      <c r="B14">
        <v>0.6</v>
      </c>
      <c r="C14">
        <v>3</v>
      </c>
      <c r="D14" s="3">
        <v>1.5845</v>
      </c>
      <c r="E14" s="3">
        <v>2.2909000000000002</v>
      </c>
      <c r="F14" s="4">
        <f t="shared" si="1"/>
        <v>0.13034822596434653</v>
      </c>
      <c r="G14" s="4">
        <f t="shared" si="2"/>
        <v>1.7976796286778122E-2</v>
      </c>
      <c r="H14" t="str">
        <f t="shared" si="0"/>
        <v>FT</v>
      </c>
    </row>
    <row r="15" spans="1:14">
      <c r="A15" t="s">
        <v>8</v>
      </c>
      <c r="B15">
        <v>0.7</v>
      </c>
      <c r="C15">
        <v>3</v>
      </c>
      <c r="D15" s="3">
        <v>6.9238</v>
      </c>
      <c r="E15" s="3">
        <v>88.225300000000004</v>
      </c>
      <c r="F15" s="4">
        <f t="shared" si="1"/>
        <v>0.56958349443480116</v>
      </c>
      <c r="G15" s="4">
        <f t="shared" si="2"/>
        <v>0.69230793375524291</v>
      </c>
      <c r="H15" t="str">
        <f t="shared" si="0"/>
        <v>FT</v>
      </c>
    </row>
    <row r="16" spans="1:14">
      <c r="A16" t="s">
        <v>9</v>
      </c>
      <c r="B16">
        <v>0.1</v>
      </c>
      <c r="C16">
        <v>4</v>
      </c>
      <c r="D16" s="3">
        <v>0.20730000000000001</v>
      </c>
      <c r="E16" s="3">
        <v>0.20419999999999999</v>
      </c>
      <c r="F16" s="4">
        <f t="shared" si="1"/>
        <v>1.7053447297197245E-2</v>
      </c>
      <c r="G16" s="4">
        <f t="shared" si="2"/>
        <v>1.6023666688899962E-3</v>
      </c>
      <c r="H16" t="str">
        <f t="shared" si="0"/>
        <v>BL</v>
      </c>
    </row>
    <row r="17" spans="1:8">
      <c r="A17" t="s">
        <v>9</v>
      </c>
      <c r="B17">
        <v>0.2</v>
      </c>
      <c r="C17">
        <v>4</v>
      </c>
      <c r="D17" s="3">
        <v>0.2288</v>
      </c>
      <c r="E17" s="3">
        <v>0.21329999999999999</v>
      </c>
      <c r="F17" s="4">
        <f t="shared" si="1"/>
        <v>1.8822135753008826E-2</v>
      </c>
      <c r="G17" s="4">
        <f t="shared" si="2"/>
        <v>1.6737747819502262E-3</v>
      </c>
      <c r="H17" t="str">
        <f t="shared" si="0"/>
        <v>BL</v>
      </c>
    </row>
    <row r="18" spans="1:8">
      <c r="A18" t="s">
        <v>9</v>
      </c>
      <c r="B18">
        <v>0.3</v>
      </c>
      <c r="C18">
        <v>4</v>
      </c>
      <c r="D18" s="3">
        <v>0.26190000000000002</v>
      </c>
      <c r="E18" s="3">
        <v>0.2346</v>
      </c>
      <c r="F18" s="4">
        <f t="shared" si="1"/>
        <v>2.1545093329165262E-2</v>
      </c>
      <c r="G18" s="4">
        <f t="shared" si="2"/>
        <v>1.840916848783512E-3</v>
      </c>
      <c r="H18" t="str">
        <f t="shared" si="0"/>
        <v>BL</v>
      </c>
    </row>
    <row r="19" spans="1:8">
      <c r="A19" t="s">
        <v>9</v>
      </c>
      <c r="B19">
        <v>0.4</v>
      </c>
      <c r="C19">
        <v>4</v>
      </c>
      <c r="D19" s="3">
        <v>0.31969999999999998</v>
      </c>
      <c r="E19" s="3">
        <v>0.28439999999999999</v>
      </c>
      <c r="F19" s="4">
        <f t="shared" si="1"/>
        <v>2.6299986015021509E-2</v>
      </c>
      <c r="G19" s="4">
        <f t="shared" si="2"/>
        <v>2.2316997092669683E-3</v>
      </c>
      <c r="H19" t="str">
        <f t="shared" si="0"/>
        <v>BL</v>
      </c>
    </row>
    <row r="20" spans="1:8">
      <c r="A20" t="s">
        <v>9</v>
      </c>
      <c r="B20">
        <v>0.5</v>
      </c>
      <c r="C20">
        <v>4</v>
      </c>
      <c r="D20" s="3">
        <v>0.40439999999999998</v>
      </c>
      <c r="E20" s="3">
        <v>0.54959999999999998</v>
      </c>
      <c r="F20" s="4">
        <f t="shared" si="1"/>
        <v>3.3267795885125739E-2</v>
      </c>
      <c r="G20" s="4">
        <f t="shared" si="2"/>
        <v>4.3127361470222426E-3</v>
      </c>
      <c r="H20" t="str">
        <f t="shared" si="0"/>
        <v>FT</v>
      </c>
    </row>
    <row r="21" spans="1:8">
      <c r="A21" t="s">
        <v>9</v>
      </c>
      <c r="B21">
        <v>0.6</v>
      </c>
      <c r="C21">
        <v>4</v>
      </c>
      <c r="D21" s="3">
        <v>0.82899999999999996</v>
      </c>
      <c r="E21" s="3">
        <v>0.99209999999999998</v>
      </c>
      <c r="F21" s="4">
        <f t="shared" si="1"/>
        <v>6.8197336272920961E-2</v>
      </c>
      <c r="G21" s="4">
        <f t="shared" si="2"/>
        <v>7.7850537326433168E-3</v>
      </c>
      <c r="H21" t="str">
        <f t="shared" si="0"/>
        <v>FT</v>
      </c>
    </row>
    <row r="22" spans="1:8">
      <c r="A22" t="s">
        <v>9</v>
      </c>
      <c r="B22">
        <v>0.7</v>
      </c>
      <c r="C22">
        <v>4</v>
      </c>
      <c r="D22" s="3">
        <v>3.4062000000000001</v>
      </c>
      <c r="E22" s="3">
        <v>12.801399999999999</v>
      </c>
      <c r="F22" s="4">
        <f t="shared" si="1"/>
        <v>0.28020961014815848</v>
      </c>
      <c r="G22" s="4">
        <f t="shared" si="2"/>
        <v>0.10045316687134377</v>
      </c>
      <c r="H22" t="str">
        <f t="shared" si="0"/>
        <v>FT</v>
      </c>
    </row>
    <row r="23" spans="1:8">
      <c r="A23" t="s">
        <v>10</v>
      </c>
      <c r="B23">
        <v>0.1</v>
      </c>
      <c r="C23">
        <v>5</v>
      </c>
      <c r="D23" s="3">
        <v>0.10539999999999999</v>
      </c>
      <c r="E23" s="3">
        <v>0.1023</v>
      </c>
      <c r="F23" s="4">
        <f t="shared" si="1"/>
        <v>8.6706866624437513E-3</v>
      </c>
      <c r="G23" s="4">
        <f t="shared" si="2"/>
        <v>8.0275274352324493E-4</v>
      </c>
      <c r="H23" t="str">
        <f t="shared" si="0"/>
        <v>BL</v>
      </c>
    </row>
    <row r="24" spans="1:8">
      <c r="A24" t="s">
        <v>10</v>
      </c>
      <c r="B24">
        <v>0.2</v>
      </c>
      <c r="C24">
        <v>5</v>
      </c>
      <c r="D24" s="3">
        <v>0.11600000000000001</v>
      </c>
      <c r="E24" s="3">
        <v>0.10349999999999999</v>
      </c>
      <c r="F24" s="4">
        <f t="shared" si="1"/>
        <v>9.5426912034485313E-3</v>
      </c>
      <c r="G24" s="4">
        <f t="shared" si="2"/>
        <v>8.1216919799272579E-4</v>
      </c>
      <c r="H24" t="str">
        <f t="shared" si="0"/>
        <v>BL</v>
      </c>
    </row>
    <row r="25" spans="1:8">
      <c r="A25" t="s">
        <v>10</v>
      </c>
      <c r="B25">
        <v>0.3</v>
      </c>
      <c r="C25">
        <v>5</v>
      </c>
      <c r="D25" s="3">
        <v>0.13139999999999999</v>
      </c>
      <c r="E25" s="3">
        <v>0.1106</v>
      </c>
      <c r="F25" s="4">
        <f t="shared" si="1"/>
        <v>1.0809565725285662E-2</v>
      </c>
      <c r="G25" s="4">
        <f t="shared" si="2"/>
        <v>8.6788322027048768E-4</v>
      </c>
      <c r="H25" t="str">
        <f t="shared" si="0"/>
        <v>BL</v>
      </c>
    </row>
    <row r="26" spans="1:8">
      <c r="A26" t="s">
        <v>10</v>
      </c>
      <c r="B26">
        <v>0.4</v>
      </c>
      <c r="C26">
        <v>5</v>
      </c>
      <c r="D26" s="3">
        <v>0.17130000000000001</v>
      </c>
      <c r="E26" s="3">
        <v>0.14549999999999999</v>
      </c>
      <c r="F26" s="4">
        <f t="shared" si="1"/>
        <v>1.4091922440954597E-2</v>
      </c>
      <c r="G26" s="4">
        <f t="shared" si="2"/>
        <v>1.1417451044245565E-3</v>
      </c>
      <c r="H26" t="str">
        <f t="shared" si="0"/>
        <v>BL</v>
      </c>
    </row>
    <row r="27" spans="1:8">
      <c r="A27" t="s">
        <v>10</v>
      </c>
      <c r="B27">
        <v>0.5</v>
      </c>
      <c r="C27">
        <v>5</v>
      </c>
      <c r="D27" s="3">
        <v>0.2009</v>
      </c>
      <c r="E27" s="3">
        <v>0.22689999999999999</v>
      </c>
      <c r="F27" s="4">
        <f t="shared" si="1"/>
        <v>1.6526953989420775E-2</v>
      </c>
      <c r="G27" s="4">
        <f t="shared" si="2"/>
        <v>1.7804945992710094E-3</v>
      </c>
      <c r="H27" t="str">
        <f t="shared" si="0"/>
        <v>FT</v>
      </c>
    </row>
    <row r="28" spans="1:8">
      <c r="A28" t="s">
        <v>10</v>
      </c>
      <c r="B28">
        <v>0.6</v>
      </c>
      <c r="C28">
        <v>5</v>
      </c>
      <c r="D28" s="3">
        <v>0.4551</v>
      </c>
      <c r="E28" s="3">
        <v>0.52190000000000003</v>
      </c>
      <c r="F28" s="4">
        <f t="shared" si="1"/>
        <v>3.7438610057667465E-2</v>
      </c>
      <c r="G28" s="4">
        <f t="shared" si="2"/>
        <v>4.0953729896850595E-3</v>
      </c>
      <c r="H28" t="str">
        <f t="shared" si="0"/>
        <v>FT</v>
      </c>
    </row>
    <row r="29" spans="1:8">
      <c r="A29" t="s">
        <v>10</v>
      </c>
      <c r="B29">
        <v>0.7</v>
      </c>
      <c r="C29">
        <v>5</v>
      </c>
      <c r="D29" s="3">
        <v>1.8391</v>
      </c>
      <c r="E29" s="3">
        <v>6.0159000000000002</v>
      </c>
      <c r="F29" s="4">
        <f t="shared" si="1"/>
        <v>0.15129278786432923</v>
      </c>
      <c r="G29" s="4">
        <f t="shared" si="2"/>
        <v>4.7207040369125021E-2</v>
      </c>
      <c r="H29" t="str">
        <f t="shared" si="0"/>
        <v>FT</v>
      </c>
    </row>
    <row r="30" spans="1:8">
      <c r="D30" s="5">
        <f>MAX(D2:D29)</f>
        <v>12.155900000000001</v>
      </c>
      <c r="E30" s="5">
        <f>MAX(E2:E29)</f>
        <v>127.4365</v>
      </c>
    </row>
  </sheetData>
  <conditionalFormatting sqref="B2:B29">
    <cfRule type="colorScale" priority="4">
      <colorScale>
        <cfvo type="min"/>
        <cfvo type="max"/>
        <color theme="8" tint="0.79998168889431442"/>
        <color theme="8" tint="-0.249977111117893"/>
      </colorScale>
    </cfRule>
  </conditionalFormatting>
  <conditionalFormatting sqref="C2:C29">
    <cfRule type="colorScale" priority="5">
      <colorScale>
        <cfvo type="min"/>
        <cfvo type="max"/>
        <color theme="6" tint="0.79998168889431442"/>
        <color theme="6" tint="-0.249977111117893"/>
      </colorScale>
    </cfRule>
  </conditionalFormatting>
  <conditionalFormatting sqref="D2:E29">
    <cfRule type="colorScale" priority="3">
      <colorScale>
        <cfvo type="num" val="0"/>
        <cfvo type="num" val="1"/>
        <color theme="7" tint="0.79998168889431442"/>
        <color theme="5"/>
      </colorScale>
    </cfRule>
  </conditionalFormatting>
  <conditionalFormatting sqref="F2:F29">
    <cfRule type="colorScale" priority="2">
      <colorScale>
        <cfvo type="num" val="0"/>
        <cfvo type="num" val="1"/>
        <color theme="7" tint="0.79998168889431442"/>
        <color theme="5"/>
      </colorScale>
    </cfRule>
  </conditionalFormatting>
  <conditionalFormatting sqref="G2:G29">
    <cfRule type="colorScale" priority="1">
      <colorScale>
        <cfvo type="num" val="0"/>
        <cfvo type="num" val="1"/>
        <color theme="7" tint="0.79998168889431442"/>
        <color theme="5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144F-DFAD-F94A-B847-229F4718812E}">
  <dimension ref="C2:I86"/>
  <sheetViews>
    <sheetView topLeftCell="A81" workbookViewId="0">
      <selection activeCell="H83" sqref="H83"/>
    </sheetView>
  </sheetViews>
  <sheetFormatPr baseColWidth="10" defaultRowHeight="16"/>
  <cols>
    <col min="3" max="3" width="9" bestFit="1" customWidth="1"/>
    <col min="4" max="4" width="18.33203125" bestFit="1" customWidth="1"/>
    <col min="6" max="6" width="15.5" bestFit="1" customWidth="1"/>
    <col min="7" max="7" width="13.6640625" bestFit="1" customWidth="1"/>
    <col min="8" max="8" width="18.5" bestFit="1" customWidth="1"/>
    <col min="9" max="9" width="20" bestFit="1" customWidth="1"/>
    <col min="10" max="10" width="18.33203125" bestFit="1" customWidth="1"/>
  </cols>
  <sheetData>
    <row r="2" spans="3:9">
      <c r="D2" s="1" t="s">
        <v>6</v>
      </c>
      <c r="E2">
        <v>-50</v>
      </c>
    </row>
    <row r="3" spans="3:9">
      <c r="D3" s="1" t="s">
        <v>7</v>
      </c>
      <c r="E3">
        <v>50</v>
      </c>
    </row>
    <row r="5" spans="3:9">
      <c r="C5" s="2" t="s">
        <v>15</v>
      </c>
      <c r="D5" s="1" t="s">
        <v>1</v>
      </c>
      <c r="E5" s="1" t="s">
        <v>0</v>
      </c>
      <c r="F5" s="1" t="s">
        <v>5</v>
      </c>
      <c r="G5" s="2" t="s">
        <v>3</v>
      </c>
      <c r="H5" s="2" t="s">
        <v>4</v>
      </c>
      <c r="I5" s="2" t="s">
        <v>17</v>
      </c>
    </row>
    <row r="6" spans="3:9">
      <c r="D6">
        <v>0.1</v>
      </c>
      <c r="E6">
        <v>2</v>
      </c>
      <c r="F6" t="s">
        <v>2</v>
      </c>
      <c r="G6" s="3">
        <v>0.86860000000000004</v>
      </c>
      <c r="H6" s="3">
        <v>0.83050000000000002</v>
      </c>
      <c r="I6" t="str">
        <f>IF(G6&gt;H6,"BL","FT")</f>
        <v>BL</v>
      </c>
    </row>
    <row r="7" spans="3:9">
      <c r="D7">
        <v>0.2</v>
      </c>
      <c r="E7">
        <v>2</v>
      </c>
      <c r="F7" t="s">
        <v>2</v>
      </c>
      <c r="G7" s="3">
        <v>1.0187999999999999</v>
      </c>
      <c r="H7" s="3">
        <v>0.88080000000000003</v>
      </c>
      <c r="I7" t="str">
        <f t="shared" ref="I7:I70" si="0">IF(G7&gt;H7,"BL","FT")</f>
        <v>BL</v>
      </c>
    </row>
    <row r="8" spans="3:9">
      <c r="D8">
        <v>0.3</v>
      </c>
      <c r="E8">
        <v>2</v>
      </c>
      <c r="F8" t="s">
        <v>2</v>
      </c>
      <c r="G8" s="3">
        <v>1.2113</v>
      </c>
      <c r="H8" s="3">
        <v>0.99019999999999997</v>
      </c>
      <c r="I8" t="str">
        <f t="shared" si="0"/>
        <v>BL</v>
      </c>
    </row>
    <row r="9" spans="3:9">
      <c r="D9">
        <v>0.4</v>
      </c>
      <c r="E9">
        <v>2</v>
      </c>
      <c r="F9" t="s">
        <v>2</v>
      </c>
      <c r="G9" s="3">
        <v>1.3712</v>
      </c>
      <c r="H9" s="3">
        <v>1.2643</v>
      </c>
      <c r="I9" t="str">
        <f t="shared" si="0"/>
        <v>BL</v>
      </c>
    </row>
    <row r="10" spans="3:9">
      <c r="D10">
        <v>0.5</v>
      </c>
      <c r="E10">
        <v>2</v>
      </c>
      <c r="F10" t="s">
        <v>2</v>
      </c>
      <c r="G10" s="3">
        <v>1.7217</v>
      </c>
      <c r="H10" s="3">
        <v>2.4933000000000001</v>
      </c>
      <c r="I10" t="str">
        <f t="shared" si="0"/>
        <v>FT</v>
      </c>
    </row>
    <row r="11" spans="3:9">
      <c r="D11">
        <v>0.6</v>
      </c>
      <c r="E11">
        <v>2</v>
      </c>
      <c r="F11" t="s">
        <v>2</v>
      </c>
      <c r="G11" s="3">
        <v>3.1305999999999998</v>
      </c>
      <c r="H11" s="3">
        <v>5.2112999999999996</v>
      </c>
      <c r="I11" t="str">
        <f t="shared" si="0"/>
        <v>FT</v>
      </c>
    </row>
    <row r="12" spans="3:9">
      <c r="D12">
        <v>0.7</v>
      </c>
      <c r="E12">
        <v>2</v>
      </c>
      <c r="F12" t="s">
        <v>2</v>
      </c>
      <c r="G12" s="3">
        <v>12.155900000000001</v>
      </c>
      <c r="H12" s="3">
        <v>127.4365</v>
      </c>
      <c r="I12" t="str">
        <f t="shared" si="0"/>
        <v>FT</v>
      </c>
    </row>
    <row r="13" spans="3:9">
      <c r="C13" t="s">
        <v>16</v>
      </c>
      <c r="D13">
        <v>0.8</v>
      </c>
      <c r="E13">
        <v>2</v>
      </c>
      <c r="F13" t="s">
        <v>2</v>
      </c>
      <c r="G13" s="3">
        <v>1000000</v>
      </c>
      <c r="H13" s="3">
        <v>1000000</v>
      </c>
      <c r="I13" t="str">
        <f t="shared" si="0"/>
        <v>FT</v>
      </c>
    </row>
    <row r="14" spans="3:9">
      <c r="C14" t="s">
        <v>16</v>
      </c>
      <c r="D14">
        <v>0.9</v>
      </c>
      <c r="E14">
        <v>2</v>
      </c>
      <c r="F14" t="s">
        <v>2</v>
      </c>
      <c r="G14" s="3">
        <v>1000000</v>
      </c>
      <c r="H14" s="3">
        <v>1000000</v>
      </c>
      <c r="I14" t="str">
        <f t="shared" si="0"/>
        <v>FT</v>
      </c>
    </row>
    <row r="15" spans="3:9">
      <c r="D15">
        <v>0.1</v>
      </c>
      <c r="E15">
        <v>3</v>
      </c>
      <c r="F15" t="s">
        <v>8</v>
      </c>
      <c r="G15" s="3">
        <v>0.41460000000000002</v>
      </c>
      <c r="H15" s="3">
        <v>0.41170000000000001</v>
      </c>
      <c r="I15" t="str">
        <f t="shared" si="0"/>
        <v>BL</v>
      </c>
    </row>
    <row r="16" spans="3:9">
      <c r="D16">
        <v>0.2</v>
      </c>
      <c r="E16">
        <v>3</v>
      </c>
      <c r="F16" t="s">
        <v>8</v>
      </c>
      <c r="G16" s="3">
        <v>0.4622</v>
      </c>
      <c r="H16" s="3">
        <v>0.43669999999999998</v>
      </c>
      <c r="I16" t="str">
        <f t="shared" si="0"/>
        <v>BL</v>
      </c>
    </row>
    <row r="17" spans="3:9">
      <c r="D17">
        <v>0.3</v>
      </c>
      <c r="E17">
        <v>3</v>
      </c>
      <c r="F17" t="s">
        <v>8</v>
      </c>
      <c r="G17" s="3">
        <v>0.56100000000000005</v>
      </c>
      <c r="H17" s="3">
        <v>0.4924</v>
      </c>
      <c r="I17" t="str">
        <f t="shared" si="0"/>
        <v>BL</v>
      </c>
    </row>
    <row r="18" spans="3:9">
      <c r="D18">
        <v>0.4</v>
      </c>
      <c r="E18">
        <v>3</v>
      </c>
      <c r="F18" t="s">
        <v>8</v>
      </c>
      <c r="G18" s="3">
        <v>0.69850000000000001</v>
      </c>
      <c r="H18" s="3">
        <v>0.61180000000000001</v>
      </c>
      <c r="I18" t="str">
        <f t="shared" si="0"/>
        <v>BL</v>
      </c>
    </row>
    <row r="19" spans="3:9">
      <c r="D19">
        <v>0.5</v>
      </c>
      <c r="E19">
        <v>3</v>
      </c>
      <c r="F19" t="s">
        <v>8</v>
      </c>
      <c r="G19" s="3">
        <v>0.88429999999999997</v>
      </c>
      <c r="H19" s="3">
        <v>1.331</v>
      </c>
      <c r="I19" t="str">
        <f t="shared" si="0"/>
        <v>FT</v>
      </c>
    </row>
    <row r="20" spans="3:9">
      <c r="D20">
        <v>0.6</v>
      </c>
      <c r="E20">
        <v>3</v>
      </c>
      <c r="F20" t="s">
        <v>8</v>
      </c>
      <c r="G20" s="3">
        <v>1.5845</v>
      </c>
      <c r="H20" s="3">
        <v>2.2909000000000002</v>
      </c>
      <c r="I20" t="str">
        <f t="shared" si="0"/>
        <v>FT</v>
      </c>
    </row>
    <row r="21" spans="3:9">
      <c r="D21">
        <v>0.7</v>
      </c>
      <c r="E21">
        <v>3</v>
      </c>
      <c r="F21" t="s">
        <v>8</v>
      </c>
      <c r="G21" s="3">
        <v>6.9238</v>
      </c>
      <c r="H21" s="3">
        <v>88.225300000000004</v>
      </c>
      <c r="I21" t="str">
        <f t="shared" si="0"/>
        <v>FT</v>
      </c>
    </row>
    <row r="22" spans="3:9">
      <c r="C22" t="s">
        <v>16</v>
      </c>
      <c r="D22">
        <v>0.8</v>
      </c>
      <c r="E22">
        <v>3</v>
      </c>
      <c r="F22" t="s">
        <v>8</v>
      </c>
      <c r="G22" s="3">
        <v>1000000</v>
      </c>
      <c r="H22" s="3">
        <v>1000000</v>
      </c>
      <c r="I22" t="str">
        <f t="shared" si="0"/>
        <v>FT</v>
      </c>
    </row>
    <row r="23" spans="3:9">
      <c r="C23" t="s">
        <v>16</v>
      </c>
      <c r="D23">
        <v>0.9</v>
      </c>
      <c r="E23">
        <v>3</v>
      </c>
      <c r="F23" t="s">
        <v>8</v>
      </c>
      <c r="G23" s="3">
        <v>1000000</v>
      </c>
      <c r="H23" s="3">
        <v>1000000</v>
      </c>
      <c r="I23" t="str">
        <f t="shared" si="0"/>
        <v>FT</v>
      </c>
    </row>
    <row r="24" spans="3:9">
      <c r="D24">
        <v>0.1</v>
      </c>
      <c r="E24">
        <v>4</v>
      </c>
      <c r="F24" t="s">
        <v>9</v>
      </c>
      <c r="G24" s="3">
        <v>0.20730000000000001</v>
      </c>
      <c r="H24" s="3">
        <v>0.20419999999999999</v>
      </c>
      <c r="I24" t="str">
        <f t="shared" si="0"/>
        <v>BL</v>
      </c>
    </row>
    <row r="25" spans="3:9">
      <c r="D25">
        <v>0.2</v>
      </c>
      <c r="E25">
        <v>4</v>
      </c>
      <c r="F25" t="s">
        <v>9</v>
      </c>
      <c r="G25" s="3">
        <v>0.2288</v>
      </c>
      <c r="H25" s="3">
        <v>0.21329999999999999</v>
      </c>
      <c r="I25" t="str">
        <f t="shared" si="0"/>
        <v>BL</v>
      </c>
    </row>
    <row r="26" spans="3:9">
      <c r="D26">
        <v>0.3</v>
      </c>
      <c r="E26">
        <v>4</v>
      </c>
      <c r="F26" t="s">
        <v>9</v>
      </c>
      <c r="G26" s="3">
        <v>0.26190000000000002</v>
      </c>
      <c r="H26" s="3">
        <v>0.2346</v>
      </c>
      <c r="I26" t="str">
        <f t="shared" si="0"/>
        <v>BL</v>
      </c>
    </row>
    <row r="27" spans="3:9">
      <c r="D27">
        <v>0.4</v>
      </c>
      <c r="E27">
        <v>4</v>
      </c>
      <c r="F27" t="s">
        <v>9</v>
      </c>
      <c r="G27" s="3">
        <v>0.31969999999999998</v>
      </c>
      <c r="H27" s="3">
        <v>0.28439999999999999</v>
      </c>
      <c r="I27" t="str">
        <f t="shared" si="0"/>
        <v>BL</v>
      </c>
    </row>
    <row r="28" spans="3:9">
      <c r="D28">
        <v>0.5</v>
      </c>
      <c r="E28">
        <v>4</v>
      </c>
      <c r="F28" t="s">
        <v>9</v>
      </c>
      <c r="G28" s="3">
        <v>0.40439999999999998</v>
      </c>
      <c r="H28" s="3">
        <v>0.54959999999999998</v>
      </c>
      <c r="I28" t="str">
        <f t="shared" si="0"/>
        <v>FT</v>
      </c>
    </row>
    <row r="29" spans="3:9">
      <c r="D29">
        <v>0.6</v>
      </c>
      <c r="E29">
        <v>4</v>
      </c>
      <c r="F29" t="s">
        <v>9</v>
      </c>
      <c r="G29" s="3">
        <v>0.82899999999999996</v>
      </c>
      <c r="H29" s="3">
        <v>0.99209999999999998</v>
      </c>
      <c r="I29" t="str">
        <f t="shared" si="0"/>
        <v>FT</v>
      </c>
    </row>
    <row r="30" spans="3:9">
      <c r="D30">
        <v>0.7</v>
      </c>
      <c r="E30">
        <v>4</v>
      </c>
      <c r="F30" t="s">
        <v>9</v>
      </c>
      <c r="G30" s="3">
        <v>3.4062000000000001</v>
      </c>
      <c r="H30" s="3">
        <v>12.801399999999999</v>
      </c>
      <c r="I30" t="str">
        <f t="shared" si="0"/>
        <v>FT</v>
      </c>
    </row>
    <row r="31" spans="3:9">
      <c r="C31" t="s">
        <v>16</v>
      </c>
      <c r="D31">
        <v>0.8</v>
      </c>
      <c r="E31">
        <v>4</v>
      </c>
      <c r="F31" t="s">
        <v>9</v>
      </c>
      <c r="G31" s="3">
        <v>1000000</v>
      </c>
      <c r="H31" s="3">
        <v>1000000</v>
      </c>
      <c r="I31" t="str">
        <f t="shared" si="0"/>
        <v>FT</v>
      </c>
    </row>
    <row r="32" spans="3:9">
      <c r="C32" t="s">
        <v>16</v>
      </c>
      <c r="D32">
        <v>0.9</v>
      </c>
      <c r="E32">
        <v>4</v>
      </c>
      <c r="F32" t="s">
        <v>9</v>
      </c>
      <c r="G32" s="3">
        <v>1000000</v>
      </c>
      <c r="H32" s="3">
        <v>1000000</v>
      </c>
      <c r="I32" t="str">
        <f t="shared" si="0"/>
        <v>FT</v>
      </c>
    </row>
    <row r="33" spans="3:9">
      <c r="D33">
        <v>0.1</v>
      </c>
      <c r="E33">
        <v>5</v>
      </c>
      <c r="F33" t="s">
        <v>10</v>
      </c>
      <c r="G33" s="3">
        <v>0.10539999999999999</v>
      </c>
      <c r="H33" s="3">
        <v>0.1023</v>
      </c>
      <c r="I33" t="str">
        <f t="shared" si="0"/>
        <v>BL</v>
      </c>
    </row>
    <row r="34" spans="3:9">
      <c r="D34">
        <v>0.2</v>
      </c>
      <c r="E34">
        <v>5</v>
      </c>
      <c r="F34" t="s">
        <v>10</v>
      </c>
      <c r="G34" s="3">
        <v>0.11600000000000001</v>
      </c>
      <c r="H34" s="3">
        <v>0.10349999999999999</v>
      </c>
      <c r="I34" t="str">
        <f t="shared" si="0"/>
        <v>BL</v>
      </c>
    </row>
    <row r="35" spans="3:9">
      <c r="D35">
        <v>0.3</v>
      </c>
      <c r="E35">
        <v>5</v>
      </c>
      <c r="F35" t="s">
        <v>10</v>
      </c>
      <c r="G35" s="3">
        <v>0.13139999999999999</v>
      </c>
      <c r="H35" s="3">
        <v>0.1106</v>
      </c>
      <c r="I35" t="str">
        <f t="shared" si="0"/>
        <v>BL</v>
      </c>
    </row>
    <row r="36" spans="3:9">
      <c r="D36">
        <v>0.4</v>
      </c>
      <c r="E36">
        <v>5</v>
      </c>
      <c r="F36" t="s">
        <v>10</v>
      </c>
      <c r="G36" s="3">
        <v>0.17130000000000001</v>
      </c>
      <c r="H36" s="3">
        <v>0.14549999999999999</v>
      </c>
      <c r="I36" t="str">
        <f t="shared" si="0"/>
        <v>BL</v>
      </c>
    </row>
    <row r="37" spans="3:9">
      <c r="D37">
        <v>0.5</v>
      </c>
      <c r="E37">
        <v>5</v>
      </c>
      <c r="F37" t="s">
        <v>10</v>
      </c>
      <c r="G37" s="3">
        <v>0.2009</v>
      </c>
      <c r="H37" s="3">
        <v>0.22689999999999999</v>
      </c>
      <c r="I37" t="str">
        <f t="shared" si="0"/>
        <v>FT</v>
      </c>
    </row>
    <row r="38" spans="3:9">
      <c r="D38">
        <v>0.6</v>
      </c>
      <c r="E38">
        <v>5</v>
      </c>
      <c r="F38" t="s">
        <v>10</v>
      </c>
      <c r="G38" s="3">
        <v>0.4551</v>
      </c>
      <c r="H38" s="3">
        <v>0.52190000000000003</v>
      </c>
      <c r="I38" t="str">
        <f t="shared" si="0"/>
        <v>FT</v>
      </c>
    </row>
    <row r="39" spans="3:9">
      <c r="D39">
        <v>0.7</v>
      </c>
      <c r="E39">
        <v>5</v>
      </c>
      <c r="F39" t="s">
        <v>10</v>
      </c>
      <c r="G39" s="3">
        <v>1.8391</v>
      </c>
      <c r="H39" s="3">
        <v>6.0159000000000002</v>
      </c>
      <c r="I39" t="str">
        <f t="shared" si="0"/>
        <v>FT</v>
      </c>
    </row>
    <row r="40" spans="3:9">
      <c r="C40" t="s">
        <v>16</v>
      </c>
      <c r="D40">
        <v>0.8</v>
      </c>
      <c r="E40">
        <v>5</v>
      </c>
      <c r="F40" t="s">
        <v>10</v>
      </c>
      <c r="G40" s="3">
        <v>1000000</v>
      </c>
      <c r="H40" s="3">
        <v>1000000</v>
      </c>
      <c r="I40" t="str">
        <f t="shared" si="0"/>
        <v>FT</v>
      </c>
    </row>
    <row r="41" spans="3:9">
      <c r="C41" t="s">
        <v>16</v>
      </c>
      <c r="D41">
        <v>0.9</v>
      </c>
      <c r="E41">
        <v>5</v>
      </c>
      <c r="F41" t="s">
        <v>10</v>
      </c>
      <c r="G41" s="3">
        <v>1000000</v>
      </c>
      <c r="H41" s="3">
        <v>1000000</v>
      </c>
      <c r="I41" t="str">
        <f t="shared" si="0"/>
        <v>FT</v>
      </c>
    </row>
    <row r="42" spans="3:9">
      <c r="D42">
        <v>0.1</v>
      </c>
      <c r="E42">
        <v>6</v>
      </c>
      <c r="F42" t="s">
        <v>11</v>
      </c>
      <c r="G42" s="3">
        <v>5.0999999999999997E-2</v>
      </c>
      <c r="H42" s="3">
        <v>5.0599999999999999E-2</v>
      </c>
      <c r="I42" t="str">
        <f t="shared" si="0"/>
        <v>BL</v>
      </c>
    </row>
    <row r="43" spans="3:9">
      <c r="D43">
        <v>0.2</v>
      </c>
      <c r="E43">
        <v>6</v>
      </c>
      <c r="F43" t="s">
        <v>11</v>
      </c>
      <c r="G43" s="3">
        <v>5.3900000000000003E-2</v>
      </c>
      <c r="H43" s="3">
        <v>5.1400000000000001E-2</v>
      </c>
      <c r="I43" t="str">
        <f t="shared" si="0"/>
        <v>BL</v>
      </c>
    </row>
    <row r="44" spans="3:9">
      <c r="D44">
        <v>0.3</v>
      </c>
      <c r="E44">
        <v>6</v>
      </c>
      <c r="F44" t="s">
        <v>11</v>
      </c>
      <c r="G44" s="3">
        <v>6.1499999999999999E-2</v>
      </c>
      <c r="H44" s="3">
        <v>5.5800000000000002E-2</v>
      </c>
      <c r="I44" t="str">
        <f t="shared" si="0"/>
        <v>BL</v>
      </c>
    </row>
    <row r="45" spans="3:9">
      <c r="D45">
        <v>0.4</v>
      </c>
      <c r="E45">
        <v>6</v>
      </c>
      <c r="F45" t="s">
        <v>11</v>
      </c>
      <c r="G45" s="3">
        <v>7.9600000000000004E-2</v>
      </c>
      <c r="H45" s="3">
        <v>6.3299999999999995E-2</v>
      </c>
      <c r="I45" t="str">
        <f t="shared" si="0"/>
        <v>BL</v>
      </c>
    </row>
    <row r="46" spans="3:9">
      <c r="D46">
        <v>0.5</v>
      </c>
      <c r="E46">
        <v>6</v>
      </c>
      <c r="F46" t="s">
        <v>11</v>
      </c>
      <c r="G46" s="3">
        <v>8.7499999999999994E-2</v>
      </c>
      <c r="H46" s="3">
        <v>9.0899999999999995E-2</v>
      </c>
      <c r="I46" t="str">
        <f t="shared" si="0"/>
        <v>FT</v>
      </c>
    </row>
    <row r="47" spans="3:9">
      <c r="D47">
        <v>0.6</v>
      </c>
      <c r="E47">
        <v>6</v>
      </c>
      <c r="F47" t="s">
        <v>11</v>
      </c>
      <c r="G47" s="3">
        <v>0.17580000000000001</v>
      </c>
      <c r="H47" s="3">
        <v>0.1835</v>
      </c>
      <c r="I47" t="str">
        <f t="shared" si="0"/>
        <v>FT</v>
      </c>
    </row>
    <row r="48" spans="3:9">
      <c r="D48">
        <v>0.7</v>
      </c>
      <c r="E48">
        <v>6</v>
      </c>
      <c r="F48" t="s">
        <v>11</v>
      </c>
      <c r="G48" s="3">
        <v>0.74109999999999998</v>
      </c>
      <c r="H48" s="3">
        <v>3.157</v>
      </c>
      <c r="I48" t="str">
        <f t="shared" si="0"/>
        <v>FT</v>
      </c>
    </row>
    <row r="49" spans="3:9">
      <c r="C49" t="s">
        <v>16</v>
      </c>
      <c r="D49">
        <v>0.8</v>
      </c>
      <c r="E49">
        <v>6</v>
      </c>
      <c r="F49" t="s">
        <v>11</v>
      </c>
      <c r="G49" s="3">
        <v>1000000</v>
      </c>
      <c r="H49" s="3">
        <v>1000000</v>
      </c>
      <c r="I49" t="str">
        <f t="shared" si="0"/>
        <v>FT</v>
      </c>
    </row>
    <row r="50" spans="3:9">
      <c r="C50" t="s">
        <v>16</v>
      </c>
      <c r="D50">
        <v>0.9</v>
      </c>
      <c r="E50">
        <v>6</v>
      </c>
      <c r="F50" t="s">
        <v>11</v>
      </c>
      <c r="G50" s="3">
        <v>1000000</v>
      </c>
      <c r="H50" s="3">
        <v>1000000</v>
      </c>
      <c r="I50" t="str">
        <f t="shared" si="0"/>
        <v>FT</v>
      </c>
    </row>
    <row r="51" spans="3:9">
      <c r="D51">
        <v>0.1</v>
      </c>
      <c r="E51">
        <v>7</v>
      </c>
      <c r="F51" t="s">
        <v>12</v>
      </c>
      <c r="G51" s="3">
        <v>2.5700000000000001E-2</v>
      </c>
      <c r="H51" s="3">
        <v>2.53E-2</v>
      </c>
      <c r="I51" t="str">
        <f t="shared" si="0"/>
        <v>BL</v>
      </c>
    </row>
    <row r="52" spans="3:9">
      <c r="D52">
        <v>0.2</v>
      </c>
      <c r="E52">
        <v>7</v>
      </c>
      <c r="F52" t="s">
        <v>12</v>
      </c>
      <c r="G52" s="3">
        <v>2.6800000000000001E-2</v>
      </c>
      <c r="H52" s="3">
        <v>2.6100000000000002E-2</v>
      </c>
      <c r="I52" t="str">
        <f t="shared" si="0"/>
        <v>BL</v>
      </c>
    </row>
    <row r="53" spans="3:9">
      <c r="D53">
        <v>0.3</v>
      </c>
      <c r="E53">
        <v>7</v>
      </c>
      <c r="F53" t="s">
        <v>12</v>
      </c>
      <c r="G53" s="3">
        <v>3.0200000000000001E-2</v>
      </c>
      <c r="H53" s="3">
        <v>2.7099999999999999E-2</v>
      </c>
      <c r="I53" t="str">
        <f t="shared" si="0"/>
        <v>BL</v>
      </c>
    </row>
    <row r="54" spans="3:9">
      <c r="D54">
        <v>0.4</v>
      </c>
      <c r="E54">
        <v>7</v>
      </c>
      <c r="F54" t="s">
        <v>12</v>
      </c>
      <c r="G54" s="3">
        <v>3.73E-2</v>
      </c>
      <c r="H54" s="3">
        <v>3.3599999999999998E-2</v>
      </c>
      <c r="I54" t="str">
        <f t="shared" si="0"/>
        <v>BL</v>
      </c>
    </row>
    <row r="55" spans="3:9">
      <c r="D55">
        <v>0.5</v>
      </c>
      <c r="E55">
        <v>7</v>
      </c>
      <c r="F55" t="s">
        <v>12</v>
      </c>
      <c r="G55" s="3">
        <v>5.3600000000000002E-2</v>
      </c>
      <c r="H55" s="3">
        <v>6.6799999999999998E-2</v>
      </c>
      <c r="I55" t="str">
        <f t="shared" si="0"/>
        <v>FT</v>
      </c>
    </row>
    <row r="56" spans="3:9">
      <c r="D56">
        <v>0.6</v>
      </c>
      <c r="E56">
        <v>7</v>
      </c>
      <c r="F56" t="s">
        <v>12</v>
      </c>
      <c r="G56" s="3">
        <v>0.11310000000000001</v>
      </c>
      <c r="H56" s="3">
        <v>0.12720000000000001</v>
      </c>
      <c r="I56" t="str">
        <f t="shared" si="0"/>
        <v>FT</v>
      </c>
    </row>
    <row r="57" spans="3:9">
      <c r="D57">
        <v>0.7</v>
      </c>
      <c r="E57">
        <v>7</v>
      </c>
      <c r="F57" t="s">
        <v>12</v>
      </c>
      <c r="G57" s="3">
        <v>0.55300000000000005</v>
      </c>
      <c r="H57" s="3">
        <v>1.2399</v>
      </c>
      <c r="I57" t="str">
        <f t="shared" si="0"/>
        <v>FT</v>
      </c>
    </row>
    <row r="58" spans="3:9">
      <c r="C58" t="s">
        <v>16</v>
      </c>
      <c r="D58">
        <v>0.8</v>
      </c>
      <c r="E58">
        <v>7</v>
      </c>
      <c r="F58" t="s">
        <v>12</v>
      </c>
      <c r="G58" s="3">
        <v>1000000</v>
      </c>
      <c r="H58" s="3">
        <v>1000000</v>
      </c>
      <c r="I58" t="str">
        <f t="shared" si="0"/>
        <v>FT</v>
      </c>
    </row>
    <row r="59" spans="3:9">
      <c r="C59" t="s">
        <v>16</v>
      </c>
      <c r="D59">
        <v>0.9</v>
      </c>
      <c r="E59">
        <v>7</v>
      </c>
      <c r="F59" t="s">
        <v>12</v>
      </c>
      <c r="G59" s="3">
        <v>1000000</v>
      </c>
      <c r="H59" s="3">
        <v>1000000</v>
      </c>
      <c r="I59" t="str">
        <f t="shared" si="0"/>
        <v>FT</v>
      </c>
    </row>
    <row r="60" spans="3:9">
      <c r="D60">
        <v>0.1</v>
      </c>
      <c r="E60">
        <v>8</v>
      </c>
      <c r="F60" t="s">
        <v>13</v>
      </c>
      <c r="G60" s="3">
        <v>1.24E-2</v>
      </c>
      <c r="H60" s="3">
        <v>1.2E-2</v>
      </c>
      <c r="I60" t="str">
        <f t="shared" si="0"/>
        <v>BL</v>
      </c>
    </row>
    <row r="61" spans="3:9">
      <c r="D61">
        <v>0.2</v>
      </c>
      <c r="E61">
        <v>8</v>
      </c>
      <c r="F61" t="s">
        <v>13</v>
      </c>
      <c r="G61" s="3">
        <v>1.29E-2</v>
      </c>
      <c r="H61" s="3">
        <v>1.24E-2</v>
      </c>
      <c r="I61" t="str">
        <f t="shared" si="0"/>
        <v>BL</v>
      </c>
    </row>
    <row r="62" spans="3:9">
      <c r="D62">
        <v>0.3</v>
      </c>
      <c r="E62">
        <v>8</v>
      </c>
      <c r="F62" t="s">
        <v>13</v>
      </c>
      <c r="G62" s="3">
        <v>1.43E-2</v>
      </c>
      <c r="H62" s="3">
        <v>1.2500000000000001E-2</v>
      </c>
      <c r="I62" t="str">
        <f t="shared" si="0"/>
        <v>BL</v>
      </c>
    </row>
    <row r="63" spans="3:9">
      <c r="D63">
        <v>0.4</v>
      </c>
      <c r="E63">
        <v>8</v>
      </c>
      <c r="F63" t="s">
        <v>13</v>
      </c>
      <c r="G63" s="3">
        <v>1.7399999999999999E-2</v>
      </c>
      <c r="H63" s="3">
        <v>1.66E-2</v>
      </c>
      <c r="I63" t="str">
        <f t="shared" si="0"/>
        <v>BL</v>
      </c>
    </row>
    <row r="64" spans="3:9">
      <c r="D64">
        <v>0.5</v>
      </c>
      <c r="E64">
        <v>8</v>
      </c>
      <c r="F64" t="s">
        <v>13</v>
      </c>
      <c r="G64" s="3">
        <v>2.35E-2</v>
      </c>
      <c r="H64" s="3">
        <v>2.8400000000000002E-2</v>
      </c>
      <c r="I64" t="str">
        <f t="shared" si="0"/>
        <v>FT</v>
      </c>
    </row>
    <row r="65" spans="3:9">
      <c r="D65">
        <v>0.6</v>
      </c>
      <c r="E65">
        <v>8</v>
      </c>
      <c r="F65" t="s">
        <v>13</v>
      </c>
      <c r="G65" s="3">
        <v>4.0899999999999999E-2</v>
      </c>
      <c r="H65" s="3">
        <v>4.3900000000000002E-2</v>
      </c>
      <c r="I65" t="str">
        <f t="shared" si="0"/>
        <v>FT</v>
      </c>
    </row>
    <row r="66" spans="3:9">
      <c r="D66">
        <v>0.7</v>
      </c>
      <c r="E66">
        <v>8</v>
      </c>
      <c r="F66" t="s">
        <v>13</v>
      </c>
      <c r="G66" s="3">
        <v>0.15429999999999999</v>
      </c>
      <c r="H66" s="3">
        <v>0.23749999999999999</v>
      </c>
      <c r="I66" t="str">
        <f t="shared" si="0"/>
        <v>FT</v>
      </c>
    </row>
    <row r="67" spans="3:9">
      <c r="C67" t="s">
        <v>16</v>
      </c>
      <c r="D67">
        <v>0.8</v>
      </c>
      <c r="E67">
        <v>8</v>
      </c>
      <c r="F67" t="s">
        <v>13</v>
      </c>
      <c r="G67" s="3">
        <v>1000000</v>
      </c>
      <c r="H67" s="3">
        <v>1000000</v>
      </c>
      <c r="I67" t="str">
        <f t="shared" si="0"/>
        <v>FT</v>
      </c>
    </row>
    <row r="68" spans="3:9">
      <c r="C68" t="s">
        <v>16</v>
      </c>
      <c r="D68">
        <v>0.9</v>
      </c>
      <c r="E68">
        <v>8</v>
      </c>
      <c r="F68" t="s">
        <v>13</v>
      </c>
      <c r="G68" s="3">
        <v>1000000</v>
      </c>
      <c r="H68" s="3">
        <v>1000000</v>
      </c>
      <c r="I68" t="str">
        <f t="shared" si="0"/>
        <v>FT</v>
      </c>
    </row>
    <row r="69" spans="3:9">
      <c r="D69">
        <v>0.1</v>
      </c>
      <c r="E69">
        <v>9</v>
      </c>
      <c r="F69" t="s">
        <v>14</v>
      </c>
      <c r="G69" s="3">
        <v>6.7999999999999996E-3</v>
      </c>
      <c r="H69" s="3">
        <v>6.4999999999999997E-3</v>
      </c>
      <c r="I69" t="str">
        <f t="shared" si="0"/>
        <v>BL</v>
      </c>
    </row>
    <row r="70" spans="3:9">
      <c r="D70">
        <v>0.2</v>
      </c>
      <c r="E70">
        <v>9</v>
      </c>
      <c r="F70" t="s">
        <v>14</v>
      </c>
      <c r="G70" s="3">
        <v>7.3000000000000001E-3</v>
      </c>
      <c r="H70" s="3">
        <v>6.6E-3</v>
      </c>
      <c r="I70" t="str">
        <f t="shared" si="0"/>
        <v>BL</v>
      </c>
    </row>
    <row r="71" spans="3:9">
      <c r="D71">
        <v>0.3</v>
      </c>
      <c r="E71">
        <v>9</v>
      </c>
      <c r="F71" t="s">
        <v>14</v>
      </c>
      <c r="G71" s="3">
        <v>7.4000000000000003E-3</v>
      </c>
      <c r="H71" s="3">
        <v>5.7999999999999996E-3</v>
      </c>
      <c r="I71" t="str">
        <f t="shared" ref="I71:I86" si="1">IF(G71&gt;H71,"BL","FT")</f>
        <v>BL</v>
      </c>
    </row>
    <row r="72" spans="3:9">
      <c r="D72">
        <v>0.4</v>
      </c>
      <c r="E72">
        <v>9</v>
      </c>
      <c r="F72" t="s">
        <v>14</v>
      </c>
      <c r="G72" s="3">
        <v>9.2999999999999992E-3</v>
      </c>
      <c r="H72" s="3">
        <v>8.9999999999999993E-3</v>
      </c>
      <c r="I72" t="str">
        <f t="shared" si="1"/>
        <v>BL</v>
      </c>
    </row>
    <row r="73" spans="3:9">
      <c r="D73">
        <v>0.5</v>
      </c>
      <c r="E73">
        <v>9</v>
      </c>
      <c r="F73" t="s">
        <v>14</v>
      </c>
      <c r="G73" s="3">
        <v>1.34E-2</v>
      </c>
      <c r="H73" s="3">
        <v>1.41E-2</v>
      </c>
      <c r="I73" t="str">
        <f t="shared" si="1"/>
        <v>FT</v>
      </c>
    </row>
    <row r="74" spans="3:9">
      <c r="D74">
        <v>0.6</v>
      </c>
      <c r="E74">
        <v>9</v>
      </c>
      <c r="F74" t="s">
        <v>14</v>
      </c>
      <c r="G74" s="3">
        <v>3.6700000000000003E-2</v>
      </c>
      <c r="H74" s="3">
        <v>4.4200000000000003E-2</v>
      </c>
      <c r="I74" t="str">
        <f t="shared" si="1"/>
        <v>FT</v>
      </c>
    </row>
    <row r="75" spans="3:9">
      <c r="D75">
        <v>0.7</v>
      </c>
      <c r="E75">
        <v>9</v>
      </c>
      <c r="F75" t="s">
        <v>14</v>
      </c>
      <c r="G75" s="3">
        <v>0.1105</v>
      </c>
      <c r="H75" s="3">
        <v>0.84640000000000004</v>
      </c>
      <c r="I75" t="str">
        <f t="shared" si="1"/>
        <v>FT</v>
      </c>
    </row>
    <row r="76" spans="3:9">
      <c r="D76">
        <v>0.8</v>
      </c>
      <c r="E76">
        <v>9</v>
      </c>
      <c r="F76" t="s">
        <v>14</v>
      </c>
      <c r="G76" s="4"/>
      <c r="H76" s="4"/>
      <c r="I76" t="str">
        <f t="shared" si="1"/>
        <v>FT</v>
      </c>
    </row>
    <row r="77" spans="3:9">
      <c r="D77">
        <v>0.9</v>
      </c>
      <c r="E77">
        <v>9</v>
      </c>
      <c r="F77" t="s">
        <v>14</v>
      </c>
      <c r="G77" s="4"/>
      <c r="H77" s="4"/>
      <c r="I77" t="str">
        <f t="shared" si="1"/>
        <v>FT</v>
      </c>
    </row>
    <row r="78" spans="3:9">
      <c r="D78">
        <v>0.1</v>
      </c>
      <c r="E78">
        <v>10</v>
      </c>
      <c r="G78" s="4"/>
      <c r="H78" s="4"/>
      <c r="I78" t="str">
        <f t="shared" si="1"/>
        <v>FT</v>
      </c>
    </row>
    <row r="79" spans="3:9">
      <c r="D79">
        <v>0.2</v>
      </c>
      <c r="E79">
        <v>10</v>
      </c>
      <c r="G79" s="4"/>
      <c r="H79" s="4"/>
      <c r="I79" t="str">
        <f t="shared" si="1"/>
        <v>FT</v>
      </c>
    </row>
    <row r="80" spans="3:9">
      <c r="D80">
        <v>0.3</v>
      </c>
      <c r="E80">
        <v>10</v>
      </c>
      <c r="G80" s="4"/>
      <c r="H80" s="4"/>
      <c r="I80" t="str">
        <f t="shared" si="1"/>
        <v>FT</v>
      </c>
    </row>
    <row r="81" spans="4:9">
      <c r="D81">
        <v>0.4</v>
      </c>
      <c r="E81">
        <v>10</v>
      </c>
      <c r="G81" s="4"/>
      <c r="H81" s="4"/>
      <c r="I81" t="str">
        <f t="shared" si="1"/>
        <v>FT</v>
      </c>
    </row>
    <row r="82" spans="4:9">
      <c r="D82">
        <v>0.5</v>
      </c>
      <c r="E82">
        <v>10</v>
      </c>
      <c r="G82" s="4"/>
      <c r="H82" s="4"/>
      <c r="I82" t="str">
        <f t="shared" si="1"/>
        <v>FT</v>
      </c>
    </row>
    <row r="83" spans="4:9">
      <c r="D83">
        <v>0.6</v>
      </c>
      <c r="E83">
        <v>10</v>
      </c>
      <c r="G83" s="4"/>
      <c r="H83" s="4"/>
      <c r="I83" t="str">
        <f t="shared" si="1"/>
        <v>FT</v>
      </c>
    </row>
    <row r="84" spans="4:9">
      <c r="D84">
        <v>0.7</v>
      </c>
      <c r="E84">
        <v>10</v>
      </c>
      <c r="G84" s="4"/>
      <c r="H84" s="4"/>
      <c r="I84" t="str">
        <f t="shared" si="1"/>
        <v>FT</v>
      </c>
    </row>
    <row r="85" spans="4:9">
      <c r="D85">
        <v>0.8</v>
      </c>
      <c r="E85">
        <v>10</v>
      </c>
      <c r="G85" s="4"/>
      <c r="H85" s="4"/>
      <c r="I85" t="str">
        <f t="shared" si="1"/>
        <v>FT</v>
      </c>
    </row>
    <row r="86" spans="4:9">
      <c r="D86">
        <v>0.9</v>
      </c>
      <c r="E86">
        <v>10</v>
      </c>
      <c r="G86" s="4"/>
      <c r="H86" s="4"/>
      <c r="I86" t="str">
        <f t="shared" si="1"/>
        <v>FT</v>
      </c>
    </row>
  </sheetData>
  <conditionalFormatting sqref="G6:G75">
    <cfRule type="colorScale" priority="2">
      <colorScale>
        <cfvo type="num" val="0"/>
        <cfvo type="num" val="1"/>
        <color theme="7" tint="0.79998168889431442"/>
        <color theme="5"/>
      </colorScale>
    </cfRule>
  </conditionalFormatting>
  <conditionalFormatting sqref="H6:H75">
    <cfRule type="colorScale" priority="1">
      <colorScale>
        <cfvo type="num" val="0"/>
        <cfvo type="num" val="1"/>
        <color theme="7" tint="0.79998168889431442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n=2 to n=10 dataset (norm)</vt:lpstr>
      <vt:lpstr>Sheet4</vt:lpstr>
      <vt:lpstr>Sheet2</vt:lpstr>
      <vt:lpstr>n=2 to n=10 dataset</vt:lpstr>
      <vt:lpstr>data to n=5 ps=0.7</vt:lpstr>
      <vt:lpstr>full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Valencia</dc:creator>
  <cp:lastModifiedBy>Juan Valencia</cp:lastModifiedBy>
  <dcterms:created xsi:type="dcterms:W3CDTF">2019-03-27T20:57:06Z</dcterms:created>
  <dcterms:modified xsi:type="dcterms:W3CDTF">2019-06-04T06:30:29Z</dcterms:modified>
</cp:coreProperties>
</file>