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64\www\patrocinix\"/>
    </mc:Choice>
  </mc:AlternateContent>
  <bookViews>
    <workbookView xWindow="0" yWindow="0" windowWidth="12465" windowHeight="58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6" i="1"/>
  <c r="M6" i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</calcChain>
</file>

<file path=xl/sharedStrings.xml><?xml version="1.0" encoding="utf-8"?>
<sst xmlns="http://schemas.openxmlformats.org/spreadsheetml/2006/main" count="578" uniqueCount="345">
  <si>
    <t>CLIENT_ID</t>
  </si>
  <si>
    <t>nomap</t>
  </si>
  <si>
    <t>docn</t>
  </si>
  <si>
    <t>sexo</t>
  </si>
  <si>
    <t>tipodoc</t>
  </si>
  <si>
    <t>fecnac</t>
  </si>
  <si>
    <t>grado</t>
  </si>
  <si>
    <t>escuela</t>
  </si>
  <si>
    <t>familia</t>
  </si>
  <si>
    <t>barrio</t>
  </si>
  <si>
    <t>zona</t>
  </si>
  <si>
    <t>contacto1</t>
  </si>
  <si>
    <t>nombre_paren1</t>
  </si>
  <si>
    <t>contacto2</t>
  </si>
  <si>
    <t>nombre_paren2</t>
  </si>
  <si>
    <t>contacto3</t>
  </si>
  <si>
    <t>nombre_paren3</t>
  </si>
  <si>
    <t>contacto4</t>
  </si>
  <si>
    <t>nombre_paren4</t>
  </si>
  <si>
    <t>referdom</t>
  </si>
  <si>
    <t>obs</t>
  </si>
  <si>
    <t>insc</t>
  </si>
  <si>
    <t>programa</t>
  </si>
  <si>
    <t>cdff</t>
  </si>
  <si>
    <t>altura</t>
  </si>
  <si>
    <t>peso</t>
  </si>
  <si>
    <t>slev</t>
  </si>
  <si>
    <t>sgrd</t>
  </si>
  <si>
    <t>fsub</t>
  </si>
  <si>
    <t>fsu2</t>
  </si>
  <si>
    <t>eact</t>
  </si>
  <si>
    <t>rsch</t>
  </si>
  <si>
    <t>sdst</t>
  </si>
  <si>
    <t>trns</t>
  </si>
  <si>
    <t>hlth</t>
  </si>
  <si>
    <t>hlt2</t>
  </si>
  <si>
    <t>hlt3</t>
  </si>
  <si>
    <t>sphn</t>
  </si>
  <si>
    <t>chrs</t>
  </si>
  <si>
    <t>cact</t>
  </si>
  <si>
    <t>cac2</t>
  </si>
  <si>
    <t>wtob</t>
  </si>
  <si>
    <t>hohh</t>
  </si>
  <si>
    <t>lwth</t>
  </si>
  <si>
    <t>tbro</t>
  </si>
  <si>
    <t>tsis</t>
  </si>
  <si>
    <t>toth</t>
  </si>
  <si>
    <t>focc</t>
  </si>
  <si>
    <t>mocc</t>
  </si>
  <si>
    <t>mnah</t>
  </si>
  <si>
    <t>fnah</t>
  </si>
  <si>
    <t>gocc</t>
  </si>
  <si>
    <t>relg</t>
  </si>
  <si>
    <t>othrelg</t>
  </si>
  <si>
    <t>lang</t>
  </si>
  <si>
    <t>lan2</t>
  </si>
  <si>
    <t>hous</t>
  </si>
  <si>
    <t>latr</t>
  </si>
  <si>
    <t>latd</t>
  </si>
  <si>
    <t>fpwc</t>
  </si>
  <si>
    <t>wdws</t>
  </si>
  <si>
    <t>comh</t>
  </si>
  <si>
    <t>orph</t>
  </si>
  <si>
    <t>ben1</t>
  </si>
  <si>
    <t>ben2</t>
  </si>
  <si>
    <t>ben3</t>
  </si>
  <si>
    <t>famb</t>
  </si>
  <si>
    <t>fam2</t>
  </si>
  <si>
    <t>oth</t>
  </si>
  <si>
    <t>informante</t>
  </si>
  <si>
    <t>relinf</t>
  </si>
  <si>
    <t>fechaen</t>
  </si>
  <si>
    <t>Textos completos</t>
  </si>
  <si>
    <t xml:space="preserve">fecnac </t>
  </si>
  <si>
    <t xml:space="preserve"> $XXXXX = mysqli_real_escape_string($con,(strip_tags($_POST["XXXXX_add"],ENT_QUOTES)));</t>
  </si>
  <si>
    <t>XXXXX='".$XXXXX."',</t>
  </si>
  <si>
    <t>identif</t>
  </si>
  <si>
    <t>identificador</t>
  </si>
  <si>
    <t>t1</t>
  </si>
  <si>
    <t>p1</t>
  </si>
  <si>
    <t>1) ¿Eres madre, padre o tutor de un niño o niña en edad escolar (3 a 12 años) matriculado en una escuela?</t>
  </si>
  <si>
    <t>NO</t>
  </si>
  <si>
    <t>p1a</t>
  </si>
  <si>
    <t>2) ¿En qué rango de edad te encuentras?</t>
  </si>
  <si>
    <t xml:space="preserve"> 18 - 27 años</t>
  </si>
  <si>
    <t>28-37 años</t>
  </si>
  <si>
    <t xml:space="preserve"> 38-47 años</t>
  </si>
  <si>
    <t xml:space="preserve"> 48-57 años</t>
  </si>
  <si>
    <t>más de 57  años</t>
  </si>
  <si>
    <t>p1b</t>
  </si>
  <si>
    <t>3) ¿Cuál es el mayor grado de formación que alcanzaste?</t>
  </si>
  <si>
    <t>Primaria concluida</t>
  </si>
  <si>
    <t>Secundaria no  concluida</t>
  </si>
  <si>
    <t>Secundaria concluida</t>
  </si>
  <si>
    <t>Superior (Universitaria) no concluida</t>
  </si>
  <si>
    <t xml:space="preserve">Superior (Universitaria o Post-Universitaria) </t>
  </si>
  <si>
    <t>p2</t>
  </si>
  <si>
    <t>4) ¿Cuántos niños tienes estudiando actualmente en la escuela?</t>
  </si>
  <si>
    <t>dep</t>
  </si>
  <si>
    <t>5) ¿En qué departamento está la institución donde asisten tus niños?</t>
  </si>
  <si>
    <t>0. CAPITAL</t>
  </si>
  <si>
    <t>1. CONCEPCIÓN</t>
  </si>
  <si>
    <t>2. SAN PEDRO</t>
  </si>
  <si>
    <t>3. CORDILLERA</t>
  </si>
  <si>
    <t>4. GUAIRÁ</t>
  </si>
  <si>
    <t>5. CAAGUAZÚ</t>
  </si>
  <si>
    <t>6. CAAZAPÁ</t>
  </si>
  <si>
    <t>7. ITAPÚA</t>
  </si>
  <si>
    <t>8. MISIONES</t>
  </si>
  <si>
    <t>9. PARAGUARÍ</t>
  </si>
  <si>
    <t>10. ALTO PARANÁ</t>
  </si>
  <si>
    <t>11. CENTRAL</t>
  </si>
  <si>
    <t>12. ÑEEMBUCÚ</t>
  </si>
  <si>
    <t>13. AMAMBAY</t>
  </si>
  <si>
    <t>14. CANINDEYÚ</t>
  </si>
  <si>
    <t>15. PRESIDENTE HAYES</t>
  </si>
  <si>
    <t>16. BOQUERÓN</t>
  </si>
  <si>
    <t>17. ALTO PARAGUAY</t>
  </si>
  <si>
    <t>dis</t>
  </si>
  <si>
    <t>6) ¿En qué distrito está la institución donde asisten tus niños?</t>
  </si>
  <si>
    <t>6) ¿En qué zona está la institución donde asisten tus niños?:</t>
  </si>
  <si>
    <t>Rural</t>
  </si>
  <si>
    <t>t2</t>
  </si>
  <si>
    <t>7) ¿Tienes acceso a internet? (Puedes marcar más de una opción)</t>
  </si>
  <si>
    <t>Sí, por teléfono celular con Minicarga</t>
  </si>
  <si>
    <t>Sí, por teléfono celular con Plan</t>
  </si>
  <si>
    <t>No accedo</t>
  </si>
  <si>
    <t>p7</t>
  </si>
  <si>
    <t>8) Para el desarrollo de las clases de la educación a distancia de la escuela; tus hijos tienen acceso a los siguientes recursos: (Puedes marcar todas las que corresponda)</t>
  </si>
  <si>
    <t>Tablet en casa</t>
  </si>
  <si>
    <t>Celular</t>
  </si>
  <si>
    <t>Materiales impresos (diarios, fotocopias, textos)</t>
  </si>
  <si>
    <t>TV</t>
  </si>
  <si>
    <t>Radio</t>
  </si>
  <si>
    <t>p71</t>
  </si>
  <si>
    <t xml:space="preserve">8.1 ) ¿Cuántas Computadoras/notebook tienes en tu casa? </t>
  </si>
  <si>
    <t>5 ó más</t>
  </si>
  <si>
    <t>p72</t>
  </si>
  <si>
    <t xml:space="preserve">8.2 ) ¿Cuántas Tablets tienes en tu casa? </t>
  </si>
  <si>
    <t>p73</t>
  </si>
  <si>
    <t xml:space="preserve">8.3 ) ¿Cuántos Celulares tienes en tu casa? </t>
  </si>
  <si>
    <t>p8</t>
  </si>
  <si>
    <t>¿En qué momento del día están disponibles los siguientes recursos para las clases y tareas?</t>
  </si>
  <si>
    <t>p81</t>
  </si>
  <si>
    <t xml:space="preserve"> Computadoras/notebook (puedes marcar más de uno):</t>
  </si>
  <si>
    <t>Tarde</t>
  </si>
  <si>
    <t xml:space="preserve">Noche </t>
  </si>
  <si>
    <t>No disponible</t>
  </si>
  <si>
    <t>p82</t>
  </si>
  <si>
    <t xml:space="preserve"> Tablet (puedes marcar más de uno):</t>
  </si>
  <si>
    <t>p83</t>
  </si>
  <si>
    <t xml:space="preserve"> Celular (puedes marcar más de uno):</t>
  </si>
  <si>
    <t>p85</t>
  </si>
  <si>
    <t xml:space="preserve"> TV (puedes marcar más de uno):</t>
  </si>
  <si>
    <t>p86</t>
  </si>
  <si>
    <t xml:space="preserve"> Radio (puedes marcar más de uno):</t>
  </si>
  <si>
    <t>p9</t>
  </si>
  <si>
    <t xml:space="preserve">10) En el caso que las actividades escolares lo realicen a través de computadora, celular o tablet, ¿cuáles de estas opciones les genera mayores inconvenientes?: (Puedes marcar más de una opción) </t>
  </si>
  <si>
    <t>Abrir archivos PDF</t>
  </si>
  <si>
    <t>Acceder a WhatsApp</t>
  </si>
  <si>
    <t>Ver videos</t>
  </si>
  <si>
    <t xml:space="preserve">Sacar y enviar fotografías </t>
  </si>
  <si>
    <t>Ninguna</t>
  </si>
  <si>
    <t>Otro. Especificar</t>
  </si>
  <si>
    <t>p10</t>
  </si>
  <si>
    <t xml:space="preserve">11) ¿Cómo acceden principalmente tus niños a las clases a distancia?: (Puedes marcar más de una opción) </t>
  </si>
  <si>
    <t xml:space="preserve">Plataforma TEAMS </t>
  </si>
  <si>
    <t xml:space="preserve">Otras plataformas (ZOOM, CLASSROOM, RENWEB, etc.) </t>
  </si>
  <si>
    <t>Redes Sociales (Facebook u otro)</t>
  </si>
  <si>
    <t>Materiales impresos (fotocopias, diarios, cuadernillos, otros)</t>
  </si>
  <si>
    <t>Radio comunitaria</t>
  </si>
  <si>
    <t xml:space="preserve">WhatsApp </t>
  </si>
  <si>
    <t>p101</t>
  </si>
  <si>
    <t>Audios de WhatsApp</t>
  </si>
  <si>
    <t xml:space="preserve">Imágenes y texto de WhatsApp </t>
  </si>
  <si>
    <t>p10nosabe</t>
  </si>
  <si>
    <t>p11</t>
  </si>
  <si>
    <t>&lt;b&gt;12) Si utilizan. ¿Qué opinas sobre la utilidad del recurso empleado para el aprendizaje de tus hijos? &lt;/b&gt;</t>
  </si>
  <si>
    <t>p112</t>
  </si>
  <si>
    <t>Plataforma MEC ¡Tu escuela en casa!</t>
  </si>
  <si>
    <t>Excelente</t>
  </si>
  <si>
    <t>Muy Buena</t>
  </si>
  <si>
    <t>Buena</t>
  </si>
  <si>
    <t>Mala</t>
  </si>
  <si>
    <t>No utiliza</t>
  </si>
  <si>
    <t>p113</t>
  </si>
  <si>
    <t>Plataforma TEAMS</t>
  </si>
  <si>
    <t>p114</t>
  </si>
  <si>
    <t>Otras plataformas (ZOOM, CLASSROOM, RENWEB, etc.)</t>
  </si>
  <si>
    <t>p115</t>
  </si>
  <si>
    <t>p116</t>
  </si>
  <si>
    <t>p117</t>
  </si>
  <si>
    <t>p118</t>
  </si>
  <si>
    <t>p119</t>
  </si>
  <si>
    <t>WhatsApp</t>
  </si>
  <si>
    <t>p77</t>
  </si>
  <si>
    <t>13) ¿Quién acompaña mayormente en el desarollo de las tareas al niño/niña?</t>
  </si>
  <si>
    <t>Madre</t>
  </si>
  <si>
    <t>Abuelo/a</t>
  </si>
  <si>
    <t>Hermano/a</t>
  </si>
  <si>
    <t>Tío/a</t>
  </si>
  <si>
    <t>Otra persona. Especificar</t>
  </si>
  <si>
    <t>p77a</t>
  </si>
  <si>
    <t>14) ¿En qué rango de edad se encuentra esta persona?</t>
  </si>
  <si>
    <t>p77b</t>
  </si>
  <si>
    <t>15) ¿Cuál es el mayor grado de formación de la persona que acompaña el proceso de aprendizaje del niño/niña?</t>
  </si>
  <si>
    <t>p12</t>
  </si>
  <si>
    <t xml:space="preserve">16) ¿Cuántos días a la semana reciben apoyo tus niños en sus tareas escolares? </t>
  </si>
  <si>
    <t>1 día</t>
  </si>
  <si>
    <t>2 días</t>
  </si>
  <si>
    <t>3 días</t>
  </si>
  <si>
    <t>4 días</t>
  </si>
  <si>
    <t>5 días o más</t>
  </si>
  <si>
    <t>p13</t>
  </si>
  <si>
    <t xml:space="preserve">17) ¿Cuántas horas al día dedican a realizar las tareas escolares con los niños? </t>
  </si>
  <si>
    <t>1 hora</t>
  </si>
  <si>
    <t>2 horas</t>
  </si>
  <si>
    <t xml:space="preserve">3 horas </t>
  </si>
  <si>
    <t xml:space="preserve">4 horas </t>
  </si>
  <si>
    <t xml:space="preserve">5 horas o más </t>
  </si>
  <si>
    <t>p14</t>
  </si>
  <si>
    <t>18) ¿En qué momentos del día apoyan a los niños en las tareas escolares?(Puedes marcar más de una opción)</t>
  </si>
  <si>
    <t>Durante la tarde</t>
  </si>
  <si>
    <t>Durante la noche</t>
  </si>
  <si>
    <t>En ningún momento</t>
  </si>
  <si>
    <t>title1</t>
  </si>
  <si>
    <t>&lt;h4 style='color:Red;'&gt;Las preguntas presentadas a continuación son por cada niño/niña matriculado/a&lt;/h4&gt;</t>
  </si>
  <si>
    <t>p15</t>
  </si>
  <si>
    <t>19) ¿En qué grado asiste actualmente el niño/niña nro X</t>
  </si>
  <si>
    <t>Prejardín</t>
  </si>
  <si>
    <t>Jardín</t>
  </si>
  <si>
    <t>Preescolar</t>
  </si>
  <si>
    <t>1° Grado</t>
  </si>
  <si>
    <t>2° Grado</t>
  </si>
  <si>
    <t>3° Grado</t>
  </si>
  <si>
    <t>4° Grado</t>
  </si>
  <si>
    <t>5° Grado</t>
  </si>
  <si>
    <t>6° Grado</t>
  </si>
  <si>
    <t>20) Tu niño/niña asiste a una escuela de gestión</t>
  </si>
  <si>
    <t>Privada Subvencionada</t>
  </si>
  <si>
    <t>Privada</t>
  </si>
  <si>
    <t>p17</t>
  </si>
  <si>
    <t>21) ¿Qué opinas sobre las explicaciones de las clases del docente?</t>
  </si>
  <si>
    <t>Se entiende con claridad lo que pide la tarea</t>
  </si>
  <si>
    <t>Son complicadas y poco entendibles</t>
  </si>
  <si>
    <t>Son útiles</t>
  </si>
  <si>
    <t>No sé</t>
  </si>
  <si>
    <t>p18</t>
  </si>
  <si>
    <t>22) ¿Qué opinas sobre las actividades que se plantean en las tareas escolares?</t>
  </si>
  <si>
    <t xml:space="preserve">Son difíciles de entender </t>
  </si>
  <si>
    <t>Son fáciles de entender</t>
  </si>
  <si>
    <t>Son largas y complicadas</t>
  </si>
  <si>
    <t>p19</t>
  </si>
  <si>
    <t>23) ¿Qué opinas sobre la cantidad de tareas recibidas por tu niño/niña?</t>
  </si>
  <si>
    <t>Suficiente</t>
  </si>
  <si>
    <t>Poca</t>
  </si>
  <si>
    <t>Insuficiente</t>
  </si>
  <si>
    <t>p20</t>
  </si>
  <si>
    <t>24) ¿Qué opinas sobre la comunicación entre el docente y tu niño/niña?</t>
  </si>
  <si>
    <t xml:space="preserve">Muy buena </t>
  </si>
  <si>
    <t xml:space="preserve">Buena </t>
  </si>
  <si>
    <t>p21</t>
  </si>
  <si>
    <t>25) ¿Qué opinas sobre el acompañamiento del docente a tu niño/niña?</t>
  </si>
  <si>
    <t xml:space="preserve">Muy bueno  </t>
  </si>
  <si>
    <t>Bueno</t>
  </si>
  <si>
    <t>Malo</t>
  </si>
  <si>
    <t>p22</t>
  </si>
  <si>
    <t>26) ¿Cómo consideras la corrección de tareas que realiza el docente a tu niño/niña?</t>
  </si>
  <si>
    <t>Muy buena</t>
  </si>
  <si>
    <t xml:space="preserve"> No recibo  la devolución de las correcciones</t>
  </si>
  <si>
    <t>p23</t>
  </si>
  <si>
    <t>27) A tu parecer; ¿en qué materias tu niño/niña presenta mayor dificultad? (Puedes marcar más de una opción)</t>
  </si>
  <si>
    <t>Guaraní</t>
  </si>
  <si>
    <t>Matemática</t>
  </si>
  <si>
    <t>Ciencias Naturales</t>
  </si>
  <si>
    <t>Salud</t>
  </si>
  <si>
    <t>Ciencias Sociales</t>
  </si>
  <si>
    <t>Artes</t>
  </si>
  <si>
    <t>Trabajo y Tecnología</t>
  </si>
  <si>
    <t>Educación Física</t>
  </si>
  <si>
    <t>p24</t>
  </si>
  <si>
    <t>28) ¿Qué otras alternativas utilizas para complementar el proceso de aprendizaje de tu niño/niña? (Puedes marcar más de una opción)</t>
  </si>
  <si>
    <t xml:space="preserve"> Otros sitios de Internet</t>
  </si>
  <si>
    <t xml:space="preserve"> Material impreso (libros, enciclopedias, periódicos, revistas, etc.)</t>
  </si>
  <si>
    <t xml:space="preserve"> No utilizo otros recursos</t>
  </si>
  <si>
    <t xml:space="preserve"> Otros (Especificar)</t>
  </si>
  <si>
    <t>29) ¿Qué actitud presenta tu niño/niña ante las actividades escolares a distancia?</t>
  </si>
  <si>
    <t xml:space="preserve"> Negativa, pesimista</t>
  </si>
  <si>
    <t xml:space="preserve"> Pasiva, indiferente</t>
  </si>
  <si>
    <t xml:space="preserve"> Otra. Especificar</t>
  </si>
  <si>
    <t>p26</t>
  </si>
  <si>
    <t>30) ¿Qué sentimientos expresa tu niño/niña ante la imposibilidad de asistir a clases presenciales? (Puedes marcar más de una opción)</t>
  </si>
  <si>
    <t>Frustración, tristeza</t>
  </si>
  <si>
    <t>Aburrimiento</t>
  </si>
  <si>
    <t xml:space="preserve">Enfado </t>
  </si>
  <si>
    <t xml:space="preserve">Ansiedad, estrés </t>
  </si>
  <si>
    <t>Añoranza (Techaga’u)</t>
  </si>
  <si>
    <t>p27</t>
  </si>
  <si>
    <t>31) ¿Consideras necesario un apoyo emocional para tu niño/niña que le ayude a una mejor adaptación a la situación de pandemia?</t>
  </si>
  <si>
    <t>No</t>
  </si>
  <si>
    <t>p28</t>
  </si>
  <si>
    <t>32) ¿Cómo te sientes acompañando el proceso educativo de tu niño/niña? (Puedes marcar más de una opción)</t>
  </si>
  <si>
    <t>Desesperado, Ansioso, Inseguro</t>
  </si>
  <si>
    <t xml:space="preserve"> Estresado, Cansado, Impotente</t>
  </si>
  <si>
    <t xml:space="preserve"> Otro. Especificar</t>
  </si>
  <si>
    <t>p29</t>
  </si>
  <si>
    <t>33) ¿La institución educativa ofrece el servicio de acompañamiento emocional para el desarrollo de las clases a distancia?</t>
  </si>
  <si>
    <t>p30</t>
  </si>
  <si>
    <t>34) ¿Cuál es a tu criterio la mayor dificultad por la que atraviesan tus niños/niñas en las clases no presenciales?:</t>
  </si>
  <si>
    <t>p31</t>
  </si>
  <si>
    <t>35) ¿Cuál es la mayor dificultad por la que atraviesas como madre, padre o tutor para el desarrollo de las clases no presenciales?</t>
  </si>
  <si>
    <t xml:space="preserve">   PREGUNTAS DE IDENTIFICACIÓN</t>
  </si>
  <si>
    <t>SÍ</t>
  </si>
  <si>
    <t>menos de 18 años</t>
  </si>
  <si>
    <t xml:space="preserve">Primaria no concluida  </t>
  </si>
  <si>
    <t>Urbana</t>
  </si>
  <si>
    <t xml:space="preserve"> I. EJE TECNOLÓGICO</t>
  </si>
  <si>
    <t>Sí, por módem/wifi</t>
  </si>
  <si>
    <t>Computadora/notebook</t>
  </si>
  <si>
    <t xml:space="preserve">Mañana </t>
  </si>
  <si>
    <t>Ingresar a las plataformas (MEC-¡Tu escuela en casa!, TEAMS, ZOOM, CLASSROOM, RENWEB, etc.)</t>
  </si>
  <si>
    <t>Videos de WhatsApp</t>
  </si>
  <si>
    <t>Padre</t>
  </si>
  <si>
    <t>Ningún día</t>
  </si>
  <si>
    <t>menos de 1 hora por día</t>
  </si>
  <si>
    <t>Durante la mañana</t>
  </si>
  <si>
    <t xml:space="preserve"> PREGUNTAS PARTICULARES POR CADA NIÑO/NIÑA MATRICULADO/A</t>
  </si>
  <si>
    <t xml:space="preserve"> </t>
  </si>
  <si>
    <t xml:space="preserve"> EJE PEDAGÓGICO</t>
  </si>
  <si>
    <t>_x000D_
p16</t>
  </si>
  <si>
    <t>Oficial (pública)</t>
  </si>
  <si>
    <t>Carecen de utilidad</t>
  </si>
  <si>
    <t>Son cortas y sencillas</t>
  </si>
  <si>
    <t>Excesiva</t>
  </si>
  <si>
    <t xml:space="preserve">Excelente </t>
  </si>
  <si>
    <t>Castellano</t>
  </si>
  <si>
    <t>Apoyo pedagógico particular (profesor particular)</t>
  </si>
  <si>
    <t xml:space="preserve"> EJE PSICOAFECTIVO-EMOCIONAL</t>
  </si>
  <si>
    <t>_x000D_
p25</t>
  </si>
  <si>
    <t xml:space="preserve"> Positiva, optimista</t>
  </si>
  <si>
    <t>Alegría</t>
  </si>
  <si>
    <t>Sí</t>
  </si>
  <si>
    <t>Confiado , Optimista, Entusiasmado, Motivado</t>
  </si>
  <si>
    <t>p16</t>
  </si>
  <si>
    <t>p25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</si>
</sst>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Y76"/>
  <sheetViews>
    <sheetView tabSelected="1" workbookViewId="0">
      <selection activeCell="N6" sqref="N6:N54"/>
    </sheetView>
  </sheetViews>
  <sheetFormatPr baseColWidth="10" defaultRowHeight="15" x14ac:dyDescent="0.25"/>
  <cols>
    <col min="2" max="2" width="15.140625" bestFit="1" customWidth="1"/>
    <col min="13" max="13" width="83.140625" bestFit="1" customWidth="1"/>
    <col min="14" max="14" width="19.85546875" customWidth="1"/>
  </cols>
  <sheetData>
    <row r="3" spans="1:77" x14ac:dyDescent="0.25">
      <c r="A3" t="s">
        <v>72</v>
      </c>
      <c r="E3" t="s">
        <v>0</v>
      </c>
      <c r="F3" t="s">
        <v>1</v>
      </c>
      <c r="G3" t="s">
        <v>2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 t="s">
        <v>8</v>
      </c>
      <c r="O3" t="s">
        <v>9</v>
      </c>
      <c r="P3" t="s">
        <v>10</v>
      </c>
      <c r="Q3" t="s">
        <v>11</v>
      </c>
      <c r="R3" t="s">
        <v>12</v>
      </c>
      <c r="S3" t="s">
        <v>13</v>
      </c>
      <c r="T3" t="s">
        <v>14</v>
      </c>
      <c r="U3" t="s">
        <v>15</v>
      </c>
      <c r="V3" t="s">
        <v>16</v>
      </c>
      <c r="W3" t="s">
        <v>17</v>
      </c>
      <c r="X3" t="s">
        <v>18</v>
      </c>
      <c r="Y3" t="s">
        <v>19</v>
      </c>
      <c r="Z3" t="s">
        <v>20</v>
      </c>
      <c r="AA3" t="s">
        <v>21</v>
      </c>
      <c r="AB3" t="s">
        <v>22</v>
      </c>
      <c r="AC3" t="s">
        <v>23</v>
      </c>
      <c r="AD3" t="s">
        <v>24</v>
      </c>
      <c r="AE3" t="s">
        <v>25</v>
      </c>
      <c r="AF3" t="s">
        <v>26</v>
      </c>
      <c r="AG3" t="s">
        <v>27</v>
      </c>
      <c r="AH3" t="s">
        <v>28</v>
      </c>
      <c r="AI3" t="s">
        <v>29</v>
      </c>
      <c r="AJ3" t="s">
        <v>30</v>
      </c>
      <c r="AK3" t="s">
        <v>31</v>
      </c>
      <c r="AL3" t="s">
        <v>32</v>
      </c>
      <c r="AM3" t="s">
        <v>33</v>
      </c>
      <c r="AN3" t="s">
        <v>34</v>
      </c>
      <c r="AO3" t="s">
        <v>35</v>
      </c>
      <c r="AP3" t="s">
        <v>36</v>
      </c>
      <c r="AQ3" t="s">
        <v>37</v>
      </c>
      <c r="AR3" t="s">
        <v>38</v>
      </c>
      <c r="AS3" t="s">
        <v>39</v>
      </c>
      <c r="AT3" t="s">
        <v>40</v>
      </c>
      <c r="AU3" t="s">
        <v>41</v>
      </c>
      <c r="AV3" t="s">
        <v>42</v>
      </c>
      <c r="AW3" t="s">
        <v>43</v>
      </c>
      <c r="AX3" t="s">
        <v>44</v>
      </c>
      <c r="AY3" t="s">
        <v>45</v>
      </c>
      <c r="AZ3" t="s">
        <v>46</v>
      </c>
      <c r="BA3" t="s">
        <v>47</v>
      </c>
      <c r="BB3" t="s">
        <v>48</v>
      </c>
      <c r="BC3" t="s">
        <v>49</v>
      </c>
      <c r="BD3" t="s">
        <v>50</v>
      </c>
      <c r="BE3" t="s">
        <v>51</v>
      </c>
      <c r="BF3" t="s">
        <v>52</v>
      </c>
      <c r="BG3" t="s">
        <v>53</v>
      </c>
      <c r="BH3" t="s">
        <v>54</v>
      </c>
      <c r="BI3" t="s">
        <v>55</v>
      </c>
      <c r="BJ3" t="s">
        <v>56</v>
      </c>
      <c r="BK3" t="s">
        <v>57</v>
      </c>
      <c r="BL3" t="s">
        <v>58</v>
      </c>
      <c r="BM3" t="s">
        <v>59</v>
      </c>
      <c r="BN3" t="s">
        <v>60</v>
      </c>
      <c r="BO3" t="s">
        <v>61</v>
      </c>
      <c r="BP3" t="s">
        <v>62</v>
      </c>
      <c r="BQ3" t="s">
        <v>63</v>
      </c>
      <c r="BR3" t="s">
        <v>64</v>
      </c>
      <c r="BS3" t="s">
        <v>65</v>
      </c>
      <c r="BT3" t="s">
        <v>66</v>
      </c>
      <c r="BU3" t="s">
        <v>67</v>
      </c>
      <c r="BV3" t="s">
        <v>68</v>
      </c>
      <c r="BW3" t="s">
        <v>69</v>
      </c>
      <c r="BX3" t="s">
        <v>70</v>
      </c>
      <c r="BY3" t="s">
        <v>71</v>
      </c>
    </row>
    <row r="4" spans="1:77" x14ac:dyDescent="0.25">
      <c r="E4" t="s">
        <v>0</v>
      </c>
      <c r="F4" t="s">
        <v>1</v>
      </c>
      <c r="G4" t="s">
        <v>2</v>
      </c>
      <c r="H4" t="s">
        <v>3</v>
      </c>
      <c r="I4" t="s">
        <v>4</v>
      </c>
      <c r="J4" t="s">
        <v>73</v>
      </c>
      <c r="K4" t="s">
        <v>6</v>
      </c>
      <c r="L4" t="s">
        <v>7</v>
      </c>
      <c r="O4" t="s">
        <v>9</v>
      </c>
      <c r="P4" t="s">
        <v>10</v>
      </c>
      <c r="Q4" t="s">
        <v>11</v>
      </c>
      <c r="R4" t="s">
        <v>12</v>
      </c>
      <c r="S4" t="s">
        <v>13</v>
      </c>
      <c r="T4" t="s">
        <v>14</v>
      </c>
      <c r="U4" t="s">
        <v>15</v>
      </c>
      <c r="V4" t="s">
        <v>16</v>
      </c>
      <c r="W4" t="s">
        <v>17</v>
      </c>
      <c r="X4" t="s">
        <v>18</v>
      </c>
      <c r="Y4" t="s">
        <v>19</v>
      </c>
      <c r="Z4" t="s">
        <v>20</v>
      </c>
      <c r="AA4" t="s">
        <v>21</v>
      </c>
      <c r="AB4" t="s">
        <v>22</v>
      </c>
    </row>
    <row r="5" spans="1:77" x14ac:dyDescent="0.25">
      <c r="B5" t="s">
        <v>0</v>
      </c>
    </row>
    <row r="6" spans="1:77" x14ac:dyDescent="0.25">
      <c r="B6" t="s">
        <v>1</v>
      </c>
      <c r="J6" t="s">
        <v>23</v>
      </c>
      <c r="K6" t="str">
        <f>+K5&amp;","&amp;J6</f>
        <v>,cdff</v>
      </c>
      <c r="L6" t="str">
        <f>L5&amp;",'$"&amp;J6&amp;"'"</f>
        <v>,'$cdff'</v>
      </c>
      <c r="M6" t="str">
        <f>SUBSTITUTE($O$6,"XXXXX",J6)</f>
        <v xml:space="preserve"> $cdff = mysqli_real_escape_string($con,(strip_tags($_POST["cdff_add"],ENT_QUOTES)));</v>
      </c>
      <c r="N6" t="str">
        <f>SUBSTITUTE($P$6,"XXXXX",J6)</f>
        <v>cdff='".$cdff."',</v>
      </c>
      <c r="O6" t="s">
        <v>74</v>
      </c>
      <c r="P6" t="s">
        <v>75</v>
      </c>
    </row>
    <row r="7" spans="1:77" x14ac:dyDescent="0.25">
      <c r="B7" t="s">
        <v>2</v>
      </c>
      <c r="J7" t="s">
        <v>24</v>
      </c>
      <c r="K7" t="str">
        <f t="shared" ref="K7:K54" si="0">+K6&amp;","&amp;J7</f>
        <v>,cdff,altura</v>
      </c>
      <c r="L7" t="str">
        <f t="shared" ref="L7:L54" si="1">L6&amp;",'$"&amp;J7&amp;"'"</f>
        <v>,'$cdff','$altura'</v>
      </c>
      <c r="M7" t="str">
        <f t="shared" ref="M7:M54" si="2">SUBSTITUTE($O$6,"XXXXX",J7)</f>
        <v xml:space="preserve"> $altura = mysqli_real_escape_string($con,(strip_tags($_POST["altura_add"],ENT_QUOTES)));</v>
      </c>
      <c r="N7" t="str">
        <f t="shared" ref="N7:N54" si="3">SUBSTITUTE($P$6,"XXXXX",J7)</f>
        <v>altura='".$altura."',</v>
      </c>
    </row>
    <row r="8" spans="1:77" x14ac:dyDescent="0.25">
      <c r="B8" t="s">
        <v>3</v>
      </c>
      <c r="J8" t="s">
        <v>25</v>
      </c>
      <c r="K8" t="str">
        <f t="shared" si="0"/>
        <v>,cdff,altura,peso</v>
      </c>
      <c r="L8" t="str">
        <f t="shared" si="1"/>
        <v>,'$cdff','$altura','$peso'</v>
      </c>
      <c r="M8" t="str">
        <f t="shared" si="2"/>
        <v xml:space="preserve"> $peso = mysqli_real_escape_string($con,(strip_tags($_POST["peso_add"],ENT_QUOTES)));</v>
      </c>
      <c r="N8" t="str">
        <f t="shared" si="3"/>
        <v>peso='".$peso."',</v>
      </c>
    </row>
    <row r="9" spans="1:77" x14ac:dyDescent="0.25">
      <c r="B9" t="s">
        <v>4</v>
      </c>
      <c r="J9" t="s">
        <v>26</v>
      </c>
      <c r="K9" t="str">
        <f t="shared" si="0"/>
        <v>,cdff,altura,peso,slev</v>
      </c>
      <c r="L9" t="str">
        <f t="shared" si="1"/>
        <v>,'$cdff','$altura','$peso','$slev'</v>
      </c>
      <c r="M9" t="str">
        <f t="shared" si="2"/>
        <v xml:space="preserve"> $slev = mysqli_real_escape_string($con,(strip_tags($_POST["slev_add"],ENT_QUOTES)));</v>
      </c>
      <c r="N9" t="str">
        <f t="shared" si="3"/>
        <v>slev='".$slev."',</v>
      </c>
    </row>
    <row r="10" spans="1:77" x14ac:dyDescent="0.25">
      <c r="B10" t="s">
        <v>5</v>
      </c>
      <c r="J10" t="s">
        <v>27</v>
      </c>
      <c r="K10" t="str">
        <f t="shared" si="0"/>
        <v>,cdff,altura,peso,slev,sgrd</v>
      </c>
      <c r="L10" t="str">
        <f t="shared" si="1"/>
        <v>,'$cdff','$altura','$peso','$slev','$sgrd'</v>
      </c>
      <c r="M10" t="str">
        <f t="shared" si="2"/>
        <v xml:space="preserve"> $sgrd = mysqli_real_escape_string($con,(strip_tags($_POST["sgrd_add"],ENT_QUOTES)));</v>
      </c>
      <c r="N10" t="str">
        <f t="shared" si="3"/>
        <v>sgrd='".$sgrd."',</v>
      </c>
    </row>
    <row r="11" spans="1:77" x14ac:dyDescent="0.25">
      <c r="B11" t="s">
        <v>6</v>
      </c>
      <c r="J11" t="s">
        <v>28</v>
      </c>
      <c r="K11" t="str">
        <f t="shared" si="0"/>
        <v>,cdff,altura,peso,slev,sgrd,fsub</v>
      </c>
      <c r="L11" t="str">
        <f t="shared" si="1"/>
        <v>,'$cdff','$altura','$peso','$slev','$sgrd','$fsub'</v>
      </c>
      <c r="M11" t="str">
        <f t="shared" si="2"/>
        <v xml:space="preserve"> $fsub = mysqli_real_escape_string($con,(strip_tags($_POST["fsub_add"],ENT_QUOTES)));</v>
      </c>
      <c r="N11" t="str">
        <f t="shared" si="3"/>
        <v>fsub='".$fsub."',</v>
      </c>
    </row>
    <row r="12" spans="1:77" x14ac:dyDescent="0.25">
      <c r="B12" t="s">
        <v>7</v>
      </c>
      <c r="J12" t="s">
        <v>29</v>
      </c>
      <c r="K12" t="str">
        <f t="shared" si="0"/>
        <v>,cdff,altura,peso,slev,sgrd,fsub,fsu2</v>
      </c>
      <c r="L12" t="str">
        <f t="shared" si="1"/>
        <v>,'$cdff','$altura','$peso','$slev','$sgrd','$fsub','$fsu2'</v>
      </c>
      <c r="M12" t="str">
        <f t="shared" si="2"/>
        <v xml:space="preserve"> $fsu2 = mysqli_real_escape_string($con,(strip_tags($_POST["fsu2_add"],ENT_QUOTES)));</v>
      </c>
      <c r="N12" t="str">
        <f t="shared" si="3"/>
        <v>fsu2='".$fsu2."',</v>
      </c>
    </row>
    <row r="13" spans="1:77" x14ac:dyDescent="0.25">
      <c r="B13" t="s">
        <v>8</v>
      </c>
      <c r="J13" t="s">
        <v>30</v>
      </c>
      <c r="K13" t="str">
        <f t="shared" si="0"/>
        <v>,cdff,altura,peso,slev,sgrd,fsub,fsu2,eact</v>
      </c>
      <c r="L13" t="str">
        <f t="shared" si="1"/>
        <v>,'$cdff','$altura','$peso','$slev','$sgrd','$fsub','$fsu2','$eact'</v>
      </c>
      <c r="M13" t="str">
        <f t="shared" si="2"/>
        <v xml:space="preserve"> $eact = mysqli_real_escape_string($con,(strip_tags($_POST["eact_add"],ENT_QUOTES)));</v>
      </c>
      <c r="N13" t="str">
        <f t="shared" si="3"/>
        <v>eact='".$eact."',</v>
      </c>
    </row>
    <row r="14" spans="1:77" x14ac:dyDescent="0.25">
      <c r="B14" t="s">
        <v>9</v>
      </c>
      <c r="J14" t="s">
        <v>31</v>
      </c>
      <c r="K14" t="str">
        <f t="shared" si="0"/>
        <v>,cdff,altura,peso,slev,sgrd,fsub,fsu2,eact,rsch</v>
      </c>
      <c r="L14" t="str">
        <f t="shared" si="1"/>
        <v>,'$cdff','$altura','$peso','$slev','$sgrd','$fsub','$fsu2','$eact','$rsch'</v>
      </c>
      <c r="M14" t="str">
        <f t="shared" si="2"/>
        <v xml:space="preserve"> $rsch = mysqli_real_escape_string($con,(strip_tags($_POST["rsch_add"],ENT_QUOTES)));</v>
      </c>
      <c r="N14" t="str">
        <f t="shared" si="3"/>
        <v>rsch='".$rsch."',</v>
      </c>
    </row>
    <row r="15" spans="1:77" x14ac:dyDescent="0.25">
      <c r="B15" t="s">
        <v>10</v>
      </c>
      <c r="J15" t="s">
        <v>32</v>
      </c>
      <c r="K15" t="str">
        <f t="shared" si="0"/>
        <v>,cdff,altura,peso,slev,sgrd,fsub,fsu2,eact,rsch,sdst</v>
      </c>
      <c r="L15" t="str">
        <f t="shared" si="1"/>
        <v>,'$cdff','$altura','$peso','$slev','$sgrd','$fsub','$fsu2','$eact','$rsch','$sdst'</v>
      </c>
      <c r="M15" t="str">
        <f t="shared" si="2"/>
        <v xml:space="preserve"> $sdst = mysqli_real_escape_string($con,(strip_tags($_POST["sdst_add"],ENT_QUOTES)));</v>
      </c>
      <c r="N15" t="str">
        <f t="shared" si="3"/>
        <v>sdst='".$sdst."',</v>
      </c>
    </row>
    <row r="16" spans="1:77" x14ac:dyDescent="0.25">
      <c r="B16" t="s">
        <v>11</v>
      </c>
      <c r="J16" t="s">
        <v>33</v>
      </c>
      <c r="K16" t="str">
        <f t="shared" si="0"/>
        <v>,cdff,altura,peso,slev,sgrd,fsub,fsu2,eact,rsch,sdst,trns</v>
      </c>
      <c r="L16" t="str">
        <f t="shared" si="1"/>
        <v>,'$cdff','$altura','$peso','$slev','$sgrd','$fsub','$fsu2','$eact','$rsch','$sdst','$trns'</v>
      </c>
      <c r="M16" t="str">
        <f t="shared" si="2"/>
        <v xml:space="preserve"> $trns = mysqli_real_escape_string($con,(strip_tags($_POST["trns_add"],ENT_QUOTES)));</v>
      </c>
      <c r="N16" t="str">
        <f t="shared" si="3"/>
        <v>trns='".$trns."',</v>
      </c>
    </row>
    <row r="17" spans="2:14" x14ac:dyDescent="0.25">
      <c r="B17" t="s">
        <v>12</v>
      </c>
      <c r="J17" t="s">
        <v>34</v>
      </c>
      <c r="K17" t="str">
        <f t="shared" si="0"/>
        <v>,cdff,altura,peso,slev,sgrd,fsub,fsu2,eact,rsch,sdst,trns,hlth</v>
      </c>
      <c r="L17" t="str">
        <f t="shared" si="1"/>
        <v>,'$cdff','$altura','$peso','$slev','$sgrd','$fsub','$fsu2','$eact','$rsch','$sdst','$trns','$hlth'</v>
      </c>
      <c r="M17" t="str">
        <f t="shared" si="2"/>
        <v xml:space="preserve"> $hlth = mysqli_real_escape_string($con,(strip_tags($_POST["hlth_add"],ENT_QUOTES)));</v>
      </c>
      <c r="N17" t="str">
        <f t="shared" si="3"/>
        <v>hlth='".$hlth."',</v>
      </c>
    </row>
    <row r="18" spans="2:14" x14ac:dyDescent="0.25">
      <c r="B18" t="s">
        <v>13</v>
      </c>
      <c r="J18" t="s">
        <v>35</v>
      </c>
      <c r="K18" t="str">
        <f t="shared" si="0"/>
        <v>,cdff,altura,peso,slev,sgrd,fsub,fsu2,eact,rsch,sdst,trns,hlth,hlt2</v>
      </c>
      <c r="L18" t="str">
        <f t="shared" si="1"/>
        <v>,'$cdff','$altura','$peso','$slev','$sgrd','$fsub','$fsu2','$eact','$rsch','$sdst','$trns','$hlth','$hlt2'</v>
      </c>
      <c r="M18" t="str">
        <f t="shared" si="2"/>
        <v xml:space="preserve"> $hlt2 = mysqli_real_escape_string($con,(strip_tags($_POST["hlt2_add"],ENT_QUOTES)));</v>
      </c>
      <c r="N18" t="str">
        <f t="shared" si="3"/>
        <v>hlt2='".$hlt2."',</v>
      </c>
    </row>
    <row r="19" spans="2:14" x14ac:dyDescent="0.25">
      <c r="B19" t="s">
        <v>14</v>
      </c>
      <c r="J19" t="s">
        <v>36</v>
      </c>
      <c r="K19" t="str">
        <f t="shared" si="0"/>
        <v>,cdff,altura,peso,slev,sgrd,fsub,fsu2,eact,rsch,sdst,trns,hlth,hlt2,hlt3</v>
      </c>
      <c r="L19" t="str">
        <f t="shared" si="1"/>
        <v>,'$cdff','$altura','$peso','$slev','$sgrd','$fsub','$fsu2','$eact','$rsch','$sdst','$trns','$hlth','$hlt2','$hlt3'</v>
      </c>
      <c r="M19" t="str">
        <f t="shared" si="2"/>
        <v xml:space="preserve"> $hlt3 = mysqli_real_escape_string($con,(strip_tags($_POST["hlt3_add"],ENT_QUOTES)));</v>
      </c>
      <c r="N19" t="str">
        <f t="shared" si="3"/>
        <v>hlt3='".$hlt3."',</v>
      </c>
    </row>
    <row r="20" spans="2:14" x14ac:dyDescent="0.25">
      <c r="B20" t="s">
        <v>15</v>
      </c>
      <c r="J20" t="s">
        <v>37</v>
      </c>
      <c r="K20" t="str">
        <f t="shared" si="0"/>
        <v>,cdff,altura,peso,slev,sgrd,fsub,fsu2,eact,rsch,sdst,trns,hlth,hlt2,hlt3,sphn</v>
      </c>
      <c r="L20" t="str">
        <f t="shared" si="1"/>
        <v>,'$cdff','$altura','$peso','$slev','$sgrd','$fsub','$fsu2','$eact','$rsch','$sdst','$trns','$hlth','$hlt2','$hlt3','$sphn'</v>
      </c>
      <c r="M20" t="str">
        <f t="shared" si="2"/>
        <v xml:space="preserve"> $sphn = mysqli_real_escape_string($con,(strip_tags($_POST["sphn_add"],ENT_QUOTES)));</v>
      </c>
      <c r="N20" t="str">
        <f t="shared" si="3"/>
        <v>sphn='".$sphn."',</v>
      </c>
    </row>
    <row r="21" spans="2:14" x14ac:dyDescent="0.25">
      <c r="B21" t="s">
        <v>16</v>
      </c>
      <c r="J21" t="s">
        <v>38</v>
      </c>
      <c r="K21" t="str">
        <f t="shared" si="0"/>
        <v>,cdff,altura,peso,slev,sgrd,fsub,fsu2,eact,rsch,sdst,trns,hlth,hlt2,hlt3,sphn,chrs</v>
      </c>
      <c r="L21" t="str">
        <f t="shared" si="1"/>
        <v>,'$cdff','$altura','$peso','$slev','$sgrd','$fsub','$fsu2','$eact','$rsch','$sdst','$trns','$hlth','$hlt2','$hlt3','$sphn','$chrs'</v>
      </c>
      <c r="M21" t="str">
        <f t="shared" si="2"/>
        <v xml:space="preserve"> $chrs = mysqli_real_escape_string($con,(strip_tags($_POST["chrs_add"],ENT_QUOTES)));</v>
      </c>
      <c r="N21" t="str">
        <f t="shared" si="3"/>
        <v>chrs='".$chrs."',</v>
      </c>
    </row>
    <row r="22" spans="2:14" x14ac:dyDescent="0.25">
      <c r="B22" t="s">
        <v>17</v>
      </c>
      <c r="J22" t="s">
        <v>39</v>
      </c>
      <c r="K22" t="str">
        <f t="shared" si="0"/>
        <v>,cdff,altura,peso,slev,sgrd,fsub,fsu2,eact,rsch,sdst,trns,hlth,hlt2,hlt3,sphn,chrs,cact</v>
      </c>
      <c r="L22" t="str">
        <f t="shared" si="1"/>
        <v>,'$cdff','$altura','$peso','$slev','$sgrd','$fsub','$fsu2','$eact','$rsch','$sdst','$trns','$hlth','$hlt2','$hlt3','$sphn','$chrs','$cact'</v>
      </c>
      <c r="M22" t="str">
        <f t="shared" si="2"/>
        <v xml:space="preserve"> $cact = mysqli_real_escape_string($con,(strip_tags($_POST["cact_add"],ENT_QUOTES)));</v>
      </c>
      <c r="N22" t="str">
        <f t="shared" si="3"/>
        <v>cact='".$cact."',</v>
      </c>
    </row>
    <row r="23" spans="2:14" x14ac:dyDescent="0.25">
      <c r="B23" t="s">
        <v>18</v>
      </c>
      <c r="J23" t="s">
        <v>40</v>
      </c>
      <c r="K23" t="str">
        <f t="shared" si="0"/>
        <v>,cdff,altura,peso,slev,sgrd,fsub,fsu2,eact,rsch,sdst,trns,hlth,hlt2,hlt3,sphn,chrs,cact,cac2</v>
      </c>
      <c r="L23" t="str">
        <f t="shared" si="1"/>
        <v>,'$cdff','$altura','$peso','$slev','$sgrd','$fsub','$fsu2','$eact','$rsch','$sdst','$trns','$hlth','$hlt2','$hlt3','$sphn','$chrs','$cact','$cac2'</v>
      </c>
      <c r="M23" t="str">
        <f t="shared" si="2"/>
        <v xml:space="preserve"> $cac2 = mysqli_real_escape_string($con,(strip_tags($_POST["cac2_add"],ENT_QUOTES)));</v>
      </c>
      <c r="N23" t="str">
        <f t="shared" si="3"/>
        <v>cac2='".$cac2."',</v>
      </c>
    </row>
    <row r="24" spans="2:14" x14ac:dyDescent="0.25">
      <c r="B24" t="s">
        <v>19</v>
      </c>
      <c r="J24" t="s">
        <v>41</v>
      </c>
      <c r="K24" t="str">
        <f t="shared" si="0"/>
        <v>,cdff,altura,peso,slev,sgrd,fsub,fsu2,eact,rsch,sdst,trns,hlth,hlt2,hlt3,sphn,chrs,cact,cac2,wtob</v>
      </c>
      <c r="L24" t="str">
        <f t="shared" si="1"/>
        <v>,'$cdff','$altura','$peso','$slev','$sgrd','$fsub','$fsu2','$eact','$rsch','$sdst','$trns','$hlth','$hlt2','$hlt3','$sphn','$chrs','$cact','$cac2','$wtob'</v>
      </c>
      <c r="M24" t="str">
        <f t="shared" si="2"/>
        <v xml:space="preserve"> $wtob = mysqli_real_escape_string($con,(strip_tags($_POST["wtob_add"],ENT_QUOTES)));</v>
      </c>
      <c r="N24" t="str">
        <f t="shared" si="3"/>
        <v>wtob='".$wtob."',</v>
      </c>
    </row>
    <row r="25" spans="2:14" x14ac:dyDescent="0.25">
      <c r="B25" t="s">
        <v>20</v>
      </c>
      <c r="J25" t="s">
        <v>42</v>
      </c>
      <c r="K25" t="str">
        <f t="shared" si="0"/>
        <v>,cdff,altura,peso,slev,sgrd,fsub,fsu2,eact,rsch,sdst,trns,hlth,hlt2,hlt3,sphn,chrs,cact,cac2,wtob,hohh</v>
      </c>
      <c r="L25" t="str">
        <f t="shared" si="1"/>
        <v>,'$cdff','$altura','$peso','$slev','$sgrd','$fsub','$fsu2','$eact','$rsch','$sdst','$trns','$hlth','$hlt2','$hlt3','$sphn','$chrs','$cact','$cac2','$wtob','$hohh'</v>
      </c>
      <c r="M25" t="str">
        <f t="shared" si="2"/>
        <v xml:space="preserve"> $hohh = mysqli_real_escape_string($con,(strip_tags($_POST["hohh_add"],ENT_QUOTES)));</v>
      </c>
      <c r="N25" t="str">
        <f t="shared" si="3"/>
        <v>hohh='".$hohh."',</v>
      </c>
    </row>
    <row r="26" spans="2:14" x14ac:dyDescent="0.25">
      <c r="B26" t="s">
        <v>21</v>
      </c>
      <c r="J26" t="s">
        <v>43</v>
      </c>
      <c r="K26" t="str">
        <f t="shared" si="0"/>
        <v>,cdff,altura,peso,slev,sgrd,fsub,fsu2,eact,rsch,sdst,trns,hlth,hlt2,hlt3,sphn,chrs,cact,cac2,wtob,hohh,lwth</v>
      </c>
      <c r="L26" t="str">
        <f t="shared" si="1"/>
        <v>,'$cdff','$altura','$peso','$slev','$sgrd','$fsub','$fsu2','$eact','$rsch','$sdst','$trns','$hlth','$hlt2','$hlt3','$sphn','$chrs','$cact','$cac2','$wtob','$hohh','$lwth'</v>
      </c>
      <c r="M26" t="str">
        <f t="shared" si="2"/>
        <v xml:space="preserve"> $lwth = mysqli_real_escape_string($con,(strip_tags($_POST["lwth_add"],ENT_QUOTES)));</v>
      </c>
      <c r="N26" t="str">
        <f t="shared" si="3"/>
        <v>lwth='".$lwth."',</v>
      </c>
    </row>
    <row r="27" spans="2:14" x14ac:dyDescent="0.25">
      <c r="B27" t="s">
        <v>22</v>
      </c>
      <c r="J27" t="s">
        <v>44</v>
      </c>
      <c r="K27" t="str">
        <f t="shared" si="0"/>
        <v>,cdff,altura,peso,slev,sgrd,fsub,fsu2,eact,rsch,sdst,trns,hlth,hlt2,hlt3,sphn,chrs,cact,cac2,wtob,hohh,lwth,tbro</v>
      </c>
      <c r="L27" t="str">
        <f t="shared" si="1"/>
        <v>,'$cdff','$altura','$peso','$slev','$sgrd','$fsub','$fsu2','$eact','$rsch','$sdst','$trns','$hlth','$hlt2','$hlt3','$sphn','$chrs','$cact','$cac2','$wtob','$hohh','$lwth','$tbro'</v>
      </c>
      <c r="M27" t="str">
        <f t="shared" si="2"/>
        <v xml:space="preserve"> $tbro = mysqli_real_escape_string($con,(strip_tags($_POST["tbro_add"],ENT_QUOTES)));</v>
      </c>
      <c r="N27" t="str">
        <f t="shared" si="3"/>
        <v>tbro='".$tbro."',</v>
      </c>
    </row>
    <row r="28" spans="2:14" x14ac:dyDescent="0.25">
      <c r="B28" t="s">
        <v>23</v>
      </c>
      <c r="J28" t="s">
        <v>45</v>
      </c>
      <c r="K28" t="str">
        <f t="shared" si="0"/>
        <v>,cdff,altura,peso,slev,sgrd,fsub,fsu2,eact,rsch,sdst,trns,hlth,hlt2,hlt3,sphn,chrs,cact,cac2,wtob,hohh,lwth,tbro,tsis</v>
      </c>
      <c r="L28" t="str">
        <f t="shared" si="1"/>
        <v>,'$cdff','$altura','$peso','$slev','$sgrd','$fsub','$fsu2','$eact','$rsch','$sdst','$trns','$hlth','$hlt2','$hlt3','$sphn','$chrs','$cact','$cac2','$wtob','$hohh','$lwth','$tbro','$tsis'</v>
      </c>
      <c r="M28" t="str">
        <f t="shared" si="2"/>
        <v xml:space="preserve"> $tsis = mysqli_real_escape_string($con,(strip_tags($_POST["tsis_add"],ENT_QUOTES)));</v>
      </c>
      <c r="N28" t="str">
        <f t="shared" si="3"/>
        <v>tsis='".$tsis."',</v>
      </c>
    </row>
    <row r="29" spans="2:14" x14ac:dyDescent="0.25">
      <c r="B29" t="s">
        <v>24</v>
      </c>
      <c r="J29" t="s">
        <v>46</v>
      </c>
      <c r="K29" t="str">
        <f t="shared" si="0"/>
        <v>,cdff,altura,peso,slev,sgrd,fsub,fsu2,eact,rsch,sdst,trns,hlth,hlt2,hlt3,sphn,chrs,cact,cac2,wtob,hohh,lwth,tbro,tsis,toth</v>
      </c>
      <c r="L29" t="str">
        <f t="shared" si="1"/>
        <v>,'$cdff','$altura','$peso','$slev','$sgrd','$fsub','$fsu2','$eact','$rsch','$sdst','$trns','$hlth','$hlt2','$hlt3','$sphn','$chrs','$cact','$cac2','$wtob','$hohh','$lwth','$tbro','$tsis','$toth'</v>
      </c>
      <c r="M29" t="str">
        <f t="shared" si="2"/>
        <v xml:space="preserve"> $toth = mysqli_real_escape_string($con,(strip_tags($_POST["toth_add"],ENT_QUOTES)));</v>
      </c>
      <c r="N29" t="str">
        <f t="shared" si="3"/>
        <v>toth='".$toth."',</v>
      </c>
    </row>
    <row r="30" spans="2:14" x14ac:dyDescent="0.25">
      <c r="B30" t="s">
        <v>25</v>
      </c>
      <c r="J30" t="s">
        <v>47</v>
      </c>
      <c r="K30" t="str">
        <f t="shared" si="0"/>
        <v>,cdff,altura,peso,slev,sgrd,fsub,fsu2,eact,rsch,sdst,trns,hlth,hlt2,hlt3,sphn,chrs,cact,cac2,wtob,hohh,lwth,tbro,tsis,toth,focc</v>
      </c>
      <c r="L30" t="str">
        <f t="shared" si="1"/>
        <v>,'$cdff','$altura','$peso','$slev','$sgrd','$fsub','$fsu2','$eact','$rsch','$sdst','$trns','$hlth','$hlt2','$hlt3','$sphn','$chrs','$cact','$cac2','$wtob','$hohh','$lwth','$tbro','$tsis','$toth','$focc'</v>
      </c>
      <c r="M30" t="str">
        <f t="shared" si="2"/>
        <v xml:space="preserve"> $focc = mysqli_real_escape_string($con,(strip_tags($_POST["focc_add"],ENT_QUOTES)));</v>
      </c>
      <c r="N30" t="str">
        <f t="shared" si="3"/>
        <v>focc='".$focc."',</v>
      </c>
    </row>
    <row r="31" spans="2:14" x14ac:dyDescent="0.25">
      <c r="B31" t="s">
        <v>26</v>
      </c>
      <c r="J31" t="s">
        <v>48</v>
      </c>
      <c r="K31" t="str">
        <f t="shared" si="0"/>
        <v>,cdff,altura,peso,slev,sgrd,fsub,fsu2,eact,rsch,sdst,trns,hlth,hlt2,hlt3,sphn,chrs,cact,cac2,wtob,hohh,lwth,tbro,tsis,toth,focc,mocc</v>
      </c>
      <c r="L31" t="str">
        <f t="shared" si="1"/>
        <v>,'$cdff','$altura','$peso','$slev','$sgrd','$fsub','$fsu2','$eact','$rsch','$sdst','$trns','$hlth','$hlt2','$hlt3','$sphn','$chrs','$cact','$cac2','$wtob','$hohh','$lwth','$tbro','$tsis','$toth','$focc','$mocc'</v>
      </c>
      <c r="M31" t="str">
        <f t="shared" si="2"/>
        <v xml:space="preserve"> $mocc = mysqli_real_escape_string($con,(strip_tags($_POST["mocc_add"],ENT_QUOTES)));</v>
      </c>
      <c r="N31" t="str">
        <f t="shared" si="3"/>
        <v>mocc='".$mocc."',</v>
      </c>
    </row>
    <row r="32" spans="2:14" x14ac:dyDescent="0.25">
      <c r="B32" t="s">
        <v>27</v>
      </c>
      <c r="J32" t="s">
        <v>49</v>
      </c>
      <c r="K32" t="str">
        <f t="shared" si="0"/>
        <v>,cdff,altura,peso,slev,sgrd,fsub,fsu2,eact,rsch,sdst,trns,hlth,hlt2,hlt3,sphn,chrs,cact,cac2,wtob,hohh,lwth,tbro,tsis,toth,focc,mocc,mnah</v>
      </c>
      <c r="L32" t="str">
        <f t="shared" si="1"/>
        <v>,'$cdff','$altura','$peso','$slev','$sgrd','$fsub','$fsu2','$eact','$rsch','$sdst','$trns','$hlth','$hlt2','$hlt3','$sphn','$chrs','$cact','$cac2','$wtob','$hohh','$lwth','$tbro','$tsis','$toth','$focc','$mocc','$mnah'</v>
      </c>
      <c r="M32" t="str">
        <f t="shared" si="2"/>
        <v xml:space="preserve"> $mnah = mysqli_real_escape_string($con,(strip_tags($_POST["mnah_add"],ENT_QUOTES)));</v>
      </c>
      <c r="N32" t="str">
        <f t="shared" si="3"/>
        <v>mnah='".$mnah."',</v>
      </c>
    </row>
    <row r="33" spans="2:14" x14ac:dyDescent="0.25">
      <c r="B33" t="s">
        <v>28</v>
      </c>
      <c r="J33" t="s">
        <v>50</v>
      </c>
      <c r="K33" t="str">
        <f t="shared" si="0"/>
        <v>,cdff,altura,peso,slev,sgrd,fsub,fsu2,eact,rsch,sdst,trns,hlth,hlt2,hlt3,sphn,chrs,cact,cac2,wtob,hohh,lwth,tbro,tsis,toth,focc,mocc,mnah,fnah</v>
      </c>
      <c r="L33" t="str">
        <f t="shared" si="1"/>
        <v>,'$cdff','$altura','$peso','$slev','$sgrd','$fsub','$fsu2','$eact','$rsch','$sdst','$trns','$hlth','$hlt2','$hlt3','$sphn','$chrs','$cact','$cac2','$wtob','$hohh','$lwth','$tbro','$tsis','$toth','$focc','$mocc','$mnah','$fnah'</v>
      </c>
      <c r="M33" t="str">
        <f t="shared" si="2"/>
        <v xml:space="preserve"> $fnah = mysqli_real_escape_string($con,(strip_tags($_POST["fnah_add"],ENT_QUOTES)));</v>
      </c>
      <c r="N33" t="str">
        <f t="shared" si="3"/>
        <v>fnah='".$fnah."',</v>
      </c>
    </row>
    <row r="34" spans="2:14" x14ac:dyDescent="0.25">
      <c r="B34" t="s">
        <v>29</v>
      </c>
      <c r="J34" t="s">
        <v>51</v>
      </c>
      <c r="K34" t="str">
        <f t="shared" si="0"/>
        <v>,cdff,altura,peso,slev,sgrd,fsub,fsu2,eact,rsch,sdst,trns,hlth,hlt2,hlt3,sphn,chrs,cact,cac2,wtob,hohh,lwth,tbro,tsis,toth,focc,mocc,mnah,fnah,gocc</v>
      </c>
      <c r="L34" t="str">
        <f t="shared" si="1"/>
        <v>,'$cdff','$altura','$peso','$slev','$sgrd','$fsub','$fsu2','$eact','$rsch','$sdst','$trns','$hlth','$hlt2','$hlt3','$sphn','$chrs','$cact','$cac2','$wtob','$hohh','$lwth','$tbro','$tsis','$toth','$focc','$mocc','$mnah','$fnah','$gocc'</v>
      </c>
      <c r="M34" t="str">
        <f t="shared" si="2"/>
        <v xml:space="preserve"> $gocc = mysqli_real_escape_string($con,(strip_tags($_POST["gocc_add"],ENT_QUOTES)));</v>
      </c>
      <c r="N34" t="str">
        <f t="shared" si="3"/>
        <v>gocc='".$gocc."',</v>
      </c>
    </row>
    <row r="35" spans="2:14" x14ac:dyDescent="0.25">
      <c r="B35" t="s">
        <v>30</v>
      </c>
      <c r="J35" t="s">
        <v>52</v>
      </c>
      <c r="K35" t="str">
        <f t="shared" si="0"/>
        <v>,cdff,altura,peso,slev,sgrd,fsub,fsu2,eact,rsch,sdst,trns,hlth,hlt2,hlt3,sphn,chrs,cact,cac2,wtob,hohh,lwth,tbro,tsis,toth,focc,mocc,mnah,fnah,gocc,relg</v>
      </c>
      <c r="L35" t="str">
        <f t="shared" si="1"/>
        <v>,'$cdff','$altura','$peso','$slev','$sgrd','$fsub','$fsu2','$eact','$rsch','$sdst','$trns','$hlth','$hlt2','$hlt3','$sphn','$chrs','$cact','$cac2','$wtob','$hohh','$lwth','$tbro','$tsis','$toth','$focc','$mocc','$mnah','$fnah','$gocc','$relg'</v>
      </c>
      <c r="M35" t="str">
        <f t="shared" si="2"/>
        <v xml:space="preserve"> $relg = mysqli_real_escape_string($con,(strip_tags($_POST["relg_add"],ENT_QUOTES)));</v>
      </c>
      <c r="N35" t="str">
        <f t="shared" si="3"/>
        <v>relg='".$relg."',</v>
      </c>
    </row>
    <row r="36" spans="2:14" x14ac:dyDescent="0.25">
      <c r="B36" t="s">
        <v>31</v>
      </c>
      <c r="J36" t="s">
        <v>53</v>
      </c>
      <c r="K36" t="str">
        <f t="shared" si="0"/>
        <v>,cdff,altura,peso,slev,sgrd,fsub,fsu2,eact,rsch,sdst,trns,hlth,hlt2,hlt3,sphn,chrs,cact,cac2,wtob,hohh,lwth,tbro,tsis,toth,focc,mocc,mnah,fnah,gocc,relg,othrelg</v>
      </c>
      <c r="L36" t="str">
        <f t="shared" si="1"/>
        <v>,'$cdff','$altura','$peso','$slev','$sgrd','$fsub','$fsu2','$eact','$rsch','$sdst','$trns','$hlth','$hlt2','$hlt3','$sphn','$chrs','$cact','$cac2','$wtob','$hohh','$lwth','$tbro','$tsis','$toth','$focc','$mocc','$mnah','$fnah','$gocc','$relg','$othrelg'</v>
      </c>
      <c r="M36" t="str">
        <f t="shared" si="2"/>
        <v xml:space="preserve"> $othrelg = mysqli_real_escape_string($con,(strip_tags($_POST["othrelg_add"],ENT_QUOTES)));</v>
      </c>
      <c r="N36" t="str">
        <f t="shared" si="3"/>
        <v>othrelg='".$othrelg."',</v>
      </c>
    </row>
    <row r="37" spans="2:14" x14ac:dyDescent="0.25">
      <c r="B37" t="s">
        <v>32</v>
      </c>
      <c r="J37" t="s">
        <v>54</v>
      </c>
      <c r="K37" t="str">
        <f t="shared" si="0"/>
        <v>,cdff,altura,peso,slev,sgrd,fsub,fsu2,eact,rsch,sdst,trns,hlth,hlt2,hlt3,sphn,chrs,cact,cac2,wtob,hohh,lwth,tbro,tsis,toth,focc,mocc,mnah,fnah,gocc,relg,othrelg,lang</v>
      </c>
      <c r="L37" t="str">
        <f t="shared" si="1"/>
        <v>,'$cdff','$altura','$peso','$slev','$sgrd','$fsub','$fsu2','$eact','$rsch','$sdst','$trns','$hlth','$hlt2','$hlt3','$sphn','$chrs','$cact','$cac2','$wtob','$hohh','$lwth','$tbro','$tsis','$toth','$focc','$mocc','$mnah','$fnah','$gocc','$relg','$othrelg','$lang'</v>
      </c>
      <c r="M37" t="str">
        <f t="shared" si="2"/>
        <v xml:space="preserve"> $lang = mysqli_real_escape_string($con,(strip_tags($_POST["lang_add"],ENT_QUOTES)));</v>
      </c>
      <c r="N37" t="str">
        <f t="shared" si="3"/>
        <v>lang='".$lang."',</v>
      </c>
    </row>
    <row r="38" spans="2:14" x14ac:dyDescent="0.25">
      <c r="B38" t="s">
        <v>33</v>
      </c>
      <c r="J38" t="s">
        <v>55</v>
      </c>
      <c r="K38" t="str">
        <f t="shared" si="0"/>
        <v>,cdff,altura,peso,slev,sgrd,fsub,fsu2,eact,rsch,sdst,trns,hlth,hlt2,hlt3,sphn,chrs,cact,cac2,wtob,hohh,lwth,tbro,tsis,toth,focc,mocc,mnah,fnah,gocc,relg,othrelg,lang,lan2</v>
      </c>
      <c r="L38" t="str">
        <f t="shared" si="1"/>
        <v>,'$cdff','$altura','$peso','$slev','$sgrd','$fsub','$fsu2','$eact','$rsch','$sdst','$trns','$hlth','$hlt2','$hlt3','$sphn','$chrs','$cact','$cac2','$wtob','$hohh','$lwth','$tbro','$tsis','$toth','$focc','$mocc','$mnah','$fnah','$gocc','$relg','$othrelg','$lang','$lan2'</v>
      </c>
      <c r="M38" t="str">
        <f t="shared" si="2"/>
        <v xml:space="preserve"> $lan2 = mysqli_real_escape_string($con,(strip_tags($_POST["lan2_add"],ENT_QUOTES)));</v>
      </c>
      <c r="N38" t="str">
        <f t="shared" si="3"/>
        <v>lan2='".$lan2."',</v>
      </c>
    </row>
    <row r="39" spans="2:14" x14ac:dyDescent="0.25">
      <c r="B39" t="s">
        <v>34</v>
      </c>
      <c r="J39" t="s">
        <v>56</v>
      </c>
      <c r="K39" t="str">
        <f t="shared" si="0"/>
        <v>,cdff,altura,peso,slev,sgrd,fsub,fsu2,eact,rsch,sdst,trns,hlth,hlt2,hlt3,sphn,chrs,cact,cac2,wtob,hohh,lwth,tbro,tsis,toth,focc,mocc,mnah,fnah,gocc,relg,othrelg,lang,lan2,hous</v>
      </c>
      <c r="L39" t="str">
        <f t="shared" si="1"/>
        <v>,'$cdff','$altura','$peso','$slev','$sgrd','$fsub','$fsu2','$eact','$rsch','$sdst','$trns','$hlth','$hlt2','$hlt3','$sphn','$chrs','$cact','$cac2','$wtob','$hohh','$lwth','$tbro','$tsis','$toth','$focc','$mocc','$mnah','$fnah','$gocc','$relg','$othrelg','$lang','$lan2','$hous'</v>
      </c>
      <c r="M39" t="str">
        <f t="shared" si="2"/>
        <v xml:space="preserve"> $hous = mysqli_real_escape_string($con,(strip_tags($_POST["hous_add"],ENT_QUOTES)));</v>
      </c>
      <c r="N39" t="str">
        <f t="shared" si="3"/>
        <v>hous='".$hous."',</v>
      </c>
    </row>
    <row r="40" spans="2:14" x14ac:dyDescent="0.25">
      <c r="B40" t="s">
        <v>35</v>
      </c>
      <c r="J40" t="s">
        <v>57</v>
      </c>
      <c r="K40" t="str">
        <f t="shared" si="0"/>
        <v>,cdff,altura,peso,slev,sgrd,fsub,fsu2,eact,rsch,sdst,trns,hlth,hlt2,hlt3,sphn,chrs,cact,cac2,wtob,hohh,lwth,tbro,tsis,toth,focc,mocc,mnah,fnah,gocc,relg,othrelg,lang,lan2,hous,latr</v>
      </c>
      <c r="L40" t="str">
        <f t="shared" si="1"/>
        <v>,'$cdff','$altura','$peso','$slev','$sgrd','$fsub','$fsu2','$eact','$rsch','$sdst','$trns','$hlth','$hlt2','$hlt3','$sphn','$chrs','$cact','$cac2','$wtob','$hohh','$lwth','$tbro','$tsis','$toth','$focc','$mocc','$mnah','$fnah','$gocc','$relg','$othrelg','$lang','$lan2','$hous','$latr'</v>
      </c>
      <c r="M40" t="str">
        <f t="shared" si="2"/>
        <v xml:space="preserve"> $latr = mysqli_real_escape_string($con,(strip_tags($_POST["latr_add"],ENT_QUOTES)));</v>
      </c>
      <c r="N40" t="str">
        <f t="shared" si="3"/>
        <v>latr='".$latr."',</v>
      </c>
    </row>
    <row r="41" spans="2:14" x14ac:dyDescent="0.25">
      <c r="B41" t="s">
        <v>36</v>
      </c>
      <c r="J41" t="s">
        <v>58</v>
      </c>
      <c r="K41" t="str">
        <f t="shared" si="0"/>
        <v>,cdff,altura,peso,slev,sgrd,fsub,fsu2,eact,rsch,sdst,trns,hlth,hlt2,hlt3,sphn,chrs,cact,cac2,wtob,hohh,lwth,tbro,tsis,toth,focc,mocc,mnah,fnah,gocc,relg,othrelg,lang,lan2,hous,latr,latd</v>
      </c>
      <c r="L41" t="str">
        <f t="shared" si="1"/>
        <v>,'$cdff','$altura','$peso','$slev','$sgrd','$fsub','$fsu2','$eact','$rsch','$sdst','$trns','$hlth','$hlt2','$hlt3','$sphn','$chrs','$cact','$cac2','$wtob','$hohh','$lwth','$tbro','$tsis','$toth','$focc','$mocc','$mnah','$fnah','$gocc','$relg','$othrelg','$lang','$lan2','$hous','$latr','$latd'</v>
      </c>
      <c r="M41" t="str">
        <f t="shared" si="2"/>
        <v xml:space="preserve"> $latd = mysqli_real_escape_string($con,(strip_tags($_POST["latd_add"],ENT_QUOTES)));</v>
      </c>
      <c r="N41" t="str">
        <f t="shared" si="3"/>
        <v>latd='".$latd."',</v>
      </c>
    </row>
    <row r="42" spans="2:14" x14ac:dyDescent="0.25">
      <c r="B42" t="s">
        <v>37</v>
      </c>
      <c r="J42" t="s">
        <v>59</v>
      </c>
      <c r="K42" t="str">
        <f t="shared" si="0"/>
        <v>,cdff,altura,peso,slev,sgrd,fsub,fsu2,eact,rsch,sdst,trns,hlth,hlt2,hlt3,sphn,chrs,cact,cac2,wtob,hohh,lwth,tbro,tsis,toth,focc,mocc,mnah,fnah,gocc,relg,othrelg,lang,lan2,hous,latr,latd,fpwc</v>
      </c>
      <c r="L42" t="str">
        <f t="shared" si="1"/>
        <v>,'$cdff','$altura','$peso','$slev','$sgrd','$fsub','$fsu2','$eact','$rsch','$sdst','$trns','$hlth','$hlt2','$hlt3','$sphn','$chrs','$cact','$cac2','$wtob','$hohh','$lwth','$tbro','$tsis','$toth','$focc','$mocc','$mnah','$fnah','$gocc','$relg','$othrelg','$lang','$lan2','$hous','$latr','$latd','$fpwc'</v>
      </c>
      <c r="M42" t="str">
        <f t="shared" si="2"/>
        <v xml:space="preserve"> $fpwc = mysqli_real_escape_string($con,(strip_tags($_POST["fpwc_add"],ENT_QUOTES)));</v>
      </c>
      <c r="N42" t="str">
        <f t="shared" si="3"/>
        <v>fpwc='".$fpwc."',</v>
      </c>
    </row>
    <row r="43" spans="2:14" x14ac:dyDescent="0.25">
      <c r="B43" t="s">
        <v>38</v>
      </c>
      <c r="J43" t="s">
        <v>60</v>
      </c>
      <c r="K43" t="str">
        <f t="shared" si="0"/>
        <v>,cdff,altura,peso,slev,sgrd,fsub,fsu2,eact,rsch,sdst,trns,hlth,hlt2,hlt3,sphn,chrs,cact,cac2,wtob,hohh,lwth,tbro,tsis,toth,focc,mocc,mnah,fnah,gocc,relg,othrelg,lang,lan2,hous,latr,latd,fpwc,wdws</v>
      </c>
      <c r="L43" t="str">
        <f t="shared" si="1"/>
        <v>,'$cdff','$altura','$peso','$slev','$sgrd','$fsub','$fsu2','$eact','$rsch','$sdst','$trns','$hlth','$hlt2','$hlt3','$sphn','$chrs','$cact','$cac2','$wtob','$hohh','$lwth','$tbro','$tsis','$toth','$focc','$mocc','$mnah','$fnah','$gocc','$relg','$othrelg','$lang','$lan2','$hous','$latr','$latd','$fpwc','$wdws'</v>
      </c>
      <c r="M43" t="str">
        <f t="shared" si="2"/>
        <v xml:space="preserve"> $wdws = mysqli_real_escape_string($con,(strip_tags($_POST["wdws_add"],ENT_QUOTES)));</v>
      </c>
      <c r="N43" t="str">
        <f t="shared" si="3"/>
        <v>wdws='".$wdws."',</v>
      </c>
    </row>
    <row r="44" spans="2:14" x14ac:dyDescent="0.25">
      <c r="B44" t="s">
        <v>39</v>
      </c>
      <c r="J44" t="s">
        <v>61</v>
      </c>
      <c r="K44" t="str">
        <f t="shared" si="0"/>
        <v>,cdff,altura,peso,slev,sgrd,fsub,fsu2,eact,rsch,sdst,trns,hlth,hlt2,hlt3,sphn,chrs,cact,cac2,wtob,hohh,lwth,tbro,tsis,toth,focc,mocc,mnah,fnah,gocc,relg,othrelg,lang,lan2,hous,latr,latd,fpwc,wdws,comh</v>
      </c>
      <c r="L44" t="str">
        <f t="shared" si="1"/>
        <v>,'$cdff','$altura','$peso','$slev','$sgrd','$fsub','$fsu2','$eact','$rsch','$sdst','$trns','$hlth','$hlt2','$hlt3','$sphn','$chrs','$cact','$cac2','$wtob','$hohh','$lwth','$tbro','$tsis','$toth','$focc','$mocc','$mnah','$fnah','$gocc','$relg','$othrelg','$lang','$lan2','$hous','$latr','$latd','$fpwc','$wdws','$comh'</v>
      </c>
      <c r="M44" t="str">
        <f t="shared" si="2"/>
        <v xml:space="preserve"> $comh = mysqli_real_escape_string($con,(strip_tags($_POST["comh_add"],ENT_QUOTES)));</v>
      </c>
      <c r="N44" t="str">
        <f t="shared" si="3"/>
        <v>comh='".$comh."',</v>
      </c>
    </row>
    <row r="45" spans="2:14" x14ac:dyDescent="0.25">
      <c r="B45" t="s">
        <v>40</v>
      </c>
      <c r="J45" t="s">
        <v>62</v>
      </c>
      <c r="K45" t="str">
        <f t="shared" si="0"/>
        <v>,cdff,altura,peso,slev,sgrd,fsub,fsu2,eact,rsch,sdst,trns,hlth,hlt2,hlt3,sphn,chrs,cact,cac2,wtob,hohh,lwth,tbro,tsis,toth,focc,mocc,mnah,fnah,gocc,relg,othrelg,lang,lan2,hous,latr,latd,fpwc,wdws,comh,orph</v>
      </c>
      <c r="L45" t="str">
        <f t="shared" si="1"/>
        <v>,'$cdff','$altura','$peso','$slev','$sgrd','$fsub','$fsu2','$eact','$rsch','$sdst','$trns','$hlth','$hlt2','$hlt3','$sphn','$chrs','$cact','$cac2','$wtob','$hohh','$lwth','$tbro','$tsis','$toth','$focc','$mocc','$mnah','$fnah','$gocc','$relg','$othrelg','$lang','$lan2','$hous','$latr','$latd','$fpwc','$wdws','$comh','$orph'</v>
      </c>
      <c r="M45" t="str">
        <f t="shared" si="2"/>
        <v xml:space="preserve"> $orph = mysqli_real_escape_string($con,(strip_tags($_POST["orph_add"],ENT_QUOTES)));</v>
      </c>
      <c r="N45" t="str">
        <f t="shared" si="3"/>
        <v>orph='".$orph."',</v>
      </c>
    </row>
    <row r="46" spans="2:14" x14ac:dyDescent="0.25">
      <c r="B46" t="s">
        <v>41</v>
      </c>
      <c r="J46" t="s">
        <v>63</v>
      </c>
      <c r="K46" t="str">
        <f t="shared" si="0"/>
        <v>,cdff,altura,peso,slev,sgrd,fsub,fsu2,eact,rsch,sdst,trns,hlth,hlt2,hlt3,sphn,chrs,cact,cac2,wtob,hohh,lwth,tbro,tsis,toth,focc,mocc,mnah,fnah,gocc,relg,othrelg,lang,lan2,hous,latr,latd,fpwc,wdws,comh,orph,ben1</v>
      </c>
      <c r="L46" t="str">
        <f t="shared" si="1"/>
        <v>,'$cdff','$altura','$peso','$slev','$sgrd','$fsub','$fsu2','$eact','$rsch','$sdst','$trns','$hlth','$hlt2','$hlt3','$sphn','$chrs','$cact','$cac2','$wtob','$hohh','$lwth','$tbro','$tsis','$toth','$focc','$mocc','$mnah','$fnah','$gocc','$relg','$othrelg','$lang','$lan2','$hous','$latr','$latd','$fpwc','$wdws','$comh','$orph','$ben1'</v>
      </c>
      <c r="M46" t="str">
        <f t="shared" si="2"/>
        <v xml:space="preserve"> $ben1 = mysqli_real_escape_string($con,(strip_tags($_POST["ben1_add"],ENT_QUOTES)));</v>
      </c>
      <c r="N46" t="str">
        <f t="shared" si="3"/>
        <v>ben1='".$ben1."',</v>
      </c>
    </row>
    <row r="47" spans="2:14" x14ac:dyDescent="0.25">
      <c r="B47" t="s">
        <v>42</v>
      </c>
      <c r="J47" t="s">
        <v>64</v>
      </c>
      <c r="K47" t="str">
        <f t="shared" si="0"/>
        <v>,cdff,altura,peso,slev,sgrd,fsub,fsu2,eact,rsch,sdst,trns,hlth,hlt2,hlt3,sphn,chrs,cact,cac2,wtob,hohh,lwth,tbro,tsis,toth,focc,mocc,mnah,fnah,gocc,relg,othrelg,lang,lan2,hous,latr,latd,fpwc,wdws,comh,orph,ben1,ben2</v>
      </c>
      <c r="L47" t="str">
        <f t="shared" si="1"/>
        <v>,'$cdff','$altura','$peso','$slev','$sgrd','$fsub','$fsu2','$eact','$rsch','$sdst','$trns','$hlth','$hlt2','$hlt3','$sphn','$chrs','$cact','$cac2','$wtob','$hohh','$lwth','$tbro','$tsis','$toth','$focc','$mocc','$mnah','$fnah','$gocc','$relg','$othrelg','$lang','$lan2','$hous','$latr','$latd','$fpwc','$wdws','$comh','$orph','$ben1','$ben2'</v>
      </c>
      <c r="M47" t="str">
        <f t="shared" si="2"/>
        <v xml:space="preserve"> $ben2 = mysqli_real_escape_string($con,(strip_tags($_POST["ben2_add"],ENT_QUOTES)));</v>
      </c>
      <c r="N47" t="str">
        <f t="shared" si="3"/>
        <v>ben2='".$ben2."',</v>
      </c>
    </row>
    <row r="48" spans="2:14" x14ac:dyDescent="0.25">
      <c r="B48" t="s">
        <v>43</v>
      </c>
      <c r="J48" t="s">
        <v>65</v>
      </c>
      <c r="K48" t="str">
        <f t="shared" si="0"/>
        <v>,cdff,altura,peso,slev,sgrd,fsub,fsu2,eact,rsch,sdst,trns,hlth,hlt2,hlt3,sphn,chrs,cact,cac2,wtob,hohh,lwth,tbro,tsis,toth,focc,mocc,mnah,fnah,gocc,relg,othrelg,lang,lan2,hous,latr,latd,fpwc,wdws,comh,orph,ben1,ben2,ben3</v>
      </c>
      <c r="L48" t="str">
        <f t="shared" si="1"/>
        <v>,'$cdff','$altura','$peso','$slev','$sgrd','$fsub','$fsu2','$eact','$rsch','$sdst','$trns','$hlth','$hlt2','$hlt3','$sphn','$chrs','$cact','$cac2','$wtob','$hohh','$lwth','$tbro','$tsis','$toth','$focc','$mocc','$mnah','$fnah','$gocc','$relg','$othrelg','$lang','$lan2','$hous','$latr','$latd','$fpwc','$wdws','$comh','$orph','$ben1','$ben2','$ben3'</v>
      </c>
      <c r="M48" t="str">
        <f t="shared" si="2"/>
        <v xml:space="preserve"> $ben3 = mysqli_real_escape_string($con,(strip_tags($_POST["ben3_add"],ENT_QUOTES)));</v>
      </c>
      <c r="N48" t="str">
        <f t="shared" si="3"/>
        <v>ben3='".$ben3."',</v>
      </c>
    </row>
    <row r="49" spans="2:14" x14ac:dyDescent="0.25">
      <c r="B49" t="s">
        <v>44</v>
      </c>
      <c r="J49" t="s">
        <v>66</v>
      </c>
      <c r="K49" t="str">
        <f t="shared" si="0"/>
        <v>,cdff,altura,peso,slev,sgrd,fsub,fsu2,eact,rsch,sdst,trns,hlth,hlt2,hlt3,sphn,chrs,cact,cac2,wtob,hohh,lwth,tbro,tsis,toth,focc,mocc,mnah,fnah,gocc,relg,othrelg,lang,lan2,hous,latr,latd,fpwc,wdws,comh,orph,ben1,ben2,ben3,famb</v>
      </c>
      <c r="L49" t="str">
        <f t="shared" si="1"/>
        <v>,'$cdff','$altura','$peso','$slev','$sgrd','$fsub','$fsu2','$eact','$rsch','$sdst','$trns','$hlth','$hlt2','$hlt3','$sphn','$chrs','$cact','$cac2','$wtob','$hohh','$lwth','$tbro','$tsis','$toth','$focc','$mocc','$mnah','$fnah','$gocc','$relg','$othrelg','$lang','$lan2','$hous','$latr','$latd','$fpwc','$wdws','$comh','$orph','$ben1','$ben2','$ben3','$famb'</v>
      </c>
      <c r="M49" t="str">
        <f t="shared" si="2"/>
        <v xml:space="preserve"> $famb = mysqli_real_escape_string($con,(strip_tags($_POST["famb_add"],ENT_QUOTES)));</v>
      </c>
      <c r="N49" t="str">
        <f t="shared" si="3"/>
        <v>famb='".$famb."',</v>
      </c>
    </row>
    <row r="50" spans="2:14" x14ac:dyDescent="0.25">
      <c r="B50" t="s">
        <v>45</v>
      </c>
      <c r="J50" t="s">
        <v>67</v>
      </c>
      <c r="K50" t="str">
        <f t="shared" si="0"/>
        <v>,cdff,altura,peso,slev,sgrd,fsub,fsu2,eact,rsch,sdst,trns,hlth,hlt2,hlt3,sphn,chrs,cact,cac2,wtob,hohh,lwth,tbro,tsis,toth,focc,mocc,mnah,fnah,gocc,relg,othrelg,lang,lan2,hous,latr,latd,fpwc,wdws,comh,orph,ben1,ben2,ben3,famb,fam2</v>
      </c>
      <c r="L50" t="str">
        <f t="shared" si="1"/>
        <v>,'$cdff','$altura','$peso','$slev','$sgrd','$fsub','$fsu2','$eact','$rsch','$sdst','$trns','$hlth','$hlt2','$hlt3','$sphn','$chrs','$cact','$cac2','$wtob','$hohh','$lwth','$tbro','$tsis','$toth','$focc','$mocc','$mnah','$fnah','$gocc','$relg','$othrelg','$lang','$lan2','$hous','$latr','$latd','$fpwc','$wdws','$comh','$orph','$ben1','$ben2','$ben3','$famb','$fam2'</v>
      </c>
      <c r="M50" t="str">
        <f t="shared" si="2"/>
        <v xml:space="preserve"> $fam2 = mysqli_real_escape_string($con,(strip_tags($_POST["fam2_add"],ENT_QUOTES)));</v>
      </c>
      <c r="N50" t="str">
        <f t="shared" si="3"/>
        <v>fam2='".$fam2."',</v>
      </c>
    </row>
    <row r="51" spans="2:14" x14ac:dyDescent="0.25">
      <c r="B51" t="s">
        <v>46</v>
      </c>
      <c r="J51" t="s">
        <v>68</v>
      </c>
      <c r="K51" t="str">
        <f t="shared" si="0"/>
        <v>,cdff,altura,peso,slev,sgrd,fsub,fsu2,eact,rsch,sdst,trns,hlth,hlt2,hlt3,sphn,chrs,cact,cac2,wtob,hohh,lwth,tbro,tsis,toth,focc,mocc,mnah,fnah,gocc,relg,othrelg,lang,lan2,hous,latr,latd,fpwc,wdws,comh,orph,ben1,ben2,ben3,famb,fam2,oth</v>
      </c>
      <c r="L51" t="str">
        <f t="shared" si="1"/>
        <v>,'$cdff','$altura','$peso','$slev','$sgrd','$fsub','$fsu2','$eact','$rsch','$sdst','$trns','$hlth','$hlt2','$hlt3','$sphn','$chrs','$cact','$cac2','$wtob','$hohh','$lwth','$tbro','$tsis','$toth','$focc','$mocc','$mnah','$fnah','$gocc','$relg','$othrelg','$lang','$lan2','$hous','$latr','$latd','$fpwc','$wdws','$comh','$orph','$ben1','$ben2','$ben3','$famb','$fam2','$oth'</v>
      </c>
      <c r="M51" t="str">
        <f t="shared" si="2"/>
        <v xml:space="preserve"> $oth = mysqli_real_escape_string($con,(strip_tags($_POST["oth_add"],ENT_QUOTES)));</v>
      </c>
      <c r="N51" t="str">
        <f t="shared" si="3"/>
        <v>oth='".$oth."',</v>
      </c>
    </row>
    <row r="52" spans="2:14" x14ac:dyDescent="0.25">
      <c r="B52" t="s">
        <v>47</v>
      </c>
      <c r="J52" t="s">
        <v>69</v>
      </c>
      <c r="K52" t="str">
        <f t="shared" si="0"/>
        <v>,cdff,altura,peso,slev,sgrd,fsub,fsu2,eact,rsch,sdst,trns,hlth,hlt2,hlt3,sphn,chrs,cact,cac2,wtob,hohh,lwth,tbro,tsis,toth,focc,mocc,mnah,fnah,gocc,relg,othrelg,lang,lan2,hous,latr,latd,fpwc,wdws,comh,orph,ben1,ben2,ben3,famb,fam2,oth,informante</v>
      </c>
      <c r="L52" t="str">
        <f t="shared" si="1"/>
        <v>,'$cdff','$altura','$peso','$slev','$sgrd','$fsub','$fsu2','$eact','$rsch','$sdst','$trns','$hlth','$hlt2','$hlt3','$sphn','$chrs','$cact','$cac2','$wtob','$hohh','$lwth','$tbro','$tsis','$toth','$focc','$mocc','$mnah','$fnah','$gocc','$relg','$othrelg','$lang','$lan2','$hous','$latr','$latd','$fpwc','$wdws','$comh','$orph','$ben1','$ben2','$ben3','$famb','$fam2','$oth','$informante'</v>
      </c>
      <c r="M52" t="str">
        <f t="shared" si="2"/>
        <v xml:space="preserve"> $informante = mysqli_real_escape_string($con,(strip_tags($_POST["informante_add"],ENT_QUOTES)));</v>
      </c>
      <c r="N52" t="str">
        <f t="shared" si="3"/>
        <v>informante='".$informante."',</v>
      </c>
    </row>
    <row r="53" spans="2:14" x14ac:dyDescent="0.25">
      <c r="B53" t="s">
        <v>48</v>
      </c>
      <c r="J53" t="s">
        <v>70</v>
      </c>
      <c r="K53" t="str">
        <f t="shared" si="0"/>
        <v>,cdff,altura,peso,slev,sgrd,fsub,fsu2,eact,rsch,sdst,trns,hlth,hlt2,hlt3,sphn,chrs,cact,cac2,wtob,hohh,lwth,tbro,tsis,toth,focc,mocc,mnah,fnah,gocc,relg,othrelg,lang,lan2,hous,latr,latd,fpwc,wdws,comh,orph,ben1,ben2,ben3,famb,fam2,oth,informante,relinf</v>
      </c>
      <c r="L53" t="str">
        <f t="shared" si="1"/>
        <v>,'$cdff','$altura','$peso','$slev','$sgrd','$fsub','$fsu2','$eact','$rsch','$sdst','$trns','$hlth','$hlt2','$hlt3','$sphn','$chrs','$cact','$cac2','$wtob','$hohh','$lwth','$tbro','$tsis','$toth','$focc','$mocc','$mnah','$fnah','$gocc','$relg','$othrelg','$lang','$lan2','$hous','$latr','$latd','$fpwc','$wdws','$comh','$orph','$ben1','$ben2','$ben3','$famb','$fam2','$oth','$informante','$relinf'</v>
      </c>
      <c r="M53" t="str">
        <f t="shared" si="2"/>
        <v xml:space="preserve"> $relinf = mysqli_real_escape_string($con,(strip_tags($_POST["relinf_add"],ENT_QUOTES)));</v>
      </c>
      <c r="N53" t="str">
        <f t="shared" si="3"/>
        <v>relinf='".$relinf."',</v>
      </c>
    </row>
    <row r="54" spans="2:14" x14ac:dyDescent="0.25">
      <c r="B54" t="s">
        <v>49</v>
      </c>
      <c r="J54" t="s">
        <v>71</v>
      </c>
      <c r="K54" t="str">
        <f t="shared" si="0"/>
        <v>,cdff,altura,peso,slev,sgrd,fsub,fsu2,eact,rsch,sdst,trns,hlth,hlt2,hlt3,sphn,chrs,cact,cac2,wtob,hohh,lwth,tbro,tsis,toth,focc,mocc,mnah,fnah,gocc,relg,othrelg,lang,lan2,hous,latr,latd,fpwc,wdws,comh,orph,ben1,ben2,ben3,famb,fam2,oth,informante,relinf,fechaen</v>
      </c>
      <c r="L54" t="str">
        <f t="shared" si="1"/>
        <v>,'$cdff','$altura','$peso','$slev','$sgrd','$fsub','$fsu2','$eact','$rsch','$sdst','$trns','$hlth','$hlt2','$hlt3','$sphn','$chrs','$cact','$cac2','$wtob','$hohh','$lwth','$tbro','$tsis','$toth','$focc','$mocc','$mnah','$fnah','$gocc','$relg','$othrelg','$lang','$lan2','$hous','$latr','$latd','$fpwc','$wdws','$comh','$orph','$ben1','$ben2','$ben3','$famb','$fam2','$oth','$informante','$relinf','$fechaen'</v>
      </c>
      <c r="M54" t="str">
        <f t="shared" si="2"/>
        <v xml:space="preserve"> $fechaen = mysqli_real_escape_string($con,(strip_tags($_POST["fechaen_add"],ENT_QUOTES)));</v>
      </c>
      <c r="N54" t="str">
        <f t="shared" si="3"/>
        <v>fechaen='".$fechaen."',</v>
      </c>
    </row>
    <row r="55" spans="2:14" x14ac:dyDescent="0.25">
      <c r="B55" t="s">
        <v>50</v>
      </c>
    </row>
    <row r="56" spans="2:14" x14ac:dyDescent="0.25">
      <c r="B56" t="s">
        <v>51</v>
      </c>
    </row>
    <row r="57" spans="2:14" x14ac:dyDescent="0.25">
      <c r="B57" t="s">
        <v>52</v>
      </c>
    </row>
    <row r="58" spans="2:14" x14ac:dyDescent="0.25">
      <c r="B58" t="s">
        <v>53</v>
      </c>
    </row>
    <row r="59" spans="2:14" x14ac:dyDescent="0.25">
      <c r="B59" t="s">
        <v>54</v>
      </c>
    </row>
    <row r="60" spans="2:14" x14ac:dyDescent="0.25">
      <c r="B60" t="s">
        <v>55</v>
      </c>
    </row>
    <row r="61" spans="2:14" x14ac:dyDescent="0.25">
      <c r="B61" t="s">
        <v>56</v>
      </c>
    </row>
    <row r="62" spans="2:14" x14ac:dyDescent="0.25">
      <c r="B62" t="s">
        <v>57</v>
      </c>
    </row>
    <row r="63" spans="2:14" x14ac:dyDescent="0.25">
      <c r="B63" t="s">
        <v>58</v>
      </c>
    </row>
    <row r="64" spans="2:14" x14ac:dyDescent="0.25">
      <c r="B64" t="s">
        <v>59</v>
      </c>
    </row>
    <row r="65" spans="2:2" x14ac:dyDescent="0.25">
      <c r="B65" t="s">
        <v>60</v>
      </c>
    </row>
    <row r="66" spans="2:2" x14ac:dyDescent="0.25">
      <c r="B66" t="s">
        <v>61</v>
      </c>
    </row>
    <row r="67" spans="2:2" x14ac:dyDescent="0.25">
      <c r="B67" t="s">
        <v>62</v>
      </c>
    </row>
    <row r="68" spans="2:2" x14ac:dyDescent="0.25">
      <c r="B68" t="s">
        <v>63</v>
      </c>
    </row>
    <row r="69" spans="2:2" x14ac:dyDescent="0.25">
      <c r="B69" t="s">
        <v>64</v>
      </c>
    </row>
    <row r="70" spans="2:2" x14ac:dyDescent="0.25">
      <c r="B70" t="s">
        <v>65</v>
      </c>
    </row>
    <row r="71" spans="2:2" x14ac:dyDescent="0.25">
      <c r="B71" t="s">
        <v>66</v>
      </c>
    </row>
    <row r="72" spans="2:2" x14ac:dyDescent="0.25">
      <c r="B72" t="s">
        <v>67</v>
      </c>
    </row>
    <row r="73" spans="2:2" x14ac:dyDescent="0.25">
      <c r="B73" t="s">
        <v>68</v>
      </c>
    </row>
    <row r="74" spans="2:2" x14ac:dyDescent="0.25">
      <c r="B74" t="s">
        <v>69</v>
      </c>
    </row>
    <row r="75" spans="2:2" x14ac:dyDescent="0.25">
      <c r="B75" t="s">
        <v>70</v>
      </c>
    </row>
    <row r="76" spans="2:2" x14ac:dyDescent="0.25">
      <c r="B76" t="s">
        <v>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9"/>
  <sheetViews>
    <sheetView workbookViewId="0">
      <selection activeCell="A109" sqref="A1:S109"/>
    </sheetView>
  </sheetViews>
  <sheetFormatPr baseColWidth="10" defaultRowHeight="15" x14ac:dyDescent="0.25"/>
  <sheetData>
    <row r="1" spans="1:19" x14ac:dyDescent="0.25">
      <c r="A1" t="s">
        <v>76</v>
      </c>
      <c r="B1" t="s">
        <v>77</v>
      </c>
    </row>
    <row r="2" spans="1:19" x14ac:dyDescent="0.25">
      <c r="A2" t="s">
        <v>78</v>
      </c>
      <c r="B2" t="s">
        <v>311</v>
      </c>
    </row>
    <row r="3" spans="1:19" x14ac:dyDescent="0.25">
      <c r="A3" t="s">
        <v>79</v>
      </c>
      <c r="B3" t="s">
        <v>80</v>
      </c>
    </row>
    <row r="4" spans="1:19" x14ac:dyDescent="0.25">
      <c r="A4" t="s">
        <v>312</v>
      </c>
      <c r="B4" t="s">
        <v>81</v>
      </c>
    </row>
    <row r="5" spans="1:19" x14ac:dyDescent="0.25">
      <c r="A5" t="s">
        <v>82</v>
      </c>
      <c r="B5" t="s">
        <v>83</v>
      </c>
    </row>
    <row r="6" spans="1:19" x14ac:dyDescent="0.25">
      <c r="A6" t="s">
        <v>313</v>
      </c>
      <c r="B6" t="s">
        <v>84</v>
      </c>
      <c r="C6" t="s">
        <v>85</v>
      </c>
      <c r="D6" t="s">
        <v>86</v>
      </c>
      <c r="E6" t="s">
        <v>87</v>
      </c>
      <c r="F6" t="s">
        <v>88</v>
      </c>
    </row>
    <row r="7" spans="1:19" x14ac:dyDescent="0.25">
      <c r="A7" t="s">
        <v>89</v>
      </c>
      <c r="B7" t="s">
        <v>90</v>
      </c>
    </row>
    <row r="8" spans="1:19" x14ac:dyDescent="0.25">
      <c r="A8" t="s">
        <v>314</v>
      </c>
      <c r="B8" t="s">
        <v>91</v>
      </c>
      <c r="C8" t="s">
        <v>92</v>
      </c>
      <c r="D8" t="s">
        <v>93</v>
      </c>
      <c r="E8" t="s">
        <v>94</v>
      </c>
      <c r="F8" t="s">
        <v>95</v>
      </c>
    </row>
    <row r="9" spans="1:19" x14ac:dyDescent="0.25">
      <c r="A9" t="s">
        <v>96</v>
      </c>
      <c r="B9" t="s">
        <v>97</v>
      </c>
    </row>
    <row r="10" spans="1:19" x14ac:dyDescent="0.25">
      <c r="A10">
        <v>0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</row>
    <row r="11" spans="1:19" x14ac:dyDescent="0.25">
      <c r="A11" t="s">
        <v>98</v>
      </c>
      <c r="B11" t="s">
        <v>99</v>
      </c>
    </row>
    <row r="12" spans="1:19" x14ac:dyDescent="0.25">
      <c r="B12" t="s">
        <v>100</v>
      </c>
      <c r="C12" t="s">
        <v>101</v>
      </c>
      <c r="D12" t="s">
        <v>102</v>
      </c>
      <c r="E12" t="s">
        <v>103</v>
      </c>
      <c r="F12" t="s">
        <v>104</v>
      </c>
      <c r="G12" t="s">
        <v>105</v>
      </c>
      <c r="H12" t="s">
        <v>106</v>
      </c>
      <c r="I12" t="s">
        <v>107</v>
      </c>
      <c r="J12" t="s">
        <v>108</v>
      </c>
      <c r="K12" t="s">
        <v>109</v>
      </c>
      <c r="L12" t="s">
        <v>110</v>
      </c>
      <c r="M12" t="s">
        <v>111</v>
      </c>
      <c r="N12" t="s">
        <v>112</v>
      </c>
      <c r="O12" t="s">
        <v>113</v>
      </c>
      <c r="P12" t="s">
        <v>114</v>
      </c>
      <c r="Q12" t="s">
        <v>115</v>
      </c>
      <c r="R12" t="s">
        <v>116</v>
      </c>
      <c r="S12" t="s">
        <v>117</v>
      </c>
    </row>
    <row r="13" spans="1:19" x14ac:dyDescent="0.25">
      <c r="A13" t="s">
        <v>118</v>
      </c>
      <c r="B13" t="s">
        <v>119</v>
      </c>
    </row>
    <row r="14" spans="1:19" x14ac:dyDescent="0.25">
      <c r="A14" t="s">
        <v>10</v>
      </c>
      <c r="B14" t="s">
        <v>120</v>
      </c>
    </row>
    <row r="15" spans="1:19" x14ac:dyDescent="0.25">
      <c r="A15" t="s">
        <v>315</v>
      </c>
      <c r="B15" t="s">
        <v>121</v>
      </c>
    </row>
    <row r="16" spans="1:19" x14ac:dyDescent="0.25">
      <c r="A16" t="s">
        <v>122</v>
      </c>
      <c r="B16" t="s">
        <v>316</v>
      </c>
      <c r="C16" s="1"/>
    </row>
    <row r="17" spans="1:6" x14ac:dyDescent="0.25">
      <c r="B17" t="s">
        <v>123</v>
      </c>
      <c r="C17" s="1"/>
    </row>
    <row r="18" spans="1:6" x14ac:dyDescent="0.25">
      <c r="A18" t="s">
        <v>317</v>
      </c>
      <c r="B18" t="s">
        <v>124</v>
      </c>
      <c r="C18" t="s">
        <v>125</v>
      </c>
      <c r="D18" t="s">
        <v>126</v>
      </c>
    </row>
    <row r="19" spans="1:6" x14ac:dyDescent="0.25">
      <c r="A19" t="s">
        <v>127</v>
      </c>
      <c r="B19" t="s">
        <v>128</v>
      </c>
    </row>
    <row r="20" spans="1:6" x14ac:dyDescent="0.25">
      <c r="A20" t="s">
        <v>318</v>
      </c>
      <c r="B20" t="s">
        <v>129</v>
      </c>
      <c r="C20" t="s">
        <v>130</v>
      </c>
      <c r="D20" t="s">
        <v>131</v>
      </c>
      <c r="E20" t="s">
        <v>132</v>
      </c>
      <c r="F20" t="s">
        <v>133</v>
      </c>
    </row>
    <row r="21" spans="1:6" x14ac:dyDescent="0.25">
      <c r="A21" t="s">
        <v>134</v>
      </c>
      <c r="B21" t="s">
        <v>135</v>
      </c>
    </row>
    <row r="22" spans="1:6" x14ac:dyDescent="0.25">
      <c r="A22" t="s">
        <v>162</v>
      </c>
      <c r="B22">
        <v>1</v>
      </c>
      <c r="C22">
        <v>2</v>
      </c>
      <c r="D22">
        <v>3</v>
      </c>
      <c r="E22">
        <v>4</v>
      </c>
      <c r="F22" t="s">
        <v>136</v>
      </c>
    </row>
    <row r="23" spans="1:6" x14ac:dyDescent="0.25">
      <c r="A23" t="s">
        <v>137</v>
      </c>
      <c r="B23" t="s">
        <v>138</v>
      </c>
    </row>
    <row r="24" spans="1:6" x14ac:dyDescent="0.25">
      <c r="A24" t="s">
        <v>162</v>
      </c>
      <c r="B24">
        <v>1</v>
      </c>
      <c r="C24">
        <v>2</v>
      </c>
      <c r="D24">
        <v>3</v>
      </c>
      <c r="E24">
        <v>4</v>
      </c>
      <c r="F24" t="s">
        <v>136</v>
      </c>
    </row>
    <row r="25" spans="1:6" x14ac:dyDescent="0.25">
      <c r="A25" t="s">
        <v>139</v>
      </c>
      <c r="B25" t="s">
        <v>140</v>
      </c>
    </row>
    <row r="26" spans="1:6" x14ac:dyDescent="0.25">
      <c r="A26" t="s">
        <v>162</v>
      </c>
      <c r="B26">
        <v>1</v>
      </c>
      <c r="C26">
        <v>2</v>
      </c>
      <c r="D26">
        <v>3</v>
      </c>
      <c r="E26">
        <v>4</v>
      </c>
      <c r="F26" t="s">
        <v>136</v>
      </c>
    </row>
    <row r="27" spans="1:6" x14ac:dyDescent="0.25">
      <c r="A27" t="s">
        <v>141</v>
      </c>
      <c r="B27" t="s">
        <v>142</v>
      </c>
    </row>
    <row r="28" spans="1:6" x14ac:dyDescent="0.25">
      <c r="A28" t="s">
        <v>143</v>
      </c>
      <c r="B28" t="s">
        <v>144</v>
      </c>
    </row>
    <row r="29" spans="1:6" x14ac:dyDescent="0.25">
      <c r="A29" t="s">
        <v>319</v>
      </c>
      <c r="B29" t="s">
        <v>145</v>
      </c>
      <c r="C29" t="s">
        <v>146</v>
      </c>
      <c r="D29" t="s">
        <v>147</v>
      </c>
    </row>
    <row r="30" spans="1:6" x14ac:dyDescent="0.25">
      <c r="A30" t="s">
        <v>148</v>
      </c>
      <c r="B30" t="s">
        <v>149</v>
      </c>
    </row>
    <row r="31" spans="1:6" x14ac:dyDescent="0.25">
      <c r="A31" t="s">
        <v>319</v>
      </c>
      <c r="B31" t="s">
        <v>145</v>
      </c>
      <c r="C31" t="s">
        <v>146</v>
      </c>
      <c r="D31" t="s">
        <v>147</v>
      </c>
    </row>
    <row r="32" spans="1:6" x14ac:dyDescent="0.25">
      <c r="A32" t="s">
        <v>150</v>
      </c>
      <c r="B32" t="s">
        <v>151</v>
      </c>
    </row>
    <row r="33" spans="1:8" x14ac:dyDescent="0.25">
      <c r="A33" t="s">
        <v>319</v>
      </c>
      <c r="B33" t="s">
        <v>145</v>
      </c>
      <c r="C33" t="s">
        <v>146</v>
      </c>
      <c r="D33" t="s">
        <v>147</v>
      </c>
    </row>
    <row r="34" spans="1:8" x14ac:dyDescent="0.25">
      <c r="A34" t="s">
        <v>152</v>
      </c>
      <c r="B34" t="s">
        <v>153</v>
      </c>
    </row>
    <row r="35" spans="1:8" x14ac:dyDescent="0.25">
      <c r="A35" t="s">
        <v>319</v>
      </c>
      <c r="B35" t="s">
        <v>145</v>
      </c>
      <c r="C35" t="s">
        <v>146</v>
      </c>
      <c r="D35" t="s">
        <v>147</v>
      </c>
    </row>
    <row r="36" spans="1:8" x14ac:dyDescent="0.25">
      <c r="A36" t="s">
        <v>154</v>
      </c>
      <c r="B36" t="s">
        <v>155</v>
      </c>
    </row>
    <row r="37" spans="1:8" x14ac:dyDescent="0.25">
      <c r="A37" t="s">
        <v>319</v>
      </c>
      <c r="B37" t="s">
        <v>145</v>
      </c>
      <c r="C37" t="s">
        <v>146</v>
      </c>
      <c r="D37" t="s">
        <v>147</v>
      </c>
    </row>
    <row r="38" spans="1:8" x14ac:dyDescent="0.25">
      <c r="A38" t="s">
        <v>156</v>
      </c>
      <c r="B38" t="s">
        <v>157</v>
      </c>
    </row>
    <row r="39" spans="1:8" x14ac:dyDescent="0.25">
      <c r="A39" t="s">
        <v>320</v>
      </c>
      <c r="B39" t="s">
        <v>158</v>
      </c>
      <c r="C39" t="s">
        <v>159</v>
      </c>
      <c r="D39" t="s">
        <v>160</v>
      </c>
      <c r="E39" t="s">
        <v>161</v>
      </c>
      <c r="F39" t="s">
        <v>162</v>
      </c>
      <c r="G39" t="s">
        <v>163</v>
      </c>
    </row>
    <row r="40" spans="1:8" x14ac:dyDescent="0.25">
      <c r="A40" t="s">
        <v>164</v>
      </c>
      <c r="B40" t="s">
        <v>165</v>
      </c>
    </row>
    <row r="41" spans="1:8" x14ac:dyDescent="0.25">
      <c r="A41" t="s">
        <v>179</v>
      </c>
      <c r="B41" t="s">
        <v>166</v>
      </c>
      <c r="C41" t="s">
        <v>167</v>
      </c>
      <c r="D41" t="s">
        <v>168</v>
      </c>
      <c r="E41" t="s">
        <v>169</v>
      </c>
      <c r="F41" t="s">
        <v>132</v>
      </c>
      <c r="G41" t="s">
        <v>170</v>
      </c>
      <c r="H41" t="s">
        <v>171</v>
      </c>
    </row>
    <row r="42" spans="1:8" x14ac:dyDescent="0.25">
      <c r="A42" t="s">
        <v>172</v>
      </c>
    </row>
    <row r="43" spans="1:8" x14ac:dyDescent="0.25">
      <c r="A43" t="s">
        <v>321</v>
      </c>
      <c r="B43" t="s">
        <v>173</v>
      </c>
      <c r="C43" t="s">
        <v>174</v>
      </c>
    </row>
    <row r="44" spans="1:8" x14ac:dyDescent="0.25">
      <c r="A44" t="s">
        <v>175</v>
      </c>
    </row>
    <row r="45" spans="1:8" x14ac:dyDescent="0.25">
      <c r="A45" t="s">
        <v>246</v>
      </c>
    </row>
    <row r="46" spans="1:8" x14ac:dyDescent="0.25">
      <c r="A46" t="s">
        <v>176</v>
      </c>
      <c r="B46" t="s">
        <v>177</v>
      </c>
    </row>
    <row r="47" spans="1:8" x14ac:dyDescent="0.25">
      <c r="A47" t="s">
        <v>178</v>
      </c>
      <c r="B47" t="s">
        <v>179</v>
      </c>
    </row>
    <row r="48" spans="1:8" x14ac:dyDescent="0.25">
      <c r="B48" t="s">
        <v>180</v>
      </c>
      <c r="C48" t="s">
        <v>181</v>
      </c>
      <c r="D48" t="s">
        <v>182</v>
      </c>
      <c r="E48" t="s">
        <v>183</v>
      </c>
      <c r="F48" t="s">
        <v>184</v>
      </c>
    </row>
    <row r="49" spans="1:6" x14ac:dyDescent="0.25">
      <c r="A49" t="s">
        <v>185</v>
      </c>
      <c r="B49" t="s">
        <v>186</v>
      </c>
    </row>
    <row r="50" spans="1:6" x14ac:dyDescent="0.25">
      <c r="B50" t="s">
        <v>180</v>
      </c>
      <c r="C50" t="s">
        <v>181</v>
      </c>
      <c r="D50" t="s">
        <v>182</v>
      </c>
      <c r="E50" t="s">
        <v>183</v>
      </c>
      <c r="F50" t="s">
        <v>184</v>
      </c>
    </row>
    <row r="51" spans="1:6" x14ac:dyDescent="0.25">
      <c r="A51" t="s">
        <v>187</v>
      </c>
      <c r="B51" t="s">
        <v>188</v>
      </c>
    </row>
    <row r="52" spans="1:6" x14ac:dyDescent="0.25">
      <c r="B52" t="s">
        <v>180</v>
      </c>
      <c r="C52" t="s">
        <v>181</v>
      </c>
      <c r="D52" t="s">
        <v>182</v>
      </c>
      <c r="E52" t="s">
        <v>183</v>
      </c>
      <c r="F52" t="s">
        <v>184</v>
      </c>
    </row>
    <row r="53" spans="1:6" x14ac:dyDescent="0.25">
      <c r="A53" t="s">
        <v>189</v>
      </c>
      <c r="B53" t="s">
        <v>168</v>
      </c>
    </row>
    <row r="54" spans="1:6" x14ac:dyDescent="0.25">
      <c r="B54" t="s">
        <v>180</v>
      </c>
      <c r="C54" t="s">
        <v>181</v>
      </c>
      <c r="D54" t="s">
        <v>182</v>
      </c>
      <c r="E54" t="s">
        <v>183</v>
      </c>
      <c r="F54" t="s">
        <v>184</v>
      </c>
    </row>
    <row r="55" spans="1:6" x14ac:dyDescent="0.25">
      <c r="A55" t="s">
        <v>190</v>
      </c>
      <c r="B55" t="s">
        <v>169</v>
      </c>
    </row>
    <row r="56" spans="1:6" x14ac:dyDescent="0.25">
      <c r="B56" t="s">
        <v>180</v>
      </c>
      <c r="C56" t="s">
        <v>181</v>
      </c>
      <c r="D56" t="s">
        <v>182</v>
      </c>
      <c r="E56" t="s">
        <v>183</v>
      </c>
      <c r="F56" t="s">
        <v>184</v>
      </c>
    </row>
    <row r="57" spans="1:6" x14ac:dyDescent="0.25">
      <c r="A57" t="s">
        <v>191</v>
      </c>
      <c r="B57" t="s">
        <v>132</v>
      </c>
    </row>
    <row r="58" spans="1:6" x14ac:dyDescent="0.25">
      <c r="B58" t="s">
        <v>180</v>
      </c>
      <c r="C58" t="s">
        <v>181</v>
      </c>
      <c r="D58" t="s">
        <v>182</v>
      </c>
      <c r="E58" t="s">
        <v>183</v>
      </c>
      <c r="F58" t="s">
        <v>184</v>
      </c>
    </row>
    <row r="59" spans="1:6" x14ac:dyDescent="0.25">
      <c r="A59" t="s">
        <v>192</v>
      </c>
      <c r="B59" t="s">
        <v>170</v>
      </c>
    </row>
    <row r="60" spans="1:6" x14ac:dyDescent="0.25">
      <c r="B60" t="s">
        <v>180</v>
      </c>
      <c r="C60" t="s">
        <v>181</v>
      </c>
      <c r="D60" t="s">
        <v>182</v>
      </c>
      <c r="E60" t="s">
        <v>183</v>
      </c>
      <c r="F60" t="s">
        <v>184</v>
      </c>
    </row>
    <row r="61" spans="1:6" x14ac:dyDescent="0.25">
      <c r="A61" t="s">
        <v>193</v>
      </c>
      <c r="B61" t="s">
        <v>194</v>
      </c>
    </row>
    <row r="62" spans="1:6" x14ac:dyDescent="0.25">
      <c r="B62" t="s">
        <v>180</v>
      </c>
      <c r="C62" t="s">
        <v>181</v>
      </c>
      <c r="D62" t="s">
        <v>182</v>
      </c>
      <c r="E62" t="s">
        <v>183</v>
      </c>
      <c r="F62" t="s">
        <v>184</v>
      </c>
    </row>
    <row r="63" spans="1:6" x14ac:dyDescent="0.25">
      <c r="A63" t="s">
        <v>195</v>
      </c>
      <c r="B63" t="s">
        <v>196</v>
      </c>
    </row>
    <row r="64" spans="1:6" x14ac:dyDescent="0.25">
      <c r="A64" t="s">
        <v>322</v>
      </c>
      <c r="B64" t="s">
        <v>197</v>
      </c>
      <c r="C64" t="s">
        <v>198</v>
      </c>
      <c r="D64" t="s">
        <v>199</v>
      </c>
      <c r="E64" t="s">
        <v>200</v>
      </c>
      <c r="F64" t="s">
        <v>201</v>
      </c>
    </row>
    <row r="65" spans="1:10" x14ac:dyDescent="0.25">
      <c r="A65" t="s">
        <v>202</v>
      </c>
      <c r="B65" t="s">
        <v>203</v>
      </c>
    </row>
    <row r="66" spans="1:10" x14ac:dyDescent="0.25">
      <c r="A66" t="s">
        <v>313</v>
      </c>
      <c r="B66" t="s">
        <v>84</v>
      </c>
      <c r="C66" t="s">
        <v>85</v>
      </c>
      <c r="D66" t="s">
        <v>86</v>
      </c>
      <c r="E66" t="s">
        <v>87</v>
      </c>
      <c r="F66" t="s">
        <v>88</v>
      </c>
    </row>
    <row r="67" spans="1:10" x14ac:dyDescent="0.25">
      <c r="A67" t="s">
        <v>204</v>
      </c>
      <c r="B67" t="s">
        <v>205</v>
      </c>
    </row>
    <row r="68" spans="1:10" x14ac:dyDescent="0.25">
      <c r="A68" t="s">
        <v>314</v>
      </c>
      <c r="B68" t="s">
        <v>91</v>
      </c>
      <c r="C68" t="s">
        <v>92</v>
      </c>
      <c r="D68" t="s">
        <v>93</v>
      </c>
      <c r="E68" t="s">
        <v>94</v>
      </c>
      <c r="F68" t="s">
        <v>95</v>
      </c>
    </row>
    <row r="69" spans="1:10" x14ac:dyDescent="0.25">
      <c r="A69" t="s">
        <v>206</v>
      </c>
      <c r="B69" t="s">
        <v>207</v>
      </c>
    </row>
    <row r="70" spans="1:10" x14ac:dyDescent="0.25">
      <c r="A70" t="s">
        <v>323</v>
      </c>
      <c r="B70" t="s">
        <v>208</v>
      </c>
      <c r="C70" t="s">
        <v>209</v>
      </c>
      <c r="D70" t="s">
        <v>210</v>
      </c>
      <c r="E70" t="s">
        <v>211</v>
      </c>
      <c r="F70" t="s">
        <v>212</v>
      </c>
    </row>
    <row r="71" spans="1:10" x14ac:dyDescent="0.25">
      <c r="A71" t="s">
        <v>213</v>
      </c>
      <c r="B71" t="s">
        <v>214</v>
      </c>
    </row>
    <row r="72" spans="1:10" x14ac:dyDescent="0.25">
      <c r="A72" t="s">
        <v>324</v>
      </c>
      <c r="B72" t="s">
        <v>215</v>
      </c>
      <c r="C72" t="s">
        <v>216</v>
      </c>
      <c r="D72" t="s">
        <v>217</v>
      </c>
      <c r="E72" t="s">
        <v>218</v>
      </c>
      <c r="F72" t="s">
        <v>219</v>
      </c>
    </row>
    <row r="73" spans="1:10" x14ac:dyDescent="0.25">
      <c r="A73" t="s">
        <v>220</v>
      </c>
      <c r="B73" t="s">
        <v>221</v>
      </c>
    </row>
    <row r="74" spans="1:10" x14ac:dyDescent="0.25">
      <c r="A74" t="s">
        <v>325</v>
      </c>
      <c r="B74" t="s">
        <v>222</v>
      </c>
      <c r="C74" t="s">
        <v>223</v>
      </c>
      <c r="D74" t="s">
        <v>224</v>
      </c>
    </row>
    <row r="75" spans="1:10" x14ac:dyDescent="0.25">
      <c r="A75" t="s">
        <v>225</v>
      </c>
      <c r="B75" t="s">
        <v>326</v>
      </c>
      <c r="C75" t="s">
        <v>327</v>
      </c>
      <c r="D75" t="s">
        <v>226</v>
      </c>
    </row>
    <row r="76" spans="1:10" x14ac:dyDescent="0.25">
      <c r="A76" t="s">
        <v>227</v>
      </c>
      <c r="B76" t="s">
        <v>228</v>
      </c>
    </row>
    <row r="77" spans="1:10" x14ac:dyDescent="0.25">
      <c r="B77" t="s">
        <v>229</v>
      </c>
      <c r="C77" t="s">
        <v>230</v>
      </c>
      <c r="D77" t="s">
        <v>231</v>
      </c>
      <c r="E77" t="s">
        <v>232</v>
      </c>
      <c r="F77" t="s">
        <v>233</v>
      </c>
      <c r="G77" t="s">
        <v>234</v>
      </c>
      <c r="H77" t="s">
        <v>235</v>
      </c>
      <c r="I77" t="s">
        <v>236</v>
      </c>
      <c r="J77" t="s">
        <v>237</v>
      </c>
    </row>
    <row r="78" spans="1:10" x14ac:dyDescent="0.25">
      <c r="A78" t="s">
        <v>225</v>
      </c>
      <c r="B78" t="s">
        <v>328</v>
      </c>
      <c r="C78" s="1" t="s">
        <v>329</v>
      </c>
    </row>
    <row r="79" spans="1:10" x14ac:dyDescent="0.25">
      <c r="A79" t="s">
        <v>343</v>
      </c>
      <c r="B79" t="s">
        <v>238</v>
      </c>
      <c r="C79" s="1"/>
    </row>
    <row r="80" spans="1:10" x14ac:dyDescent="0.25">
      <c r="A80" t="s">
        <v>330</v>
      </c>
      <c r="B80" t="s">
        <v>239</v>
      </c>
      <c r="C80" t="s">
        <v>240</v>
      </c>
    </row>
    <row r="81" spans="1:10" x14ac:dyDescent="0.25">
      <c r="A81" t="s">
        <v>241</v>
      </c>
      <c r="B81" t="s">
        <v>242</v>
      </c>
    </row>
    <row r="82" spans="1:10" x14ac:dyDescent="0.25">
      <c r="A82" t="s">
        <v>331</v>
      </c>
      <c r="B82" t="s">
        <v>243</v>
      </c>
      <c r="C82" t="s">
        <v>244</v>
      </c>
      <c r="D82" t="s">
        <v>245</v>
      </c>
      <c r="E82" t="s">
        <v>246</v>
      </c>
    </row>
    <row r="83" spans="1:10" x14ac:dyDescent="0.25">
      <c r="A83" t="s">
        <v>247</v>
      </c>
      <c r="B83" t="s">
        <v>248</v>
      </c>
    </row>
    <row r="84" spans="1:10" x14ac:dyDescent="0.25">
      <c r="A84" t="s">
        <v>332</v>
      </c>
      <c r="B84" t="s">
        <v>249</v>
      </c>
      <c r="C84" t="s">
        <v>250</v>
      </c>
      <c r="D84" t="s">
        <v>251</v>
      </c>
      <c r="E84" t="s">
        <v>246</v>
      </c>
    </row>
    <row r="85" spans="1:10" x14ac:dyDescent="0.25">
      <c r="A85" t="s">
        <v>252</v>
      </c>
      <c r="B85" t="s">
        <v>253</v>
      </c>
    </row>
    <row r="86" spans="1:10" x14ac:dyDescent="0.25">
      <c r="A86" t="s">
        <v>333</v>
      </c>
      <c r="B86" t="s">
        <v>254</v>
      </c>
      <c r="C86" t="s">
        <v>255</v>
      </c>
      <c r="D86" t="s">
        <v>256</v>
      </c>
      <c r="E86" t="s">
        <v>246</v>
      </c>
    </row>
    <row r="87" spans="1:10" x14ac:dyDescent="0.25">
      <c r="A87" t="s">
        <v>257</v>
      </c>
      <c r="B87" t="s">
        <v>258</v>
      </c>
    </row>
    <row r="88" spans="1:10" x14ac:dyDescent="0.25">
      <c r="A88" t="s">
        <v>334</v>
      </c>
      <c r="B88" t="s">
        <v>259</v>
      </c>
      <c r="C88" t="s">
        <v>260</v>
      </c>
      <c r="D88" t="s">
        <v>183</v>
      </c>
      <c r="E88" t="s">
        <v>246</v>
      </c>
    </row>
    <row r="89" spans="1:10" x14ac:dyDescent="0.25">
      <c r="A89" t="s">
        <v>261</v>
      </c>
      <c r="B89" t="s">
        <v>262</v>
      </c>
    </row>
    <row r="90" spans="1:10" x14ac:dyDescent="0.25">
      <c r="A90" t="s">
        <v>334</v>
      </c>
      <c r="B90" t="s">
        <v>263</v>
      </c>
      <c r="C90" t="s">
        <v>264</v>
      </c>
      <c r="D90" t="s">
        <v>265</v>
      </c>
      <c r="E90" t="s">
        <v>246</v>
      </c>
    </row>
    <row r="91" spans="1:10" x14ac:dyDescent="0.25">
      <c r="A91" t="s">
        <v>266</v>
      </c>
      <c r="B91" t="s">
        <v>267</v>
      </c>
    </row>
    <row r="92" spans="1:10" x14ac:dyDescent="0.25">
      <c r="A92" t="s">
        <v>180</v>
      </c>
      <c r="B92" t="s">
        <v>268</v>
      </c>
      <c r="C92" t="s">
        <v>182</v>
      </c>
      <c r="D92" t="s">
        <v>183</v>
      </c>
      <c r="E92" t="s">
        <v>269</v>
      </c>
    </row>
    <row r="93" spans="1:10" x14ac:dyDescent="0.25">
      <c r="A93" t="s">
        <v>270</v>
      </c>
      <c r="B93" t="s">
        <v>271</v>
      </c>
    </row>
    <row r="94" spans="1:10" x14ac:dyDescent="0.25">
      <c r="A94" t="s">
        <v>335</v>
      </c>
      <c r="B94" t="s">
        <v>272</v>
      </c>
      <c r="C94" t="s">
        <v>273</v>
      </c>
      <c r="D94" t="s">
        <v>274</v>
      </c>
      <c r="E94" t="s">
        <v>275</v>
      </c>
      <c r="F94" t="s">
        <v>276</v>
      </c>
      <c r="G94" t="s">
        <v>277</v>
      </c>
      <c r="H94" t="s">
        <v>278</v>
      </c>
      <c r="I94" t="s">
        <v>279</v>
      </c>
      <c r="J94" t="s">
        <v>162</v>
      </c>
    </row>
    <row r="95" spans="1:10" x14ac:dyDescent="0.25">
      <c r="A95" t="s">
        <v>280</v>
      </c>
      <c r="B95" t="s">
        <v>281</v>
      </c>
    </row>
    <row r="96" spans="1:10" x14ac:dyDescent="0.25">
      <c r="A96" t="s">
        <v>336</v>
      </c>
      <c r="B96" t="s">
        <v>282</v>
      </c>
      <c r="C96" t="s">
        <v>283</v>
      </c>
      <c r="D96" t="s">
        <v>284</v>
      </c>
      <c r="E96" t="s">
        <v>285</v>
      </c>
    </row>
    <row r="97" spans="1:7" x14ac:dyDescent="0.25">
      <c r="A97" t="s">
        <v>225</v>
      </c>
      <c r="B97" t="s">
        <v>337</v>
      </c>
      <c r="C97" s="1" t="s">
        <v>338</v>
      </c>
    </row>
    <row r="98" spans="1:7" x14ac:dyDescent="0.25">
      <c r="A98" t="s">
        <v>344</v>
      </c>
      <c r="B98" t="s">
        <v>286</v>
      </c>
      <c r="C98" s="1"/>
    </row>
    <row r="99" spans="1:7" x14ac:dyDescent="0.25">
      <c r="A99" t="s">
        <v>339</v>
      </c>
      <c r="B99" t="s">
        <v>287</v>
      </c>
      <c r="C99" t="s">
        <v>288</v>
      </c>
      <c r="D99" t="s">
        <v>289</v>
      </c>
    </row>
    <row r="100" spans="1:7" x14ac:dyDescent="0.25">
      <c r="A100" t="s">
        <v>290</v>
      </c>
      <c r="B100" t="s">
        <v>291</v>
      </c>
    </row>
    <row r="101" spans="1:7" x14ac:dyDescent="0.25">
      <c r="A101" t="s">
        <v>340</v>
      </c>
      <c r="B101" t="s">
        <v>292</v>
      </c>
      <c r="C101" t="s">
        <v>293</v>
      </c>
      <c r="D101" t="s">
        <v>294</v>
      </c>
      <c r="E101" t="s">
        <v>295</v>
      </c>
      <c r="F101" t="s">
        <v>296</v>
      </c>
      <c r="G101" t="s">
        <v>163</v>
      </c>
    </row>
    <row r="102" spans="1:7" x14ac:dyDescent="0.25">
      <c r="A102" t="s">
        <v>297</v>
      </c>
      <c r="B102" t="s">
        <v>298</v>
      </c>
    </row>
    <row r="103" spans="1:7" x14ac:dyDescent="0.25">
      <c r="A103" t="s">
        <v>341</v>
      </c>
      <c r="B103" t="s">
        <v>299</v>
      </c>
    </row>
    <row r="104" spans="1:7" x14ac:dyDescent="0.25">
      <c r="A104" t="s">
        <v>300</v>
      </c>
      <c r="B104" t="s">
        <v>301</v>
      </c>
    </row>
    <row r="105" spans="1:7" x14ac:dyDescent="0.25">
      <c r="A105" t="s">
        <v>342</v>
      </c>
      <c r="B105" t="s">
        <v>302</v>
      </c>
      <c r="C105" t="s">
        <v>303</v>
      </c>
      <c r="D105" t="s">
        <v>304</v>
      </c>
    </row>
    <row r="106" spans="1:7" x14ac:dyDescent="0.25">
      <c r="A106" t="s">
        <v>305</v>
      </c>
      <c r="B106" t="s">
        <v>306</v>
      </c>
    </row>
    <row r="107" spans="1:7" x14ac:dyDescent="0.25">
      <c r="A107" t="s">
        <v>341</v>
      </c>
      <c r="B107" t="s">
        <v>299</v>
      </c>
    </row>
    <row r="108" spans="1:7" x14ac:dyDescent="0.25">
      <c r="A108" t="s">
        <v>307</v>
      </c>
      <c r="B108" t="s">
        <v>308</v>
      </c>
    </row>
    <row r="109" spans="1:7" x14ac:dyDescent="0.25">
      <c r="A109" t="s">
        <v>309</v>
      </c>
      <c r="B109" t="s">
        <v>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 samuel torres velazquez</dc:creator>
  <cp:lastModifiedBy>nestor samuel torres velazquez</cp:lastModifiedBy>
  <dcterms:created xsi:type="dcterms:W3CDTF">2020-07-20T01:04:19Z</dcterms:created>
  <dcterms:modified xsi:type="dcterms:W3CDTF">2020-07-29T03:34:55Z</dcterms:modified>
</cp:coreProperties>
</file>