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/>
  </bookViews>
  <sheets>
    <sheet name="Invoice Template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<sst xmlns="http://schemas.openxmlformats.org/spreadsheetml/2006/main" count="112" uniqueCount="61">
  <si>
    <t>Teléfono</t>
  </si>
  <si>
    <t>Cotizado a:</t>
  </si>
  <si>
    <t>Envio a:</t>
  </si>
  <si>
    <t>cotización No:</t>
  </si>
  <si>
    <t>#INV0345</t>
  </si>
  <si>
    <t xml:space="preserve">Marvin Alejandro Bermúdez Alvear </t>
  </si>
  <si>
    <t>Fecha:</t>
  </si>
  <si>
    <t>Valido hasta:</t>
  </si>
  <si>
    <t>DESCRIPCION</t>
  </si>
  <si>
    <t>TALLA</t>
  </si>
  <si>
    <t>CANTIDAD</t>
  </si>
  <si>
    <t>VALOR UNITARIO</t>
  </si>
  <si>
    <t>TOTAL</t>
  </si>
  <si>
    <t>Chaqueta Forro Interno Tipo Adidas</t>
  </si>
  <si>
    <t>L</t>
  </si>
  <si>
    <t>Chaqueta rompe vientos Azul Rey</t>
  </si>
  <si>
    <t>S</t>
  </si>
  <si>
    <t>Chaqueta rompe vientos Morado Malba</t>
  </si>
  <si>
    <t>Chaqueta rompe vientos Verde Botella</t>
  </si>
  <si>
    <t>Chaqueta rompe vientos VinoTinto</t>
  </si>
  <si>
    <t>Chaqueta rompe vientos Camuflada</t>
  </si>
  <si>
    <t>Chaqueta rompe vientos Gris</t>
  </si>
  <si>
    <t>Chaqueta rompe vientos Beige</t>
  </si>
  <si>
    <t>Chaqueta rompe vientos Verde Menta Intenso</t>
  </si>
  <si>
    <t>M</t>
  </si>
  <si>
    <t>Chaqueta rompe vientos Azul Petroleo</t>
  </si>
  <si>
    <t>Chaqueta rompe vientos Azul Ortencia</t>
  </si>
  <si>
    <t>XL</t>
  </si>
  <si>
    <t>Chaqueta rompe vientos Negra</t>
  </si>
  <si>
    <t>Total</t>
  </si>
  <si>
    <t>DISCOUNT</t>
  </si>
  <si>
    <t xml:space="preserve">TOTAL </t>
  </si>
  <si>
    <t xml:space="preserve"> Total</t>
  </si>
  <si>
    <t>Terminos</t>
  </si>
  <si>
    <t>Se realizará servicio de estampado sobre camisetas proporcionadas por el cliente.</t>
  </si>
  <si>
    <t>Según requerimientos del cliente el estampado tendrá una medida de 10 cm de ancho y 3 cm de alto.</t>
  </si>
  <si>
    <t>Servicio garantizado de fabrica durante 30 dias.</t>
  </si>
  <si>
    <t>und</t>
  </si>
  <si>
    <t>Talla</t>
  </si>
  <si>
    <t>Genero</t>
  </si>
  <si>
    <t>Costo</t>
  </si>
  <si>
    <t>Precio Unitario</t>
  </si>
  <si>
    <t>XXL</t>
  </si>
  <si>
    <t>Hombre</t>
  </si>
  <si>
    <t>6</t>
  </si>
  <si>
    <t>Niño</t>
  </si>
  <si>
    <t>Xs</t>
  </si>
  <si>
    <t>Niña</t>
  </si>
  <si>
    <t>Mujer</t>
  </si>
  <si>
    <t>Camiseta 100% algodón talla</t>
  </si>
  <si>
    <t>M/L</t>
  </si>
  <si>
    <t>Chaqueta rompe vientos Azul Oscuro</t>
  </si>
  <si>
    <t>Chaqueta rompe vientos Verde Neon</t>
  </si>
  <si>
    <t>Chaqueta rompe vientos Azul Cielo</t>
  </si>
  <si>
    <t>Chaqueta rompe vientos Naranja</t>
  </si>
  <si>
    <t>Chaqueta rompe vientos Blanca</t>
  </si>
  <si>
    <t>Chaqueta rompe vientos Morada</t>
  </si>
  <si>
    <t>Chaqueta rompe vientos Verde Oscuro</t>
  </si>
  <si>
    <t>Chaqueta rompe vientos Roja</t>
  </si>
  <si>
    <t>Chaqueta rompe vientos Mostaza</t>
  </si>
  <si>
    <t>Chaqueta rompe vientos Rosa Chic</t>
  </si>
</sst>
</file>

<file path=xl/styles.xml><?xml version="1.0" encoding="utf-8"?>
<styleSheet xmlns="http://schemas.openxmlformats.org/spreadsheetml/2006/main">
  <numFmts count="7">
    <numFmt numFmtId="176" formatCode="_-&quot;$&quot;* #,##0.00_-;\-&quot;$&quot;* #,##0.00_-;_-&quot;$&quot;* &quot;-&quot;??_-;_-@"/>
    <numFmt numFmtId="43" formatCode="_-* #,##0.00_-;\-* #,##0.00_-;_-* &quot;-&quot;??_-;_-@_-"/>
    <numFmt numFmtId="177" formatCode="m/d/yyyy"/>
    <numFmt numFmtId="41" formatCode="_-* #,##0_-;\-* #,##0_-;_-* &quot;-&quot;_-;_-@_-"/>
    <numFmt numFmtId="44" formatCode="_-&quot;£&quot;* #,##0.00_-;\-&quot;£&quot;* #,##0.00_-;_-&quot;£&quot;* &quot;-&quot;??_-;_-@_-"/>
    <numFmt numFmtId="178" formatCode="_-&quot;$&quot;* #,##0_-;\-&quot;$&quot;* #,##0_-;_-&quot;$&quot;* &quot;-&quot;_-;_-@_-"/>
    <numFmt numFmtId="179" formatCode="mm/dd/yy"/>
  </numFmts>
  <fonts count="46">
    <font>
      <sz val="10"/>
      <color rgb="FF000000"/>
      <name val="Arial"/>
      <charset val="134"/>
    </font>
    <font>
      <b/>
      <sz val="9"/>
      <color rgb="FF434343"/>
      <name val="Roboto"/>
      <charset val="134"/>
    </font>
    <font>
      <sz val="10"/>
      <name val="Arial"/>
      <charset val="134"/>
    </font>
    <font>
      <sz val="9"/>
      <color rgb="FF000000"/>
      <name val="Roboto"/>
      <charset val="134"/>
    </font>
    <font>
      <sz val="10"/>
      <color rgb="FF000000"/>
      <name val="Roboto"/>
      <charset val="134"/>
    </font>
    <font>
      <b/>
      <sz val="12"/>
      <color rgb="FF333F4F"/>
      <name val="Roboto"/>
      <charset val="134"/>
    </font>
    <font>
      <sz val="18"/>
      <color rgb="FF333F4F"/>
      <name val="Roboto"/>
      <charset val="134"/>
    </font>
    <font>
      <b/>
      <sz val="8"/>
      <color rgb="FF333F4F"/>
      <name val="Roboto"/>
      <charset val="134"/>
    </font>
    <font>
      <b/>
      <sz val="12"/>
      <name val="Roboto"/>
      <charset val="134"/>
    </font>
    <font>
      <sz val="12"/>
      <color rgb="FF000000"/>
      <name val="Roboto"/>
      <charset val="134"/>
    </font>
    <font>
      <sz val="16"/>
      <color rgb="FF434343"/>
      <name val="Roboto"/>
      <charset val="134"/>
    </font>
    <font>
      <sz val="16"/>
      <color rgb="FF000000"/>
      <name val="Arial"/>
      <charset val="134"/>
    </font>
    <font>
      <sz val="10"/>
      <name val="Roboto"/>
      <charset val="134"/>
    </font>
    <font>
      <sz val="11"/>
      <color rgb="FF434343"/>
      <name val="Roboto"/>
      <charset val="134"/>
    </font>
    <font>
      <sz val="11"/>
      <color rgb="FF333F4F"/>
      <name val="Roboto"/>
      <charset val="134"/>
    </font>
    <font>
      <b/>
      <sz val="9"/>
      <color rgb="FF1F3864"/>
      <name val="Roboto"/>
      <charset val="134"/>
    </font>
    <font>
      <b/>
      <sz val="9"/>
      <color rgb="FF000000"/>
      <name val="Roboto"/>
      <charset val="134"/>
    </font>
    <font>
      <sz val="9"/>
      <color rgb="FF333F4F"/>
      <name val="Roboto"/>
      <charset val="134"/>
    </font>
    <font>
      <b/>
      <sz val="22"/>
      <color rgb="FF4472C4"/>
      <name val="Roboto"/>
      <charset val="134"/>
    </font>
    <font>
      <b/>
      <sz val="21"/>
      <color rgb="FF666666"/>
      <name val="Roboto"/>
      <charset val="134"/>
    </font>
    <font>
      <sz val="18"/>
      <color rgb="FF7F7F7F"/>
      <name val="Roboto"/>
      <charset val="134"/>
    </font>
    <font>
      <sz val="11"/>
      <color rgb="FFFFFFFF"/>
      <name val="Roboto"/>
      <charset val="134"/>
    </font>
    <font>
      <i/>
      <sz val="9"/>
      <color rgb="FF333F4F"/>
      <name val="Roboto"/>
      <charset val="134"/>
    </font>
    <font>
      <sz val="11"/>
      <color rgb="FF1F3864"/>
      <name val="Roboto"/>
      <charset val="134"/>
    </font>
    <font>
      <b/>
      <sz val="9"/>
      <name val="Roboto"/>
      <charset val="134"/>
    </font>
    <font>
      <sz val="10"/>
      <color rgb="FF333F4F"/>
      <name val="Roboto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33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44" fillId="0" borderId="25" applyNumberFormat="0" applyFill="0" applyAlignment="0" applyProtection="0">
      <alignment vertical="center"/>
    </xf>
    <xf numFmtId="0" fontId="43" fillId="5" borderId="24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6" fillId="22" borderId="23" applyNumberFormat="0" applyFont="0" applyAlignment="0" applyProtection="0">
      <alignment vertical="center"/>
    </xf>
    <xf numFmtId="0" fontId="38" fillId="10" borderId="20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7" fillId="3" borderId="18" applyNumberFormat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7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0" borderId="7" xfId="0" applyFont="1" applyBorder="1"/>
    <xf numFmtId="0" fontId="3" fillId="2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8" fontId="3" fillId="0" borderId="5" xfId="40" applyFont="1" applyBorder="1" applyAlignment="1">
      <alignment horizontal="right" vertical="center"/>
    </xf>
    <xf numFmtId="178" fontId="3" fillId="2" borderId="8" xfId="40" applyFont="1" applyFill="1" applyBorder="1" applyAlignment="1">
      <alignment horizontal="right" vertical="center"/>
    </xf>
    <xf numFmtId="178" fontId="3" fillId="0" borderId="8" xfId="40" applyFont="1" applyBorder="1" applyAlignment="1">
      <alignment horizontal="right" vertical="center"/>
    </xf>
    <xf numFmtId="178" fontId="3" fillId="0" borderId="11" xfId="40" applyFont="1" applyBorder="1" applyAlignment="1">
      <alignment horizontal="right" vertical="center"/>
    </xf>
    <xf numFmtId="178" fontId="3" fillId="0" borderId="0" xfId="40" applyFont="1" applyAlignment="1">
      <alignment horizontal="right" vertical="center"/>
    </xf>
    <xf numFmtId="178" fontId="3" fillId="0" borderId="9" xfId="40" applyFont="1" applyBorder="1" applyAlignment="1">
      <alignment horizontal="right" vertical="center"/>
    </xf>
    <xf numFmtId="178" fontId="7" fillId="0" borderId="0" xfId="40" applyFont="1" applyAlignment="1">
      <alignment horizontal="right" vertical="center"/>
    </xf>
    <xf numFmtId="178" fontId="3" fillId="0" borderId="12" xfId="4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4" fontId="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right" vertical="center"/>
    </xf>
    <xf numFmtId="176" fontId="8" fillId="0" borderId="13" xfId="0" applyNumberFormat="1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78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178" fontId="0" fillId="0" borderId="0" xfId="4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9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  <xf numFmtId="0" fontId="20" fillId="0" borderId="0" xfId="0" applyFont="1" applyAlignment="1">
      <alignment horizontal="right" vertical="center" wrapText="1"/>
    </xf>
    <xf numFmtId="0" fontId="2" fillId="0" borderId="0" xfId="0" applyFont="1" applyAlignment="1"/>
    <xf numFmtId="0" fontId="21" fillId="0" borderId="0" xfId="0" applyFont="1" applyAlignment="1">
      <alignment horizontal="center" vertical="center"/>
    </xf>
    <xf numFmtId="177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 vertical="top"/>
    </xf>
    <xf numFmtId="0" fontId="22" fillId="0" borderId="0" xfId="0" applyFont="1" applyAlignment="1">
      <alignment horizontal="right" vertical="top"/>
    </xf>
    <xf numFmtId="0" fontId="3" fillId="0" borderId="0" xfId="0" applyFont="1" applyAlignment="1">
      <alignment horizontal="right" vertical="center"/>
    </xf>
    <xf numFmtId="0" fontId="23" fillId="0" borderId="0" xfId="0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176" fontId="24" fillId="0" borderId="0" xfId="0" applyNumberFormat="1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NumberFormat="1" applyFont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67945</xdr:colOff>
      <xdr:row>0</xdr:row>
      <xdr:rowOff>191135</xdr:rowOff>
    </xdr:from>
    <xdr:to>
      <xdr:col>2</xdr:col>
      <xdr:colOff>229870</xdr:colOff>
      <xdr:row>5</xdr:row>
      <xdr:rowOff>120650</xdr:rowOff>
    </xdr:to>
    <xdr:pic>
      <xdr:nvPicPr>
        <xdr:cNvPr id="2" name="Imagen 1" descr="MOLIDAY CO. (4)"/>
        <xdr:cNvPicPr>
          <a:picLocks noChangeAspect="1"/>
        </xdr:cNvPicPr>
      </xdr:nvPicPr>
      <xdr:blipFill>
        <a:blip r:embed="rId1"/>
        <a:srcRect l="26639" t="23432" r="26974" b="24013"/>
        <a:stretch>
          <a:fillRect/>
        </a:stretch>
      </xdr:blipFill>
      <xdr:spPr>
        <a:xfrm>
          <a:off x="235585" y="191135"/>
          <a:ext cx="2714625" cy="118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496B0"/>
    <outlinePr summaryBelow="0" summaryRight="0"/>
    <pageSetUpPr fitToPage="1"/>
  </sheetPr>
  <dimension ref="A1:H36"/>
  <sheetViews>
    <sheetView showGridLines="0" tabSelected="1" zoomScale="85" zoomScaleNormal="85" workbookViewId="0">
      <selection activeCell="I11" sqref="I11"/>
    </sheetView>
  </sheetViews>
  <sheetFormatPr defaultColWidth="17.3333333333333" defaultRowHeight="15" customHeight="1" outlineLevelCol="7"/>
  <cols>
    <col min="1" max="1" width="2.2" customWidth="1"/>
    <col min="2" max="2" width="33.5" customWidth="1"/>
    <col min="3" max="4" width="7.5" customWidth="1"/>
    <col min="5" max="5" width="22.5" customWidth="1"/>
    <col min="6" max="6" width="18.5" customWidth="1"/>
    <col min="7" max="7" width="14" customWidth="1"/>
    <col min="8" max="8" width="10.5" customWidth="1"/>
  </cols>
  <sheetData>
    <row r="1" ht="25.5" spans="1:8">
      <c r="A1" s="36"/>
      <c r="B1" s="37"/>
      <c r="C1" s="38"/>
      <c r="D1" s="38"/>
      <c r="E1" s="51"/>
      <c r="F1" s="52"/>
      <c r="H1" s="53"/>
    </row>
    <row r="2" ht="18.75" customHeight="1" spans="1:8">
      <c r="A2" s="39"/>
      <c r="B2" s="40"/>
      <c r="F2" s="54"/>
      <c r="G2" s="54" t="s">
        <v>0</v>
      </c>
      <c r="H2" s="55"/>
    </row>
    <row r="3" ht="18.75" customHeight="1" spans="1:8">
      <c r="A3" s="39"/>
      <c r="F3" s="56"/>
      <c r="G3" s="56">
        <v>3016558741</v>
      </c>
      <c r="H3" s="55"/>
    </row>
    <row r="4" ht="18" customHeight="1" spans="1:8">
      <c r="A4" s="39"/>
      <c r="C4" s="36"/>
      <c r="D4" s="36"/>
      <c r="E4" s="57"/>
      <c r="F4" s="36"/>
      <c r="G4" s="58"/>
      <c r="H4" s="59"/>
    </row>
    <row r="5" ht="18" customHeight="1" spans="1:8">
      <c r="A5" s="39"/>
      <c r="B5" s="41"/>
      <c r="C5" s="36"/>
      <c r="D5" s="36"/>
      <c r="E5" s="60"/>
      <c r="F5" s="36"/>
      <c r="G5" s="61"/>
      <c r="H5" s="61"/>
    </row>
    <row r="6" ht="18" customHeight="1" spans="1:8">
      <c r="A6" s="39"/>
      <c r="B6" s="41"/>
      <c r="C6" s="36"/>
      <c r="D6" s="36"/>
      <c r="E6" s="57"/>
      <c r="F6" s="36"/>
      <c r="G6" s="59"/>
      <c r="H6" s="59"/>
    </row>
    <row r="7" ht="18" customHeight="1" spans="1:8">
      <c r="A7" s="39"/>
      <c r="B7" s="42" t="s">
        <v>1</v>
      </c>
      <c r="C7" s="36"/>
      <c r="D7" s="36"/>
      <c r="E7" s="42" t="s">
        <v>2</v>
      </c>
      <c r="F7" s="62" t="s">
        <v>3</v>
      </c>
      <c r="G7" s="63" t="s">
        <v>4</v>
      </c>
      <c r="H7" s="64"/>
    </row>
    <row r="8" ht="18" customHeight="1" spans="1:8">
      <c r="A8" s="39"/>
      <c r="B8" s="43" t="s">
        <v>5</v>
      </c>
      <c r="C8" s="36"/>
      <c r="D8" s="36"/>
      <c r="E8" s="43" t="s">
        <v>5</v>
      </c>
      <c r="F8" s="62" t="s">
        <v>6</v>
      </c>
      <c r="G8" s="65">
        <f ca="1">TODAY()</f>
        <v>43991</v>
      </c>
      <c r="H8" s="57"/>
    </row>
    <row r="9" ht="18" customHeight="1" spans="1:8">
      <c r="A9" s="39"/>
      <c r="B9" s="43"/>
      <c r="C9" s="36"/>
      <c r="D9" s="36"/>
      <c r="E9" s="43"/>
      <c r="F9" s="66" t="s">
        <v>7</v>
      </c>
      <c r="G9" s="65">
        <f ca="1">G8+8</f>
        <v>43999</v>
      </c>
      <c r="H9" s="67"/>
    </row>
    <row r="10" ht="15.75" customHeight="1" spans="1:8">
      <c r="A10" s="39"/>
      <c r="B10" s="43"/>
      <c r="C10" s="36"/>
      <c r="D10" s="36"/>
      <c r="E10" s="43"/>
      <c r="F10" s="68"/>
      <c r="G10" s="69"/>
      <c r="H10" s="69"/>
    </row>
    <row r="11" ht="18" customHeight="1" spans="1:8">
      <c r="A11" s="39"/>
      <c r="B11" s="43"/>
      <c r="C11" s="44"/>
      <c r="D11" s="44"/>
      <c r="E11" s="43"/>
      <c r="F11" s="68"/>
      <c r="G11" s="43"/>
      <c r="H11" s="43"/>
    </row>
    <row r="12" ht="18" customHeight="1" spans="1:8">
      <c r="A12" s="39"/>
      <c r="B12" s="43"/>
      <c r="C12" s="44"/>
      <c r="D12" s="44"/>
      <c r="F12" s="43"/>
      <c r="G12" s="43"/>
      <c r="H12" s="43"/>
    </row>
    <row r="13" ht="18" customHeight="1" spans="1:8">
      <c r="A13" s="39"/>
      <c r="B13" s="1" t="s">
        <v>8</v>
      </c>
      <c r="C13" s="2"/>
      <c r="D13" s="3" t="s">
        <v>9</v>
      </c>
      <c r="E13" s="3" t="s">
        <v>10</v>
      </c>
      <c r="F13" s="3" t="s">
        <v>11</v>
      </c>
      <c r="G13" s="18" t="s">
        <v>12</v>
      </c>
      <c r="H13" s="59"/>
    </row>
    <row r="14" ht="18" customHeight="1" spans="1:8">
      <c r="A14" s="39"/>
      <c r="B14" s="4" t="s">
        <v>13</v>
      </c>
      <c r="C14" s="5"/>
      <c r="D14" s="6" t="s">
        <v>14</v>
      </c>
      <c r="E14" s="6">
        <v>2</v>
      </c>
      <c r="F14" s="19">
        <v>33000</v>
      </c>
      <c r="G14" s="19">
        <f>E14*F14</f>
        <v>66000</v>
      </c>
      <c r="H14" s="70"/>
    </row>
    <row r="15" ht="18" customHeight="1" spans="1:8">
      <c r="A15" s="39"/>
      <c r="B15" s="7" t="s">
        <v>15</v>
      </c>
      <c r="C15" s="8"/>
      <c r="D15" s="9" t="s">
        <v>16</v>
      </c>
      <c r="E15" s="9">
        <v>1</v>
      </c>
      <c r="F15" s="20">
        <v>18000</v>
      </c>
      <c r="G15" s="20">
        <f>E15*F15</f>
        <v>18000</v>
      </c>
      <c r="H15" s="70"/>
    </row>
    <row r="16" ht="18" customHeight="1" spans="1:8">
      <c r="A16" s="39"/>
      <c r="B16" s="10" t="s">
        <v>17</v>
      </c>
      <c r="C16" s="8"/>
      <c r="D16" s="11" t="s">
        <v>16</v>
      </c>
      <c r="E16" s="11">
        <v>2</v>
      </c>
      <c r="F16" s="21">
        <v>18000</v>
      </c>
      <c r="G16" s="21">
        <f>E16*F16</f>
        <v>36000</v>
      </c>
      <c r="H16" s="70"/>
    </row>
    <row r="17" ht="18" customHeight="1" spans="1:8">
      <c r="A17" s="39"/>
      <c r="B17" s="7" t="s">
        <v>18</v>
      </c>
      <c r="C17" s="8"/>
      <c r="D17" s="9" t="s">
        <v>16</v>
      </c>
      <c r="E17" s="9">
        <v>1</v>
      </c>
      <c r="F17" s="21">
        <v>18000</v>
      </c>
      <c r="G17" s="20">
        <f>E17*F17</f>
        <v>18000</v>
      </c>
      <c r="H17" s="70"/>
    </row>
    <row r="18" ht="18" customHeight="1" spans="1:8">
      <c r="A18" s="39"/>
      <c r="B18" s="10" t="s">
        <v>19</v>
      </c>
      <c r="C18" s="8"/>
      <c r="D18" s="11" t="s">
        <v>16</v>
      </c>
      <c r="E18" s="11">
        <v>1</v>
      </c>
      <c r="F18" s="21">
        <v>18000</v>
      </c>
      <c r="G18" s="21">
        <f>E18*F18</f>
        <v>18000</v>
      </c>
      <c r="H18" s="70"/>
    </row>
    <row r="19" ht="18" customHeight="1" spans="1:8">
      <c r="A19" s="39"/>
      <c r="B19" s="7" t="s">
        <v>20</v>
      </c>
      <c r="C19" s="8"/>
      <c r="D19" s="9" t="s">
        <v>16</v>
      </c>
      <c r="E19" s="9">
        <v>1</v>
      </c>
      <c r="F19" s="20">
        <v>18000</v>
      </c>
      <c r="G19" s="20">
        <f t="shared" ref="G19:G26" si="0">E19*F19</f>
        <v>18000</v>
      </c>
      <c r="H19" s="70"/>
    </row>
    <row r="20" ht="18" customHeight="1" spans="1:8">
      <c r="A20" s="39"/>
      <c r="B20" s="10" t="s">
        <v>21</v>
      </c>
      <c r="C20" s="8"/>
      <c r="D20" s="11" t="s">
        <v>16</v>
      </c>
      <c r="E20" s="11">
        <v>1</v>
      </c>
      <c r="F20" s="21">
        <v>18000</v>
      </c>
      <c r="G20" s="21">
        <f t="shared" si="0"/>
        <v>18000</v>
      </c>
      <c r="H20" s="70"/>
    </row>
    <row r="21" ht="18" customHeight="1" spans="1:8">
      <c r="A21" s="39"/>
      <c r="B21" s="7" t="s">
        <v>22</v>
      </c>
      <c r="C21" s="8"/>
      <c r="D21" s="9" t="s">
        <v>16</v>
      </c>
      <c r="E21" s="9">
        <v>1</v>
      </c>
      <c r="F21" s="20">
        <v>18000</v>
      </c>
      <c r="G21" s="20">
        <f t="shared" si="0"/>
        <v>18000</v>
      </c>
      <c r="H21" s="70"/>
    </row>
    <row r="22" ht="18" customHeight="1" spans="1:8">
      <c r="A22" s="39"/>
      <c r="B22" s="10" t="s">
        <v>23</v>
      </c>
      <c r="C22" s="8"/>
      <c r="D22" s="11" t="s">
        <v>24</v>
      </c>
      <c r="E22" s="11">
        <v>1</v>
      </c>
      <c r="F22" s="21">
        <v>18000</v>
      </c>
      <c r="G22" s="21">
        <f t="shared" si="0"/>
        <v>18000</v>
      </c>
      <c r="H22" s="70"/>
    </row>
    <row r="23" ht="18" customHeight="1" spans="1:8">
      <c r="A23" s="39"/>
      <c r="B23" s="7" t="s">
        <v>25</v>
      </c>
      <c r="C23" s="8"/>
      <c r="D23" s="9" t="s">
        <v>14</v>
      </c>
      <c r="E23" s="9">
        <v>1</v>
      </c>
      <c r="F23" s="20">
        <v>20000</v>
      </c>
      <c r="G23" s="20">
        <f t="shared" si="0"/>
        <v>20000</v>
      </c>
      <c r="H23" s="70"/>
    </row>
    <row r="24" ht="18" customHeight="1" spans="1:8">
      <c r="A24" s="39"/>
      <c r="B24" s="10" t="s">
        <v>26</v>
      </c>
      <c r="C24" s="8"/>
      <c r="D24" s="11" t="s">
        <v>27</v>
      </c>
      <c r="E24" s="11">
        <v>1</v>
      </c>
      <c r="F24" s="21">
        <v>21000</v>
      </c>
      <c r="G24" s="22">
        <f t="shared" si="0"/>
        <v>21000</v>
      </c>
      <c r="H24" s="70"/>
    </row>
    <row r="25" ht="18" customHeight="1" spans="1:8">
      <c r="A25" s="39"/>
      <c r="B25" s="7" t="s">
        <v>28</v>
      </c>
      <c r="C25" s="8"/>
      <c r="D25" s="9" t="s">
        <v>14</v>
      </c>
      <c r="E25" s="9">
        <v>1</v>
      </c>
      <c r="F25" s="20">
        <v>20000</v>
      </c>
      <c r="G25" s="20">
        <f t="shared" si="0"/>
        <v>20000</v>
      </c>
      <c r="H25" s="70"/>
    </row>
    <row r="26" ht="18" customHeight="1" spans="1:8">
      <c r="A26" s="39"/>
      <c r="B26" s="12"/>
      <c r="C26" s="13"/>
      <c r="D26" s="45" t="s">
        <v>29</v>
      </c>
      <c r="E26" s="71">
        <f>+SUM(E14:E25)</f>
        <v>14</v>
      </c>
      <c r="F26" s="23"/>
      <c r="G26" s="24"/>
      <c r="H26" s="70"/>
    </row>
    <row r="27" ht="19.5" hidden="1" customHeight="1" spans="1:8">
      <c r="A27" s="39"/>
      <c r="B27" s="15"/>
      <c r="E27" s="16"/>
      <c r="F27" s="25" t="s">
        <v>30</v>
      </c>
      <c r="G27" s="26">
        <v>0</v>
      </c>
      <c r="H27" s="72"/>
    </row>
    <row r="28" ht="19.5" hidden="1" customHeight="1" spans="1:8">
      <c r="A28" s="39"/>
      <c r="E28" s="16"/>
      <c r="F28" s="25" t="s">
        <v>31</v>
      </c>
      <c r="G28" s="26" t="e">
        <f>#REF!-G27</f>
        <v>#REF!</v>
      </c>
      <c r="H28" s="72"/>
    </row>
    <row r="29" ht="19.5" hidden="1" customHeight="1" spans="1:8">
      <c r="A29" s="39"/>
      <c r="E29" s="16"/>
      <c r="F29" s="27" t="s">
        <v>12</v>
      </c>
      <c r="G29" s="28" t="e">
        <f>+#REF!+G28</f>
        <v>#REF!</v>
      </c>
      <c r="H29" s="73"/>
    </row>
    <row r="30" ht="33.75" customHeight="1" spans="1:8">
      <c r="A30" s="39"/>
      <c r="B30" s="17"/>
      <c r="E30" s="16"/>
      <c r="F30" s="29" t="s">
        <v>32</v>
      </c>
      <c r="G30" s="30">
        <f>+SUM(G14:G25)</f>
        <v>289000</v>
      </c>
      <c r="H30" s="74"/>
    </row>
    <row r="31" ht="9.75" customHeight="1" spans="1:8">
      <c r="A31" s="39"/>
      <c r="B31" s="46"/>
      <c r="H31" s="46"/>
    </row>
    <row r="32" ht="9.75" hidden="1" customHeight="1" spans="1:8">
      <c r="A32" s="39"/>
      <c r="B32" s="47" t="s">
        <v>33</v>
      </c>
      <c r="C32" s="46"/>
      <c r="D32" s="46"/>
      <c r="E32" s="46"/>
      <c r="F32" s="46"/>
      <c r="G32" s="46"/>
      <c r="H32" s="46"/>
    </row>
    <row r="33" ht="12.75" hidden="1" spans="1:8">
      <c r="A33" s="39"/>
      <c r="B33" s="48" t="s">
        <v>34</v>
      </c>
      <c r="H33" s="75"/>
    </row>
    <row r="34" ht="12.75" hidden="1" spans="1:8">
      <c r="A34" s="39"/>
      <c r="B34" s="49" t="s">
        <v>35</v>
      </c>
      <c r="H34" s="76"/>
    </row>
    <row r="35" ht="14.25" hidden="1" spans="1:8">
      <c r="A35" s="50"/>
      <c r="B35" s="48" t="s">
        <v>36</v>
      </c>
      <c r="H35" s="77"/>
    </row>
    <row r="36" ht="27.75" hidden="1" customHeight="1" spans="1:8">
      <c r="A36" s="39"/>
      <c r="B36" s="48"/>
      <c r="H36" s="39"/>
    </row>
  </sheetData>
  <mergeCells count="23">
    <mergeCell ref="B1:C1"/>
    <mergeCell ref="F1:G1"/>
    <mergeCell ref="B2:C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0:C30"/>
    <mergeCell ref="B31:G31"/>
    <mergeCell ref="B33:G33"/>
    <mergeCell ref="B34:G34"/>
    <mergeCell ref="B35:G35"/>
    <mergeCell ref="B36:G36"/>
    <mergeCell ref="B27:C29"/>
  </mergeCells>
  <printOptions horizontalCentered="1" verticalCentered="1"/>
  <pageMargins left="0" right="0" top="0" bottom="0" header="0" footer="0"/>
  <pageSetup paperSize="1" scale="93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23"/>
  <sheetViews>
    <sheetView zoomScale="85" zoomScaleNormal="85" topLeftCell="C5" workbookViewId="0">
      <selection activeCell="H7" sqref="H7:H12"/>
    </sheetView>
  </sheetViews>
  <sheetFormatPr defaultColWidth="11" defaultRowHeight="12.75"/>
  <cols>
    <col min="4" max="4" width="4.16666666666667" style="31" customWidth="1"/>
    <col min="5" max="5" width="4.83333333333333" style="31" customWidth="1"/>
    <col min="6" max="6" width="10.8333333333333" style="32"/>
    <col min="7" max="7" width="11" hidden="1" customWidth="1"/>
    <col min="8" max="8" width="12.3333333333333" customWidth="1"/>
  </cols>
  <sheetData>
    <row r="6" spans="4:8">
      <c r="D6" s="31" t="s">
        <v>37</v>
      </c>
      <c r="E6" s="31" t="s">
        <v>38</v>
      </c>
      <c r="F6" s="32" t="s">
        <v>39</v>
      </c>
      <c r="G6" t="s">
        <v>40</v>
      </c>
      <c r="H6" t="s">
        <v>41</v>
      </c>
    </row>
    <row r="7" spans="4:9">
      <c r="D7" s="31">
        <v>1</v>
      </c>
      <c r="E7" s="31" t="s">
        <v>42</v>
      </c>
      <c r="F7" s="32" t="s">
        <v>43</v>
      </c>
      <c r="G7">
        <v>30</v>
      </c>
      <c r="H7" s="33">
        <v>40000</v>
      </c>
      <c r="I7" s="35"/>
    </row>
    <row r="8" spans="4:9">
      <c r="D8" s="31">
        <v>2</v>
      </c>
      <c r="E8" s="31" t="s">
        <v>16</v>
      </c>
      <c r="F8" s="32" t="s">
        <v>43</v>
      </c>
      <c r="G8">
        <v>20</v>
      </c>
      <c r="H8" s="33">
        <v>30000</v>
      </c>
      <c r="I8" s="35"/>
    </row>
    <row r="9" spans="4:9">
      <c r="D9" s="31">
        <v>1</v>
      </c>
      <c r="E9" s="78" t="s">
        <v>44</v>
      </c>
      <c r="F9" s="32" t="s">
        <v>45</v>
      </c>
      <c r="G9">
        <v>15</v>
      </c>
      <c r="H9" s="33">
        <v>25000</v>
      </c>
      <c r="I9" s="35"/>
    </row>
    <row r="10" spans="4:9">
      <c r="D10" s="31">
        <v>1</v>
      </c>
      <c r="E10" s="34" t="s">
        <v>46</v>
      </c>
      <c r="F10" s="32" t="s">
        <v>47</v>
      </c>
      <c r="G10">
        <v>20</v>
      </c>
      <c r="H10" s="33">
        <v>30000</v>
      </c>
      <c r="I10" s="35"/>
    </row>
    <row r="11" spans="4:9">
      <c r="D11" s="31">
        <v>1</v>
      </c>
      <c r="E11" s="34" t="s">
        <v>16</v>
      </c>
      <c r="F11" s="32" t="s">
        <v>48</v>
      </c>
      <c r="G11">
        <v>20</v>
      </c>
      <c r="H11" s="33">
        <v>30000</v>
      </c>
      <c r="I11" s="35"/>
    </row>
    <row r="12" spans="4:9">
      <c r="D12" s="31">
        <v>1</v>
      </c>
      <c r="E12" s="34" t="s">
        <v>24</v>
      </c>
      <c r="F12" s="32" t="s">
        <v>48</v>
      </c>
      <c r="G12">
        <v>20</v>
      </c>
      <c r="H12" s="33">
        <v>30000</v>
      </c>
      <c r="I12" s="35"/>
    </row>
    <row r="15" spans="8:8">
      <c r="H15" t="s">
        <v>49</v>
      </c>
    </row>
    <row r="18" spans="8:8">
      <c r="H18" t="str">
        <f>+_xlfn.CONCAT($H$15," ",E7)</f>
        <v>Camiseta 100% algodón talla XXL</v>
      </c>
    </row>
    <row r="19" spans="8:8">
      <c r="H19" t="str">
        <f t="shared" ref="H19:H23" si="0">+_xlfn.CONCAT($H$15," ",E8)</f>
        <v>Camiseta 100% algodón talla S</v>
      </c>
    </row>
    <row r="20" spans="8:8">
      <c r="H20" t="str">
        <f t="shared" si="0"/>
        <v>Camiseta 100% algodón talla 6</v>
      </c>
    </row>
    <row r="21" spans="8:8">
      <c r="H21" t="str">
        <f t="shared" si="0"/>
        <v>Camiseta 100% algodón talla Xs</v>
      </c>
    </row>
    <row r="22" spans="8:8">
      <c r="H22" t="str">
        <f t="shared" si="0"/>
        <v>Camiseta 100% algodón talla S</v>
      </c>
    </row>
    <row r="23" spans="8:8">
      <c r="H23" t="str">
        <f t="shared" si="0"/>
        <v>Camiseta 100% algodón talla M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9" sqref="D19"/>
    </sheetView>
  </sheetViews>
  <sheetFormatPr defaultColWidth="19.125" defaultRowHeight="12.75" outlineLevelCol="5"/>
  <cols>
    <col min="1" max="16384" width="19.125" customWidth="1"/>
  </cols>
  <sheetData>
    <row r="1" spans="1:6">
      <c r="A1" s="1" t="s">
        <v>8</v>
      </c>
      <c r="B1" s="2"/>
      <c r="C1" s="3" t="s">
        <v>9</v>
      </c>
      <c r="D1" s="3" t="s">
        <v>10</v>
      </c>
      <c r="E1" s="3" t="s">
        <v>11</v>
      </c>
      <c r="F1" s="18" t="s">
        <v>12</v>
      </c>
    </row>
    <row r="2" spans="1:6">
      <c r="A2" s="4" t="s">
        <v>15</v>
      </c>
      <c r="B2" s="5"/>
      <c r="C2" s="6" t="s">
        <v>50</v>
      </c>
      <c r="D2" s="6">
        <v>1</v>
      </c>
      <c r="E2" s="19">
        <v>18000</v>
      </c>
      <c r="F2" s="19">
        <f t="shared" ref="F2:F20" si="0">D2*E2</f>
        <v>18000</v>
      </c>
    </row>
    <row r="3" spans="1:6">
      <c r="A3" s="7" t="s">
        <v>51</v>
      </c>
      <c r="B3" s="8"/>
      <c r="C3" s="9" t="s">
        <v>50</v>
      </c>
      <c r="D3" s="9">
        <v>2</v>
      </c>
      <c r="E3" s="20">
        <v>18000</v>
      </c>
      <c r="F3" s="20">
        <f t="shared" si="0"/>
        <v>36000</v>
      </c>
    </row>
    <row r="4" spans="1:6">
      <c r="A4" s="10" t="s">
        <v>52</v>
      </c>
      <c r="B4" s="8"/>
      <c r="C4" s="11" t="s">
        <v>50</v>
      </c>
      <c r="D4" s="11">
        <v>3</v>
      </c>
      <c r="E4" s="21">
        <v>18000</v>
      </c>
      <c r="F4" s="21">
        <f t="shared" si="0"/>
        <v>54000</v>
      </c>
    </row>
    <row r="5" spans="1:6">
      <c r="A5" s="7" t="s">
        <v>53</v>
      </c>
      <c r="B5" s="8"/>
      <c r="C5" s="9" t="s">
        <v>50</v>
      </c>
      <c r="D5" s="9">
        <v>1</v>
      </c>
      <c r="E5" s="20">
        <v>18000</v>
      </c>
      <c r="F5" s="20">
        <f t="shared" si="0"/>
        <v>18000</v>
      </c>
    </row>
    <row r="6" spans="1:6">
      <c r="A6" s="10" t="s">
        <v>54</v>
      </c>
      <c r="B6" s="8"/>
      <c r="C6" s="11" t="s">
        <v>50</v>
      </c>
      <c r="D6" s="11">
        <v>3</v>
      </c>
      <c r="E6" s="21">
        <v>18000</v>
      </c>
      <c r="F6" s="21">
        <f t="shared" si="0"/>
        <v>54000</v>
      </c>
    </row>
    <row r="7" spans="1:6">
      <c r="A7" s="7" t="s">
        <v>55</v>
      </c>
      <c r="B7" s="8"/>
      <c r="C7" s="9" t="s">
        <v>50</v>
      </c>
      <c r="D7" s="9">
        <v>2</v>
      </c>
      <c r="E7" s="20">
        <v>18000</v>
      </c>
      <c r="F7" s="20">
        <f t="shared" si="0"/>
        <v>36000</v>
      </c>
    </row>
    <row r="8" spans="1:6">
      <c r="A8" s="10" t="s">
        <v>56</v>
      </c>
      <c r="B8" s="8"/>
      <c r="C8" s="11" t="s">
        <v>16</v>
      </c>
      <c r="D8" s="11">
        <v>3</v>
      </c>
      <c r="E8" s="21">
        <v>17000</v>
      </c>
      <c r="F8" s="21">
        <f t="shared" si="0"/>
        <v>51000</v>
      </c>
    </row>
    <row r="9" spans="1:6">
      <c r="A9" s="7" t="s">
        <v>51</v>
      </c>
      <c r="B9" s="8"/>
      <c r="C9" s="9" t="s">
        <v>16</v>
      </c>
      <c r="D9" s="9">
        <v>3</v>
      </c>
      <c r="E9" s="20">
        <v>17000</v>
      </c>
      <c r="F9" s="20">
        <f t="shared" si="0"/>
        <v>51000</v>
      </c>
    </row>
    <row r="10" spans="1:6">
      <c r="A10" s="10" t="s">
        <v>57</v>
      </c>
      <c r="B10" s="8"/>
      <c r="C10" s="11" t="s">
        <v>16</v>
      </c>
      <c r="D10" s="11">
        <v>2</v>
      </c>
      <c r="E10" s="21">
        <v>17000</v>
      </c>
      <c r="F10" s="21">
        <f t="shared" si="0"/>
        <v>34000</v>
      </c>
    </row>
    <row r="11" spans="1:6">
      <c r="A11" s="7" t="s">
        <v>18</v>
      </c>
      <c r="B11" s="8"/>
      <c r="C11" s="9" t="s">
        <v>16</v>
      </c>
      <c r="D11" s="9">
        <v>2</v>
      </c>
      <c r="E11" s="20">
        <v>17000</v>
      </c>
      <c r="F11" s="20">
        <f t="shared" si="0"/>
        <v>34000</v>
      </c>
    </row>
    <row r="12" spans="1:6">
      <c r="A12" s="10" t="s">
        <v>28</v>
      </c>
      <c r="B12" s="8"/>
      <c r="C12" s="11" t="s">
        <v>16</v>
      </c>
      <c r="D12" s="11">
        <v>2</v>
      </c>
      <c r="E12" s="21">
        <v>17000</v>
      </c>
      <c r="F12" s="21">
        <f t="shared" si="0"/>
        <v>34000</v>
      </c>
    </row>
    <row r="13" spans="1:6">
      <c r="A13" s="7" t="s">
        <v>58</v>
      </c>
      <c r="B13" s="8"/>
      <c r="C13" s="9" t="s">
        <v>16</v>
      </c>
      <c r="D13" s="9">
        <v>3</v>
      </c>
      <c r="E13" s="20">
        <v>17000</v>
      </c>
      <c r="F13" s="20">
        <f t="shared" si="0"/>
        <v>51000</v>
      </c>
    </row>
    <row r="14" spans="1:6">
      <c r="A14" s="10" t="s">
        <v>15</v>
      </c>
      <c r="B14" s="8"/>
      <c r="C14" s="11" t="s">
        <v>16</v>
      </c>
      <c r="D14" s="11">
        <v>3</v>
      </c>
      <c r="E14" s="21">
        <v>17000</v>
      </c>
      <c r="F14" s="21">
        <f t="shared" si="0"/>
        <v>51000</v>
      </c>
    </row>
    <row r="15" spans="1:6">
      <c r="A15" s="7" t="s">
        <v>54</v>
      </c>
      <c r="B15" s="8"/>
      <c r="C15" s="9" t="s">
        <v>16</v>
      </c>
      <c r="D15" s="9">
        <v>2</v>
      </c>
      <c r="E15" s="20">
        <v>17000</v>
      </c>
      <c r="F15" s="20">
        <f t="shared" si="0"/>
        <v>34000</v>
      </c>
    </row>
    <row r="16" spans="1:6">
      <c r="A16" s="10" t="s">
        <v>20</v>
      </c>
      <c r="B16" s="8"/>
      <c r="C16" s="11" t="s">
        <v>16</v>
      </c>
      <c r="D16" s="11">
        <v>2</v>
      </c>
      <c r="E16" s="21">
        <v>17000</v>
      </c>
      <c r="F16" s="21">
        <f t="shared" si="0"/>
        <v>34000</v>
      </c>
    </row>
    <row r="17" spans="1:6">
      <c r="A17" s="7" t="s">
        <v>59</v>
      </c>
      <c r="B17" s="8"/>
      <c r="C17" s="9" t="s">
        <v>16</v>
      </c>
      <c r="D17" s="9">
        <v>1</v>
      </c>
      <c r="E17" s="20">
        <v>17000</v>
      </c>
      <c r="F17" s="20">
        <f t="shared" si="0"/>
        <v>17000</v>
      </c>
    </row>
    <row r="18" spans="1:6">
      <c r="A18" s="10" t="s">
        <v>52</v>
      </c>
      <c r="B18" s="8"/>
      <c r="C18" s="11" t="s">
        <v>16</v>
      </c>
      <c r="D18" s="11">
        <v>1</v>
      </c>
      <c r="E18" s="21">
        <v>17000</v>
      </c>
      <c r="F18" s="22">
        <f t="shared" si="0"/>
        <v>17000</v>
      </c>
    </row>
    <row r="19" spans="1:6">
      <c r="A19" s="7" t="s">
        <v>60</v>
      </c>
      <c r="B19" s="8"/>
      <c r="C19" s="9" t="s">
        <v>16</v>
      </c>
      <c r="D19" s="9">
        <v>2</v>
      </c>
      <c r="E19" s="20">
        <v>17000</v>
      </c>
      <c r="F19" s="20">
        <f t="shared" si="0"/>
        <v>34000</v>
      </c>
    </row>
    <row r="20" spans="1:6">
      <c r="A20" s="10" t="s">
        <v>53</v>
      </c>
      <c r="B20" s="8"/>
      <c r="C20" s="11" t="s">
        <v>16</v>
      </c>
      <c r="D20" s="11">
        <v>2</v>
      </c>
      <c r="E20" s="21">
        <v>17000</v>
      </c>
      <c r="F20" s="22">
        <f t="shared" si="0"/>
        <v>34000</v>
      </c>
    </row>
    <row r="21" spans="1:6">
      <c r="A21" s="12"/>
      <c r="B21" s="13"/>
      <c r="C21" s="14"/>
      <c r="D21" s="14">
        <f>+SUM(D2:D20)</f>
        <v>40</v>
      </c>
      <c r="E21" s="23"/>
      <c r="F21" s="24"/>
    </row>
    <row r="22" ht="14.25" spans="1:6">
      <c r="A22" s="15"/>
      <c r="D22" s="16"/>
      <c r="E22" s="25" t="s">
        <v>30</v>
      </c>
      <c r="F22" s="26">
        <v>0</v>
      </c>
    </row>
    <row r="23" ht="14.25" spans="4:6">
      <c r="D23" s="16"/>
      <c r="E23" s="25" t="s">
        <v>31</v>
      </c>
      <c r="F23" s="26" t="e">
        <f>#REF!-F22</f>
        <v>#REF!</v>
      </c>
    </row>
    <row r="24" ht="14.25" spans="4:6">
      <c r="D24" s="16"/>
      <c r="E24" s="27" t="s">
        <v>12</v>
      </c>
      <c r="F24" s="28" t="e">
        <f>+#REF!+F23</f>
        <v>#REF!</v>
      </c>
    </row>
    <row r="25" ht="21" spans="1:6">
      <c r="A25" s="17"/>
      <c r="D25" s="16"/>
      <c r="E25" s="29" t="s">
        <v>32</v>
      </c>
      <c r="F25" s="30">
        <f>+SUM(F2:F19)</f>
        <v>658000</v>
      </c>
    </row>
  </sheetData>
  <mergeCells count="2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5:B25"/>
    <mergeCell ref="A22:B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 Template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juanpablo</cp:lastModifiedBy>
  <dcterms:created xsi:type="dcterms:W3CDTF">2020-05-29T17:46:00Z</dcterms:created>
  <cp:lastPrinted>2020-05-05T10:34:00Z</cp:lastPrinted>
  <dcterms:modified xsi:type="dcterms:W3CDTF">2020-06-09T20:29:55Z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10-11.1.0.9505</vt:lpwstr>
  </property>
</Properties>
</file>