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cargas\data\"/>
    </mc:Choice>
  </mc:AlternateContent>
  <xr:revisionPtr revIDLastSave="0" documentId="13_ncr:1_{4868F8F2-41B3-4348-BCC0-5556ED21670D}" xr6:coauthVersionLast="47" xr6:coauthVersionMax="47" xr10:uidLastSave="{00000000-0000-0000-0000-000000000000}"/>
  <bookViews>
    <workbookView xWindow="-118" yWindow="-118" windowWidth="25370" windowHeight="14374" xr2:uid="{8E3E3571-1738-48F7-848A-F0BFC3E261C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5" i="1" l="1"/>
  <c r="N11" i="1"/>
  <c r="N10" i="1"/>
  <c r="N9" i="1"/>
  <c r="N8" i="1"/>
  <c r="N7" i="1"/>
  <c r="N6" i="1"/>
  <c r="N2" i="1"/>
</calcChain>
</file>

<file path=xl/sharedStrings.xml><?xml version="1.0" encoding="utf-8"?>
<sst xmlns="http://schemas.openxmlformats.org/spreadsheetml/2006/main" count="179" uniqueCount="120">
  <si>
    <t>No. Ticket</t>
  </si>
  <si>
    <t>Destiny</t>
  </si>
  <si>
    <t>Departure Point</t>
  </si>
  <si>
    <t>Time</t>
  </si>
  <si>
    <t>Class</t>
  </si>
  <si>
    <t>C</t>
  </si>
  <si>
    <t>Date</t>
  </si>
  <si>
    <t>Airline</t>
  </si>
  <si>
    <t>Gate</t>
  </si>
  <si>
    <t>Seat</t>
  </si>
  <si>
    <t>Price</t>
  </si>
  <si>
    <t>Luggage</t>
  </si>
  <si>
    <t>Handluggage</t>
  </si>
  <si>
    <t>AV 000001</t>
  </si>
  <si>
    <t>Avianca</t>
  </si>
  <si>
    <t>Wingo</t>
  </si>
  <si>
    <t>Latam</t>
  </si>
  <si>
    <t>No. Vuelo</t>
  </si>
  <si>
    <t>Viva</t>
  </si>
  <si>
    <t>Copa</t>
  </si>
  <si>
    <t>AV 000002</t>
  </si>
  <si>
    <t>WI 000002</t>
  </si>
  <si>
    <t>LA 000002</t>
  </si>
  <si>
    <t>VI 000002</t>
  </si>
  <si>
    <t>CO 000002</t>
  </si>
  <si>
    <t>AV 000003</t>
  </si>
  <si>
    <t>WI 000001</t>
  </si>
  <si>
    <t>WI 000003</t>
  </si>
  <si>
    <t>LA 000001</t>
  </si>
  <si>
    <t>LA 000003</t>
  </si>
  <si>
    <t>VI 000001</t>
  </si>
  <si>
    <t>VI 000003</t>
  </si>
  <si>
    <t>CO 000001</t>
  </si>
  <si>
    <t>CO 000003</t>
  </si>
  <si>
    <t>SA10</t>
  </si>
  <si>
    <t>SA20</t>
  </si>
  <si>
    <t>SA30</t>
  </si>
  <si>
    <t>SW10</t>
  </si>
  <si>
    <t>SW20</t>
  </si>
  <si>
    <t>SW30</t>
  </si>
  <si>
    <t>SL10</t>
  </si>
  <si>
    <t>SL20</t>
  </si>
  <si>
    <t>SL30</t>
  </si>
  <si>
    <t>SV10</t>
  </si>
  <si>
    <t>SV20</t>
  </si>
  <si>
    <t>SV30</t>
  </si>
  <si>
    <t>SC10</t>
  </si>
  <si>
    <t>SC20</t>
  </si>
  <si>
    <t>SC30</t>
  </si>
  <si>
    <t>26.10.2022</t>
  </si>
  <si>
    <t>31.10.2022</t>
  </si>
  <si>
    <t>20.11.2022</t>
  </si>
  <si>
    <t>30.11.2022</t>
  </si>
  <si>
    <t>15.12.2022</t>
  </si>
  <si>
    <t>24.12.022</t>
  </si>
  <si>
    <t>05.01.2023</t>
  </si>
  <si>
    <t>08.02.2023</t>
  </si>
  <si>
    <t>28.02.2023</t>
  </si>
  <si>
    <t>17.03.2023</t>
  </si>
  <si>
    <t>18.04.2023</t>
  </si>
  <si>
    <t>13.05.2022</t>
  </si>
  <si>
    <t>26.06.2023</t>
  </si>
  <si>
    <t>11.07.2023</t>
  </si>
  <si>
    <t>Paris, France</t>
  </si>
  <si>
    <t>Oslo, Norway</t>
  </si>
  <si>
    <t>Tokyo, Japan</t>
  </si>
  <si>
    <t>Berlin, Germany</t>
  </si>
  <si>
    <t>Barcelona, Spain</t>
  </si>
  <si>
    <t>Hanoi, Vietnam</t>
  </si>
  <si>
    <t>Buenos Aires, Argentina</t>
  </si>
  <si>
    <t>Cancun, Mexico</t>
  </si>
  <si>
    <t>Rio de Janeiro, Brasil</t>
  </si>
  <si>
    <t>Bucaramanga, Colombia</t>
  </si>
  <si>
    <t>San Andres, Colombia</t>
  </si>
  <si>
    <t>Medellin, Colombia</t>
  </si>
  <si>
    <t>Washington DC, USA</t>
  </si>
  <si>
    <t>Honolulu, Hawai</t>
  </si>
  <si>
    <t>Los Angeles, USA</t>
  </si>
  <si>
    <t>Madrid, Spain</t>
  </si>
  <si>
    <t>Seoul, Korea</t>
  </si>
  <si>
    <t>New York, USA</t>
  </si>
  <si>
    <t>Tai Pei, Taiwan</t>
  </si>
  <si>
    <t>Quito, Ecuador</t>
  </si>
  <si>
    <t>Lima, Peru</t>
  </si>
  <si>
    <t>Bogota, Colombia</t>
  </si>
  <si>
    <t>Villavicencio, Colombia</t>
  </si>
  <si>
    <t>Duitama, Colombia</t>
  </si>
  <si>
    <t>Leticia, Colombia</t>
  </si>
  <si>
    <t>Toronto, Canada</t>
  </si>
  <si>
    <t>Seattle, USA</t>
  </si>
  <si>
    <t>Cairo, Egypt</t>
  </si>
  <si>
    <t>02A</t>
  </si>
  <si>
    <t>21D</t>
  </si>
  <si>
    <t>23E</t>
  </si>
  <si>
    <t>15C</t>
  </si>
  <si>
    <t>01A</t>
  </si>
  <si>
    <t>02B</t>
  </si>
  <si>
    <t>01F</t>
  </si>
  <si>
    <t>03F</t>
  </si>
  <si>
    <t>13A</t>
  </si>
  <si>
    <t>10B</t>
  </si>
  <si>
    <t>18F</t>
  </si>
  <si>
    <t>19A</t>
  </si>
  <si>
    <t>13D</t>
  </si>
  <si>
    <t>20E</t>
  </si>
  <si>
    <t>FIR</t>
  </si>
  <si>
    <t>EJE</t>
  </si>
  <si>
    <t>ECO</t>
  </si>
  <si>
    <t>True</t>
  </si>
  <si>
    <t>False</t>
  </si>
  <si>
    <t>XS</t>
  </si>
  <si>
    <t>S</t>
  </si>
  <si>
    <t>M</t>
  </si>
  <si>
    <t>XL</t>
  </si>
  <si>
    <t>None</t>
  </si>
  <si>
    <t>L</t>
  </si>
  <si>
    <t>Group</t>
  </si>
  <si>
    <t>A</t>
  </si>
  <si>
    <t>B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</si>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</sst>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20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CBCB8-7A12-446A-8144-3D0A0B8A00FD}">
  <dimension ref="A1:N16"/>
  <sheetViews>
    <sheetView tabSelected="1" workbookViewId="0">
      <selection activeCell="E22" sqref="E22"/>
    </sheetView>
  </sheetViews>
  <sheetFormatPr baseColWidth="10" defaultRowHeight="15.05" x14ac:dyDescent="0.3"/>
  <cols>
    <col min="3" max="3" width="14" customWidth="1"/>
    <col min="6" max="6" width="21.6640625" customWidth="1"/>
    <col min="7" max="7" width="19.109375" customWidth="1"/>
  </cols>
  <sheetData>
    <row r="1" spans="1:14" x14ac:dyDescent="0.3">
      <c r="A1" s="1" t="s">
        <v>0</v>
      </c>
      <c r="B1" s="1" t="s">
        <v>7</v>
      </c>
      <c r="C1" s="1" t="s">
        <v>17</v>
      </c>
      <c r="D1" s="1" t="s">
        <v>6</v>
      </c>
      <c r="E1" s="1" t="s">
        <v>3</v>
      </c>
      <c r="F1" s="1" t="s">
        <v>1</v>
      </c>
      <c r="G1" s="1" t="s">
        <v>2</v>
      </c>
      <c r="H1" s="1" t="s">
        <v>9</v>
      </c>
      <c r="I1" s="1" t="s">
        <v>4</v>
      </c>
      <c r="J1" s="1" t="s">
        <v>12</v>
      </c>
      <c r="K1" s="1" t="s">
        <v>11</v>
      </c>
      <c r="L1" s="1" t="s">
        <v>8</v>
      </c>
      <c r="M1" s="1" t="s">
        <v>116</v>
      </c>
      <c r="N1" s="1" t="s">
        <v>10</v>
      </c>
    </row>
    <row r="2" spans="1:14" x14ac:dyDescent="0.3">
      <c r="A2" s="1" t="s">
        <v>13</v>
      </c>
      <c r="B2" s="1" t="s">
        <v>14</v>
      </c>
      <c r="C2" s="1" t="s">
        <v>34</v>
      </c>
      <c r="D2" s="1" t="s">
        <v>49</v>
      </c>
      <c r="E2" s="2">
        <v>0.83333333333333337</v>
      </c>
      <c r="F2" s="1" t="s">
        <v>64</v>
      </c>
      <c r="G2" s="1" t="s">
        <v>78</v>
      </c>
      <c r="H2" s="1" t="s">
        <v>91</v>
      </c>
      <c r="I2" s="1" t="s">
        <v>105</v>
      </c>
      <c r="J2" s="1" t="s">
        <v>108</v>
      </c>
      <c r="K2" s="1" t="s">
        <v>113</v>
      </c>
      <c r="L2" s="1">
        <v>2</v>
      </c>
      <c r="M2" s="1" t="s">
        <v>117</v>
      </c>
      <c r="N2" s="1">
        <f>144*4</f>
        <v>576</v>
      </c>
    </row>
    <row r="3" spans="1:14" x14ac:dyDescent="0.3">
      <c r="A3" s="1" t="s">
        <v>20</v>
      </c>
      <c r="B3" s="1" t="s">
        <v>14</v>
      </c>
      <c r="C3" s="1" t="s">
        <v>35</v>
      </c>
      <c r="D3" s="1" t="s">
        <v>50</v>
      </c>
      <c r="E3" s="2">
        <v>0.9375</v>
      </c>
      <c r="F3" s="1" t="s">
        <v>63</v>
      </c>
      <c r="G3" s="1" t="s">
        <v>66</v>
      </c>
      <c r="H3" s="1" t="s">
        <v>92</v>
      </c>
      <c r="I3" s="1" t="s">
        <v>107</v>
      </c>
      <c r="J3" s="1" t="s">
        <v>108</v>
      </c>
      <c r="K3" s="1" t="s">
        <v>111</v>
      </c>
      <c r="L3" s="1">
        <v>5</v>
      </c>
      <c r="M3" s="1" t="s">
        <v>5</v>
      </c>
      <c r="N3" s="1">
        <v>100</v>
      </c>
    </row>
    <row r="4" spans="1:14" x14ac:dyDescent="0.3">
      <c r="A4" s="1" t="s">
        <v>25</v>
      </c>
      <c r="B4" s="1" t="s">
        <v>14</v>
      </c>
      <c r="C4" s="1" t="s">
        <v>36</v>
      </c>
      <c r="D4" s="1" t="s">
        <v>51</v>
      </c>
      <c r="E4" s="2">
        <v>0.63541666666666663</v>
      </c>
      <c r="F4" s="1" t="s">
        <v>65</v>
      </c>
      <c r="G4" s="1" t="s">
        <v>79</v>
      </c>
      <c r="H4" s="1" t="s">
        <v>93</v>
      </c>
      <c r="I4" s="1" t="s">
        <v>107</v>
      </c>
      <c r="J4" s="1" t="s">
        <v>108</v>
      </c>
      <c r="K4" s="1" t="s">
        <v>111</v>
      </c>
      <c r="L4" s="1">
        <v>7</v>
      </c>
      <c r="M4" s="1" t="s">
        <v>119</v>
      </c>
      <c r="N4" s="1">
        <v>160</v>
      </c>
    </row>
    <row r="5" spans="1:14" x14ac:dyDescent="0.3">
      <c r="A5" s="1" t="s">
        <v>26</v>
      </c>
      <c r="B5" s="1" t="s">
        <v>15</v>
      </c>
      <c r="C5" s="1" t="s">
        <v>37</v>
      </c>
      <c r="D5" s="1" t="s">
        <v>52</v>
      </c>
      <c r="E5" s="2">
        <v>0.46597222222222223</v>
      </c>
      <c r="F5" s="1" t="s">
        <v>66</v>
      </c>
      <c r="G5" s="1" t="s">
        <v>80</v>
      </c>
      <c r="H5" s="1" t="s">
        <v>94</v>
      </c>
      <c r="I5" s="1" t="s">
        <v>107</v>
      </c>
      <c r="J5" s="1" t="s">
        <v>108</v>
      </c>
      <c r="K5" s="1" t="s">
        <v>114</v>
      </c>
      <c r="L5" s="1">
        <v>8</v>
      </c>
      <c r="M5" s="1" t="s">
        <v>119</v>
      </c>
      <c r="N5" s="1">
        <v>400</v>
      </c>
    </row>
    <row r="6" spans="1:14" x14ac:dyDescent="0.3">
      <c r="A6" s="1" t="s">
        <v>21</v>
      </c>
      <c r="B6" s="1" t="s">
        <v>15</v>
      </c>
      <c r="C6" s="1" t="s">
        <v>38</v>
      </c>
      <c r="D6" s="1" t="s">
        <v>53</v>
      </c>
      <c r="E6" s="2">
        <v>0.11458333333333333</v>
      </c>
      <c r="F6" s="1" t="s">
        <v>67</v>
      </c>
      <c r="G6" s="1" t="s">
        <v>80</v>
      </c>
      <c r="H6" s="1" t="s">
        <v>95</v>
      </c>
      <c r="I6" s="1" t="s">
        <v>105</v>
      </c>
      <c r="J6" s="1" t="s">
        <v>108</v>
      </c>
      <c r="K6" s="1" t="s">
        <v>115</v>
      </c>
      <c r="L6" s="1">
        <v>4</v>
      </c>
      <c r="M6" s="1" t="s">
        <v>117</v>
      </c>
      <c r="N6" s="1">
        <f>380*4</f>
        <v>1520</v>
      </c>
    </row>
    <row r="7" spans="1:14" x14ac:dyDescent="0.3">
      <c r="A7" s="1" t="s">
        <v>27</v>
      </c>
      <c r="B7" s="1" t="s">
        <v>15</v>
      </c>
      <c r="C7" s="1" t="s">
        <v>39</v>
      </c>
      <c r="D7" s="1" t="s">
        <v>54</v>
      </c>
      <c r="E7" s="2">
        <v>0.24305555555555555</v>
      </c>
      <c r="F7" s="1" t="s">
        <v>68</v>
      </c>
      <c r="G7" s="1" t="s">
        <v>81</v>
      </c>
      <c r="H7" s="1" t="s">
        <v>96</v>
      </c>
      <c r="I7" s="1" t="s">
        <v>105</v>
      </c>
      <c r="J7" s="1" t="s">
        <v>108</v>
      </c>
      <c r="K7" s="1" t="s">
        <v>113</v>
      </c>
      <c r="L7" s="1">
        <v>6</v>
      </c>
      <c r="M7" s="1" t="s">
        <v>117</v>
      </c>
      <c r="N7" s="1">
        <f>4*75</f>
        <v>300</v>
      </c>
    </row>
    <row r="8" spans="1:14" x14ac:dyDescent="0.3">
      <c r="A8" s="1" t="s">
        <v>28</v>
      </c>
      <c r="B8" s="1" t="s">
        <v>16</v>
      </c>
      <c r="C8" s="1" t="s">
        <v>40</v>
      </c>
      <c r="D8" s="1" t="s">
        <v>55</v>
      </c>
      <c r="E8" s="2">
        <v>0.35416666666666669</v>
      </c>
      <c r="F8" s="1" t="s">
        <v>69</v>
      </c>
      <c r="G8" s="1" t="s">
        <v>82</v>
      </c>
      <c r="H8" s="1" t="s">
        <v>97</v>
      </c>
      <c r="I8" s="1" t="s">
        <v>105</v>
      </c>
      <c r="J8" s="1" t="s">
        <v>108</v>
      </c>
      <c r="K8" s="1" t="s">
        <v>113</v>
      </c>
      <c r="L8" s="1">
        <v>12</v>
      </c>
      <c r="M8" s="1" t="s">
        <v>117</v>
      </c>
      <c r="N8" s="1">
        <f>4*390</f>
        <v>1560</v>
      </c>
    </row>
    <row r="9" spans="1:14" x14ac:dyDescent="0.3">
      <c r="A9" s="1" t="s">
        <v>22</v>
      </c>
      <c r="B9" s="1" t="s">
        <v>16</v>
      </c>
      <c r="C9" s="1" t="s">
        <v>41</v>
      </c>
      <c r="D9" s="1" t="s">
        <v>56</v>
      </c>
      <c r="E9" s="2">
        <v>0.35416666666666669</v>
      </c>
      <c r="F9" s="1" t="s">
        <v>70</v>
      </c>
      <c r="G9" s="1" t="s">
        <v>83</v>
      </c>
      <c r="H9" s="1" t="s">
        <v>98</v>
      </c>
      <c r="I9" s="1" t="s">
        <v>105</v>
      </c>
      <c r="J9" s="1" t="s">
        <v>108</v>
      </c>
      <c r="K9" s="1" t="s">
        <v>115</v>
      </c>
      <c r="L9" s="1">
        <v>4</v>
      </c>
      <c r="M9" s="1" t="s">
        <v>117</v>
      </c>
      <c r="N9" s="1">
        <f>4*255</f>
        <v>1020</v>
      </c>
    </row>
    <row r="10" spans="1:14" x14ac:dyDescent="0.3">
      <c r="A10" s="1" t="s">
        <v>29</v>
      </c>
      <c r="B10" s="1" t="s">
        <v>16</v>
      </c>
      <c r="C10" s="1" t="s">
        <v>42</v>
      </c>
      <c r="D10" s="1" t="s">
        <v>57</v>
      </c>
      <c r="E10" s="2">
        <v>0.29166666666666669</v>
      </c>
      <c r="F10" s="1" t="s">
        <v>71</v>
      </c>
      <c r="G10" s="1" t="s">
        <v>84</v>
      </c>
      <c r="H10" s="1" t="s">
        <v>99</v>
      </c>
      <c r="I10" s="1" t="s">
        <v>106</v>
      </c>
      <c r="J10" s="1" t="s">
        <v>108</v>
      </c>
      <c r="K10" s="1" t="s">
        <v>112</v>
      </c>
      <c r="L10" s="1">
        <v>7</v>
      </c>
      <c r="M10" s="1" t="s">
        <v>118</v>
      </c>
      <c r="N10" s="1">
        <f>2*340</f>
        <v>680</v>
      </c>
    </row>
    <row r="11" spans="1:14" x14ac:dyDescent="0.3">
      <c r="A11" s="1" t="s">
        <v>30</v>
      </c>
      <c r="B11" s="1" t="s">
        <v>18</v>
      </c>
      <c r="C11" s="1" t="s">
        <v>43</v>
      </c>
      <c r="D11" s="1" t="s">
        <v>57</v>
      </c>
      <c r="E11" s="2">
        <v>0.5</v>
      </c>
      <c r="F11" s="1" t="s">
        <v>72</v>
      </c>
      <c r="G11" s="1" t="s">
        <v>85</v>
      </c>
      <c r="H11" s="1" t="s">
        <v>100</v>
      </c>
      <c r="I11" s="1" t="s">
        <v>106</v>
      </c>
      <c r="J11" s="1" t="s">
        <v>108</v>
      </c>
      <c r="K11" s="1" t="s">
        <v>112</v>
      </c>
      <c r="L11" s="1">
        <v>8</v>
      </c>
      <c r="M11" s="1" t="s">
        <v>118</v>
      </c>
      <c r="N11" s="1">
        <f>2*175</f>
        <v>350</v>
      </c>
    </row>
    <row r="12" spans="1:14" x14ac:dyDescent="0.3">
      <c r="A12" s="1" t="s">
        <v>23</v>
      </c>
      <c r="B12" s="1" t="s">
        <v>18</v>
      </c>
      <c r="C12" s="1" t="s">
        <v>44</v>
      </c>
      <c r="D12" s="1" t="s">
        <v>58</v>
      </c>
      <c r="E12" s="2">
        <v>0.59375</v>
      </c>
      <c r="F12" s="1" t="s">
        <v>73</v>
      </c>
      <c r="G12" s="1" t="s">
        <v>86</v>
      </c>
      <c r="H12" s="1" t="s">
        <v>94</v>
      </c>
      <c r="I12" s="1" t="s">
        <v>107</v>
      </c>
      <c r="J12" s="1" t="s">
        <v>108</v>
      </c>
      <c r="K12" s="1" t="s">
        <v>111</v>
      </c>
      <c r="L12" s="1">
        <v>5</v>
      </c>
      <c r="M12" s="1" t="s">
        <v>119</v>
      </c>
      <c r="N12" s="1">
        <v>100</v>
      </c>
    </row>
    <row r="13" spans="1:14" x14ac:dyDescent="0.3">
      <c r="A13" s="1" t="s">
        <v>31</v>
      </c>
      <c r="B13" s="1" t="s">
        <v>18</v>
      </c>
      <c r="C13" s="1" t="s">
        <v>45</v>
      </c>
      <c r="D13" s="1" t="s">
        <v>59</v>
      </c>
      <c r="E13" s="2">
        <v>0.55555555555555558</v>
      </c>
      <c r="F13" s="1" t="s">
        <v>74</v>
      </c>
      <c r="G13" s="1" t="s">
        <v>87</v>
      </c>
      <c r="H13" s="1" t="s">
        <v>101</v>
      </c>
      <c r="I13" s="1" t="s">
        <v>107</v>
      </c>
      <c r="J13" s="1" t="s">
        <v>109</v>
      </c>
      <c r="K13" s="1" t="s">
        <v>114</v>
      </c>
      <c r="L13" s="1">
        <v>2</v>
      </c>
      <c r="M13" s="1" t="s">
        <v>5</v>
      </c>
      <c r="N13" s="1">
        <v>110</v>
      </c>
    </row>
    <row r="14" spans="1:14" x14ac:dyDescent="0.3">
      <c r="A14" s="1" t="s">
        <v>32</v>
      </c>
      <c r="B14" s="1" t="s">
        <v>19</v>
      </c>
      <c r="C14" s="1" t="s">
        <v>46</v>
      </c>
      <c r="D14" s="1" t="s">
        <v>60</v>
      </c>
      <c r="E14" s="2">
        <v>0.72569444444444453</v>
      </c>
      <c r="F14" s="1" t="s">
        <v>75</v>
      </c>
      <c r="G14" s="1" t="s">
        <v>88</v>
      </c>
      <c r="H14" s="1" t="s">
        <v>102</v>
      </c>
      <c r="I14" s="1" t="s">
        <v>107</v>
      </c>
      <c r="J14" s="1" t="s">
        <v>108</v>
      </c>
      <c r="K14" s="1" t="s">
        <v>110</v>
      </c>
      <c r="L14" s="1">
        <v>2</v>
      </c>
      <c r="M14" s="1" t="s">
        <v>5</v>
      </c>
      <c r="N14" s="1">
        <v>165</v>
      </c>
    </row>
    <row r="15" spans="1:14" x14ac:dyDescent="0.3">
      <c r="A15" s="1" t="s">
        <v>24</v>
      </c>
      <c r="B15" s="1" t="s">
        <v>19</v>
      </c>
      <c r="C15" s="1" t="s">
        <v>47</v>
      </c>
      <c r="D15" s="1" t="s">
        <v>61</v>
      </c>
      <c r="E15" s="2">
        <v>0.69097222222222221</v>
      </c>
      <c r="F15" s="1" t="s">
        <v>76</v>
      </c>
      <c r="G15" s="1" t="s">
        <v>89</v>
      </c>
      <c r="H15" s="1" t="s">
        <v>103</v>
      </c>
      <c r="I15" s="1" t="s">
        <v>106</v>
      </c>
      <c r="J15" s="1" t="s">
        <v>108</v>
      </c>
      <c r="K15" s="1" t="s">
        <v>112</v>
      </c>
      <c r="L15" s="1">
        <v>7</v>
      </c>
      <c r="M15" s="1" t="s">
        <v>118</v>
      </c>
      <c r="N15" s="1">
        <f>2*340</f>
        <v>680</v>
      </c>
    </row>
    <row r="16" spans="1:14" x14ac:dyDescent="0.3">
      <c r="A16" s="1" t="s">
        <v>33</v>
      </c>
      <c r="B16" s="1" t="s">
        <v>19</v>
      </c>
      <c r="C16" s="1" t="s">
        <v>48</v>
      </c>
      <c r="D16" s="1" t="s">
        <v>62</v>
      </c>
      <c r="E16" s="2">
        <v>0.98958333333333337</v>
      </c>
      <c r="F16" s="1" t="s">
        <v>77</v>
      </c>
      <c r="G16" s="1" t="s">
        <v>90</v>
      </c>
      <c r="H16" s="1" t="s">
        <v>104</v>
      </c>
      <c r="I16" s="1" t="s">
        <v>107</v>
      </c>
      <c r="J16" s="1" t="s">
        <v>109</v>
      </c>
      <c r="K16" s="1" t="s">
        <v>112</v>
      </c>
      <c r="L16" s="1">
        <v>5</v>
      </c>
      <c r="M16" s="1" t="s">
        <v>119</v>
      </c>
      <c r="N16" s="1">
        <v>450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520D7DB58D1DD4A9D98E00F2F38DC39" ma:contentTypeVersion="7" ma:contentTypeDescription="Crear nuevo documento." ma:contentTypeScope="" ma:versionID="68feb44eb295c462c11af274c86d2598">
  <xsd:schema xmlns:xsd="http://www.w3.org/2001/XMLSchema" xmlns:xs="http://www.w3.org/2001/XMLSchema" xmlns:p="http://schemas.microsoft.com/office/2006/metadata/properties" xmlns:ns3="e7839420-37b0-4f05-9fa2-dd77cb81e208" xmlns:ns4="c05d5077-677e-410e-9d92-75316225d04a" targetNamespace="http://schemas.microsoft.com/office/2006/metadata/properties" ma:root="true" ma:fieldsID="5d928d793fa649d76d5ca10a0751c9f6" ns3:_="" ns4:_="">
    <xsd:import namespace="e7839420-37b0-4f05-9fa2-dd77cb81e208"/>
    <xsd:import namespace="c05d5077-677e-410e-9d92-75316225d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39420-37b0-4f05-9fa2-dd77cb81e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5d5077-677e-410e-9d92-75316225d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3D4B32-A37F-44AE-955A-8656C94A6F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839420-37b0-4f05-9fa2-dd77cb81e208"/>
    <ds:schemaRef ds:uri="c05d5077-677e-410e-9d92-75316225d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F83CE71-C668-48A8-B6BC-FA5E8D79A9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6F1AF3A-BEF0-4F1C-878F-CB3709EE1F68}">
  <ds:schemaRefs>
    <ds:schemaRef ds:uri="http://www.w3.org/XML/1998/namespace"/>
    <ds:schemaRef ds:uri="http://purl.org/dc/terms/"/>
    <ds:schemaRef ds:uri="http://purl.org/dc/elements/1.1/"/>
    <ds:schemaRef ds:uri="c05d5077-677e-410e-9d92-75316225d04a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7839420-37b0-4f05-9fa2-dd77cb81e2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Antonio Rojas Cobos</dc:creator>
  <cp:lastModifiedBy>Juan Antonio Rojas Cobos</cp:lastModifiedBy>
  <dcterms:created xsi:type="dcterms:W3CDTF">2022-10-26T21:11:52Z</dcterms:created>
  <dcterms:modified xsi:type="dcterms:W3CDTF">2022-10-26T22:36:28Z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0x010100C520D7DB58D1DD4A9D98E00F2F38DC39</vt:lpwstr>
  </property>
</Properties>
</file>