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ogito ergo sum\Documents\Github\Intro-a-la-IA\semana_3\"/>
    </mc:Choice>
  </mc:AlternateContent>
  <xr:revisionPtr revIDLastSave="0" documentId="13_ncr:1_{56739E0E-464A-4E6A-A845-E6E1B0BE47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stema Difuso Propin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K12" i="1" s="1"/>
  <c r="E12" i="1"/>
  <c r="J12" i="1" s="1"/>
  <c r="D12" i="1"/>
  <c r="I12" i="1" s="1"/>
  <c r="H11" i="1"/>
  <c r="G11" i="1"/>
  <c r="F11" i="1"/>
  <c r="K11" i="1" s="1"/>
  <c r="E11" i="1"/>
  <c r="J11" i="1" s="1"/>
  <c r="D11" i="1"/>
  <c r="I11" i="1" s="1"/>
  <c r="L11" i="1" s="1"/>
  <c r="H10" i="1"/>
  <c r="G10" i="1"/>
  <c r="F10" i="1"/>
  <c r="K10" i="1" s="1"/>
  <c r="E10" i="1"/>
  <c r="J10" i="1" s="1"/>
  <c r="D10" i="1"/>
  <c r="I10" i="1" s="1"/>
  <c r="L10" i="1" s="1"/>
  <c r="K9" i="1"/>
  <c r="J9" i="1"/>
  <c r="L9" i="1" s="1"/>
  <c r="I9" i="1"/>
  <c r="H9" i="1"/>
  <c r="G9" i="1"/>
  <c r="F9" i="1"/>
  <c r="E9" i="1"/>
  <c r="D9" i="1"/>
  <c r="J8" i="1"/>
  <c r="H8" i="1"/>
  <c r="G8" i="1"/>
  <c r="I8" i="1" s="1"/>
  <c r="F8" i="1"/>
  <c r="K8" i="1" s="1"/>
  <c r="E8" i="1"/>
  <c r="D8" i="1"/>
  <c r="H7" i="1"/>
  <c r="G7" i="1"/>
  <c r="F7" i="1"/>
  <c r="K7" i="1" s="1"/>
  <c r="E7" i="1"/>
  <c r="J7" i="1" s="1"/>
  <c r="D7" i="1"/>
  <c r="I7" i="1" s="1"/>
  <c r="L7" i="1" s="1"/>
  <c r="H6" i="1"/>
  <c r="G6" i="1"/>
  <c r="F6" i="1"/>
  <c r="K6" i="1" s="1"/>
  <c r="E6" i="1"/>
  <c r="J6" i="1" s="1"/>
  <c r="D6" i="1"/>
  <c r="I6" i="1" s="1"/>
  <c r="L6" i="1" s="1"/>
  <c r="K5" i="1"/>
  <c r="J5" i="1"/>
  <c r="L5" i="1" s="1"/>
  <c r="I5" i="1"/>
  <c r="H5" i="1"/>
  <c r="G5" i="1"/>
  <c r="F5" i="1"/>
  <c r="E5" i="1"/>
  <c r="D5" i="1"/>
  <c r="J4" i="1"/>
  <c r="H4" i="1"/>
  <c r="G4" i="1"/>
  <c r="I4" i="1" s="1"/>
  <c r="F4" i="1"/>
  <c r="K4" i="1" s="1"/>
  <c r="E4" i="1"/>
  <c r="D4" i="1"/>
  <c r="J3" i="1"/>
  <c r="H3" i="1"/>
  <c r="G3" i="1"/>
  <c r="F3" i="1"/>
  <c r="K3" i="1" s="1"/>
  <c r="E3" i="1"/>
  <c r="D3" i="1"/>
  <c r="I3" i="1" s="1"/>
  <c r="L3" i="1" s="1"/>
  <c r="H2" i="1"/>
  <c r="G2" i="1"/>
  <c r="F2" i="1"/>
  <c r="K2" i="1" s="1"/>
  <c r="E2" i="1"/>
  <c r="J2" i="1" s="1"/>
  <c r="D2" i="1"/>
  <c r="I2" i="1" s="1"/>
  <c r="L2" i="1" s="1"/>
  <c r="L4" i="1" l="1"/>
  <c r="L12" i="1"/>
  <c r="L8" i="1"/>
</calcChain>
</file>

<file path=xl/sharedStrings.xml><?xml version="1.0" encoding="utf-8"?>
<sst xmlns="http://schemas.openxmlformats.org/spreadsheetml/2006/main" count="11" uniqueCount="11">
  <si>
    <t>Servicio</t>
  </si>
  <si>
    <t>Comida</t>
  </si>
  <si>
    <t>μ_Pobre</t>
  </si>
  <si>
    <t>μ_Bueno</t>
  </si>
  <si>
    <t>μ_Excelente</t>
  </si>
  <si>
    <t>μ_Rancia</t>
  </si>
  <si>
    <t>μ_Deliciosa</t>
  </si>
  <si>
    <t>Grado_Tacaña</t>
  </si>
  <si>
    <t>Grado_Promedio</t>
  </si>
  <si>
    <t>Grado_Generosa</t>
  </si>
  <si>
    <t>Propina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</si>
</sst>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Propina según Servicio y Comida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'Sistema Difuso Propinas'!$L$1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'Sistema Difuso Propinas'!$A$2:$A$12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'Sistema Difuso Propinas'!$L$2:$L$12</c:f>
              <c:numCache>
                <c:formatCode>General</c:formatCode>
                <c:ptCount val="11"/>
                <c:pt idx="0">
                  <c:v>14.999999999999998</c:v>
                </c:pt>
                <c:pt idx="1">
                  <c:v>13.910718412571205</c:v>
                </c:pt>
                <c:pt idx="2">
                  <c:v>11.191996938718251</c:v>
                </c:pt>
                <c:pt idx="3">
                  <c:v>9.4087033311441814</c:v>
                </c:pt>
                <c:pt idx="4">
                  <c:v>9.6895918808750743</c:v>
                </c:pt>
                <c:pt idx="5">
                  <c:v>10.028938464150363</c:v>
                </c:pt>
                <c:pt idx="6">
                  <c:v>9.4496163564722728</c:v>
                </c:pt>
                <c:pt idx="7">
                  <c:v>7.9136177474919007</c:v>
                </c:pt>
                <c:pt idx="8">
                  <c:v>6.1920402504601171</c:v>
                </c:pt>
                <c:pt idx="9">
                  <c:v>5.2777220390898885</c:v>
                </c:pt>
                <c:pt idx="10">
                  <c:v>5.0385103280007941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5-4AB8-944F-4F3CCFBA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Ejemplos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Propina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="130" zoomScaleNormal="130" workbookViewId="0">
      <selection activeCell="K3" sqref="K3"/>
    </sheetView>
  </sheetViews>
  <sheetFormatPr baseColWidth="10" defaultColWidth="8.88671875" defaultRowHeight="14.4" x14ac:dyDescent="0.3"/>
  <cols>
    <col min="11" max="11" width="23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>
        <v>0</v>
      </c>
      <c r="B2">
        <v>10</v>
      </c>
      <c r="D2">
        <f t="shared" ref="D2:D12" si="0">EXP(-((B2-0)^2)/(2*(1.5^2)))</f>
        <v>2.233631436203166E-10</v>
      </c>
      <c r="E2">
        <f t="shared" ref="E2:E12" si="1">EXP(-((B2-5)^2)/(2*(1.5^2)))</f>
        <v>3.8659201394728076E-3</v>
      </c>
      <c r="F2">
        <f t="shared" ref="F2:F12" si="2">EXP(-((B2-10)^2)/(2*(1.5^2)))</f>
        <v>1</v>
      </c>
      <c r="G2">
        <f t="shared" ref="G2:G12" si="3">IF(C2&lt;=1,1,IF(AND(C2&gt;1,C2&lt;3),(3-C2)/2,0))</f>
        <v>1</v>
      </c>
      <c r="H2">
        <f t="shared" ref="H2:H12" si="4">IF(C2&lt;=7,0,IF(AND(C2&gt;7,C2&lt;9),(C2-7)/2,1))</f>
        <v>0</v>
      </c>
      <c r="I2">
        <f t="shared" ref="I2:I12" si="5">MAX(D2,G2)</f>
        <v>1</v>
      </c>
      <c r="J2">
        <f t="shared" ref="J2:J12" si="6">E2</f>
        <v>3.8659201394728076E-3</v>
      </c>
      <c r="K2">
        <f t="shared" ref="K2:K12" si="7">MAX(F2,H2)</f>
        <v>1</v>
      </c>
      <c r="L2">
        <f t="shared" ref="L2:L12" si="8">(I2*5 + J2*15 + K2*25)/(I2+J2+K2)</f>
        <v>14.999999999999998</v>
      </c>
    </row>
    <row r="3" spans="1:12" x14ac:dyDescent="0.3">
      <c r="A3">
        <v>1</v>
      </c>
      <c r="B3">
        <v>9</v>
      </c>
      <c r="D3">
        <f t="shared" si="0"/>
        <v>1.5229979744712629E-8</v>
      </c>
      <c r="E3">
        <f t="shared" si="1"/>
        <v>2.8565500784550377E-2</v>
      </c>
      <c r="F3">
        <f t="shared" si="2"/>
        <v>0.80073740291680806</v>
      </c>
      <c r="G3">
        <f t="shared" si="3"/>
        <v>1</v>
      </c>
      <c r="H3">
        <f t="shared" si="4"/>
        <v>0</v>
      </c>
      <c r="I3">
        <f t="shared" si="5"/>
        <v>1</v>
      </c>
      <c r="J3">
        <f t="shared" si="6"/>
        <v>2.8565500784550377E-2</v>
      </c>
      <c r="K3">
        <f t="shared" si="7"/>
        <v>0.80073740291680806</v>
      </c>
      <c r="L3">
        <f t="shared" si="8"/>
        <v>13.910718412571205</v>
      </c>
    </row>
    <row r="4" spans="1:12" x14ac:dyDescent="0.3">
      <c r="A4">
        <v>2</v>
      </c>
      <c r="B4">
        <v>8</v>
      </c>
      <c r="D4">
        <f t="shared" si="0"/>
        <v>6.658361469857315E-7</v>
      </c>
      <c r="E4">
        <f t="shared" si="1"/>
        <v>0.1353352832366127</v>
      </c>
      <c r="F4">
        <f t="shared" si="2"/>
        <v>0.41111229050718745</v>
      </c>
      <c r="G4">
        <f t="shared" si="3"/>
        <v>1</v>
      </c>
      <c r="H4">
        <f t="shared" si="4"/>
        <v>0</v>
      </c>
      <c r="I4">
        <f t="shared" si="5"/>
        <v>1</v>
      </c>
      <c r="J4">
        <f t="shared" si="6"/>
        <v>0.1353352832366127</v>
      </c>
      <c r="K4">
        <f t="shared" si="7"/>
        <v>0.41111229050718745</v>
      </c>
      <c r="L4">
        <f t="shared" si="8"/>
        <v>11.191996938718251</v>
      </c>
    </row>
    <row r="5" spans="1:12" x14ac:dyDescent="0.3">
      <c r="A5">
        <v>3</v>
      </c>
      <c r="B5">
        <v>7</v>
      </c>
      <c r="D5">
        <f t="shared" si="0"/>
        <v>1.8664469113520571E-5</v>
      </c>
      <c r="E5">
        <f t="shared" si="1"/>
        <v>0.41111229050718745</v>
      </c>
      <c r="F5">
        <f t="shared" si="2"/>
        <v>0.1353352832366127</v>
      </c>
      <c r="G5">
        <f t="shared" si="3"/>
        <v>1</v>
      </c>
      <c r="H5">
        <f t="shared" si="4"/>
        <v>0</v>
      </c>
      <c r="I5">
        <f t="shared" si="5"/>
        <v>1</v>
      </c>
      <c r="J5">
        <f t="shared" si="6"/>
        <v>0.41111229050718745</v>
      </c>
      <c r="K5">
        <f t="shared" si="7"/>
        <v>0.1353352832366127</v>
      </c>
      <c r="L5">
        <f t="shared" si="8"/>
        <v>9.4087033311441814</v>
      </c>
    </row>
    <row r="6" spans="1:12" x14ac:dyDescent="0.3">
      <c r="A6">
        <v>4</v>
      </c>
      <c r="B6">
        <v>6</v>
      </c>
      <c r="D6">
        <f t="shared" si="0"/>
        <v>3.3546262790251185E-4</v>
      </c>
      <c r="E6">
        <f t="shared" si="1"/>
        <v>0.80073740291680806</v>
      </c>
      <c r="F6">
        <f t="shared" si="2"/>
        <v>2.8565500784550377E-2</v>
      </c>
      <c r="G6">
        <f t="shared" si="3"/>
        <v>1</v>
      </c>
      <c r="H6">
        <f t="shared" si="4"/>
        <v>0</v>
      </c>
      <c r="I6">
        <f t="shared" si="5"/>
        <v>1</v>
      </c>
      <c r="J6">
        <f t="shared" si="6"/>
        <v>0.80073740291680806</v>
      </c>
      <c r="K6">
        <f t="shared" si="7"/>
        <v>2.8565500784550377E-2</v>
      </c>
      <c r="L6">
        <f t="shared" si="8"/>
        <v>9.6895918808750743</v>
      </c>
    </row>
    <row r="7" spans="1:12" x14ac:dyDescent="0.3">
      <c r="A7">
        <v>5</v>
      </c>
      <c r="B7">
        <v>5</v>
      </c>
      <c r="D7">
        <f t="shared" si="0"/>
        <v>3.8659201394728076E-3</v>
      </c>
      <c r="E7">
        <f t="shared" si="1"/>
        <v>1</v>
      </c>
      <c r="F7">
        <f t="shared" si="2"/>
        <v>3.8659201394728076E-3</v>
      </c>
      <c r="G7">
        <f t="shared" si="3"/>
        <v>1</v>
      </c>
      <c r="H7">
        <f t="shared" si="4"/>
        <v>0</v>
      </c>
      <c r="I7">
        <f t="shared" si="5"/>
        <v>1</v>
      </c>
      <c r="J7">
        <f t="shared" si="6"/>
        <v>1</v>
      </c>
      <c r="K7">
        <f t="shared" si="7"/>
        <v>3.8659201394728076E-3</v>
      </c>
      <c r="L7">
        <f t="shared" si="8"/>
        <v>10.028938464150363</v>
      </c>
    </row>
    <row r="8" spans="1:12" x14ac:dyDescent="0.3">
      <c r="A8">
        <v>6</v>
      </c>
      <c r="B8">
        <v>4</v>
      </c>
      <c r="D8">
        <f t="shared" si="0"/>
        <v>2.8565500784550377E-2</v>
      </c>
      <c r="E8">
        <f t="shared" si="1"/>
        <v>0.80073740291680806</v>
      </c>
      <c r="F8">
        <f t="shared" si="2"/>
        <v>3.3546262790251185E-4</v>
      </c>
      <c r="G8">
        <f t="shared" si="3"/>
        <v>1</v>
      </c>
      <c r="H8">
        <f t="shared" si="4"/>
        <v>0</v>
      </c>
      <c r="I8">
        <f t="shared" si="5"/>
        <v>1</v>
      </c>
      <c r="J8">
        <f t="shared" si="6"/>
        <v>0.80073740291680806</v>
      </c>
      <c r="K8">
        <f t="shared" si="7"/>
        <v>3.3546262790251185E-4</v>
      </c>
      <c r="L8">
        <f t="shared" si="8"/>
        <v>9.4496163564722728</v>
      </c>
    </row>
    <row r="9" spans="1:12" x14ac:dyDescent="0.3">
      <c r="A9">
        <v>7</v>
      </c>
      <c r="B9">
        <v>3</v>
      </c>
      <c r="D9">
        <f t="shared" si="0"/>
        <v>0.1353352832366127</v>
      </c>
      <c r="E9">
        <f t="shared" si="1"/>
        <v>0.41111229050718745</v>
      </c>
      <c r="F9">
        <f t="shared" si="2"/>
        <v>1.8664469113520571E-5</v>
      </c>
      <c r="G9">
        <f t="shared" si="3"/>
        <v>1</v>
      </c>
      <c r="H9">
        <f t="shared" si="4"/>
        <v>0</v>
      </c>
      <c r="I9">
        <f t="shared" si="5"/>
        <v>1</v>
      </c>
      <c r="J9">
        <f t="shared" si="6"/>
        <v>0.41111229050718745</v>
      </c>
      <c r="K9">
        <f t="shared" si="7"/>
        <v>1.8664469113520571E-5</v>
      </c>
      <c r="L9">
        <f t="shared" si="8"/>
        <v>7.9136177474919007</v>
      </c>
    </row>
    <row r="10" spans="1:12" x14ac:dyDescent="0.3">
      <c r="A10">
        <v>8</v>
      </c>
      <c r="B10">
        <v>2</v>
      </c>
      <c r="D10">
        <f t="shared" si="0"/>
        <v>0.41111229050718745</v>
      </c>
      <c r="E10">
        <f t="shared" si="1"/>
        <v>0.1353352832366127</v>
      </c>
      <c r="F10">
        <f t="shared" si="2"/>
        <v>6.658361469857315E-7</v>
      </c>
      <c r="G10">
        <f t="shared" si="3"/>
        <v>1</v>
      </c>
      <c r="H10">
        <f t="shared" si="4"/>
        <v>0</v>
      </c>
      <c r="I10">
        <f t="shared" si="5"/>
        <v>1</v>
      </c>
      <c r="J10">
        <f t="shared" si="6"/>
        <v>0.1353352832366127</v>
      </c>
      <c r="K10">
        <f t="shared" si="7"/>
        <v>6.658361469857315E-7</v>
      </c>
      <c r="L10">
        <f t="shared" si="8"/>
        <v>6.1920402504601171</v>
      </c>
    </row>
    <row r="11" spans="1:12" x14ac:dyDescent="0.3">
      <c r="A11">
        <v>9</v>
      </c>
      <c r="B11">
        <v>1</v>
      </c>
      <c r="D11">
        <f t="shared" si="0"/>
        <v>0.80073740291680806</v>
      </c>
      <c r="E11">
        <f t="shared" si="1"/>
        <v>2.8565500784550377E-2</v>
      </c>
      <c r="F11">
        <f t="shared" si="2"/>
        <v>1.5229979744712629E-8</v>
      </c>
      <c r="G11">
        <f t="shared" si="3"/>
        <v>1</v>
      </c>
      <c r="H11">
        <f t="shared" si="4"/>
        <v>0</v>
      </c>
      <c r="I11">
        <f t="shared" si="5"/>
        <v>1</v>
      </c>
      <c r="J11">
        <f t="shared" si="6"/>
        <v>2.8565500784550377E-2</v>
      </c>
      <c r="K11">
        <f t="shared" si="7"/>
        <v>1.5229979744712629E-8</v>
      </c>
      <c r="L11">
        <f t="shared" si="8"/>
        <v>5.2777220390898885</v>
      </c>
    </row>
    <row r="12" spans="1:12" x14ac:dyDescent="0.3">
      <c r="A12">
        <v>10</v>
      </c>
      <c r="B12">
        <v>0</v>
      </c>
      <c r="D12">
        <f t="shared" si="0"/>
        <v>1</v>
      </c>
      <c r="E12">
        <f t="shared" si="1"/>
        <v>3.8659201394728076E-3</v>
      </c>
      <c r="F12">
        <f t="shared" si="2"/>
        <v>2.233631436203166E-10</v>
      </c>
      <c r="G12">
        <f t="shared" si="3"/>
        <v>1</v>
      </c>
      <c r="H12">
        <f t="shared" si="4"/>
        <v>0</v>
      </c>
      <c r="I12">
        <f t="shared" si="5"/>
        <v>1</v>
      </c>
      <c r="J12">
        <f t="shared" si="6"/>
        <v>3.8659201394728076E-3</v>
      </c>
      <c r="K12">
        <f t="shared" si="7"/>
        <v>2.233631436203166E-10</v>
      </c>
      <c r="L12">
        <f t="shared" si="8"/>
        <v>5.0385103280007941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 Difuso Propinas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José  Sánchez Mejía</cp:lastModifiedBy>
  <dcterms:created xsi:type="dcterms:W3CDTF">2025-04-28T22:04:15Z</dcterms:created>
  <dcterms:modified xsi:type="dcterms:W3CDTF">2025-04-28T22:05:21Z</dcterms:modified>
</cp:coreProperties>
</file>