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017 Biostatistics\Normal distribution\"/>
    </mc:Choice>
  </mc:AlternateContent>
  <bookViews>
    <workbookView xWindow="0" yWindow="0" windowWidth="18855" windowHeight="1078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" i="1" l="1"/>
  <c r="F4" i="1"/>
  <c r="E4" i="1"/>
  <c r="M3" i="1" l="1"/>
  <c r="J27" i="1" a="1"/>
  <c r="J34" i="1" s="1"/>
  <c r="I29" i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28" i="1"/>
  <c r="J33" i="1" l="1"/>
  <c r="J40" i="1"/>
  <c r="J32" i="1"/>
  <c r="J39" i="1"/>
  <c r="J31" i="1"/>
  <c r="J38" i="1"/>
  <c r="J30" i="1"/>
  <c r="J37" i="1"/>
  <c r="J29" i="1"/>
  <c r="J36" i="1"/>
  <c r="J28" i="1"/>
  <c r="J35" i="1"/>
  <c r="J27" i="1"/>
  <c r="V5" i="1" l="1"/>
  <c r="V4" i="1"/>
  <c r="E17" i="1"/>
  <c r="G17" i="1" s="1"/>
  <c r="E18" i="1"/>
  <c r="G18" i="1" s="1"/>
  <c r="E19" i="1"/>
  <c r="G19" i="1" s="1"/>
  <c r="E37" i="1"/>
  <c r="E40" i="1"/>
  <c r="G40" i="1" s="1"/>
  <c r="E41" i="1"/>
  <c r="G41" i="1" s="1"/>
  <c r="E59" i="1"/>
  <c r="G59" i="1" s="1"/>
  <c r="E60" i="1"/>
  <c r="G60" i="1" s="1"/>
  <c r="E61" i="1"/>
  <c r="E81" i="1"/>
  <c r="G81" i="1" s="1"/>
  <c r="E82" i="1"/>
  <c r="G82" i="1" s="1"/>
  <c r="E83" i="1"/>
  <c r="G83" i="1" s="1"/>
  <c r="E101" i="1"/>
  <c r="E104" i="1"/>
  <c r="G104" i="1" s="1"/>
  <c r="E105" i="1"/>
  <c r="G105" i="1" s="1"/>
  <c r="E123" i="1"/>
  <c r="G123" i="1" s="1"/>
  <c r="E124" i="1"/>
  <c r="G124" i="1" s="1"/>
  <c r="E125" i="1"/>
  <c r="G125" i="1" s="1"/>
  <c r="E145" i="1"/>
  <c r="G145" i="1" s="1"/>
  <c r="E146" i="1"/>
  <c r="G146" i="1" s="1"/>
  <c r="E147" i="1"/>
  <c r="G147" i="1" s="1"/>
  <c r="E165" i="1"/>
  <c r="E168" i="1"/>
  <c r="G168" i="1" s="1"/>
  <c r="E169" i="1"/>
  <c r="G169" i="1" s="1"/>
  <c r="M5" i="1"/>
  <c r="M4" i="1"/>
  <c r="E164" i="1" l="1"/>
  <c r="G164" i="1" s="1"/>
  <c r="E144" i="1"/>
  <c r="G144" i="1" s="1"/>
  <c r="E122" i="1"/>
  <c r="G122" i="1" s="1"/>
  <c r="E100" i="1"/>
  <c r="G100" i="1" s="1"/>
  <c r="E80" i="1"/>
  <c r="G80" i="1" s="1"/>
  <c r="E58" i="1"/>
  <c r="G58" i="1" s="1"/>
  <c r="E36" i="1"/>
  <c r="G36" i="1" s="1"/>
  <c r="E16" i="1"/>
  <c r="G16" i="1" s="1"/>
  <c r="E157" i="1"/>
  <c r="E137" i="1"/>
  <c r="G137" i="1" s="1"/>
  <c r="E115" i="1"/>
  <c r="G115" i="1" s="1"/>
  <c r="E93" i="1"/>
  <c r="E73" i="1"/>
  <c r="G73" i="1" s="1"/>
  <c r="E51" i="1"/>
  <c r="G51" i="1" s="1"/>
  <c r="E29" i="1"/>
  <c r="E9" i="1"/>
  <c r="G9" i="1" s="1"/>
  <c r="E156" i="1"/>
  <c r="G156" i="1" s="1"/>
  <c r="E136" i="1"/>
  <c r="G136" i="1" s="1"/>
  <c r="E114" i="1"/>
  <c r="G114" i="1" s="1"/>
  <c r="E92" i="1"/>
  <c r="G92" i="1" s="1"/>
  <c r="E72" i="1"/>
  <c r="G72" i="1" s="1"/>
  <c r="E50" i="1"/>
  <c r="G50" i="1" s="1"/>
  <c r="E28" i="1"/>
  <c r="G28" i="1" s="1"/>
  <c r="E8" i="1"/>
  <c r="G8" i="1" s="1"/>
  <c r="G165" i="1"/>
  <c r="F165" i="1"/>
  <c r="G101" i="1"/>
  <c r="F101" i="1"/>
  <c r="G37" i="1"/>
  <c r="F37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0" i="1"/>
  <c r="G10" i="1" s="1"/>
  <c r="E20" i="1"/>
  <c r="G20" i="1" s="1"/>
  <c r="E32" i="1"/>
  <c r="G32" i="1" s="1"/>
  <c r="E42" i="1"/>
  <c r="G42" i="1" s="1"/>
  <c r="E52" i="1"/>
  <c r="G52" i="1" s="1"/>
  <c r="E64" i="1"/>
  <c r="G64" i="1" s="1"/>
  <c r="E74" i="1"/>
  <c r="G74" i="1" s="1"/>
  <c r="E84" i="1"/>
  <c r="G84" i="1" s="1"/>
  <c r="E96" i="1"/>
  <c r="G96" i="1" s="1"/>
  <c r="E106" i="1"/>
  <c r="G106" i="1" s="1"/>
  <c r="E116" i="1"/>
  <c r="G116" i="1" s="1"/>
  <c r="E128" i="1"/>
  <c r="G128" i="1" s="1"/>
  <c r="E138" i="1"/>
  <c r="G138" i="1" s="1"/>
  <c r="E148" i="1"/>
  <c r="G148" i="1" s="1"/>
  <c r="E160" i="1"/>
  <c r="G160" i="1" s="1"/>
  <c r="E170" i="1"/>
  <c r="G170" i="1" s="1"/>
  <c r="E89" i="1"/>
  <c r="G89" i="1" s="1"/>
  <c r="E131" i="1"/>
  <c r="G131" i="1" s="1"/>
  <c r="E173" i="1"/>
  <c r="E11" i="1"/>
  <c r="G11" i="1" s="1"/>
  <c r="E21" i="1"/>
  <c r="E33" i="1"/>
  <c r="G33" i="1" s="1"/>
  <c r="E43" i="1"/>
  <c r="G43" i="1" s="1"/>
  <c r="E53" i="1"/>
  <c r="E65" i="1"/>
  <c r="G65" i="1" s="1"/>
  <c r="E75" i="1"/>
  <c r="G75" i="1" s="1"/>
  <c r="E85" i="1"/>
  <c r="E97" i="1"/>
  <c r="G97" i="1" s="1"/>
  <c r="E107" i="1"/>
  <c r="G107" i="1" s="1"/>
  <c r="E117" i="1"/>
  <c r="E129" i="1"/>
  <c r="G129" i="1" s="1"/>
  <c r="E139" i="1"/>
  <c r="G139" i="1" s="1"/>
  <c r="E149" i="1"/>
  <c r="E161" i="1"/>
  <c r="G161" i="1" s="1"/>
  <c r="E171" i="1"/>
  <c r="G171" i="1" s="1"/>
  <c r="E25" i="1"/>
  <c r="G25" i="1" s="1"/>
  <c r="E45" i="1"/>
  <c r="E67" i="1"/>
  <c r="G67" i="1" s="1"/>
  <c r="E99" i="1"/>
  <c r="G99" i="1" s="1"/>
  <c r="E121" i="1"/>
  <c r="G121" i="1" s="1"/>
  <c r="E153" i="1"/>
  <c r="G153" i="1" s="1"/>
  <c r="E12" i="1"/>
  <c r="G12" i="1" s="1"/>
  <c r="E24" i="1"/>
  <c r="G24" i="1" s="1"/>
  <c r="E34" i="1"/>
  <c r="G34" i="1" s="1"/>
  <c r="E44" i="1"/>
  <c r="G44" i="1" s="1"/>
  <c r="E56" i="1"/>
  <c r="G56" i="1" s="1"/>
  <c r="E66" i="1"/>
  <c r="G66" i="1" s="1"/>
  <c r="E76" i="1"/>
  <c r="G76" i="1" s="1"/>
  <c r="E88" i="1"/>
  <c r="G88" i="1" s="1"/>
  <c r="E98" i="1"/>
  <c r="G98" i="1" s="1"/>
  <c r="E108" i="1"/>
  <c r="G108" i="1" s="1"/>
  <c r="E120" i="1"/>
  <c r="G120" i="1" s="1"/>
  <c r="E130" i="1"/>
  <c r="G130" i="1" s="1"/>
  <c r="E140" i="1"/>
  <c r="G140" i="1" s="1"/>
  <c r="E152" i="1"/>
  <c r="G152" i="1" s="1"/>
  <c r="E162" i="1"/>
  <c r="G162" i="1" s="1"/>
  <c r="E172" i="1"/>
  <c r="G172" i="1" s="1"/>
  <c r="E13" i="1"/>
  <c r="E35" i="1"/>
  <c r="G35" i="1" s="1"/>
  <c r="E57" i="1"/>
  <c r="G57" i="1" s="1"/>
  <c r="E77" i="1"/>
  <c r="E109" i="1"/>
  <c r="E141" i="1"/>
  <c r="E163" i="1"/>
  <c r="G163" i="1" s="1"/>
  <c r="E155" i="1"/>
  <c r="G155" i="1" s="1"/>
  <c r="E133" i="1"/>
  <c r="E113" i="1"/>
  <c r="G113" i="1" s="1"/>
  <c r="E91" i="1"/>
  <c r="G91" i="1" s="1"/>
  <c r="E69" i="1"/>
  <c r="E49" i="1"/>
  <c r="G49" i="1" s="1"/>
  <c r="E27" i="1"/>
  <c r="G27" i="1" s="1"/>
  <c r="E5" i="1"/>
  <c r="E154" i="1"/>
  <c r="G154" i="1" s="1"/>
  <c r="E132" i="1"/>
  <c r="G132" i="1" s="1"/>
  <c r="E112" i="1"/>
  <c r="G112" i="1" s="1"/>
  <c r="E90" i="1"/>
  <c r="G90" i="1" s="1"/>
  <c r="E68" i="1"/>
  <c r="G68" i="1" s="1"/>
  <c r="E48" i="1"/>
  <c r="G48" i="1" s="1"/>
  <c r="E26" i="1"/>
  <c r="G26" i="1" s="1"/>
  <c r="F125" i="1"/>
  <c r="G61" i="1"/>
  <c r="F61" i="1"/>
  <c r="F164" i="1"/>
  <c r="F148" i="1"/>
  <c r="F124" i="1"/>
  <c r="F92" i="1"/>
  <c r="F60" i="1"/>
  <c r="F52" i="1"/>
  <c r="F36" i="1"/>
  <c r="F12" i="1"/>
  <c r="F147" i="1"/>
  <c r="F123" i="1"/>
  <c r="F115" i="1"/>
  <c r="F107" i="1"/>
  <c r="F83" i="1"/>
  <c r="F59" i="1"/>
  <c r="F27" i="1"/>
  <c r="F19" i="1"/>
  <c r="F146" i="1"/>
  <c r="F138" i="1"/>
  <c r="F98" i="1"/>
  <c r="F90" i="1"/>
  <c r="F82" i="1"/>
  <c r="F42" i="1"/>
  <c r="F18" i="1"/>
  <c r="F169" i="1"/>
  <c r="F161" i="1"/>
  <c r="F153" i="1"/>
  <c r="F145" i="1"/>
  <c r="F105" i="1"/>
  <c r="F81" i="1"/>
  <c r="F65" i="1"/>
  <c r="F49" i="1"/>
  <c r="F41" i="1"/>
  <c r="F17" i="1"/>
  <c r="F9" i="1"/>
  <c r="F168" i="1"/>
  <c r="F128" i="1"/>
  <c r="F104" i="1"/>
  <c r="F88" i="1"/>
  <c r="F40" i="1"/>
  <c r="F24" i="1"/>
  <c r="F16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F152" i="1" l="1"/>
  <c r="F35" i="1"/>
  <c r="F132" i="1"/>
  <c r="F121" i="1"/>
  <c r="F43" i="1"/>
  <c r="F129" i="1"/>
  <c r="F32" i="1"/>
  <c r="F163" i="1"/>
  <c r="F99" i="1"/>
  <c r="F96" i="1"/>
  <c r="F113" i="1"/>
  <c r="F68" i="1"/>
  <c r="F120" i="1"/>
  <c r="F34" i="1"/>
  <c r="F84" i="1"/>
  <c r="F64" i="1"/>
  <c r="F57" i="1"/>
  <c r="F50" i="1"/>
  <c r="F170" i="1"/>
  <c r="F108" i="1"/>
  <c r="F72" i="1"/>
  <c r="F160" i="1"/>
  <c r="F74" i="1"/>
  <c r="F11" i="1"/>
  <c r="F28" i="1"/>
  <c r="F140" i="1"/>
  <c r="F10" i="1"/>
  <c r="F112" i="1"/>
  <c r="F25" i="1"/>
  <c r="F137" i="1"/>
  <c r="F154" i="1"/>
  <c r="F75" i="1"/>
  <c r="F171" i="1"/>
  <c r="G167" i="1"/>
  <c r="F167" i="1"/>
  <c r="G103" i="1"/>
  <c r="F103" i="1"/>
  <c r="G39" i="1"/>
  <c r="F39" i="1"/>
  <c r="F73" i="1"/>
  <c r="F162" i="1"/>
  <c r="F20" i="1"/>
  <c r="G159" i="1"/>
  <c r="F159" i="1"/>
  <c r="G95" i="1"/>
  <c r="F95" i="1"/>
  <c r="G31" i="1"/>
  <c r="F31" i="1"/>
  <c r="G118" i="1"/>
  <c r="F118" i="1"/>
  <c r="G54" i="1"/>
  <c r="F54" i="1"/>
  <c r="G93" i="1"/>
  <c r="F93" i="1"/>
  <c r="F131" i="1"/>
  <c r="F156" i="1"/>
  <c r="G133" i="1"/>
  <c r="F133" i="1"/>
  <c r="G109" i="1"/>
  <c r="F109" i="1"/>
  <c r="G45" i="1"/>
  <c r="F45" i="1"/>
  <c r="G21" i="1"/>
  <c r="F21" i="1"/>
  <c r="G151" i="1"/>
  <c r="F151" i="1"/>
  <c r="G87" i="1"/>
  <c r="F87" i="1"/>
  <c r="G23" i="1"/>
  <c r="F23" i="1"/>
  <c r="G174" i="1"/>
  <c r="F174" i="1"/>
  <c r="G110" i="1"/>
  <c r="F110" i="1"/>
  <c r="G46" i="1"/>
  <c r="F46" i="1"/>
  <c r="F89" i="1"/>
  <c r="F114" i="1"/>
  <c r="G77" i="1"/>
  <c r="F77" i="1"/>
  <c r="G143" i="1"/>
  <c r="F143" i="1"/>
  <c r="G15" i="1"/>
  <c r="F15" i="1"/>
  <c r="G102" i="1"/>
  <c r="F102" i="1"/>
  <c r="F8" i="1"/>
  <c r="F136" i="1"/>
  <c r="F33" i="1"/>
  <c r="F97" i="1"/>
  <c r="F58" i="1"/>
  <c r="F122" i="1"/>
  <c r="F44" i="1"/>
  <c r="F172" i="1"/>
  <c r="G5" i="1"/>
  <c r="F5" i="1"/>
  <c r="G85" i="1"/>
  <c r="F85" i="1"/>
  <c r="G135" i="1"/>
  <c r="F135" i="1"/>
  <c r="G71" i="1"/>
  <c r="F71" i="1"/>
  <c r="G7" i="1"/>
  <c r="F7" i="1"/>
  <c r="G158" i="1"/>
  <c r="F158" i="1"/>
  <c r="G94" i="1"/>
  <c r="F94" i="1"/>
  <c r="G30" i="1"/>
  <c r="F30" i="1"/>
  <c r="G157" i="1"/>
  <c r="F157" i="1"/>
  <c r="G111" i="1"/>
  <c r="F111" i="1"/>
  <c r="G47" i="1"/>
  <c r="F47" i="1"/>
  <c r="G134" i="1"/>
  <c r="F134" i="1"/>
  <c r="G70" i="1"/>
  <c r="F70" i="1"/>
  <c r="G6" i="1"/>
  <c r="F6" i="1"/>
  <c r="F26" i="1"/>
  <c r="F51" i="1"/>
  <c r="F76" i="1"/>
  <c r="G126" i="1"/>
  <c r="F126" i="1"/>
  <c r="G62" i="1"/>
  <c r="F62" i="1"/>
  <c r="F48" i="1"/>
  <c r="G141" i="1"/>
  <c r="F141" i="1"/>
  <c r="G117" i="1"/>
  <c r="F117" i="1"/>
  <c r="F56" i="1"/>
  <c r="F106" i="1"/>
  <c r="F67" i="1"/>
  <c r="F139" i="1"/>
  <c r="F100" i="1"/>
  <c r="G79" i="1"/>
  <c r="F79" i="1"/>
  <c r="G166" i="1"/>
  <c r="F166" i="1"/>
  <c r="G38" i="1"/>
  <c r="F38" i="1"/>
  <c r="F80" i="1"/>
  <c r="F144" i="1"/>
  <c r="F66" i="1"/>
  <c r="F130" i="1"/>
  <c r="F91" i="1"/>
  <c r="F155" i="1"/>
  <c r="F116" i="1"/>
  <c r="G127" i="1"/>
  <c r="F127" i="1"/>
  <c r="G63" i="1"/>
  <c r="F63" i="1"/>
  <c r="G150" i="1"/>
  <c r="F150" i="1"/>
  <c r="G86" i="1"/>
  <c r="F86" i="1"/>
  <c r="G22" i="1"/>
  <c r="F22" i="1"/>
  <c r="G69" i="1"/>
  <c r="F69" i="1"/>
  <c r="G53" i="1"/>
  <c r="F53" i="1"/>
  <c r="G173" i="1"/>
  <c r="F173" i="1"/>
  <c r="G13" i="1"/>
  <c r="F13" i="1"/>
  <c r="G149" i="1"/>
  <c r="F149" i="1"/>
  <c r="G119" i="1"/>
  <c r="F119" i="1"/>
  <c r="G55" i="1"/>
  <c r="F55" i="1"/>
  <c r="G142" i="1"/>
  <c r="F142" i="1"/>
  <c r="G78" i="1"/>
  <c r="F78" i="1"/>
  <c r="G14" i="1"/>
  <c r="F14" i="1"/>
  <c r="G29" i="1"/>
  <c r="F29" i="1"/>
</calcChain>
</file>

<file path=xl/sharedStrings.xml><?xml version="1.0" encoding="utf-8"?>
<sst xmlns="http://schemas.openxmlformats.org/spreadsheetml/2006/main" count="22" uniqueCount="22">
  <si>
    <t>index</t>
  </si>
  <si>
    <t>bpm</t>
  </si>
  <si>
    <t>bpm mean</t>
  </si>
  <si>
    <t>bpm sd</t>
  </si>
  <si>
    <t>sort bpm</t>
  </si>
  <si>
    <t>z score</t>
  </si>
  <si>
    <t>P</t>
  </si>
  <si>
    <t>Figure BPM values vs z scores</t>
  </si>
  <si>
    <t>survival mean</t>
  </si>
  <si>
    <t>survival sd</t>
  </si>
  <si>
    <t>Fig. Guinea pig survival data as z scores vs. the probability</t>
  </si>
  <si>
    <t>Figure survival values vs z scores</t>
  </si>
  <si>
    <t>p</t>
  </si>
  <si>
    <t>distrib.</t>
  </si>
  <si>
    <t>density</t>
  </si>
  <si>
    <t xml:space="preserve">Figure </t>
  </si>
  <si>
    <t xml:space="preserve">Cummulative </t>
  </si>
  <si>
    <t>NORMSDIST</t>
  </si>
  <si>
    <t>NORM.S.DIST</t>
  </si>
  <si>
    <t>rank proportion</t>
  </si>
  <si>
    <t>BPM data of guinea pigs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</si>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</sst>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Sheet1!$Q$4:$Q$174</c:f>
              <c:numCache>
                <c:formatCode>General</c:formatCode>
                <c:ptCount val="171"/>
              </c:numCache>
            </c:numRef>
          </c:xVal>
          <c:yVal>
            <c:numRef>
              <c:f>Sheet1!$R$4:$R$174</c:f>
              <c:numCache>
                <c:formatCode>General</c:formatCode>
                <c:ptCount val="17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65224"/>
        <c:axId val="333966400"/>
      </c:scatterChart>
      <c:valAx>
        <c:axId val="33396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66400"/>
        <c:crosses val="autoZero"/>
        <c:crossBetween val="midCat"/>
      </c:valAx>
      <c:valAx>
        <c:axId val="33396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6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Sheet1!$E$4:$E$174</c:f>
              <c:numCache>
                <c:formatCode>General</c:formatCode>
                <c:ptCount val="171"/>
                <c:pt idx="0">
                  <c:v>-3.0591500385942205</c:v>
                </c:pt>
                <c:pt idx="1">
                  <c:v>-3.0591500385942205</c:v>
                </c:pt>
                <c:pt idx="2">
                  <c:v>-3.0591500385942205</c:v>
                </c:pt>
                <c:pt idx="3">
                  <c:v>-2.76795811826935</c:v>
                </c:pt>
                <c:pt idx="4">
                  <c:v>-2.3311702377820436</c:v>
                </c:pt>
                <c:pt idx="5">
                  <c:v>-1.9622941369529041</c:v>
                </c:pt>
                <c:pt idx="6">
                  <c:v>-1.8625288731303999</c:v>
                </c:pt>
                <c:pt idx="7">
                  <c:v>-1.7546102355387998</c:v>
                </c:pt>
                <c:pt idx="8">
                  <c:v>-1.7487863971323021</c:v>
                </c:pt>
                <c:pt idx="9">
                  <c:v>-1.7487863971323021</c:v>
                </c:pt>
                <c:pt idx="10">
                  <c:v>-1.7348188913540523</c:v>
                </c:pt>
                <c:pt idx="11">
                  <c:v>-1.6884485193217853</c:v>
                </c:pt>
                <c:pt idx="12">
                  <c:v>-1.6141392531740819</c:v>
                </c:pt>
                <c:pt idx="13">
                  <c:v>-1.6031904369698668</c:v>
                </c:pt>
                <c:pt idx="14">
                  <c:v>-1.5623245628714746</c:v>
                </c:pt>
                <c:pt idx="15">
                  <c:v>-1.3119985166449961</c:v>
                </c:pt>
                <c:pt idx="16">
                  <c:v>-1.3119985166449961</c:v>
                </c:pt>
                <c:pt idx="17">
                  <c:v>-1.3071035804643352</c:v>
                </c:pt>
                <c:pt idx="18">
                  <c:v>-1.3003731645458925</c:v>
                </c:pt>
                <c:pt idx="19">
                  <c:v>-1.1665918312307713</c:v>
                </c:pt>
                <c:pt idx="20">
                  <c:v>-1.1664025564825606</c:v>
                </c:pt>
                <c:pt idx="21">
                  <c:v>-1.0492414873398495</c:v>
                </c:pt>
                <c:pt idx="22">
                  <c:v>-1.0208065963201254</c:v>
                </c:pt>
                <c:pt idx="23">
                  <c:v>-1.0208065963201254</c:v>
                </c:pt>
                <c:pt idx="24">
                  <c:v>-1.0208065963201254</c:v>
                </c:pt>
                <c:pt idx="25">
                  <c:v>-1.0208065963201254</c:v>
                </c:pt>
                <c:pt idx="26">
                  <c:v>-1.0208065963201254</c:v>
                </c:pt>
                <c:pt idx="27">
                  <c:v>-0.94488121501461897</c:v>
                </c:pt>
                <c:pt idx="28">
                  <c:v>-0.93666280838331639</c:v>
                </c:pt>
                <c:pt idx="29">
                  <c:v>-0.8752106361576899</c:v>
                </c:pt>
                <c:pt idx="30">
                  <c:v>-0.8752106361576899</c:v>
                </c:pt>
                <c:pt idx="31">
                  <c:v>-0.87231036463125367</c:v>
                </c:pt>
                <c:pt idx="32">
                  <c:v>-0.87085925822830146</c:v>
                </c:pt>
                <c:pt idx="33">
                  <c:v>-0.78205542892656121</c:v>
                </c:pt>
                <c:pt idx="34">
                  <c:v>-0.76520803505629742</c:v>
                </c:pt>
                <c:pt idx="35">
                  <c:v>-0.66724136666166711</c:v>
                </c:pt>
                <c:pt idx="36">
                  <c:v>-0.59688842807144338</c:v>
                </c:pt>
                <c:pt idx="37">
                  <c:v>-0.58401871583281917</c:v>
                </c:pt>
                <c:pt idx="38">
                  <c:v>-0.58401871583281917</c:v>
                </c:pt>
                <c:pt idx="39">
                  <c:v>-0.58401871583281917</c:v>
                </c:pt>
                <c:pt idx="40">
                  <c:v>-0.58401871583281917</c:v>
                </c:pt>
                <c:pt idx="41">
                  <c:v>-0.58401871583281917</c:v>
                </c:pt>
                <c:pt idx="42">
                  <c:v>-0.56887867725539476</c:v>
                </c:pt>
                <c:pt idx="43">
                  <c:v>-0.51135953723362293</c:v>
                </c:pt>
                <c:pt idx="44">
                  <c:v>-0.46294985111934778</c:v>
                </c:pt>
                <c:pt idx="45">
                  <c:v>-0.44331380929210651</c:v>
                </c:pt>
                <c:pt idx="46">
                  <c:v>-0.4384227556703838</c:v>
                </c:pt>
                <c:pt idx="47">
                  <c:v>-0.4384227556703838</c:v>
                </c:pt>
                <c:pt idx="48">
                  <c:v>-0.4384227556703838</c:v>
                </c:pt>
                <c:pt idx="49">
                  <c:v>-0.42710024316841771</c:v>
                </c:pt>
                <c:pt idx="50">
                  <c:v>-0.38247314009916322</c:v>
                </c:pt>
                <c:pt idx="51">
                  <c:v>-0.36853669479241491</c:v>
                </c:pt>
                <c:pt idx="52">
                  <c:v>-0.35355487049169954</c:v>
                </c:pt>
                <c:pt idx="53">
                  <c:v>-0.32445120869496419</c:v>
                </c:pt>
                <c:pt idx="54">
                  <c:v>-0.29282679550794838</c:v>
                </c:pt>
                <c:pt idx="55">
                  <c:v>-0.29282679550794838</c:v>
                </c:pt>
                <c:pt idx="56">
                  <c:v>-0.29282679550794838</c:v>
                </c:pt>
                <c:pt idx="57">
                  <c:v>-0.23091065748927125</c:v>
                </c:pt>
                <c:pt idx="58">
                  <c:v>-0.22404629328748019</c:v>
                </c:pt>
                <c:pt idx="59">
                  <c:v>-0.21393513917406523</c:v>
                </c:pt>
                <c:pt idx="60">
                  <c:v>-0.21024864946275332</c:v>
                </c:pt>
                <c:pt idx="61">
                  <c:v>-0.2079035838644028</c:v>
                </c:pt>
                <c:pt idx="62">
                  <c:v>-0.20421127031468392</c:v>
                </c:pt>
                <c:pt idx="63">
                  <c:v>-0.17746432179311025</c:v>
                </c:pt>
                <c:pt idx="64">
                  <c:v>-0.147632680195562</c:v>
                </c:pt>
                <c:pt idx="65">
                  <c:v>-0.14723083534551304</c:v>
                </c:pt>
                <c:pt idx="66">
                  <c:v>-0.14723083534551304</c:v>
                </c:pt>
                <c:pt idx="67">
                  <c:v>-0.14723083534551304</c:v>
                </c:pt>
                <c:pt idx="68">
                  <c:v>-0.14723083534551304</c:v>
                </c:pt>
                <c:pt idx="69">
                  <c:v>-0.14723083534551304</c:v>
                </c:pt>
                <c:pt idx="70">
                  <c:v>-0.14723083534551304</c:v>
                </c:pt>
                <c:pt idx="71">
                  <c:v>-0.14723083534551304</c:v>
                </c:pt>
                <c:pt idx="72">
                  <c:v>-0.13052127231753732</c:v>
                </c:pt>
                <c:pt idx="73">
                  <c:v>-0.12613883391664876</c:v>
                </c:pt>
                <c:pt idx="74">
                  <c:v>-7.5520942406576475E-2</c:v>
                </c:pt>
                <c:pt idx="75">
                  <c:v>-7.4035863612918612E-2</c:v>
                </c:pt>
                <c:pt idx="76">
                  <c:v>-7.2203295794341163E-2</c:v>
                </c:pt>
                <c:pt idx="77">
                  <c:v>-5.1053055981411362E-2</c:v>
                </c:pt>
                <c:pt idx="78">
                  <c:v>-4.0693418095986984E-2</c:v>
                </c:pt>
                <c:pt idx="79">
                  <c:v>-1.6348751830776464E-3</c:v>
                </c:pt>
                <c:pt idx="80">
                  <c:v>-1.6348751830776464E-3</c:v>
                </c:pt>
                <c:pt idx="81">
                  <c:v>-1.6348751830776464E-3</c:v>
                </c:pt>
                <c:pt idx="82">
                  <c:v>2.1705127870695042E-2</c:v>
                </c:pt>
                <c:pt idx="83">
                  <c:v>9.3478112392369375E-2</c:v>
                </c:pt>
                <c:pt idx="84">
                  <c:v>0.1213742983594925</c:v>
                </c:pt>
                <c:pt idx="85">
                  <c:v>0.12168004987583272</c:v>
                </c:pt>
                <c:pt idx="86">
                  <c:v>0.12303020974640666</c:v>
                </c:pt>
                <c:pt idx="87">
                  <c:v>0.12899867347333133</c:v>
                </c:pt>
                <c:pt idx="88">
                  <c:v>0.14285649696159181</c:v>
                </c:pt>
                <c:pt idx="89">
                  <c:v>0.14396108497935772</c:v>
                </c:pt>
                <c:pt idx="90">
                  <c:v>0.14396108497935772</c:v>
                </c:pt>
                <c:pt idx="91">
                  <c:v>0.14396108497935772</c:v>
                </c:pt>
                <c:pt idx="92">
                  <c:v>0.14396108497935772</c:v>
                </c:pt>
                <c:pt idx="93">
                  <c:v>0.15811495358661534</c:v>
                </c:pt>
                <c:pt idx="94">
                  <c:v>0.16871822204537829</c:v>
                </c:pt>
                <c:pt idx="95">
                  <c:v>0.18597037268489244</c:v>
                </c:pt>
                <c:pt idx="96">
                  <c:v>0.18815237080786029</c:v>
                </c:pt>
                <c:pt idx="97">
                  <c:v>0.23626892372234112</c:v>
                </c:pt>
                <c:pt idx="98">
                  <c:v>0.28700717455948199</c:v>
                </c:pt>
                <c:pt idx="99">
                  <c:v>0.28955704514179309</c:v>
                </c:pt>
                <c:pt idx="100">
                  <c:v>0.28955704514179309</c:v>
                </c:pt>
                <c:pt idx="101">
                  <c:v>0.28955704514179309</c:v>
                </c:pt>
                <c:pt idx="102">
                  <c:v>0.2935949064369649</c:v>
                </c:pt>
                <c:pt idx="103">
                  <c:v>0.29964975710025382</c:v>
                </c:pt>
                <c:pt idx="104">
                  <c:v>0.35229531501552108</c:v>
                </c:pt>
                <c:pt idx="105">
                  <c:v>0.40524080060872297</c:v>
                </c:pt>
                <c:pt idx="106">
                  <c:v>0.40592995482015931</c:v>
                </c:pt>
                <c:pt idx="107">
                  <c:v>0.40929419213964618</c:v>
                </c:pt>
                <c:pt idx="108">
                  <c:v>0.43515300530422851</c:v>
                </c:pt>
                <c:pt idx="109">
                  <c:v>0.43515300530422851</c:v>
                </c:pt>
                <c:pt idx="110">
                  <c:v>0.43515300530422851</c:v>
                </c:pt>
                <c:pt idx="111">
                  <c:v>0.43515300530422851</c:v>
                </c:pt>
                <c:pt idx="112">
                  <c:v>0.46673373970319548</c:v>
                </c:pt>
                <c:pt idx="113">
                  <c:v>0.47150540463758572</c:v>
                </c:pt>
                <c:pt idx="114">
                  <c:v>0.47382620424257504</c:v>
                </c:pt>
                <c:pt idx="115">
                  <c:v>0.47565391886248026</c:v>
                </c:pt>
                <c:pt idx="116">
                  <c:v>0.47735253839770847</c:v>
                </c:pt>
                <c:pt idx="117">
                  <c:v>0.48960492376524528</c:v>
                </c:pt>
                <c:pt idx="118">
                  <c:v>0.49104341185165018</c:v>
                </c:pt>
                <c:pt idx="119">
                  <c:v>0.53295272366454005</c:v>
                </c:pt>
                <c:pt idx="120">
                  <c:v>0.54670377678201387</c:v>
                </c:pt>
                <c:pt idx="121">
                  <c:v>0.54791998836923728</c:v>
                </c:pt>
                <c:pt idx="122">
                  <c:v>0.55616945547204133</c:v>
                </c:pt>
                <c:pt idx="123">
                  <c:v>0.58074896546666388</c:v>
                </c:pt>
                <c:pt idx="124">
                  <c:v>0.58074896546666388</c:v>
                </c:pt>
                <c:pt idx="125">
                  <c:v>0.58074896546666388</c:v>
                </c:pt>
                <c:pt idx="126">
                  <c:v>0.6049703093992862</c:v>
                </c:pt>
                <c:pt idx="127">
                  <c:v>0.61169296019985309</c:v>
                </c:pt>
                <c:pt idx="128">
                  <c:v>0.63119990694241601</c:v>
                </c:pt>
                <c:pt idx="129">
                  <c:v>0.67246277269218491</c:v>
                </c:pt>
                <c:pt idx="130">
                  <c:v>0.68249724626658015</c:v>
                </c:pt>
                <c:pt idx="131">
                  <c:v>0.70417163153609419</c:v>
                </c:pt>
                <c:pt idx="132">
                  <c:v>0.72127624493597708</c:v>
                </c:pt>
                <c:pt idx="133">
                  <c:v>0.72634492562909925</c:v>
                </c:pt>
                <c:pt idx="134">
                  <c:v>0.72634492562909925</c:v>
                </c:pt>
                <c:pt idx="135">
                  <c:v>0.74624886402303892</c:v>
                </c:pt>
                <c:pt idx="136">
                  <c:v>0.75775773935401136</c:v>
                </c:pt>
                <c:pt idx="137">
                  <c:v>0.82657803780359218</c:v>
                </c:pt>
                <c:pt idx="138">
                  <c:v>0.87194088579153461</c:v>
                </c:pt>
                <c:pt idx="139">
                  <c:v>0.87194088579153461</c:v>
                </c:pt>
                <c:pt idx="140">
                  <c:v>0.8764533899168363</c:v>
                </c:pt>
                <c:pt idx="141">
                  <c:v>0.88268198509258433</c:v>
                </c:pt>
                <c:pt idx="142">
                  <c:v>0.90278490463207894</c:v>
                </c:pt>
                <c:pt idx="143">
                  <c:v>0.96458844844156399</c:v>
                </c:pt>
                <c:pt idx="144">
                  <c:v>0.99399689111490752</c:v>
                </c:pt>
                <c:pt idx="145">
                  <c:v>1.01753684595397</c:v>
                </c:pt>
                <c:pt idx="146">
                  <c:v>1.01753684595397</c:v>
                </c:pt>
                <c:pt idx="147">
                  <c:v>1.01753684595397</c:v>
                </c:pt>
                <c:pt idx="148">
                  <c:v>1.01753684595397</c:v>
                </c:pt>
                <c:pt idx="149">
                  <c:v>1.01753684595397</c:v>
                </c:pt>
                <c:pt idx="150">
                  <c:v>1.0537436493271641</c:v>
                </c:pt>
                <c:pt idx="151">
                  <c:v>1.1128740513080666</c:v>
                </c:pt>
                <c:pt idx="152">
                  <c:v>1.1353530969174133</c:v>
                </c:pt>
                <c:pt idx="153">
                  <c:v>1.145994220325818</c:v>
                </c:pt>
                <c:pt idx="154">
                  <c:v>1.1631328061164055</c:v>
                </c:pt>
                <c:pt idx="155">
                  <c:v>1.1631328061164055</c:v>
                </c:pt>
                <c:pt idx="156">
                  <c:v>1.3087287662788407</c:v>
                </c:pt>
                <c:pt idx="157">
                  <c:v>1.3087287662788407</c:v>
                </c:pt>
                <c:pt idx="158">
                  <c:v>1.3125550281119103</c:v>
                </c:pt>
                <c:pt idx="159">
                  <c:v>1.3636475624521109</c:v>
                </c:pt>
                <c:pt idx="160">
                  <c:v>1.4425110702336967</c:v>
                </c:pt>
                <c:pt idx="161">
                  <c:v>1.4549585541878498</c:v>
                </c:pt>
                <c:pt idx="162">
                  <c:v>1.4944150593918706</c:v>
                </c:pt>
                <c:pt idx="163">
                  <c:v>1.5999206866037115</c:v>
                </c:pt>
                <c:pt idx="164">
                  <c:v>1.662137722940058</c:v>
                </c:pt>
                <c:pt idx="165">
                  <c:v>1.7455166467661469</c:v>
                </c:pt>
                <c:pt idx="166">
                  <c:v>1.7620544065611301</c:v>
                </c:pt>
                <c:pt idx="167">
                  <c:v>1.8911126069285822</c:v>
                </c:pt>
                <c:pt idx="168">
                  <c:v>1.9279532380483499</c:v>
                </c:pt>
                <c:pt idx="169">
                  <c:v>1.9398872535829979</c:v>
                </c:pt>
                <c:pt idx="170">
                  <c:v>2.1871014288209381</c:v>
                </c:pt>
              </c:numCache>
            </c:numRef>
          </c:xVal>
          <c:yVal>
            <c:numRef>
              <c:f>Sheet1!$F$4:$F$174</c:f>
              <c:numCache>
                <c:formatCode>General</c:formatCode>
                <c:ptCount val="171"/>
                <c:pt idx="0">
                  <c:v>1.1098297659551965E-3</c:v>
                </c:pt>
                <c:pt idx="1">
                  <c:v>1.1098297659551965E-3</c:v>
                </c:pt>
                <c:pt idx="2">
                  <c:v>1.1098297659551965E-3</c:v>
                </c:pt>
                <c:pt idx="3">
                  <c:v>2.8204352066263372E-3</c:v>
                </c:pt>
                <c:pt idx="4">
                  <c:v>9.8721924173976548E-3</c:v>
                </c:pt>
                <c:pt idx="5">
                  <c:v>2.4864124711071064E-2</c:v>
                </c:pt>
                <c:pt idx="6">
                  <c:v>3.1264289762612023E-2</c:v>
                </c:pt>
                <c:pt idx="7">
                  <c:v>3.9662999737850438E-2</c:v>
                </c:pt>
                <c:pt idx="8">
                  <c:v>4.0163974506364969E-2</c:v>
                </c:pt>
                <c:pt idx="9">
                  <c:v>4.0163974506364969E-2</c:v>
                </c:pt>
                <c:pt idx="10">
                  <c:v>4.1386444491236879E-2</c:v>
                </c:pt>
                <c:pt idx="11">
                  <c:v>4.5662581668295406E-2</c:v>
                </c:pt>
                <c:pt idx="12">
                  <c:v>5.3248612388170039E-2</c:v>
                </c:pt>
                <c:pt idx="13">
                  <c:v>5.4446308071577493E-2</c:v>
                </c:pt>
                <c:pt idx="14">
                  <c:v>5.9105774188583933E-2</c:v>
                </c:pt>
                <c:pt idx="15">
                  <c:v>9.4760317524185733E-2</c:v>
                </c:pt>
                <c:pt idx="16">
                  <c:v>9.4760317524185733E-2</c:v>
                </c:pt>
                <c:pt idx="17">
                  <c:v>9.5588767721653839E-2</c:v>
                </c:pt>
                <c:pt idx="18">
                  <c:v>9.6736551412951996E-2</c:v>
                </c:pt>
                <c:pt idx="19">
                  <c:v>0.12168762189397278</c:v>
                </c:pt>
                <c:pt idx="20">
                  <c:v>0.12172586270395118</c:v>
                </c:pt>
                <c:pt idx="21">
                  <c:v>0.14703349432853574</c:v>
                </c:pt>
                <c:pt idx="22">
                  <c:v>0.15367303929352266</c:v>
                </c:pt>
                <c:pt idx="23">
                  <c:v>0.15367303929352266</c:v>
                </c:pt>
                <c:pt idx="24">
                  <c:v>0.15367303929352266</c:v>
                </c:pt>
                <c:pt idx="25">
                  <c:v>0.15367303929352266</c:v>
                </c:pt>
                <c:pt idx="26">
                  <c:v>0.15367303929352266</c:v>
                </c:pt>
                <c:pt idx="27">
                  <c:v>0.17235976142537857</c:v>
                </c:pt>
                <c:pt idx="28">
                  <c:v>0.1744660164571864</c:v>
                </c:pt>
                <c:pt idx="29">
                  <c:v>0.19072965351388194</c:v>
                </c:pt>
                <c:pt idx="30">
                  <c:v>0.19072965351388194</c:v>
                </c:pt>
                <c:pt idx="31">
                  <c:v>0.19151954242699709</c:v>
                </c:pt>
                <c:pt idx="32">
                  <c:v>0.19191550234339738</c:v>
                </c:pt>
                <c:pt idx="33">
                  <c:v>0.21709099959745359</c:v>
                </c:pt>
                <c:pt idx="34">
                  <c:v>0.22207383789794041</c:v>
                </c:pt>
                <c:pt idx="35">
                  <c:v>0.25230898595446294</c:v>
                </c:pt>
                <c:pt idx="36">
                  <c:v>0.27529093686965495</c:v>
                </c:pt>
                <c:pt idx="37">
                  <c:v>0.27960386012429594</c:v>
                </c:pt>
                <c:pt idx="38">
                  <c:v>0.27960386012429594</c:v>
                </c:pt>
                <c:pt idx="39">
                  <c:v>0.27960386012429594</c:v>
                </c:pt>
                <c:pt idx="40">
                  <c:v>0.27960386012429594</c:v>
                </c:pt>
                <c:pt idx="41">
                  <c:v>0.27960386012429594</c:v>
                </c:pt>
                <c:pt idx="42">
                  <c:v>0.28471923832297408</c:v>
                </c:pt>
                <c:pt idx="43">
                  <c:v>0.30454966125646832</c:v>
                </c:pt>
                <c:pt idx="44">
                  <c:v>0.32170015680597419</c:v>
                </c:pt>
                <c:pt idx="45">
                  <c:v>0.32876938437028913</c:v>
                </c:pt>
                <c:pt idx="46">
                  <c:v>0.33053992685357247</c:v>
                </c:pt>
                <c:pt idx="47">
                  <c:v>0.33053992685357247</c:v>
                </c:pt>
                <c:pt idx="48">
                  <c:v>0.33053992685357247</c:v>
                </c:pt>
                <c:pt idx="49">
                  <c:v>0.33465315792527739</c:v>
                </c:pt>
                <c:pt idx="50">
                  <c:v>0.35105522415922197</c:v>
                </c:pt>
                <c:pt idx="51">
                  <c:v>0.35623654450610631</c:v>
                </c:pt>
                <c:pt idx="52">
                  <c:v>0.36183625029214128</c:v>
                </c:pt>
                <c:pt idx="53">
                  <c:v>0.37279822787084038</c:v>
                </c:pt>
                <c:pt idx="54">
                  <c:v>0.38482727285425611</c:v>
                </c:pt>
                <c:pt idx="55">
                  <c:v>0.38482727285425611</c:v>
                </c:pt>
                <c:pt idx="56">
                  <c:v>0.38482727285425611</c:v>
                </c:pt>
                <c:pt idx="57">
                  <c:v>0.40869210549193458</c:v>
                </c:pt>
                <c:pt idx="58">
                  <c:v>0.41136064093087465</c:v>
                </c:pt>
                <c:pt idx="59">
                  <c:v>0.41529881872106267</c:v>
                </c:pt>
                <c:pt idx="60">
                  <c:v>0.41673680561867943</c:v>
                </c:pt>
                <c:pt idx="61">
                  <c:v>0.41765212539871088</c:v>
                </c:pt>
                <c:pt idx="62">
                  <c:v>0.41909420224811195</c:v>
                </c:pt>
                <c:pt idx="63">
                  <c:v>0.42957184374005181</c:v>
                </c:pt>
                <c:pt idx="64">
                  <c:v>0.44131633131506781</c:v>
                </c:pt>
                <c:pt idx="65">
                  <c:v>0.44147491135784328</c:v>
                </c:pt>
                <c:pt idx="66">
                  <c:v>0.44147491135784328</c:v>
                </c:pt>
                <c:pt idx="67">
                  <c:v>0.44147491135784328</c:v>
                </c:pt>
                <c:pt idx="68">
                  <c:v>0.44147491135784328</c:v>
                </c:pt>
                <c:pt idx="69">
                  <c:v>0.44147491135784328</c:v>
                </c:pt>
                <c:pt idx="70">
                  <c:v>0.44147491135784328</c:v>
                </c:pt>
                <c:pt idx="71">
                  <c:v>0.44147491135784328</c:v>
                </c:pt>
                <c:pt idx="72">
                  <c:v>0.44807701261238991</c:v>
                </c:pt>
                <c:pt idx="73">
                  <c:v>0.44981101396859058</c:v>
                </c:pt>
                <c:pt idx="74">
                  <c:v>0.46990011774262769</c:v>
                </c:pt>
                <c:pt idx="75">
                  <c:v>0.47049092425889866</c:v>
                </c:pt>
                <c:pt idx="76">
                  <c:v>0.47122006117867454</c:v>
                </c:pt>
                <c:pt idx="77">
                  <c:v>0.47964162153811346</c:v>
                </c:pt>
                <c:pt idx="78">
                  <c:v>0.48377015442472748</c:v>
                </c:pt>
                <c:pt idx="79">
                  <c:v>0.49934777945683567</c:v>
                </c:pt>
                <c:pt idx="80">
                  <c:v>0.49934777945683567</c:v>
                </c:pt>
                <c:pt idx="81">
                  <c:v>0.49934777945683567</c:v>
                </c:pt>
                <c:pt idx="82">
                  <c:v>0.50865841335589912</c:v>
                </c:pt>
                <c:pt idx="83">
                  <c:v>0.53723813133594556</c:v>
                </c:pt>
                <c:pt idx="84">
                  <c:v>0.54830271335251513</c:v>
                </c:pt>
                <c:pt idx="85">
                  <c:v>0.5484237931449536</c:v>
                </c:pt>
                <c:pt idx="86">
                  <c:v>0.54895841211634377</c:v>
                </c:pt>
                <c:pt idx="87">
                  <c:v>0.55132065076287873</c:v>
                </c:pt>
                <c:pt idx="88">
                  <c:v>0.55679824175738013</c:v>
                </c:pt>
                <c:pt idx="89">
                  <c:v>0.55723440042171268</c:v>
                </c:pt>
                <c:pt idx="90">
                  <c:v>0.55723440042171268</c:v>
                </c:pt>
                <c:pt idx="91">
                  <c:v>0.55723440042171268</c:v>
                </c:pt>
                <c:pt idx="92">
                  <c:v>0.55723440042171268</c:v>
                </c:pt>
                <c:pt idx="93">
                  <c:v>0.56281689121191758</c:v>
                </c:pt>
                <c:pt idx="94">
                  <c:v>0.56699085743130606</c:v>
                </c:pt>
                <c:pt idx="95">
                  <c:v>0.57376600241213249</c:v>
                </c:pt>
                <c:pt idx="96">
                  <c:v>0.57462139591738093</c:v>
                </c:pt>
                <c:pt idx="97">
                  <c:v>0.59338800018661586</c:v>
                </c:pt>
                <c:pt idx="98">
                  <c:v>0.612946586630012</c:v>
                </c:pt>
                <c:pt idx="99">
                  <c:v>0.6139224336338861</c:v>
                </c:pt>
                <c:pt idx="100">
                  <c:v>0.6139224336338861</c:v>
                </c:pt>
                <c:pt idx="101">
                  <c:v>0.6139224336338861</c:v>
                </c:pt>
                <c:pt idx="102">
                  <c:v>0.61546626579197561</c:v>
                </c:pt>
                <c:pt idx="103">
                  <c:v>0.61777783679929177</c:v>
                </c:pt>
                <c:pt idx="104">
                  <c:v>0.63769159935011843</c:v>
                </c:pt>
                <c:pt idx="105">
                  <c:v>0.65734974159667448</c:v>
                </c:pt>
                <c:pt idx="106">
                  <c:v>0.65760296617747638</c:v>
                </c:pt>
                <c:pt idx="107">
                  <c:v>0.65883811140805426</c:v>
                </c:pt>
                <c:pt idx="108">
                  <c:v>0.66827431432958684</c:v>
                </c:pt>
                <c:pt idx="109">
                  <c:v>0.66827431432958684</c:v>
                </c:pt>
                <c:pt idx="110">
                  <c:v>0.66827431432958684</c:v>
                </c:pt>
                <c:pt idx="111">
                  <c:v>0.66827431432958684</c:v>
                </c:pt>
                <c:pt idx="112">
                  <c:v>0.67965480634415776</c:v>
                </c:pt>
                <c:pt idx="113">
                  <c:v>0.68136006947408445</c:v>
                </c:pt>
                <c:pt idx="114">
                  <c:v>0.68218807669376802</c:v>
                </c:pt>
                <c:pt idx="115">
                  <c:v>0.68283952231089684</c:v>
                </c:pt>
                <c:pt idx="116">
                  <c:v>0.68344444754626177</c:v>
                </c:pt>
                <c:pt idx="117">
                  <c:v>0.68779325419613035</c:v>
                </c:pt>
                <c:pt idx="118">
                  <c:v>0.68830212817874459</c:v>
                </c:pt>
                <c:pt idx="119">
                  <c:v>0.70296684657258357</c:v>
                </c:pt>
                <c:pt idx="120">
                  <c:v>0.70770887046294606</c:v>
                </c:pt>
                <c:pt idx="121">
                  <c:v>0.70812657833823511</c:v>
                </c:pt>
                <c:pt idx="122">
                  <c:v>0.7109524910960825</c:v>
                </c:pt>
                <c:pt idx="123">
                  <c:v>0.71929517236890494</c:v>
                </c:pt>
                <c:pt idx="124">
                  <c:v>0.71929517236890494</c:v>
                </c:pt>
                <c:pt idx="125">
                  <c:v>0.71929517236890494</c:v>
                </c:pt>
                <c:pt idx="126">
                  <c:v>0.72740063768313812</c:v>
                </c:pt>
                <c:pt idx="127">
                  <c:v>0.7296295397839323</c:v>
                </c:pt>
                <c:pt idx="128">
                  <c:v>0.73604508859327189</c:v>
                </c:pt>
                <c:pt idx="129">
                  <c:v>0.74935543396006954</c:v>
                </c:pt>
                <c:pt idx="130">
                  <c:v>0.7525377082836906</c:v>
                </c:pt>
                <c:pt idx="131">
                  <c:v>0.75933705231198401</c:v>
                </c:pt>
                <c:pt idx="132">
                  <c:v>0.76463021526739827</c:v>
                </c:pt>
                <c:pt idx="133">
                  <c:v>0.76618632763818728</c:v>
                </c:pt>
                <c:pt idx="134">
                  <c:v>0.76618632763818728</c:v>
                </c:pt>
                <c:pt idx="135">
                  <c:v>0.77224145233921104</c:v>
                </c:pt>
                <c:pt idx="136">
                  <c:v>0.77570198695931025</c:v>
                </c:pt>
                <c:pt idx="137">
                  <c:v>0.79576186515590841</c:v>
                </c:pt>
                <c:pt idx="138">
                  <c:v>0.80837968629407464</c:v>
                </c:pt>
                <c:pt idx="139">
                  <c:v>0.80837968629407464</c:v>
                </c:pt>
                <c:pt idx="140">
                  <c:v>0.80960819768687609</c:v>
                </c:pt>
                <c:pt idx="141">
                  <c:v>0.81129594089438717</c:v>
                </c:pt>
                <c:pt idx="142">
                  <c:v>0.8166799678634562</c:v>
                </c:pt>
                <c:pt idx="143">
                  <c:v>0.83262450622895745</c:v>
                </c:pt>
                <c:pt idx="144">
                  <c:v>0.83988780950070241</c:v>
                </c:pt>
                <c:pt idx="145">
                  <c:v>0.84555094333503722</c:v>
                </c:pt>
                <c:pt idx="146">
                  <c:v>0.84555094333503722</c:v>
                </c:pt>
                <c:pt idx="147">
                  <c:v>0.84555094333503722</c:v>
                </c:pt>
                <c:pt idx="148">
                  <c:v>0.84555094333503722</c:v>
                </c:pt>
                <c:pt idx="149">
                  <c:v>0.84555094333503722</c:v>
                </c:pt>
                <c:pt idx="150">
                  <c:v>0.85399985052196592</c:v>
                </c:pt>
                <c:pt idx="151">
                  <c:v>0.86711873702269915</c:v>
                </c:pt>
                <c:pt idx="152">
                  <c:v>0.87188629835117648</c:v>
                </c:pt>
                <c:pt idx="153">
                  <c:v>0.87410122824345349</c:v>
                </c:pt>
                <c:pt idx="154">
                  <c:v>0.8776121881923582</c:v>
                </c:pt>
                <c:pt idx="155">
                  <c:v>0.8776121881923582</c:v>
                </c:pt>
                <c:pt idx="156">
                  <c:v>0.90468687805467574</c:v>
                </c:pt>
                <c:pt idx="157">
                  <c:v>0.90468687805467574</c:v>
                </c:pt>
                <c:pt idx="158">
                  <c:v>0.90533353400795979</c:v>
                </c:pt>
                <c:pt idx="159">
                  <c:v>0.91366074245441187</c:v>
                </c:pt>
                <c:pt idx="160">
                  <c:v>0.92542087455478961</c:v>
                </c:pt>
                <c:pt idx="161">
                  <c:v>0.92715963208136587</c:v>
                </c:pt>
                <c:pt idx="162">
                  <c:v>0.93246641606504066</c:v>
                </c:pt>
                <c:pt idx="163">
                  <c:v>0.94519191023410187</c:v>
                </c:pt>
                <c:pt idx="164">
                  <c:v>0.95175741828566396</c:v>
                </c:pt>
                <c:pt idx="165">
                  <c:v>0.95955251133018904</c:v>
                </c:pt>
                <c:pt idx="166">
                  <c:v>0.96096994721315332</c:v>
                </c:pt>
                <c:pt idx="167">
                  <c:v>0.97069534301136484</c:v>
                </c:pt>
                <c:pt idx="168">
                  <c:v>0.97306952856652418</c:v>
                </c:pt>
                <c:pt idx="169">
                  <c:v>0.97380330325517006</c:v>
                </c:pt>
                <c:pt idx="170">
                  <c:v>0.98563243981732995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Sheet1!$E$4:$E$174</c:f>
              <c:numCache>
                <c:formatCode>General</c:formatCode>
                <c:ptCount val="171"/>
                <c:pt idx="0">
                  <c:v>-3.0591500385942205</c:v>
                </c:pt>
                <c:pt idx="1">
                  <c:v>-3.0591500385942205</c:v>
                </c:pt>
                <c:pt idx="2">
                  <c:v>-3.0591500385942205</c:v>
                </c:pt>
                <c:pt idx="3">
                  <c:v>-2.76795811826935</c:v>
                </c:pt>
                <c:pt idx="4">
                  <c:v>-2.3311702377820436</c:v>
                </c:pt>
                <c:pt idx="5">
                  <c:v>-1.9622941369529041</c:v>
                </c:pt>
                <c:pt idx="6">
                  <c:v>-1.8625288731303999</c:v>
                </c:pt>
                <c:pt idx="7">
                  <c:v>-1.7546102355387998</c:v>
                </c:pt>
                <c:pt idx="8">
                  <c:v>-1.7487863971323021</c:v>
                </c:pt>
                <c:pt idx="9">
                  <c:v>-1.7487863971323021</c:v>
                </c:pt>
                <c:pt idx="10">
                  <c:v>-1.7348188913540523</c:v>
                </c:pt>
                <c:pt idx="11">
                  <c:v>-1.6884485193217853</c:v>
                </c:pt>
                <c:pt idx="12">
                  <c:v>-1.6141392531740819</c:v>
                </c:pt>
                <c:pt idx="13">
                  <c:v>-1.6031904369698668</c:v>
                </c:pt>
                <c:pt idx="14">
                  <c:v>-1.5623245628714746</c:v>
                </c:pt>
                <c:pt idx="15">
                  <c:v>-1.3119985166449961</c:v>
                </c:pt>
                <c:pt idx="16">
                  <c:v>-1.3119985166449961</c:v>
                </c:pt>
                <c:pt idx="17">
                  <c:v>-1.3071035804643352</c:v>
                </c:pt>
                <c:pt idx="18">
                  <c:v>-1.3003731645458925</c:v>
                </c:pt>
                <c:pt idx="19">
                  <c:v>-1.1665918312307713</c:v>
                </c:pt>
                <c:pt idx="20">
                  <c:v>-1.1664025564825606</c:v>
                </c:pt>
                <c:pt idx="21">
                  <c:v>-1.0492414873398495</c:v>
                </c:pt>
                <c:pt idx="22">
                  <c:v>-1.0208065963201254</c:v>
                </c:pt>
                <c:pt idx="23">
                  <c:v>-1.0208065963201254</c:v>
                </c:pt>
                <c:pt idx="24">
                  <c:v>-1.0208065963201254</c:v>
                </c:pt>
                <c:pt idx="25">
                  <c:v>-1.0208065963201254</c:v>
                </c:pt>
                <c:pt idx="26">
                  <c:v>-1.0208065963201254</c:v>
                </c:pt>
                <c:pt idx="27">
                  <c:v>-0.94488121501461897</c:v>
                </c:pt>
                <c:pt idx="28">
                  <c:v>-0.93666280838331639</c:v>
                </c:pt>
                <c:pt idx="29">
                  <c:v>-0.8752106361576899</c:v>
                </c:pt>
                <c:pt idx="30">
                  <c:v>-0.8752106361576899</c:v>
                </c:pt>
                <c:pt idx="31">
                  <c:v>-0.87231036463125367</c:v>
                </c:pt>
                <c:pt idx="32">
                  <c:v>-0.87085925822830146</c:v>
                </c:pt>
                <c:pt idx="33">
                  <c:v>-0.78205542892656121</c:v>
                </c:pt>
                <c:pt idx="34">
                  <c:v>-0.76520803505629742</c:v>
                </c:pt>
                <c:pt idx="35">
                  <c:v>-0.66724136666166711</c:v>
                </c:pt>
                <c:pt idx="36">
                  <c:v>-0.59688842807144338</c:v>
                </c:pt>
                <c:pt idx="37">
                  <c:v>-0.58401871583281917</c:v>
                </c:pt>
                <c:pt idx="38">
                  <c:v>-0.58401871583281917</c:v>
                </c:pt>
                <c:pt idx="39">
                  <c:v>-0.58401871583281917</c:v>
                </c:pt>
                <c:pt idx="40">
                  <c:v>-0.58401871583281917</c:v>
                </c:pt>
                <c:pt idx="41">
                  <c:v>-0.58401871583281917</c:v>
                </c:pt>
                <c:pt idx="42">
                  <c:v>-0.56887867725539476</c:v>
                </c:pt>
                <c:pt idx="43">
                  <c:v>-0.51135953723362293</c:v>
                </c:pt>
                <c:pt idx="44">
                  <c:v>-0.46294985111934778</c:v>
                </c:pt>
                <c:pt idx="45">
                  <c:v>-0.44331380929210651</c:v>
                </c:pt>
                <c:pt idx="46">
                  <c:v>-0.4384227556703838</c:v>
                </c:pt>
                <c:pt idx="47">
                  <c:v>-0.4384227556703838</c:v>
                </c:pt>
                <c:pt idx="48">
                  <c:v>-0.4384227556703838</c:v>
                </c:pt>
                <c:pt idx="49">
                  <c:v>-0.42710024316841771</c:v>
                </c:pt>
                <c:pt idx="50">
                  <c:v>-0.38247314009916322</c:v>
                </c:pt>
                <c:pt idx="51">
                  <c:v>-0.36853669479241491</c:v>
                </c:pt>
                <c:pt idx="52">
                  <c:v>-0.35355487049169954</c:v>
                </c:pt>
                <c:pt idx="53">
                  <c:v>-0.32445120869496419</c:v>
                </c:pt>
                <c:pt idx="54">
                  <c:v>-0.29282679550794838</c:v>
                </c:pt>
                <c:pt idx="55">
                  <c:v>-0.29282679550794838</c:v>
                </c:pt>
                <c:pt idx="56">
                  <c:v>-0.29282679550794838</c:v>
                </c:pt>
                <c:pt idx="57">
                  <c:v>-0.23091065748927125</c:v>
                </c:pt>
                <c:pt idx="58">
                  <c:v>-0.22404629328748019</c:v>
                </c:pt>
                <c:pt idx="59">
                  <c:v>-0.21393513917406523</c:v>
                </c:pt>
                <c:pt idx="60">
                  <c:v>-0.21024864946275332</c:v>
                </c:pt>
                <c:pt idx="61">
                  <c:v>-0.2079035838644028</c:v>
                </c:pt>
                <c:pt idx="62">
                  <c:v>-0.20421127031468392</c:v>
                </c:pt>
                <c:pt idx="63">
                  <c:v>-0.17746432179311025</c:v>
                </c:pt>
                <c:pt idx="64">
                  <c:v>-0.147632680195562</c:v>
                </c:pt>
                <c:pt idx="65">
                  <c:v>-0.14723083534551304</c:v>
                </c:pt>
                <c:pt idx="66">
                  <c:v>-0.14723083534551304</c:v>
                </c:pt>
                <c:pt idx="67">
                  <c:v>-0.14723083534551304</c:v>
                </c:pt>
                <c:pt idx="68">
                  <c:v>-0.14723083534551304</c:v>
                </c:pt>
                <c:pt idx="69">
                  <c:v>-0.14723083534551304</c:v>
                </c:pt>
                <c:pt idx="70">
                  <c:v>-0.14723083534551304</c:v>
                </c:pt>
                <c:pt idx="71">
                  <c:v>-0.14723083534551304</c:v>
                </c:pt>
                <c:pt idx="72">
                  <c:v>-0.13052127231753732</c:v>
                </c:pt>
                <c:pt idx="73">
                  <c:v>-0.12613883391664876</c:v>
                </c:pt>
                <c:pt idx="74">
                  <c:v>-7.5520942406576475E-2</c:v>
                </c:pt>
                <c:pt idx="75">
                  <c:v>-7.4035863612918612E-2</c:v>
                </c:pt>
                <c:pt idx="76">
                  <c:v>-7.2203295794341163E-2</c:v>
                </c:pt>
                <c:pt idx="77">
                  <c:v>-5.1053055981411362E-2</c:v>
                </c:pt>
                <c:pt idx="78">
                  <c:v>-4.0693418095986984E-2</c:v>
                </c:pt>
                <c:pt idx="79">
                  <c:v>-1.6348751830776464E-3</c:v>
                </c:pt>
                <c:pt idx="80">
                  <c:v>-1.6348751830776464E-3</c:v>
                </c:pt>
                <c:pt idx="81">
                  <c:v>-1.6348751830776464E-3</c:v>
                </c:pt>
                <c:pt idx="82">
                  <c:v>2.1705127870695042E-2</c:v>
                </c:pt>
                <c:pt idx="83">
                  <c:v>9.3478112392369375E-2</c:v>
                </c:pt>
                <c:pt idx="84">
                  <c:v>0.1213742983594925</c:v>
                </c:pt>
                <c:pt idx="85">
                  <c:v>0.12168004987583272</c:v>
                </c:pt>
                <c:pt idx="86">
                  <c:v>0.12303020974640666</c:v>
                </c:pt>
                <c:pt idx="87">
                  <c:v>0.12899867347333133</c:v>
                </c:pt>
                <c:pt idx="88">
                  <c:v>0.14285649696159181</c:v>
                </c:pt>
                <c:pt idx="89">
                  <c:v>0.14396108497935772</c:v>
                </c:pt>
                <c:pt idx="90">
                  <c:v>0.14396108497935772</c:v>
                </c:pt>
                <c:pt idx="91">
                  <c:v>0.14396108497935772</c:v>
                </c:pt>
                <c:pt idx="92">
                  <c:v>0.14396108497935772</c:v>
                </c:pt>
                <c:pt idx="93">
                  <c:v>0.15811495358661534</c:v>
                </c:pt>
                <c:pt idx="94">
                  <c:v>0.16871822204537829</c:v>
                </c:pt>
                <c:pt idx="95">
                  <c:v>0.18597037268489244</c:v>
                </c:pt>
                <c:pt idx="96">
                  <c:v>0.18815237080786029</c:v>
                </c:pt>
                <c:pt idx="97">
                  <c:v>0.23626892372234112</c:v>
                </c:pt>
                <c:pt idx="98">
                  <c:v>0.28700717455948199</c:v>
                </c:pt>
                <c:pt idx="99">
                  <c:v>0.28955704514179309</c:v>
                </c:pt>
                <c:pt idx="100">
                  <c:v>0.28955704514179309</c:v>
                </c:pt>
                <c:pt idx="101">
                  <c:v>0.28955704514179309</c:v>
                </c:pt>
                <c:pt idx="102">
                  <c:v>0.2935949064369649</c:v>
                </c:pt>
                <c:pt idx="103">
                  <c:v>0.29964975710025382</c:v>
                </c:pt>
                <c:pt idx="104">
                  <c:v>0.35229531501552108</c:v>
                </c:pt>
                <c:pt idx="105">
                  <c:v>0.40524080060872297</c:v>
                </c:pt>
                <c:pt idx="106">
                  <c:v>0.40592995482015931</c:v>
                </c:pt>
                <c:pt idx="107">
                  <c:v>0.40929419213964618</c:v>
                </c:pt>
                <c:pt idx="108">
                  <c:v>0.43515300530422851</c:v>
                </c:pt>
                <c:pt idx="109">
                  <c:v>0.43515300530422851</c:v>
                </c:pt>
                <c:pt idx="110">
                  <c:v>0.43515300530422851</c:v>
                </c:pt>
                <c:pt idx="111">
                  <c:v>0.43515300530422851</c:v>
                </c:pt>
                <c:pt idx="112">
                  <c:v>0.46673373970319548</c:v>
                </c:pt>
                <c:pt idx="113">
                  <c:v>0.47150540463758572</c:v>
                </c:pt>
                <c:pt idx="114">
                  <c:v>0.47382620424257504</c:v>
                </c:pt>
                <c:pt idx="115">
                  <c:v>0.47565391886248026</c:v>
                </c:pt>
                <c:pt idx="116">
                  <c:v>0.47735253839770847</c:v>
                </c:pt>
                <c:pt idx="117">
                  <c:v>0.48960492376524528</c:v>
                </c:pt>
                <c:pt idx="118">
                  <c:v>0.49104341185165018</c:v>
                </c:pt>
                <c:pt idx="119">
                  <c:v>0.53295272366454005</c:v>
                </c:pt>
                <c:pt idx="120">
                  <c:v>0.54670377678201387</c:v>
                </c:pt>
                <c:pt idx="121">
                  <c:v>0.54791998836923728</c:v>
                </c:pt>
                <c:pt idx="122">
                  <c:v>0.55616945547204133</c:v>
                </c:pt>
                <c:pt idx="123">
                  <c:v>0.58074896546666388</c:v>
                </c:pt>
                <c:pt idx="124">
                  <c:v>0.58074896546666388</c:v>
                </c:pt>
                <c:pt idx="125">
                  <c:v>0.58074896546666388</c:v>
                </c:pt>
                <c:pt idx="126">
                  <c:v>0.6049703093992862</c:v>
                </c:pt>
                <c:pt idx="127">
                  <c:v>0.61169296019985309</c:v>
                </c:pt>
                <c:pt idx="128">
                  <c:v>0.63119990694241601</c:v>
                </c:pt>
                <c:pt idx="129">
                  <c:v>0.67246277269218491</c:v>
                </c:pt>
                <c:pt idx="130">
                  <c:v>0.68249724626658015</c:v>
                </c:pt>
                <c:pt idx="131">
                  <c:v>0.70417163153609419</c:v>
                </c:pt>
                <c:pt idx="132">
                  <c:v>0.72127624493597708</c:v>
                </c:pt>
                <c:pt idx="133">
                  <c:v>0.72634492562909925</c:v>
                </c:pt>
                <c:pt idx="134">
                  <c:v>0.72634492562909925</c:v>
                </c:pt>
                <c:pt idx="135">
                  <c:v>0.74624886402303892</c:v>
                </c:pt>
                <c:pt idx="136">
                  <c:v>0.75775773935401136</c:v>
                </c:pt>
                <c:pt idx="137">
                  <c:v>0.82657803780359218</c:v>
                </c:pt>
                <c:pt idx="138">
                  <c:v>0.87194088579153461</c:v>
                </c:pt>
                <c:pt idx="139">
                  <c:v>0.87194088579153461</c:v>
                </c:pt>
                <c:pt idx="140">
                  <c:v>0.8764533899168363</c:v>
                </c:pt>
                <c:pt idx="141">
                  <c:v>0.88268198509258433</c:v>
                </c:pt>
                <c:pt idx="142">
                  <c:v>0.90278490463207894</c:v>
                </c:pt>
                <c:pt idx="143">
                  <c:v>0.96458844844156399</c:v>
                </c:pt>
                <c:pt idx="144">
                  <c:v>0.99399689111490752</c:v>
                </c:pt>
                <c:pt idx="145">
                  <c:v>1.01753684595397</c:v>
                </c:pt>
                <c:pt idx="146">
                  <c:v>1.01753684595397</c:v>
                </c:pt>
                <c:pt idx="147">
                  <c:v>1.01753684595397</c:v>
                </c:pt>
                <c:pt idx="148">
                  <c:v>1.01753684595397</c:v>
                </c:pt>
                <c:pt idx="149">
                  <c:v>1.01753684595397</c:v>
                </c:pt>
                <c:pt idx="150">
                  <c:v>1.0537436493271641</c:v>
                </c:pt>
                <c:pt idx="151">
                  <c:v>1.1128740513080666</c:v>
                </c:pt>
                <c:pt idx="152">
                  <c:v>1.1353530969174133</c:v>
                </c:pt>
                <c:pt idx="153">
                  <c:v>1.145994220325818</c:v>
                </c:pt>
                <c:pt idx="154">
                  <c:v>1.1631328061164055</c:v>
                </c:pt>
                <c:pt idx="155">
                  <c:v>1.1631328061164055</c:v>
                </c:pt>
                <c:pt idx="156">
                  <c:v>1.3087287662788407</c:v>
                </c:pt>
                <c:pt idx="157">
                  <c:v>1.3087287662788407</c:v>
                </c:pt>
                <c:pt idx="158">
                  <c:v>1.3125550281119103</c:v>
                </c:pt>
                <c:pt idx="159">
                  <c:v>1.3636475624521109</c:v>
                </c:pt>
                <c:pt idx="160">
                  <c:v>1.4425110702336967</c:v>
                </c:pt>
                <c:pt idx="161">
                  <c:v>1.4549585541878498</c:v>
                </c:pt>
                <c:pt idx="162">
                  <c:v>1.4944150593918706</c:v>
                </c:pt>
                <c:pt idx="163">
                  <c:v>1.5999206866037115</c:v>
                </c:pt>
                <c:pt idx="164">
                  <c:v>1.662137722940058</c:v>
                </c:pt>
                <c:pt idx="165">
                  <c:v>1.7455166467661469</c:v>
                </c:pt>
                <c:pt idx="166">
                  <c:v>1.7620544065611301</c:v>
                </c:pt>
                <c:pt idx="167">
                  <c:v>1.8911126069285822</c:v>
                </c:pt>
                <c:pt idx="168">
                  <c:v>1.9279532380483499</c:v>
                </c:pt>
                <c:pt idx="169">
                  <c:v>1.9398872535829979</c:v>
                </c:pt>
                <c:pt idx="170">
                  <c:v>2.1871014288209381</c:v>
                </c:pt>
              </c:numCache>
            </c:numRef>
          </c:xVal>
          <c:yVal>
            <c:numRef>
              <c:f>Sheet1!$G$4:$G$174</c:f>
              <c:numCache>
                <c:formatCode>General</c:formatCode>
                <c:ptCount val="171"/>
                <c:pt idx="0">
                  <c:v>3.7047555066474398E-3</c:v>
                </c:pt>
                <c:pt idx="1">
                  <c:v>3.7047555066474398E-3</c:v>
                </c:pt>
                <c:pt idx="2">
                  <c:v>3.7047555066474398E-3</c:v>
                </c:pt>
                <c:pt idx="3">
                  <c:v>8.6539916205796465E-3</c:v>
                </c:pt>
                <c:pt idx="4">
                  <c:v>2.6354509714849872E-2</c:v>
                </c:pt>
                <c:pt idx="5">
                  <c:v>5.8178600947848019E-2</c:v>
                </c:pt>
                <c:pt idx="6">
                  <c:v>7.0408207780211604E-2</c:v>
                </c:pt>
                <c:pt idx="7">
                  <c:v>8.5583131896775827E-2</c:v>
                </c:pt>
                <c:pt idx="8">
                  <c:v>8.646068607496879E-2</c:v>
                </c:pt>
                <c:pt idx="9">
                  <c:v>8.646068607496879E-2</c:v>
                </c:pt>
                <c:pt idx="10">
                  <c:v>8.8589952910358732E-2</c:v>
                </c:pt>
                <c:pt idx="11">
                  <c:v>9.5907822180784197E-2</c:v>
                </c:pt>
                <c:pt idx="12">
                  <c:v>0.10842882657414424</c:v>
                </c:pt>
                <c:pt idx="13">
                  <c:v>0.11035549826821994</c:v>
                </c:pt>
                <c:pt idx="14">
                  <c:v>0.11772927700010816</c:v>
                </c:pt>
                <c:pt idx="15">
                  <c:v>0.16870416734402452</c:v>
                </c:pt>
                <c:pt idx="16">
                  <c:v>0.16870416734402452</c:v>
                </c:pt>
                <c:pt idx="17">
                  <c:v>0.1697890630025819</c:v>
                </c:pt>
                <c:pt idx="18">
                  <c:v>0.17128546699551953</c:v>
                </c:pt>
                <c:pt idx="19">
                  <c:v>0.2020163218612519</c:v>
                </c:pt>
                <c:pt idx="20">
                  <c:v>0.20206092965864927</c:v>
                </c:pt>
                <c:pt idx="21">
                  <c:v>0.23006523436902868</c:v>
                </c:pt>
                <c:pt idx="22">
                  <c:v>0.23693686002214989</c:v>
                </c:pt>
                <c:pt idx="23">
                  <c:v>0.23693686002214989</c:v>
                </c:pt>
                <c:pt idx="24">
                  <c:v>0.23693686002214989</c:v>
                </c:pt>
                <c:pt idx="25">
                  <c:v>0.23693686002214989</c:v>
                </c:pt>
                <c:pt idx="26">
                  <c:v>0.23693686002214989</c:v>
                </c:pt>
                <c:pt idx="27">
                  <c:v>0.25529417061943943</c:v>
                </c:pt>
                <c:pt idx="28">
                  <c:v>0.25727566524996104</c:v>
                </c:pt>
                <c:pt idx="29">
                  <c:v>0.27200485542277264</c:v>
                </c:pt>
                <c:pt idx="30">
                  <c:v>0.27200485542277264</c:v>
                </c:pt>
                <c:pt idx="31">
                  <c:v>0.27269502867096496</c:v>
                </c:pt>
                <c:pt idx="32">
                  <c:v>0.27304014125947551</c:v>
                </c:pt>
                <c:pt idx="33">
                  <c:v>0.29383294713400854</c:v>
                </c:pt>
                <c:pt idx="34">
                  <c:v>0.29768773778067231</c:v>
                </c:pt>
                <c:pt idx="35">
                  <c:v>0.31932558505386538</c:v>
                </c:pt>
                <c:pt idx="36">
                  <c:v>0.33384567923802971</c:v>
                </c:pt>
                <c:pt idx="37">
                  <c:v>0.33639222503043992</c:v>
                </c:pt>
                <c:pt idx="38">
                  <c:v>0.33639222503043992</c:v>
                </c:pt>
                <c:pt idx="39">
                  <c:v>0.33639222503043992</c:v>
                </c:pt>
                <c:pt idx="40">
                  <c:v>0.33639222503043992</c:v>
                </c:pt>
                <c:pt idx="41">
                  <c:v>0.33639222503043992</c:v>
                </c:pt>
                <c:pt idx="42">
                  <c:v>0.3393409217996125</c:v>
                </c:pt>
                <c:pt idx="43">
                  <c:v>0.35004875949303565</c:v>
                </c:pt>
                <c:pt idx="44">
                  <c:v>0.35840207240058142</c:v>
                </c:pt>
                <c:pt idx="45">
                  <c:v>0.36160526150085193</c:v>
                </c:pt>
                <c:pt idx="46">
                  <c:v>0.36238583596841378</c:v>
                </c:pt>
                <c:pt idx="47">
                  <c:v>0.36238583596841378</c:v>
                </c:pt>
                <c:pt idx="48">
                  <c:v>0.36238583596841378</c:v>
                </c:pt>
                <c:pt idx="49">
                  <c:v>0.36416586499781095</c:v>
                </c:pt>
                <c:pt idx="50">
                  <c:v>0.37080410130692087</c:v>
                </c:pt>
                <c:pt idx="51">
                  <c:v>0.37274968108580681</c:v>
                </c:pt>
                <c:pt idx="52">
                  <c:v>0.3747713934281881</c:v>
                </c:pt>
                <c:pt idx="53">
                  <c:v>0.37848727485017875</c:v>
                </c:pt>
                <c:pt idx="54">
                  <c:v>0.3821995978828388</c:v>
                </c:pt>
                <c:pt idx="55">
                  <c:v>0.3821995978828388</c:v>
                </c:pt>
                <c:pt idx="56">
                  <c:v>0.3821995978828388</c:v>
                </c:pt>
                <c:pt idx="57">
                  <c:v>0.38844705498136201</c:v>
                </c:pt>
                <c:pt idx="58">
                  <c:v>0.38905408697093963</c:v>
                </c:pt>
                <c:pt idx="59">
                  <c:v>0.38991650399835492</c:v>
                </c:pt>
                <c:pt idx="60">
                  <c:v>0.39022148901807446</c:v>
                </c:pt>
                <c:pt idx="61">
                  <c:v>0.39041286043548756</c:v>
                </c:pt>
                <c:pt idx="62">
                  <c:v>0.39071001074314832</c:v>
                </c:pt>
                <c:pt idx="63">
                  <c:v>0.39270942155101735</c:v>
                </c:pt>
                <c:pt idx="64">
                  <c:v>0.39461832882938708</c:v>
                </c:pt>
                <c:pt idx="65">
                  <c:v>0.39464170856352615</c:v>
                </c:pt>
                <c:pt idx="66">
                  <c:v>0.39464170856352615</c:v>
                </c:pt>
                <c:pt idx="67">
                  <c:v>0.39464170856352615</c:v>
                </c:pt>
                <c:pt idx="68">
                  <c:v>0.39464170856352615</c:v>
                </c:pt>
                <c:pt idx="69">
                  <c:v>0.39464170856352615</c:v>
                </c:pt>
                <c:pt idx="70">
                  <c:v>0.39464170856352615</c:v>
                </c:pt>
                <c:pt idx="71">
                  <c:v>0.39464170856352615</c:v>
                </c:pt>
                <c:pt idx="72">
                  <c:v>0.39555856099963227</c:v>
                </c:pt>
                <c:pt idx="73">
                  <c:v>0.39578108512963273</c:v>
                </c:pt>
                <c:pt idx="74">
                  <c:v>0.39780623476292953</c:v>
                </c:pt>
                <c:pt idx="75">
                  <c:v>0.39785041432258433</c:v>
                </c:pt>
                <c:pt idx="76">
                  <c:v>0.39790372849278433</c:v>
                </c:pt>
                <c:pt idx="77">
                  <c:v>0.39842271454881695</c:v>
                </c:pt>
                <c:pt idx="78">
                  <c:v>0.39861210202274916</c:v>
                </c:pt>
                <c:pt idx="79">
                  <c:v>0.39894174725196152</c:v>
                </c:pt>
                <c:pt idx="80">
                  <c:v>0.39894174725196152</c:v>
                </c:pt>
                <c:pt idx="81">
                  <c:v>0.39894174725196152</c:v>
                </c:pt>
                <c:pt idx="82">
                  <c:v>0.3988483181058976</c:v>
                </c:pt>
                <c:pt idx="83">
                  <c:v>0.39720307229756951</c:v>
                </c:pt>
                <c:pt idx="84">
                  <c:v>0.39601452331756942</c:v>
                </c:pt>
                <c:pt idx="85">
                  <c:v>0.39599980883266628</c:v>
                </c:pt>
                <c:pt idx="86">
                  <c:v>0.39593439546895937</c:v>
                </c:pt>
                <c:pt idx="87">
                  <c:v>0.39563672016863155</c:v>
                </c:pt>
                <c:pt idx="88">
                  <c:v>0.39489217636719126</c:v>
                </c:pt>
                <c:pt idx="89">
                  <c:v>0.39482962738682775</c:v>
                </c:pt>
                <c:pt idx="90">
                  <c:v>0.39482962738682775</c:v>
                </c:pt>
                <c:pt idx="91">
                  <c:v>0.39482962738682775</c:v>
                </c:pt>
                <c:pt idx="92">
                  <c:v>0.39482962738682775</c:v>
                </c:pt>
                <c:pt idx="93">
                  <c:v>0.3939864731112479</c:v>
                </c:pt>
                <c:pt idx="94">
                  <c:v>0.39330438418461694</c:v>
                </c:pt>
                <c:pt idx="95">
                  <c:v>0.39210288065984639</c:v>
                </c:pt>
                <c:pt idx="96">
                  <c:v>0.39194286964085767</c:v>
                </c:pt>
                <c:pt idx="97">
                  <c:v>0.38796116469400677</c:v>
                </c:pt>
                <c:pt idx="98">
                  <c:v>0.38284499200790151</c:v>
                </c:pt>
                <c:pt idx="99">
                  <c:v>0.38256367292715759</c:v>
                </c:pt>
                <c:pt idx="100">
                  <c:v>0.38256367292715759</c:v>
                </c:pt>
                <c:pt idx="101">
                  <c:v>0.38256367292715759</c:v>
                </c:pt>
                <c:pt idx="102">
                  <c:v>0.38211352917081559</c:v>
                </c:pt>
                <c:pt idx="103">
                  <c:v>0.3814278676833458</c:v>
                </c:pt>
                <c:pt idx="104">
                  <c:v>0.37493802711495716</c:v>
                </c:pt>
                <c:pt idx="105">
                  <c:v>0.3674938899537416</c:v>
                </c:pt>
                <c:pt idx="106">
                  <c:v>0.36739118577055524</c:v>
                </c:pt>
                <c:pt idx="107">
                  <c:v>0.36688772613692106</c:v>
                </c:pt>
                <c:pt idx="108">
                  <c:v>0.36290376058735135</c:v>
                </c:pt>
                <c:pt idx="109">
                  <c:v>0.36290376058735135</c:v>
                </c:pt>
                <c:pt idx="110">
                  <c:v>0.36290376058735135</c:v>
                </c:pt>
                <c:pt idx="111">
                  <c:v>0.36290376058735135</c:v>
                </c:pt>
                <c:pt idx="112">
                  <c:v>0.35777222964865601</c:v>
                </c:pt>
                <c:pt idx="113">
                  <c:v>0.35697225885657208</c:v>
                </c:pt>
                <c:pt idx="114">
                  <c:v>0.35658088833366197</c:v>
                </c:pt>
                <c:pt idx="115">
                  <c:v>0.35627162108738142</c:v>
                </c:pt>
                <c:pt idx="116">
                  <c:v>0.35598337232895744</c:v>
                </c:pt>
                <c:pt idx="117">
                  <c:v>0.35388084311114887</c:v>
                </c:pt>
                <c:pt idx="118">
                  <c:v>0.35363132994212954</c:v>
                </c:pt>
                <c:pt idx="119">
                  <c:v>0.3461241213474392</c:v>
                </c:pt>
                <c:pt idx="120">
                  <c:v>0.34356428322549321</c:v>
                </c:pt>
                <c:pt idx="121">
                  <c:v>0.34333566677008237</c:v>
                </c:pt>
                <c:pt idx="122">
                  <c:v>0.34177564539463473</c:v>
                </c:pt>
                <c:pt idx="123">
                  <c:v>0.33703341014422306</c:v>
                </c:pt>
                <c:pt idx="124">
                  <c:v>0.33703341014422306</c:v>
                </c:pt>
                <c:pt idx="125">
                  <c:v>0.33703341014422306</c:v>
                </c:pt>
                <c:pt idx="126">
                  <c:v>0.33222824184496119</c:v>
                </c:pt>
                <c:pt idx="127">
                  <c:v>0.33087233529276089</c:v>
                </c:pt>
                <c:pt idx="128">
                  <c:v>0.32688554178943569</c:v>
                </c:pt>
                <c:pt idx="129">
                  <c:v>0.31821067246230328</c:v>
                </c:pt>
                <c:pt idx="130">
                  <c:v>0.31605476331344046</c:v>
                </c:pt>
                <c:pt idx="131">
                  <c:v>0.3113407284865316</c:v>
                </c:pt>
                <c:pt idx="132">
                  <c:v>0.30756825651565989</c:v>
                </c:pt>
                <c:pt idx="133">
                  <c:v>0.30644192832122025</c:v>
                </c:pt>
                <c:pt idx="134">
                  <c:v>0.30644192832122025</c:v>
                </c:pt>
                <c:pt idx="135">
                  <c:v>0.30198370599175312</c:v>
                </c:pt>
                <c:pt idx="136">
                  <c:v>0.29938140125583718</c:v>
                </c:pt>
                <c:pt idx="137">
                  <c:v>0.28349688047389432</c:v>
                </c:pt>
                <c:pt idx="138">
                  <c:v>0.27278291388460385</c:v>
                </c:pt>
                <c:pt idx="139">
                  <c:v>0.27278291388460385</c:v>
                </c:pt>
                <c:pt idx="140">
                  <c:v>0.27170895456358896</c:v>
                </c:pt>
                <c:pt idx="141">
                  <c:v>0.27022447497271157</c:v>
                </c:pt>
                <c:pt idx="142">
                  <c:v>0.26541813589621721</c:v>
                </c:pt>
                <c:pt idx="143">
                  <c:v>0.25053567068815824</c:v>
                </c:pt>
                <c:pt idx="144">
                  <c:v>0.24342328365035648</c:v>
                </c:pt>
                <c:pt idx="145">
                  <c:v>0.23772775427759393</c:v>
                </c:pt>
                <c:pt idx="146">
                  <c:v>0.23772775427759393</c:v>
                </c:pt>
                <c:pt idx="147">
                  <c:v>0.23772775427759393</c:v>
                </c:pt>
                <c:pt idx="148">
                  <c:v>0.23772775427759393</c:v>
                </c:pt>
                <c:pt idx="149">
                  <c:v>0.23772775427759393</c:v>
                </c:pt>
                <c:pt idx="150">
                  <c:v>0.22897868177352138</c:v>
                </c:pt>
                <c:pt idx="151">
                  <c:v>0.21477101600707751</c:v>
                </c:pt>
                <c:pt idx="152">
                  <c:v>0.20941196126982994</c:v>
                </c:pt>
                <c:pt idx="153">
                  <c:v>0.20688547292635373</c:v>
                </c:pt>
                <c:pt idx="154">
                  <c:v>0.20283194589436465</c:v>
                </c:pt>
                <c:pt idx="155">
                  <c:v>0.20283194589436465</c:v>
                </c:pt>
                <c:pt idx="156">
                  <c:v>0.1694285415129505</c:v>
                </c:pt>
                <c:pt idx="157">
                  <c:v>0.1694285415129505</c:v>
                </c:pt>
                <c:pt idx="158">
                  <c:v>0.16858100816151644</c:v>
                </c:pt>
                <c:pt idx="159">
                  <c:v>0.15744078329471742</c:v>
                </c:pt>
                <c:pt idx="160">
                  <c:v>0.14094893362481511</c:v>
                </c:pt>
                <c:pt idx="161">
                  <c:v>0.13842996759016607</c:v>
                </c:pt>
                <c:pt idx="162">
                  <c:v>0.13060513843617161</c:v>
                </c:pt>
                <c:pt idx="163">
                  <c:v>0.11093491123669021</c:v>
                </c:pt>
                <c:pt idx="164">
                  <c:v>0.10022982918121449</c:v>
                </c:pt>
                <c:pt idx="165">
                  <c:v>8.6956027835808289E-2</c:v>
                </c:pt>
                <c:pt idx="166">
                  <c:v>8.447020595477793E-2</c:v>
                </c:pt>
                <c:pt idx="167">
                  <c:v>6.6730578739777585E-2</c:v>
                </c:pt>
                <c:pt idx="168">
                  <c:v>6.2197505953269713E-2</c:v>
                </c:pt>
                <c:pt idx="169">
                  <c:v>6.0778461068784331E-2</c:v>
                </c:pt>
                <c:pt idx="170">
                  <c:v>3.6492633408779965E-2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410352"/>
        <c:axId val="410408000"/>
      </c:scatterChart>
      <c:valAx>
        <c:axId val="41041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08000"/>
        <c:crosses val="autoZero"/>
        <c:crossBetween val="midCat"/>
      </c:valAx>
      <c:valAx>
        <c:axId val="4104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1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Sheet1!$I$27:$I$39</c:f>
              <c:numCache>
                <c:formatCode>General</c:formatCode>
                <c:ptCount val="13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</c:numCache>
            </c:numRef>
          </c:cat>
          <c:val>
            <c:numRef>
              <c:f>Sheet1!$J$27:$J$40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7</c:v>
                </c:pt>
                <c:pt idx="6">
                  <c:v>15</c:v>
                </c:pt>
                <c:pt idx="7">
                  <c:v>36</c:v>
                </c:pt>
                <c:pt idx="8">
                  <c:v>32</c:v>
                </c:pt>
                <c:pt idx="9">
                  <c:v>33</c:v>
                </c:pt>
                <c:pt idx="10">
                  <c:v>21</c:v>
                </c:pt>
                <c:pt idx="11">
                  <c:v>9</c:v>
                </c:pt>
                <c:pt idx="12">
                  <c:v>4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407608"/>
        <c:axId val="410406824"/>
      </c:barChart>
      <c:catAx>
        <c:axId val="41040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06824"/>
        <c:crosses val="autoZero"/>
        <c:auto val="1"/>
        <c:lblAlgn val="ctr"/>
        <c:lblOffset val="100"/>
        <c:noMultiLvlLbl val="0"/>
      </c:catAx>
      <c:valAx>
        <c:axId val="41040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0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793910761154856"/>
          <c:y val="6.5230236220472457E-2"/>
          <c:w val="0.57872755905511808"/>
          <c:h val="0.7863596850393700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0.7</c:v>
              </c:pt>
              <c:pt idx="3">
                <c:v>0.7</c:v>
              </c:pt>
              <c:pt idx="4">
                <c:v>1</c:v>
              </c:pt>
              <c:pt idx="5">
                <c:v>1</c:v>
              </c:pt>
            </c:numLit>
          </c:xVal>
          <c:yVal>
            <c:numLit>
              <c:formatCode>General</c:formatCode>
              <c:ptCount val="6"/>
              <c:pt idx="0">
                <c:v>45</c:v>
              </c:pt>
              <c:pt idx="1">
                <c:v>70.952275</c:v>
              </c:pt>
              <c:pt idx="2">
                <c:v>70.952275</c:v>
              </c:pt>
              <c:pt idx="3">
                <c:v>82.919285000000002</c:v>
              </c:pt>
              <c:pt idx="4">
                <c:v>82.919285000000002</c:v>
              </c:pt>
              <c:pt idx="5">
                <c:v>99.049419999999998</c:v>
              </c:pt>
            </c:numLit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0.7</c:v>
              </c:pt>
              <c:pt idx="1">
                <c:v>1.3</c:v>
              </c:pt>
            </c:numLit>
          </c:xVal>
          <c:yVal>
            <c:numLit>
              <c:formatCode>General</c:formatCode>
              <c:ptCount val="2"/>
              <c:pt idx="0">
                <c:v>77.770449999999997</c:v>
              </c:pt>
              <c:pt idx="1">
                <c:v>77.770449999999997</c:v>
              </c:pt>
            </c:numLit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1.3</c:v>
              </c:pt>
              <c:pt idx="2">
                <c:v>1.3</c:v>
              </c:pt>
              <c:pt idx="3">
                <c:v>1</c:v>
              </c:pt>
            </c:numLit>
          </c:xVal>
          <c:yVal>
            <c:numLit>
              <c:formatCode>General</c:formatCode>
              <c:ptCount val="4"/>
              <c:pt idx="0">
                <c:v>70.952275</c:v>
              </c:pt>
              <c:pt idx="1">
                <c:v>70.952275</c:v>
              </c:pt>
              <c:pt idx="2">
                <c:v>82.919285000000002</c:v>
              </c:pt>
              <c:pt idx="3">
                <c:v>82.919285000000002</c:v>
              </c:pt>
            </c:numLit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0.9</c:v>
              </c:pt>
              <c:pt idx="1">
                <c:v>1.1000000000000001</c:v>
              </c:pt>
            </c:numLit>
          </c:xVal>
          <c:yVal>
            <c:numLit>
              <c:formatCode>General</c:formatCode>
              <c:ptCount val="2"/>
              <c:pt idx="0">
                <c:v>45</c:v>
              </c:pt>
              <c:pt idx="1">
                <c:v>45</c:v>
              </c:pt>
            </c:numLit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0.9</c:v>
              </c:pt>
              <c:pt idx="1">
                <c:v>1.1000000000000001</c:v>
              </c:pt>
            </c:numLit>
          </c:xVal>
          <c:yVal>
            <c:numLit>
              <c:formatCode>General</c:formatCode>
              <c:ptCount val="2"/>
              <c:pt idx="0">
                <c:v>99.049419999999998</c:v>
              </c:pt>
              <c:pt idx="1">
                <c:v>99.049419999999998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66792"/>
        <c:axId val="183980960"/>
      </c:scatterChart>
      <c:valAx>
        <c:axId val="333966792"/>
        <c:scaling>
          <c:orientation val="minMax"/>
          <c:max val="1.7"/>
          <c:min val="0.3"/>
        </c:scaling>
        <c:delete val="0"/>
        <c:axPos val="b"/>
        <c:numFmt formatCode="General" sourceLinked="1"/>
        <c:majorTickMark val="none"/>
        <c:minorTickMark val="none"/>
        <c:tickLblPos val="none"/>
        <c:crossAx val="183980960"/>
        <c:crosses val="autoZero"/>
        <c:crossBetween val="midCat"/>
        <c:majorUnit val="1"/>
      </c:valAx>
      <c:valAx>
        <c:axId val="18398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BPM of guinea pigs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39667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Sheet1!$D$4:$D$174</c:f>
              <c:numCache>
                <c:formatCode>0.0</c:formatCode>
                <c:ptCount val="17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48</c:v>
                </c:pt>
                <c:pt idx="4">
                  <c:v>52.5</c:v>
                </c:pt>
                <c:pt idx="5">
                  <c:v>56.300339999999998</c:v>
                </c:pt>
                <c:pt idx="6">
                  <c:v>57.32817</c:v>
                </c:pt>
                <c:pt idx="7">
                  <c:v>58.44</c:v>
                </c:pt>
                <c:pt idx="8">
                  <c:v>58.5</c:v>
                </c:pt>
                <c:pt idx="9">
                  <c:v>58.5</c:v>
                </c:pt>
                <c:pt idx="10">
                  <c:v>58.643900000000002</c:v>
                </c:pt>
                <c:pt idx="11">
                  <c:v>59.121630000000003</c:v>
                </c:pt>
                <c:pt idx="12">
                  <c:v>59.8872</c:v>
                </c:pt>
                <c:pt idx="13">
                  <c:v>60</c:v>
                </c:pt>
                <c:pt idx="14">
                  <c:v>60.421019999999999</c:v>
                </c:pt>
                <c:pt idx="15">
                  <c:v>63</c:v>
                </c:pt>
                <c:pt idx="16">
                  <c:v>63</c:v>
                </c:pt>
                <c:pt idx="17">
                  <c:v>63.050429999999999</c:v>
                </c:pt>
                <c:pt idx="18">
                  <c:v>63.119770000000003</c:v>
                </c:pt>
                <c:pt idx="19">
                  <c:v>64.498050000000006</c:v>
                </c:pt>
                <c:pt idx="20">
                  <c:v>64.5</c:v>
                </c:pt>
                <c:pt idx="21">
                  <c:v>65.707049999999995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66.782219999999995</c:v>
                </c:pt>
                <c:pt idx="28">
                  <c:v>66.866889999999998</c:v>
                </c:pt>
                <c:pt idx="29">
                  <c:v>67.5</c:v>
                </c:pt>
                <c:pt idx="30">
                  <c:v>67.5</c:v>
                </c:pt>
                <c:pt idx="31">
                  <c:v>67.529880000000006</c:v>
                </c:pt>
                <c:pt idx="32">
                  <c:v>67.544830000000005</c:v>
                </c:pt>
                <c:pt idx="33">
                  <c:v>68.459729999999993</c:v>
                </c:pt>
                <c:pt idx="34">
                  <c:v>68.633300000000006</c:v>
                </c:pt>
                <c:pt idx="35">
                  <c:v>69.642600000000002</c:v>
                </c:pt>
                <c:pt idx="36">
                  <c:v>70.367410000000007</c:v>
                </c:pt>
                <c:pt idx="37">
                  <c:v>70.5</c:v>
                </c:pt>
                <c:pt idx="38">
                  <c:v>70.5</c:v>
                </c:pt>
                <c:pt idx="39">
                  <c:v>70.5</c:v>
                </c:pt>
                <c:pt idx="40">
                  <c:v>70.5</c:v>
                </c:pt>
                <c:pt idx="41">
                  <c:v>70.5</c:v>
                </c:pt>
                <c:pt idx="42">
                  <c:v>70.65598</c:v>
                </c:pt>
                <c:pt idx="43">
                  <c:v>71.248570000000001</c:v>
                </c:pt>
                <c:pt idx="44">
                  <c:v>71.747309999999999</c:v>
                </c:pt>
                <c:pt idx="45">
                  <c:v>71.949610000000007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72.116650000000007</c:v>
                </c:pt>
                <c:pt idx="50">
                  <c:v>72.576419999999999</c:v>
                </c:pt>
                <c:pt idx="51">
                  <c:v>72.72</c:v>
                </c:pt>
                <c:pt idx="52">
                  <c:v>72.874350000000007</c:v>
                </c:pt>
                <c:pt idx="53">
                  <c:v>73.174189999999996</c:v>
                </c:pt>
                <c:pt idx="54">
                  <c:v>73.5</c:v>
                </c:pt>
                <c:pt idx="55">
                  <c:v>73.5</c:v>
                </c:pt>
                <c:pt idx="56">
                  <c:v>73.5</c:v>
                </c:pt>
                <c:pt idx="57">
                  <c:v>74.137889999999999</c:v>
                </c:pt>
                <c:pt idx="58">
                  <c:v>74.208609999999993</c:v>
                </c:pt>
                <c:pt idx="59">
                  <c:v>74.312780000000004</c:v>
                </c:pt>
                <c:pt idx="60">
                  <c:v>74.350759999999994</c:v>
                </c:pt>
                <c:pt idx="61">
                  <c:v>74.374920000000003</c:v>
                </c:pt>
                <c:pt idx="62">
                  <c:v>74.412959999999998</c:v>
                </c:pt>
                <c:pt idx="63">
                  <c:v>74.688519999999997</c:v>
                </c:pt>
                <c:pt idx="64">
                  <c:v>74.995859999999993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75.172150000000002</c:v>
                </c:pt>
                <c:pt idx="73">
                  <c:v>75.217299999999994</c:v>
                </c:pt>
                <c:pt idx="74">
                  <c:v>75.738789999999995</c:v>
                </c:pt>
                <c:pt idx="75">
                  <c:v>75.754090000000005</c:v>
                </c:pt>
                <c:pt idx="76">
                  <c:v>75.772970000000001</c:v>
                </c:pt>
                <c:pt idx="77">
                  <c:v>75.990870000000001</c:v>
                </c:pt>
                <c:pt idx="78">
                  <c:v>76.0976</c:v>
                </c:pt>
                <c:pt idx="79">
                  <c:v>76.5</c:v>
                </c:pt>
                <c:pt idx="80">
                  <c:v>76.5</c:v>
                </c:pt>
                <c:pt idx="81">
                  <c:v>76.5</c:v>
                </c:pt>
                <c:pt idx="82">
                  <c:v>76.740459999999999</c:v>
                </c:pt>
                <c:pt idx="83">
                  <c:v>77.479900000000001</c:v>
                </c:pt>
                <c:pt idx="84">
                  <c:v>77.767300000000006</c:v>
                </c:pt>
                <c:pt idx="85">
                  <c:v>77.770449999999997</c:v>
                </c:pt>
                <c:pt idx="86">
                  <c:v>77.784360000000007</c:v>
                </c:pt>
                <c:pt idx="87">
                  <c:v>77.845849999999999</c:v>
                </c:pt>
                <c:pt idx="88">
                  <c:v>77.988619999999997</c:v>
                </c:pt>
                <c:pt idx="89">
                  <c:v>78</c:v>
                </c:pt>
                <c:pt idx="90">
                  <c:v>78</c:v>
                </c:pt>
                <c:pt idx="91">
                  <c:v>78</c:v>
                </c:pt>
                <c:pt idx="92">
                  <c:v>78</c:v>
                </c:pt>
                <c:pt idx="93">
                  <c:v>78.145820000000001</c:v>
                </c:pt>
                <c:pt idx="94">
                  <c:v>78.25506</c:v>
                </c:pt>
                <c:pt idx="95">
                  <c:v>78.4328</c:v>
                </c:pt>
                <c:pt idx="96">
                  <c:v>78.455280000000002</c:v>
                </c:pt>
                <c:pt idx="97">
                  <c:v>78.950999999999993</c:v>
                </c:pt>
                <c:pt idx="98">
                  <c:v>79.473730000000003</c:v>
                </c:pt>
                <c:pt idx="99">
                  <c:v>79.5</c:v>
                </c:pt>
                <c:pt idx="100">
                  <c:v>79.5</c:v>
                </c:pt>
                <c:pt idx="101">
                  <c:v>79.5</c:v>
                </c:pt>
                <c:pt idx="102">
                  <c:v>79.541600000000003</c:v>
                </c:pt>
                <c:pt idx="103">
                  <c:v>79.603980000000007</c:v>
                </c:pt>
                <c:pt idx="104">
                  <c:v>80.146360000000001</c:v>
                </c:pt>
                <c:pt idx="105">
                  <c:v>80.691829999999996</c:v>
                </c:pt>
                <c:pt idx="106">
                  <c:v>80.698930000000004</c:v>
                </c:pt>
                <c:pt idx="107">
                  <c:v>80.733590000000007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81.325360000000003</c:v>
                </c:pt>
                <c:pt idx="113">
                  <c:v>81.374520000000004</c:v>
                </c:pt>
                <c:pt idx="114">
                  <c:v>81.398430000000005</c:v>
                </c:pt>
                <c:pt idx="115">
                  <c:v>81.417259999999999</c:v>
                </c:pt>
                <c:pt idx="116">
                  <c:v>81.434759999999997</c:v>
                </c:pt>
                <c:pt idx="117">
                  <c:v>81.560990000000004</c:v>
                </c:pt>
                <c:pt idx="118">
                  <c:v>81.575810000000004</c:v>
                </c:pt>
                <c:pt idx="119">
                  <c:v>82.007580000000004</c:v>
                </c:pt>
                <c:pt idx="120">
                  <c:v>82.149249999999995</c:v>
                </c:pt>
                <c:pt idx="121">
                  <c:v>82.161779999999993</c:v>
                </c:pt>
                <c:pt idx="122">
                  <c:v>82.246769999999998</c:v>
                </c:pt>
                <c:pt idx="123">
                  <c:v>82.5</c:v>
                </c:pt>
                <c:pt idx="124">
                  <c:v>82.5</c:v>
                </c:pt>
                <c:pt idx="125">
                  <c:v>82.5</c:v>
                </c:pt>
                <c:pt idx="126">
                  <c:v>82.749539999999996</c:v>
                </c:pt>
                <c:pt idx="127">
                  <c:v>82.818799999999996</c:v>
                </c:pt>
                <c:pt idx="128">
                  <c:v>83.019769999999994</c:v>
                </c:pt>
                <c:pt idx="129">
                  <c:v>83.444879999999998</c:v>
                </c:pt>
                <c:pt idx="130">
                  <c:v>83.548259999999999</c:v>
                </c:pt>
                <c:pt idx="131">
                  <c:v>83.771559999999994</c:v>
                </c:pt>
                <c:pt idx="132">
                  <c:v>83.947779999999995</c:v>
                </c:pt>
                <c:pt idx="133">
                  <c:v>84</c:v>
                </c:pt>
                <c:pt idx="134">
                  <c:v>84</c:v>
                </c:pt>
                <c:pt idx="135">
                  <c:v>84.205060000000003</c:v>
                </c:pt>
                <c:pt idx="136">
                  <c:v>84.323629999999994</c:v>
                </c:pt>
                <c:pt idx="137">
                  <c:v>85.032650000000004</c:v>
                </c:pt>
                <c:pt idx="138">
                  <c:v>85.5</c:v>
                </c:pt>
                <c:pt idx="139">
                  <c:v>85.5</c:v>
                </c:pt>
                <c:pt idx="140">
                  <c:v>85.546490000000006</c:v>
                </c:pt>
                <c:pt idx="141">
                  <c:v>85.610659999999996</c:v>
                </c:pt>
                <c:pt idx="142">
                  <c:v>85.817769999999996</c:v>
                </c:pt>
                <c:pt idx="143">
                  <c:v>86.454499999999996</c:v>
                </c:pt>
                <c:pt idx="144">
                  <c:v>86.757480000000001</c:v>
                </c:pt>
                <c:pt idx="145">
                  <c:v>87</c:v>
                </c:pt>
                <c:pt idx="146">
                  <c:v>87</c:v>
                </c:pt>
                <c:pt idx="147">
                  <c:v>87</c:v>
                </c:pt>
                <c:pt idx="148">
                  <c:v>87</c:v>
                </c:pt>
                <c:pt idx="149">
                  <c:v>87</c:v>
                </c:pt>
                <c:pt idx="150">
                  <c:v>87.373019999999997</c:v>
                </c:pt>
                <c:pt idx="151">
                  <c:v>87.982209999999995</c:v>
                </c:pt>
                <c:pt idx="152">
                  <c:v>88.213800000000006</c:v>
                </c:pt>
                <c:pt idx="153">
                  <c:v>88.323430000000002</c:v>
                </c:pt>
                <c:pt idx="154">
                  <c:v>88.5</c:v>
                </c:pt>
                <c:pt idx="155">
                  <c:v>88.5</c:v>
                </c:pt>
                <c:pt idx="156">
                  <c:v>90</c:v>
                </c:pt>
                <c:pt idx="157">
                  <c:v>90</c:v>
                </c:pt>
                <c:pt idx="158">
                  <c:v>90.039420000000007</c:v>
                </c:pt>
                <c:pt idx="159">
                  <c:v>90.565799999999996</c:v>
                </c:pt>
                <c:pt idx="160">
                  <c:v>91.378290000000007</c:v>
                </c:pt>
                <c:pt idx="161">
                  <c:v>91.506529999999998</c:v>
                </c:pt>
                <c:pt idx="162">
                  <c:v>91.913030000000006</c:v>
                </c:pt>
                <c:pt idx="163">
                  <c:v>93</c:v>
                </c:pt>
                <c:pt idx="164">
                  <c:v>93.640990000000002</c:v>
                </c:pt>
                <c:pt idx="165">
                  <c:v>94.5</c:v>
                </c:pt>
                <c:pt idx="166">
                  <c:v>94.670379999999994</c:v>
                </c:pt>
                <c:pt idx="167">
                  <c:v>96</c:v>
                </c:pt>
                <c:pt idx="168">
                  <c:v>96.379549999999995</c:v>
                </c:pt>
                <c:pt idx="169">
                  <c:v>96.502499999999998</c:v>
                </c:pt>
                <c:pt idx="170">
                  <c:v>99.049419999999998</c:v>
                </c:pt>
              </c:numCache>
            </c:numRef>
          </c:xVal>
          <c:yVal>
            <c:numRef>
              <c:f>Sheet1!$F$4:$F$174</c:f>
              <c:numCache>
                <c:formatCode>General</c:formatCode>
                <c:ptCount val="171"/>
                <c:pt idx="0">
                  <c:v>1.1098297659551965E-3</c:v>
                </c:pt>
                <c:pt idx="1">
                  <c:v>1.1098297659551965E-3</c:v>
                </c:pt>
                <c:pt idx="2">
                  <c:v>1.1098297659551965E-3</c:v>
                </c:pt>
                <c:pt idx="3">
                  <c:v>2.8204352066263372E-3</c:v>
                </c:pt>
                <c:pt idx="4">
                  <c:v>9.8721924173976548E-3</c:v>
                </c:pt>
                <c:pt idx="5">
                  <c:v>2.4864124711071064E-2</c:v>
                </c:pt>
                <c:pt idx="6">
                  <c:v>3.1264289762612023E-2</c:v>
                </c:pt>
                <c:pt idx="7">
                  <c:v>3.9662999737850438E-2</c:v>
                </c:pt>
                <c:pt idx="8">
                  <c:v>4.0163974506364969E-2</c:v>
                </c:pt>
                <c:pt idx="9">
                  <c:v>4.0163974506364969E-2</c:v>
                </c:pt>
                <c:pt idx="10">
                  <c:v>4.1386444491236879E-2</c:v>
                </c:pt>
                <c:pt idx="11">
                  <c:v>4.5662581668295406E-2</c:v>
                </c:pt>
                <c:pt idx="12">
                  <c:v>5.3248612388170039E-2</c:v>
                </c:pt>
                <c:pt idx="13">
                  <c:v>5.4446308071577493E-2</c:v>
                </c:pt>
                <c:pt idx="14">
                  <c:v>5.9105774188583933E-2</c:v>
                </c:pt>
                <c:pt idx="15">
                  <c:v>9.4760317524185733E-2</c:v>
                </c:pt>
                <c:pt idx="16">
                  <c:v>9.4760317524185733E-2</c:v>
                </c:pt>
                <c:pt idx="17">
                  <c:v>9.5588767721653839E-2</c:v>
                </c:pt>
                <c:pt idx="18">
                  <c:v>9.6736551412951996E-2</c:v>
                </c:pt>
                <c:pt idx="19">
                  <c:v>0.12168762189397278</c:v>
                </c:pt>
                <c:pt idx="20">
                  <c:v>0.12172586270395118</c:v>
                </c:pt>
                <c:pt idx="21">
                  <c:v>0.14703349432853574</c:v>
                </c:pt>
                <c:pt idx="22">
                  <c:v>0.15367303929352266</c:v>
                </c:pt>
                <c:pt idx="23">
                  <c:v>0.15367303929352266</c:v>
                </c:pt>
                <c:pt idx="24">
                  <c:v>0.15367303929352266</c:v>
                </c:pt>
                <c:pt idx="25">
                  <c:v>0.15367303929352266</c:v>
                </c:pt>
                <c:pt idx="26">
                  <c:v>0.15367303929352266</c:v>
                </c:pt>
                <c:pt idx="27">
                  <c:v>0.17235976142537857</c:v>
                </c:pt>
                <c:pt idx="28">
                  <c:v>0.1744660164571864</c:v>
                </c:pt>
                <c:pt idx="29">
                  <c:v>0.19072965351388194</c:v>
                </c:pt>
                <c:pt idx="30">
                  <c:v>0.19072965351388194</c:v>
                </c:pt>
                <c:pt idx="31">
                  <c:v>0.19151954242699709</c:v>
                </c:pt>
                <c:pt idx="32">
                  <c:v>0.19191550234339738</c:v>
                </c:pt>
                <c:pt idx="33">
                  <c:v>0.21709099959745359</c:v>
                </c:pt>
                <c:pt idx="34">
                  <c:v>0.22207383789794041</c:v>
                </c:pt>
                <c:pt idx="35">
                  <c:v>0.25230898595446294</c:v>
                </c:pt>
                <c:pt idx="36">
                  <c:v>0.27529093686965495</c:v>
                </c:pt>
                <c:pt idx="37">
                  <c:v>0.27960386012429594</c:v>
                </c:pt>
                <c:pt idx="38">
                  <c:v>0.27960386012429594</c:v>
                </c:pt>
                <c:pt idx="39">
                  <c:v>0.27960386012429594</c:v>
                </c:pt>
                <c:pt idx="40">
                  <c:v>0.27960386012429594</c:v>
                </c:pt>
                <c:pt idx="41">
                  <c:v>0.27960386012429594</c:v>
                </c:pt>
                <c:pt idx="42">
                  <c:v>0.28471923832297408</c:v>
                </c:pt>
                <c:pt idx="43">
                  <c:v>0.30454966125646832</c:v>
                </c:pt>
                <c:pt idx="44">
                  <c:v>0.32170015680597419</c:v>
                </c:pt>
                <c:pt idx="45">
                  <c:v>0.32876938437028913</c:v>
                </c:pt>
                <c:pt idx="46">
                  <c:v>0.33053992685357247</c:v>
                </c:pt>
                <c:pt idx="47">
                  <c:v>0.33053992685357247</c:v>
                </c:pt>
                <c:pt idx="48">
                  <c:v>0.33053992685357247</c:v>
                </c:pt>
                <c:pt idx="49">
                  <c:v>0.33465315792527739</c:v>
                </c:pt>
                <c:pt idx="50">
                  <c:v>0.35105522415922197</c:v>
                </c:pt>
                <c:pt idx="51">
                  <c:v>0.35623654450610631</c:v>
                </c:pt>
                <c:pt idx="52">
                  <c:v>0.36183625029214128</c:v>
                </c:pt>
                <c:pt idx="53">
                  <c:v>0.37279822787084038</c:v>
                </c:pt>
                <c:pt idx="54">
                  <c:v>0.38482727285425611</c:v>
                </c:pt>
                <c:pt idx="55">
                  <c:v>0.38482727285425611</c:v>
                </c:pt>
                <c:pt idx="56">
                  <c:v>0.38482727285425611</c:v>
                </c:pt>
                <c:pt idx="57">
                  <c:v>0.40869210549193458</c:v>
                </c:pt>
                <c:pt idx="58">
                  <c:v>0.41136064093087465</c:v>
                </c:pt>
                <c:pt idx="59">
                  <c:v>0.41529881872106267</c:v>
                </c:pt>
                <c:pt idx="60">
                  <c:v>0.41673680561867943</c:v>
                </c:pt>
                <c:pt idx="61">
                  <c:v>0.41765212539871088</c:v>
                </c:pt>
                <c:pt idx="62">
                  <c:v>0.41909420224811195</c:v>
                </c:pt>
                <c:pt idx="63">
                  <c:v>0.42957184374005181</c:v>
                </c:pt>
                <c:pt idx="64">
                  <c:v>0.44131633131506781</c:v>
                </c:pt>
                <c:pt idx="65">
                  <c:v>0.44147491135784328</c:v>
                </c:pt>
                <c:pt idx="66">
                  <c:v>0.44147491135784328</c:v>
                </c:pt>
                <c:pt idx="67">
                  <c:v>0.44147491135784328</c:v>
                </c:pt>
                <c:pt idx="68">
                  <c:v>0.44147491135784328</c:v>
                </c:pt>
                <c:pt idx="69">
                  <c:v>0.44147491135784328</c:v>
                </c:pt>
                <c:pt idx="70">
                  <c:v>0.44147491135784328</c:v>
                </c:pt>
                <c:pt idx="71">
                  <c:v>0.44147491135784328</c:v>
                </c:pt>
                <c:pt idx="72">
                  <c:v>0.44807701261238991</c:v>
                </c:pt>
                <c:pt idx="73">
                  <c:v>0.44981101396859058</c:v>
                </c:pt>
                <c:pt idx="74">
                  <c:v>0.46990011774262769</c:v>
                </c:pt>
                <c:pt idx="75">
                  <c:v>0.47049092425889866</c:v>
                </c:pt>
                <c:pt idx="76">
                  <c:v>0.47122006117867454</c:v>
                </c:pt>
                <c:pt idx="77">
                  <c:v>0.47964162153811346</c:v>
                </c:pt>
                <c:pt idx="78">
                  <c:v>0.48377015442472748</c:v>
                </c:pt>
                <c:pt idx="79">
                  <c:v>0.49934777945683567</c:v>
                </c:pt>
                <c:pt idx="80">
                  <c:v>0.49934777945683567</c:v>
                </c:pt>
                <c:pt idx="81">
                  <c:v>0.49934777945683567</c:v>
                </c:pt>
                <c:pt idx="82">
                  <c:v>0.50865841335589912</c:v>
                </c:pt>
                <c:pt idx="83">
                  <c:v>0.53723813133594556</c:v>
                </c:pt>
                <c:pt idx="84">
                  <c:v>0.54830271335251513</c:v>
                </c:pt>
                <c:pt idx="85">
                  <c:v>0.5484237931449536</c:v>
                </c:pt>
                <c:pt idx="86">
                  <c:v>0.54895841211634377</c:v>
                </c:pt>
                <c:pt idx="87">
                  <c:v>0.55132065076287873</c:v>
                </c:pt>
                <c:pt idx="88">
                  <c:v>0.55679824175738013</c:v>
                </c:pt>
                <c:pt idx="89">
                  <c:v>0.55723440042171268</c:v>
                </c:pt>
                <c:pt idx="90">
                  <c:v>0.55723440042171268</c:v>
                </c:pt>
                <c:pt idx="91">
                  <c:v>0.55723440042171268</c:v>
                </c:pt>
                <c:pt idx="92">
                  <c:v>0.55723440042171268</c:v>
                </c:pt>
                <c:pt idx="93">
                  <c:v>0.56281689121191758</c:v>
                </c:pt>
                <c:pt idx="94">
                  <c:v>0.56699085743130606</c:v>
                </c:pt>
                <c:pt idx="95">
                  <c:v>0.57376600241213249</c:v>
                </c:pt>
                <c:pt idx="96">
                  <c:v>0.57462139591738093</c:v>
                </c:pt>
                <c:pt idx="97">
                  <c:v>0.59338800018661586</c:v>
                </c:pt>
                <c:pt idx="98">
                  <c:v>0.612946586630012</c:v>
                </c:pt>
                <c:pt idx="99">
                  <c:v>0.6139224336338861</c:v>
                </c:pt>
                <c:pt idx="100">
                  <c:v>0.6139224336338861</c:v>
                </c:pt>
                <c:pt idx="101">
                  <c:v>0.6139224336338861</c:v>
                </c:pt>
                <c:pt idx="102">
                  <c:v>0.61546626579197561</c:v>
                </c:pt>
                <c:pt idx="103">
                  <c:v>0.61777783679929177</c:v>
                </c:pt>
                <c:pt idx="104">
                  <c:v>0.63769159935011843</c:v>
                </c:pt>
                <c:pt idx="105">
                  <c:v>0.65734974159667448</c:v>
                </c:pt>
                <c:pt idx="106">
                  <c:v>0.65760296617747638</c:v>
                </c:pt>
                <c:pt idx="107">
                  <c:v>0.65883811140805426</c:v>
                </c:pt>
                <c:pt idx="108">
                  <c:v>0.66827431432958684</c:v>
                </c:pt>
                <c:pt idx="109">
                  <c:v>0.66827431432958684</c:v>
                </c:pt>
                <c:pt idx="110">
                  <c:v>0.66827431432958684</c:v>
                </c:pt>
                <c:pt idx="111">
                  <c:v>0.66827431432958684</c:v>
                </c:pt>
                <c:pt idx="112">
                  <c:v>0.67965480634415776</c:v>
                </c:pt>
                <c:pt idx="113">
                  <c:v>0.68136006947408445</c:v>
                </c:pt>
                <c:pt idx="114">
                  <c:v>0.68218807669376802</c:v>
                </c:pt>
                <c:pt idx="115">
                  <c:v>0.68283952231089684</c:v>
                </c:pt>
                <c:pt idx="116">
                  <c:v>0.68344444754626177</c:v>
                </c:pt>
                <c:pt idx="117">
                  <c:v>0.68779325419613035</c:v>
                </c:pt>
                <c:pt idx="118">
                  <c:v>0.68830212817874459</c:v>
                </c:pt>
                <c:pt idx="119">
                  <c:v>0.70296684657258357</c:v>
                </c:pt>
                <c:pt idx="120">
                  <c:v>0.70770887046294606</c:v>
                </c:pt>
                <c:pt idx="121">
                  <c:v>0.70812657833823511</c:v>
                </c:pt>
                <c:pt idx="122">
                  <c:v>0.7109524910960825</c:v>
                </c:pt>
                <c:pt idx="123">
                  <c:v>0.71929517236890494</c:v>
                </c:pt>
                <c:pt idx="124">
                  <c:v>0.71929517236890494</c:v>
                </c:pt>
                <c:pt idx="125">
                  <c:v>0.71929517236890494</c:v>
                </c:pt>
                <c:pt idx="126">
                  <c:v>0.72740063768313812</c:v>
                </c:pt>
                <c:pt idx="127">
                  <c:v>0.7296295397839323</c:v>
                </c:pt>
                <c:pt idx="128">
                  <c:v>0.73604508859327189</c:v>
                </c:pt>
                <c:pt idx="129">
                  <c:v>0.74935543396006954</c:v>
                </c:pt>
                <c:pt idx="130">
                  <c:v>0.7525377082836906</c:v>
                </c:pt>
                <c:pt idx="131">
                  <c:v>0.75933705231198401</c:v>
                </c:pt>
                <c:pt idx="132">
                  <c:v>0.76463021526739827</c:v>
                </c:pt>
                <c:pt idx="133">
                  <c:v>0.76618632763818728</c:v>
                </c:pt>
                <c:pt idx="134">
                  <c:v>0.76618632763818728</c:v>
                </c:pt>
                <c:pt idx="135">
                  <c:v>0.77224145233921104</c:v>
                </c:pt>
                <c:pt idx="136">
                  <c:v>0.77570198695931025</c:v>
                </c:pt>
                <c:pt idx="137">
                  <c:v>0.79576186515590841</c:v>
                </c:pt>
                <c:pt idx="138">
                  <c:v>0.80837968629407464</c:v>
                </c:pt>
                <c:pt idx="139">
                  <c:v>0.80837968629407464</c:v>
                </c:pt>
                <c:pt idx="140">
                  <c:v>0.80960819768687609</c:v>
                </c:pt>
                <c:pt idx="141">
                  <c:v>0.81129594089438717</c:v>
                </c:pt>
                <c:pt idx="142">
                  <c:v>0.8166799678634562</c:v>
                </c:pt>
                <c:pt idx="143">
                  <c:v>0.83262450622895745</c:v>
                </c:pt>
                <c:pt idx="144">
                  <c:v>0.83988780950070241</c:v>
                </c:pt>
                <c:pt idx="145">
                  <c:v>0.84555094333503722</c:v>
                </c:pt>
                <c:pt idx="146">
                  <c:v>0.84555094333503722</c:v>
                </c:pt>
                <c:pt idx="147">
                  <c:v>0.84555094333503722</c:v>
                </c:pt>
                <c:pt idx="148">
                  <c:v>0.84555094333503722</c:v>
                </c:pt>
                <c:pt idx="149">
                  <c:v>0.84555094333503722</c:v>
                </c:pt>
                <c:pt idx="150">
                  <c:v>0.85399985052196592</c:v>
                </c:pt>
                <c:pt idx="151">
                  <c:v>0.86711873702269915</c:v>
                </c:pt>
                <c:pt idx="152">
                  <c:v>0.87188629835117648</c:v>
                </c:pt>
                <c:pt idx="153">
                  <c:v>0.87410122824345349</c:v>
                </c:pt>
                <c:pt idx="154">
                  <c:v>0.8776121881923582</c:v>
                </c:pt>
                <c:pt idx="155">
                  <c:v>0.8776121881923582</c:v>
                </c:pt>
                <c:pt idx="156">
                  <c:v>0.90468687805467574</c:v>
                </c:pt>
                <c:pt idx="157">
                  <c:v>0.90468687805467574</c:v>
                </c:pt>
                <c:pt idx="158">
                  <c:v>0.90533353400795979</c:v>
                </c:pt>
                <c:pt idx="159">
                  <c:v>0.91366074245441187</c:v>
                </c:pt>
                <c:pt idx="160">
                  <c:v>0.92542087455478961</c:v>
                </c:pt>
                <c:pt idx="161">
                  <c:v>0.92715963208136587</c:v>
                </c:pt>
                <c:pt idx="162">
                  <c:v>0.93246641606504066</c:v>
                </c:pt>
                <c:pt idx="163">
                  <c:v>0.94519191023410187</c:v>
                </c:pt>
                <c:pt idx="164">
                  <c:v>0.95175741828566396</c:v>
                </c:pt>
                <c:pt idx="165">
                  <c:v>0.95955251133018904</c:v>
                </c:pt>
                <c:pt idx="166">
                  <c:v>0.96096994721315332</c:v>
                </c:pt>
                <c:pt idx="167">
                  <c:v>0.97069534301136484</c:v>
                </c:pt>
                <c:pt idx="168">
                  <c:v>0.97306952856652418</c:v>
                </c:pt>
                <c:pt idx="169">
                  <c:v>0.97380330325517006</c:v>
                </c:pt>
                <c:pt idx="170">
                  <c:v>0.98563243981732995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Sheet1!$D$4:$D$174</c:f>
              <c:numCache>
                <c:formatCode>0.0</c:formatCode>
                <c:ptCount val="17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48</c:v>
                </c:pt>
                <c:pt idx="4">
                  <c:v>52.5</c:v>
                </c:pt>
                <c:pt idx="5">
                  <c:v>56.300339999999998</c:v>
                </c:pt>
                <c:pt idx="6">
                  <c:v>57.32817</c:v>
                </c:pt>
                <c:pt idx="7">
                  <c:v>58.44</c:v>
                </c:pt>
                <c:pt idx="8">
                  <c:v>58.5</c:v>
                </c:pt>
                <c:pt idx="9">
                  <c:v>58.5</c:v>
                </c:pt>
                <c:pt idx="10">
                  <c:v>58.643900000000002</c:v>
                </c:pt>
                <c:pt idx="11">
                  <c:v>59.121630000000003</c:v>
                </c:pt>
                <c:pt idx="12">
                  <c:v>59.8872</c:v>
                </c:pt>
                <c:pt idx="13">
                  <c:v>60</c:v>
                </c:pt>
                <c:pt idx="14">
                  <c:v>60.421019999999999</c:v>
                </c:pt>
                <c:pt idx="15">
                  <c:v>63</c:v>
                </c:pt>
                <c:pt idx="16">
                  <c:v>63</c:v>
                </c:pt>
                <c:pt idx="17">
                  <c:v>63.050429999999999</c:v>
                </c:pt>
                <c:pt idx="18">
                  <c:v>63.119770000000003</c:v>
                </c:pt>
                <c:pt idx="19">
                  <c:v>64.498050000000006</c:v>
                </c:pt>
                <c:pt idx="20">
                  <c:v>64.5</c:v>
                </c:pt>
                <c:pt idx="21">
                  <c:v>65.707049999999995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66.782219999999995</c:v>
                </c:pt>
                <c:pt idx="28">
                  <c:v>66.866889999999998</c:v>
                </c:pt>
                <c:pt idx="29">
                  <c:v>67.5</c:v>
                </c:pt>
                <c:pt idx="30">
                  <c:v>67.5</c:v>
                </c:pt>
                <c:pt idx="31">
                  <c:v>67.529880000000006</c:v>
                </c:pt>
                <c:pt idx="32">
                  <c:v>67.544830000000005</c:v>
                </c:pt>
                <c:pt idx="33">
                  <c:v>68.459729999999993</c:v>
                </c:pt>
                <c:pt idx="34">
                  <c:v>68.633300000000006</c:v>
                </c:pt>
                <c:pt idx="35">
                  <c:v>69.642600000000002</c:v>
                </c:pt>
                <c:pt idx="36">
                  <c:v>70.367410000000007</c:v>
                </c:pt>
                <c:pt idx="37">
                  <c:v>70.5</c:v>
                </c:pt>
                <c:pt idx="38">
                  <c:v>70.5</c:v>
                </c:pt>
                <c:pt idx="39">
                  <c:v>70.5</c:v>
                </c:pt>
                <c:pt idx="40">
                  <c:v>70.5</c:v>
                </c:pt>
                <c:pt idx="41">
                  <c:v>70.5</c:v>
                </c:pt>
                <c:pt idx="42">
                  <c:v>70.65598</c:v>
                </c:pt>
                <c:pt idx="43">
                  <c:v>71.248570000000001</c:v>
                </c:pt>
                <c:pt idx="44">
                  <c:v>71.747309999999999</c:v>
                </c:pt>
                <c:pt idx="45">
                  <c:v>71.949610000000007</c:v>
                </c:pt>
                <c:pt idx="46">
                  <c:v>72</c:v>
                </c:pt>
                <c:pt idx="47">
                  <c:v>72</c:v>
                </c:pt>
                <c:pt idx="48">
                  <c:v>72</c:v>
                </c:pt>
                <c:pt idx="49">
                  <c:v>72.116650000000007</c:v>
                </c:pt>
                <c:pt idx="50">
                  <c:v>72.576419999999999</c:v>
                </c:pt>
                <c:pt idx="51">
                  <c:v>72.72</c:v>
                </c:pt>
                <c:pt idx="52">
                  <c:v>72.874350000000007</c:v>
                </c:pt>
                <c:pt idx="53">
                  <c:v>73.174189999999996</c:v>
                </c:pt>
                <c:pt idx="54">
                  <c:v>73.5</c:v>
                </c:pt>
                <c:pt idx="55">
                  <c:v>73.5</c:v>
                </c:pt>
                <c:pt idx="56">
                  <c:v>73.5</c:v>
                </c:pt>
                <c:pt idx="57">
                  <c:v>74.137889999999999</c:v>
                </c:pt>
                <c:pt idx="58">
                  <c:v>74.208609999999993</c:v>
                </c:pt>
                <c:pt idx="59">
                  <c:v>74.312780000000004</c:v>
                </c:pt>
                <c:pt idx="60">
                  <c:v>74.350759999999994</c:v>
                </c:pt>
                <c:pt idx="61">
                  <c:v>74.374920000000003</c:v>
                </c:pt>
                <c:pt idx="62">
                  <c:v>74.412959999999998</c:v>
                </c:pt>
                <c:pt idx="63">
                  <c:v>74.688519999999997</c:v>
                </c:pt>
                <c:pt idx="64">
                  <c:v>74.995859999999993</c:v>
                </c:pt>
                <c:pt idx="65">
                  <c:v>75</c:v>
                </c:pt>
                <c:pt idx="66">
                  <c:v>75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75.172150000000002</c:v>
                </c:pt>
                <c:pt idx="73">
                  <c:v>75.217299999999994</c:v>
                </c:pt>
                <c:pt idx="74">
                  <c:v>75.738789999999995</c:v>
                </c:pt>
                <c:pt idx="75">
                  <c:v>75.754090000000005</c:v>
                </c:pt>
                <c:pt idx="76">
                  <c:v>75.772970000000001</c:v>
                </c:pt>
                <c:pt idx="77">
                  <c:v>75.990870000000001</c:v>
                </c:pt>
                <c:pt idx="78">
                  <c:v>76.0976</c:v>
                </c:pt>
                <c:pt idx="79">
                  <c:v>76.5</c:v>
                </c:pt>
                <c:pt idx="80">
                  <c:v>76.5</c:v>
                </c:pt>
                <c:pt idx="81">
                  <c:v>76.5</c:v>
                </c:pt>
                <c:pt idx="82">
                  <c:v>76.740459999999999</c:v>
                </c:pt>
                <c:pt idx="83">
                  <c:v>77.479900000000001</c:v>
                </c:pt>
                <c:pt idx="84">
                  <c:v>77.767300000000006</c:v>
                </c:pt>
                <c:pt idx="85">
                  <c:v>77.770449999999997</c:v>
                </c:pt>
                <c:pt idx="86">
                  <c:v>77.784360000000007</c:v>
                </c:pt>
                <c:pt idx="87">
                  <c:v>77.845849999999999</c:v>
                </c:pt>
                <c:pt idx="88">
                  <c:v>77.988619999999997</c:v>
                </c:pt>
                <c:pt idx="89">
                  <c:v>78</c:v>
                </c:pt>
                <c:pt idx="90">
                  <c:v>78</c:v>
                </c:pt>
                <c:pt idx="91">
                  <c:v>78</c:v>
                </c:pt>
                <c:pt idx="92">
                  <c:v>78</c:v>
                </c:pt>
                <c:pt idx="93">
                  <c:v>78.145820000000001</c:v>
                </c:pt>
                <c:pt idx="94">
                  <c:v>78.25506</c:v>
                </c:pt>
                <c:pt idx="95">
                  <c:v>78.4328</c:v>
                </c:pt>
                <c:pt idx="96">
                  <c:v>78.455280000000002</c:v>
                </c:pt>
                <c:pt idx="97">
                  <c:v>78.950999999999993</c:v>
                </c:pt>
                <c:pt idx="98">
                  <c:v>79.473730000000003</c:v>
                </c:pt>
                <c:pt idx="99">
                  <c:v>79.5</c:v>
                </c:pt>
                <c:pt idx="100">
                  <c:v>79.5</c:v>
                </c:pt>
                <c:pt idx="101">
                  <c:v>79.5</c:v>
                </c:pt>
                <c:pt idx="102">
                  <c:v>79.541600000000003</c:v>
                </c:pt>
                <c:pt idx="103">
                  <c:v>79.603980000000007</c:v>
                </c:pt>
                <c:pt idx="104">
                  <c:v>80.146360000000001</c:v>
                </c:pt>
                <c:pt idx="105">
                  <c:v>80.691829999999996</c:v>
                </c:pt>
                <c:pt idx="106">
                  <c:v>80.698930000000004</c:v>
                </c:pt>
                <c:pt idx="107">
                  <c:v>80.733590000000007</c:v>
                </c:pt>
                <c:pt idx="108">
                  <c:v>81</c:v>
                </c:pt>
                <c:pt idx="109">
                  <c:v>81</c:v>
                </c:pt>
                <c:pt idx="110">
                  <c:v>81</c:v>
                </c:pt>
                <c:pt idx="111">
                  <c:v>81</c:v>
                </c:pt>
                <c:pt idx="112">
                  <c:v>81.325360000000003</c:v>
                </c:pt>
                <c:pt idx="113">
                  <c:v>81.374520000000004</c:v>
                </c:pt>
                <c:pt idx="114">
                  <c:v>81.398430000000005</c:v>
                </c:pt>
                <c:pt idx="115">
                  <c:v>81.417259999999999</c:v>
                </c:pt>
                <c:pt idx="116">
                  <c:v>81.434759999999997</c:v>
                </c:pt>
                <c:pt idx="117">
                  <c:v>81.560990000000004</c:v>
                </c:pt>
                <c:pt idx="118">
                  <c:v>81.575810000000004</c:v>
                </c:pt>
                <c:pt idx="119">
                  <c:v>82.007580000000004</c:v>
                </c:pt>
                <c:pt idx="120">
                  <c:v>82.149249999999995</c:v>
                </c:pt>
                <c:pt idx="121">
                  <c:v>82.161779999999993</c:v>
                </c:pt>
                <c:pt idx="122">
                  <c:v>82.246769999999998</c:v>
                </c:pt>
                <c:pt idx="123">
                  <c:v>82.5</c:v>
                </c:pt>
                <c:pt idx="124">
                  <c:v>82.5</c:v>
                </c:pt>
                <c:pt idx="125">
                  <c:v>82.5</c:v>
                </c:pt>
                <c:pt idx="126">
                  <c:v>82.749539999999996</c:v>
                </c:pt>
                <c:pt idx="127">
                  <c:v>82.818799999999996</c:v>
                </c:pt>
                <c:pt idx="128">
                  <c:v>83.019769999999994</c:v>
                </c:pt>
                <c:pt idx="129">
                  <c:v>83.444879999999998</c:v>
                </c:pt>
                <c:pt idx="130">
                  <c:v>83.548259999999999</c:v>
                </c:pt>
                <c:pt idx="131">
                  <c:v>83.771559999999994</c:v>
                </c:pt>
                <c:pt idx="132">
                  <c:v>83.947779999999995</c:v>
                </c:pt>
                <c:pt idx="133">
                  <c:v>84</c:v>
                </c:pt>
                <c:pt idx="134">
                  <c:v>84</c:v>
                </c:pt>
                <c:pt idx="135">
                  <c:v>84.205060000000003</c:v>
                </c:pt>
                <c:pt idx="136">
                  <c:v>84.323629999999994</c:v>
                </c:pt>
                <c:pt idx="137">
                  <c:v>85.032650000000004</c:v>
                </c:pt>
                <c:pt idx="138">
                  <c:v>85.5</c:v>
                </c:pt>
                <c:pt idx="139">
                  <c:v>85.5</c:v>
                </c:pt>
                <c:pt idx="140">
                  <c:v>85.546490000000006</c:v>
                </c:pt>
                <c:pt idx="141">
                  <c:v>85.610659999999996</c:v>
                </c:pt>
                <c:pt idx="142">
                  <c:v>85.817769999999996</c:v>
                </c:pt>
                <c:pt idx="143">
                  <c:v>86.454499999999996</c:v>
                </c:pt>
                <c:pt idx="144">
                  <c:v>86.757480000000001</c:v>
                </c:pt>
                <c:pt idx="145">
                  <c:v>87</c:v>
                </c:pt>
                <c:pt idx="146">
                  <c:v>87</c:v>
                </c:pt>
                <c:pt idx="147">
                  <c:v>87</c:v>
                </c:pt>
                <c:pt idx="148">
                  <c:v>87</c:v>
                </c:pt>
                <c:pt idx="149">
                  <c:v>87</c:v>
                </c:pt>
                <c:pt idx="150">
                  <c:v>87.373019999999997</c:v>
                </c:pt>
                <c:pt idx="151">
                  <c:v>87.982209999999995</c:v>
                </c:pt>
                <c:pt idx="152">
                  <c:v>88.213800000000006</c:v>
                </c:pt>
                <c:pt idx="153">
                  <c:v>88.323430000000002</c:v>
                </c:pt>
                <c:pt idx="154">
                  <c:v>88.5</c:v>
                </c:pt>
                <c:pt idx="155">
                  <c:v>88.5</c:v>
                </c:pt>
                <c:pt idx="156">
                  <c:v>90</c:v>
                </c:pt>
                <c:pt idx="157">
                  <c:v>90</c:v>
                </c:pt>
                <c:pt idx="158">
                  <c:v>90.039420000000007</c:v>
                </c:pt>
                <c:pt idx="159">
                  <c:v>90.565799999999996</c:v>
                </c:pt>
                <c:pt idx="160">
                  <c:v>91.378290000000007</c:v>
                </c:pt>
                <c:pt idx="161">
                  <c:v>91.506529999999998</c:v>
                </c:pt>
                <c:pt idx="162">
                  <c:v>91.913030000000006</c:v>
                </c:pt>
                <c:pt idx="163">
                  <c:v>93</c:v>
                </c:pt>
                <c:pt idx="164">
                  <c:v>93.640990000000002</c:v>
                </c:pt>
                <c:pt idx="165">
                  <c:v>94.5</c:v>
                </c:pt>
                <c:pt idx="166">
                  <c:v>94.670379999999994</c:v>
                </c:pt>
                <c:pt idx="167">
                  <c:v>96</c:v>
                </c:pt>
                <c:pt idx="168">
                  <c:v>96.379549999999995</c:v>
                </c:pt>
                <c:pt idx="169">
                  <c:v>96.502499999999998</c:v>
                </c:pt>
                <c:pt idx="170">
                  <c:v>99.049419999999998</c:v>
                </c:pt>
              </c:numCache>
            </c:numRef>
          </c:xVal>
          <c:yVal>
            <c:numRef>
              <c:f>Sheet1!$G$4:$G$174</c:f>
              <c:numCache>
                <c:formatCode>General</c:formatCode>
                <c:ptCount val="171"/>
                <c:pt idx="0">
                  <c:v>3.7047555066474398E-3</c:v>
                </c:pt>
                <c:pt idx="1">
                  <c:v>3.7047555066474398E-3</c:v>
                </c:pt>
                <c:pt idx="2">
                  <c:v>3.7047555066474398E-3</c:v>
                </c:pt>
                <c:pt idx="3">
                  <c:v>8.6539916205796465E-3</c:v>
                </c:pt>
                <c:pt idx="4">
                  <c:v>2.6354509714849872E-2</c:v>
                </c:pt>
                <c:pt idx="5">
                  <c:v>5.8178600947848019E-2</c:v>
                </c:pt>
                <c:pt idx="6">
                  <c:v>7.0408207780211604E-2</c:v>
                </c:pt>
                <c:pt idx="7">
                  <c:v>8.5583131896775827E-2</c:v>
                </c:pt>
                <c:pt idx="8">
                  <c:v>8.646068607496879E-2</c:v>
                </c:pt>
                <c:pt idx="9">
                  <c:v>8.646068607496879E-2</c:v>
                </c:pt>
                <c:pt idx="10">
                  <c:v>8.8589952910358732E-2</c:v>
                </c:pt>
                <c:pt idx="11">
                  <c:v>9.5907822180784197E-2</c:v>
                </c:pt>
                <c:pt idx="12">
                  <c:v>0.10842882657414424</c:v>
                </c:pt>
                <c:pt idx="13">
                  <c:v>0.11035549826821994</c:v>
                </c:pt>
                <c:pt idx="14">
                  <c:v>0.11772927700010816</c:v>
                </c:pt>
                <c:pt idx="15">
                  <c:v>0.16870416734402452</c:v>
                </c:pt>
                <c:pt idx="16">
                  <c:v>0.16870416734402452</c:v>
                </c:pt>
                <c:pt idx="17">
                  <c:v>0.1697890630025819</c:v>
                </c:pt>
                <c:pt idx="18">
                  <c:v>0.17128546699551953</c:v>
                </c:pt>
                <c:pt idx="19">
                  <c:v>0.2020163218612519</c:v>
                </c:pt>
                <c:pt idx="20">
                  <c:v>0.20206092965864927</c:v>
                </c:pt>
                <c:pt idx="21">
                  <c:v>0.23006523436902868</c:v>
                </c:pt>
                <c:pt idx="22">
                  <c:v>0.23693686002214989</c:v>
                </c:pt>
                <c:pt idx="23">
                  <c:v>0.23693686002214989</c:v>
                </c:pt>
                <c:pt idx="24">
                  <c:v>0.23693686002214989</c:v>
                </c:pt>
                <c:pt idx="25">
                  <c:v>0.23693686002214989</c:v>
                </c:pt>
                <c:pt idx="26">
                  <c:v>0.23693686002214989</c:v>
                </c:pt>
                <c:pt idx="27">
                  <c:v>0.25529417061943943</c:v>
                </c:pt>
                <c:pt idx="28">
                  <c:v>0.25727566524996104</c:v>
                </c:pt>
                <c:pt idx="29">
                  <c:v>0.27200485542277264</c:v>
                </c:pt>
                <c:pt idx="30">
                  <c:v>0.27200485542277264</c:v>
                </c:pt>
                <c:pt idx="31">
                  <c:v>0.27269502867096496</c:v>
                </c:pt>
                <c:pt idx="32">
                  <c:v>0.27304014125947551</c:v>
                </c:pt>
                <c:pt idx="33">
                  <c:v>0.29383294713400854</c:v>
                </c:pt>
                <c:pt idx="34">
                  <c:v>0.29768773778067231</c:v>
                </c:pt>
                <c:pt idx="35">
                  <c:v>0.31932558505386538</c:v>
                </c:pt>
                <c:pt idx="36">
                  <c:v>0.33384567923802971</c:v>
                </c:pt>
                <c:pt idx="37">
                  <c:v>0.33639222503043992</c:v>
                </c:pt>
                <c:pt idx="38">
                  <c:v>0.33639222503043992</c:v>
                </c:pt>
                <c:pt idx="39">
                  <c:v>0.33639222503043992</c:v>
                </c:pt>
                <c:pt idx="40">
                  <c:v>0.33639222503043992</c:v>
                </c:pt>
                <c:pt idx="41">
                  <c:v>0.33639222503043992</c:v>
                </c:pt>
                <c:pt idx="42">
                  <c:v>0.3393409217996125</c:v>
                </c:pt>
                <c:pt idx="43">
                  <c:v>0.35004875949303565</c:v>
                </c:pt>
                <c:pt idx="44">
                  <c:v>0.35840207240058142</c:v>
                </c:pt>
                <c:pt idx="45">
                  <c:v>0.36160526150085193</c:v>
                </c:pt>
                <c:pt idx="46">
                  <c:v>0.36238583596841378</c:v>
                </c:pt>
                <c:pt idx="47">
                  <c:v>0.36238583596841378</c:v>
                </c:pt>
                <c:pt idx="48">
                  <c:v>0.36238583596841378</c:v>
                </c:pt>
                <c:pt idx="49">
                  <c:v>0.36416586499781095</c:v>
                </c:pt>
                <c:pt idx="50">
                  <c:v>0.37080410130692087</c:v>
                </c:pt>
                <c:pt idx="51">
                  <c:v>0.37274968108580681</c:v>
                </c:pt>
                <c:pt idx="52">
                  <c:v>0.3747713934281881</c:v>
                </c:pt>
                <c:pt idx="53">
                  <c:v>0.37848727485017875</c:v>
                </c:pt>
                <c:pt idx="54">
                  <c:v>0.3821995978828388</c:v>
                </c:pt>
                <c:pt idx="55">
                  <c:v>0.3821995978828388</c:v>
                </c:pt>
                <c:pt idx="56">
                  <c:v>0.3821995978828388</c:v>
                </c:pt>
                <c:pt idx="57">
                  <c:v>0.38844705498136201</c:v>
                </c:pt>
                <c:pt idx="58">
                  <c:v>0.38905408697093963</c:v>
                </c:pt>
                <c:pt idx="59">
                  <c:v>0.38991650399835492</c:v>
                </c:pt>
                <c:pt idx="60">
                  <c:v>0.39022148901807446</c:v>
                </c:pt>
                <c:pt idx="61">
                  <c:v>0.39041286043548756</c:v>
                </c:pt>
                <c:pt idx="62">
                  <c:v>0.39071001074314832</c:v>
                </c:pt>
                <c:pt idx="63">
                  <c:v>0.39270942155101735</c:v>
                </c:pt>
                <c:pt idx="64">
                  <c:v>0.39461832882938708</c:v>
                </c:pt>
                <c:pt idx="65">
                  <c:v>0.39464170856352615</c:v>
                </c:pt>
                <c:pt idx="66">
                  <c:v>0.39464170856352615</c:v>
                </c:pt>
                <c:pt idx="67">
                  <c:v>0.39464170856352615</c:v>
                </c:pt>
                <c:pt idx="68">
                  <c:v>0.39464170856352615</c:v>
                </c:pt>
                <c:pt idx="69">
                  <c:v>0.39464170856352615</c:v>
                </c:pt>
                <c:pt idx="70">
                  <c:v>0.39464170856352615</c:v>
                </c:pt>
                <c:pt idx="71">
                  <c:v>0.39464170856352615</c:v>
                </c:pt>
                <c:pt idx="72">
                  <c:v>0.39555856099963227</c:v>
                </c:pt>
                <c:pt idx="73">
                  <c:v>0.39578108512963273</c:v>
                </c:pt>
                <c:pt idx="74">
                  <c:v>0.39780623476292953</c:v>
                </c:pt>
                <c:pt idx="75">
                  <c:v>0.39785041432258433</c:v>
                </c:pt>
                <c:pt idx="76">
                  <c:v>0.39790372849278433</c:v>
                </c:pt>
                <c:pt idx="77">
                  <c:v>0.39842271454881695</c:v>
                </c:pt>
                <c:pt idx="78">
                  <c:v>0.39861210202274916</c:v>
                </c:pt>
                <c:pt idx="79">
                  <c:v>0.39894174725196152</c:v>
                </c:pt>
                <c:pt idx="80">
                  <c:v>0.39894174725196152</c:v>
                </c:pt>
                <c:pt idx="81">
                  <c:v>0.39894174725196152</c:v>
                </c:pt>
                <c:pt idx="82">
                  <c:v>0.3988483181058976</c:v>
                </c:pt>
                <c:pt idx="83">
                  <c:v>0.39720307229756951</c:v>
                </c:pt>
                <c:pt idx="84">
                  <c:v>0.39601452331756942</c:v>
                </c:pt>
                <c:pt idx="85">
                  <c:v>0.39599980883266628</c:v>
                </c:pt>
                <c:pt idx="86">
                  <c:v>0.39593439546895937</c:v>
                </c:pt>
                <c:pt idx="87">
                  <c:v>0.39563672016863155</c:v>
                </c:pt>
                <c:pt idx="88">
                  <c:v>0.39489217636719126</c:v>
                </c:pt>
                <c:pt idx="89">
                  <c:v>0.39482962738682775</c:v>
                </c:pt>
                <c:pt idx="90">
                  <c:v>0.39482962738682775</c:v>
                </c:pt>
                <c:pt idx="91">
                  <c:v>0.39482962738682775</c:v>
                </c:pt>
                <c:pt idx="92">
                  <c:v>0.39482962738682775</c:v>
                </c:pt>
                <c:pt idx="93">
                  <c:v>0.3939864731112479</c:v>
                </c:pt>
                <c:pt idx="94">
                  <c:v>0.39330438418461694</c:v>
                </c:pt>
                <c:pt idx="95">
                  <c:v>0.39210288065984639</c:v>
                </c:pt>
                <c:pt idx="96">
                  <c:v>0.39194286964085767</c:v>
                </c:pt>
                <c:pt idx="97">
                  <c:v>0.38796116469400677</c:v>
                </c:pt>
                <c:pt idx="98">
                  <c:v>0.38284499200790151</c:v>
                </c:pt>
                <c:pt idx="99">
                  <c:v>0.38256367292715759</c:v>
                </c:pt>
                <c:pt idx="100">
                  <c:v>0.38256367292715759</c:v>
                </c:pt>
                <c:pt idx="101">
                  <c:v>0.38256367292715759</c:v>
                </c:pt>
                <c:pt idx="102">
                  <c:v>0.38211352917081559</c:v>
                </c:pt>
                <c:pt idx="103">
                  <c:v>0.3814278676833458</c:v>
                </c:pt>
                <c:pt idx="104">
                  <c:v>0.37493802711495716</c:v>
                </c:pt>
                <c:pt idx="105">
                  <c:v>0.3674938899537416</c:v>
                </c:pt>
                <c:pt idx="106">
                  <c:v>0.36739118577055524</c:v>
                </c:pt>
                <c:pt idx="107">
                  <c:v>0.36688772613692106</c:v>
                </c:pt>
                <c:pt idx="108">
                  <c:v>0.36290376058735135</c:v>
                </c:pt>
                <c:pt idx="109">
                  <c:v>0.36290376058735135</c:v>
                </c:pt>
                <c:pt idx="110">
                  <c:v>0.36290376058735135</c:v>
                </c:pt>
                <c:pt idx="111">
                  <c:v>0.36290376058735135</c:v>
                </c:pt>
                <c:pt idx="112">
                  <c:v>0.35777222964865601</c:v>
                </c:pt>
                <c:pt idx="113">
                  <c:v>0.35697225885657208</c:v>
                </c:pt>
                <c:pt idx="114">
                  <c:v>0.35658088833366197</c:v>
                </c:pt>
                <c:pt idx="115">
                  <c:v>0.35627162108738142</c:v>
                </c:pt>
                <c:pt idx="116">
                  <c:v>0.35598337232895744</c:v>
                </c:pt>
                <c:pt idx="117">
                  <c:v>0.35388084311114887</c:v>
                </c:pt>
                <c:pt idx="118">
                  <c:v>0.35363132994212954</c:v>
                </c:pt>
                <c:pt idx="119">
                  <c:v>0.3461241213474392</c:v>
                </c:pt>
                <c:pt idx="120">
                  <c:v>0.34356428322549321</c:v>
                </c:pt>
                <c:pt idx="121">
                  <c:v>0.34333566677008237</c:v>
                </c:pt>
                <c:pt idx="122">
                  <c:v>0.34177564539463473</c:v>
                </c:pt>
                <c:pt idx="123">
                  <c:v>0.33703341014422306</c:v>
                </c:pt>
                <c:pt idx="124">
                  <c:v>0.33703341014422306</c:v>
                </c:pt>
                <c:pt idx="125">
                  <c:v>0.33703341014422306</c:v>
                </c:pt>
                <c:pt idx="126">
                  <c:v>0.33222824184496119</c:v>
                </c:pt>
                <c:pt idx="127">
                  <c:v>0.33087233529276089</c:v>
                </c:pt>
                <c:pt idx="128">
                  <c:v>0.32688554178943569</c:v>
                </c:pt>
                <c:pt idx="129">
                  <c:v>0.31821067246230328</c:v>
                </c:pt>
                <c:pt idx="130">
                  <c:v>0.31605476331344046</c:v>
                </c:pt>
                <c:pt idx="131">
                  <c:v>0.3113407284865316</c:v>
                </c:pt>
                <c:pt idx="132">
                  <c:v>0.30756825651565989</c:v>
                </c:pt>
                <c:pt idx="133">
                  <c:v>0.30644192832122025</c:v>
                </c:pt>
                <c:pt idx="134">
                  <c:v>0.30644192832122025</c:v>
                </c:pt>
                <c:pt idx="135">
                  <c:v>0.30198370599175312</c:v>
                </c:pt>
                <c:pt idx="136">
                  <c:v>0.29938140125583718</c:v>
                </c:pt>
                <c:pt idx="137">
                  <c:v>0.28349688047389432</c:v>
                </c:pt>
                <c:pt idx="138">
                  <c:v>0.27278291388460385</c:v>
                </c:pt>
                <c:pt idx="139">
                  <c:v>0.27278291388460385</c:v>
                </c:pt>
                <c:pt idx="140">
                  <c:v>0.27170895456358896</c:v>
                </c:pt>
                <c:pt idx="141">
                  <c:v>0.27022447497271157</c:v>
                </c:pt>
                <c:pt idx="142">
                  <c:v>0.26541813589621721</c:v>
                </c:pt>
                <c:pt idx="143">
                  <c:v>0.25053567068815824</c:v>
                </c:pt>
                <c:pt idx="144">
                  <c:v>0.24342328365035648</c:v>
                </c:pt>
                <c:pt idx="145">
                  <c:v>0.23772775427759393</c:v>
                </c:pt>
                <c:pt idx="146">
                  <c:v>0.23772775427759393</c:v>
                </c:pt>
                <c:pt idx="147">
                  <c:v>0.23772775427759393</c:v>
                </c:pt>
                <c:pt idx="148">
                  <c:v>0.23772775427759393</c:v>
                </c:pt>
                <c:pt idx="149">
                  <c:v>0.23772775427759393</c:v>
                </c:pt>
                <c:pt idx="150">
                  <c:v>0.22897868177352138</c:v>
                </c:pt>
                <c:pt idx="151">
                  <c:v>0.21477101600707751</c:v>
                </c:pt>
                <c:pt idx="152">
                  <c:v>0.20941196126982994</c:v>
                </c:pt>
                <c:pt idx="153">
                  <c:v>0.20688547292635373</c:v>
                </c:pt>
                <c:pt idx="154">
                  <c:v>0.20283194589436465</c:v>
                </c:pt>
                <c:pt idx="155">
                  <c:v>0.20283194589436465</c:v>
                </c:pt>
                <c:pt idx="156">
                  <c:v>0.1694285415129505</c:v>
                </c:pt>
                <c:pt idx="157">
                  <c:v>0.1694285415129505</c:v>
                </c:pt>
                <c:pt idx="158">
                  <c:v>0.16858100816151644</c:v>
                </c:pt>
                <c:pt idx="159">
                  <c:v>0.15744078329471742</c:v>
                </c:pt>
                <c:pt idx="160">
                  <c:v>0.14094893362481511</c:v>
                </c:pt>
                <c:pt idx="161">
                  <c:v>0.13842996759016607</c:v>
                </c:pt>
                <c:pt idx="162">
                  <c:v>0.13060513843617161</c:v>
                </c:pt>
                <c:pt idx="163">
                  <c:v>0.11093491123669021</c:v>
                </c:pt>
                <c:pt idx="164">
                  <c:v>0.10022982918121449</c:v>
                </c:pt>
                <c:pt idx="165">
                  <c:v>8.6956027835808289E-2</c:v>
                </c:pt>
                <c:pt idx="166">
                  <c:v>8.447020595477793E-2</c:v>
                </c:pt>
                <c:pt idx="167">
                  <c:v>6.6730578739777585E-2</c:v>
                </c:pt>
                <c:pt idx="168">
                  <c:v>6.2197505953269713E-2</c:v>
                </c:pt>
                <c:pt idx="169">
                  <c:v>6.0778461068784331E-2</c:v>
                </c:pt>
                <c:pt idx="170">
                  <c:v>3.6492633408779965E-2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2136"/>
        <c:axId val="183981352"/>
      </c:scatterChart>
      <c:valAx>
        <c:axId val="183982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81352"/>
        <c:crosses val="autoZero"/>
        <c:crossBetween val="midCat"/>
      </c:valAx>
      <c:valAx>
        <c:axId val="18398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82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195262</xdr:colOff>
      <xdr:row>149</xdr:row>
      <xdr:rowOff>23812</xdr:rowOff>
    </xdr:from>
    <xdr:to>
      <xdr:col>25</xdr:col>
      <xdr:colOff>500062</xdr:colOff>
      <xdr:row>163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6</xdr:row>
      <xdr:rowOff>19051</xdr:rowOff>
    </xdr:from>
    <xdr:to>
      <xdr:col>22</xdr:col>
      <xdr:colOff>200025</xdr:colOff>
      <xdr:row>19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490537</xdr:colOff>
      <xdr:row>40</xdr:row>
      <xdr:rowOff>166687</xdr:rowOff>
    </xdr:from>
    <xdr:to>
      <xdr:col>15</xdr:col>
      <xdr:colOff>185737</xdr:colOff>
      <xdr:row>55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304800</xdr:colOff>
      <xdr:row>22</xdr:row>
      <xdr:rowOff>28575</xdr:rowOff>
    </xdr:from>
    <xdr:to>
      <xdr:col>14</xdr:col>
      <xdr:colOff>381000</xdr:colOff>
      <xdr:row>38</xdr:row>
      <xdr:rowOff>155575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595312</xdr:colOff>
      <xdr:row>5</xdr:row>
      <xdr:rowOff>42862</xdr:rowOff>
    </xdr:from>
    <xdr:to>
      <xdr:col>15</xdr:col>
      <xdr:colOff>290512</xdr:colOff>
      <xdr:row>19</xdr:row>
      <xdr:rowOff>119062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0.47359</cdr:x>
      <cdr:y>0.86</cdr:y>
    </cdr:from>
    <cdr:to>
      <cdr:x>0.80102</cdr:x>
      <cdr:y>0.96336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02181" y="2730500"/>
          <a:ext cx="623761" cy="328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800" b="0" i="0">
              <a:latin typeface="Arial" panose="020B0604020202020204" pitchFamily="34" charset="0"/>
            </a:rPr>
            <a:t>Column 1
n = 171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3"/>
  <sheetViews>
    <sheetView tabSelected="1" topLeftCell="B1" zoomScale="75" zoomScaleNormal="75" workbookViewId="0">
      <selection activeCell="R37" sqref="R37"/>
    </sheetView>
  </sheetViews>
  <sheetFormatPr defaultRowHeight="15" x14ac:dyDescent="0.25"/>
  <cols>
    <col min="6" max="6" width="11.140625" customWidth="1"/>
    <col min="7" max="7" width="10.7109375" customWidth="1"/>
  </cols>
  <sheetData>
    <row r="1" spans="2:22" x14ac:dyDescent="0.25">
      <c r="D1" t="s">
        <v>4</v>
      </c>
      <c r="F1" s="1" t="s">
        <v>6</v>
      </c>
      <c r="G1" s="1" t="s">
        <v>12</v>
      </c>
    </row>
    <row r="2" spans="2:22" x14ac:dyDescent="0.25">
      <c r="B2" t="s">
        <v>0</v>
      </c>
      <c r="C2" s="1" t="s">
        <v>1</v>
      </c>
      <c r="E2" t="s">
        <v>5</v>
      </c>
      <c r="F2" s="1" t="s">
        <v>13</v>
      </c>
      <c r="G2" s="1" t="s">
        <v>14</v>
      </c>
    </row>
    <row r="3" spans="2:22" x14ac:dyDescent="0.25">
      <c r="C3" s="1"/>
      <c r="F3" s="1" t="s">
        <v>17</v>
      </c>
      <c r="G3" s="1" t="s">
        <v>18</v>
      </c>
      <c r="H3" t="s">
        <v>19</v>
      </c>
      <c r="L3" s="6" t="s">
        <v>21</v>
      </c>
      <c r="M3" s="7">
        <f>MEDIAN(D4:D174)</f>
        <v>77.770449999999997</v>
      </c>
    </row>
    <row r="4" spans="2:22" x14ac:dyDescent="0.25">
      <c r="B4">
        <v>1</v>
      </c>
      <c r="C4" s="2">
        <v>80.691829999999996</v>
      </c>
      <c r="D4" s="4">
        <v>45</v>
      </c>
      <c r="E4">
        <f>(D4-$M$4)/$M$5</f>
        <v>-3.0591500385942205</v>
      </c>
      <c r="F4">
        <f>NORMSDIST(E4)</f>
        <v>1.1098297659551965E-3</v>
      </c>
      <c r="G4">
        <f>_xlfn.NORM.S.DIST(E4,FALSE)</f>
        <v>3.7047555066474398E-3</v>
      </c>
      <c r="L4" s="6" t="s">
        <v>2</v>
      </c>
      <c r="M4" s="7">
        <f>AVERAGE(C4:C174)</f>
        <v>76.516843274853784</v>
      </c>
      <c r="P4" s="3"/>
      <c r="U4" t="s">
        <v>8</v>
      </c>
      <c r="V4" s="4" t="e">
        <f>AVERAGE(P4:P174)</f>
        <v>#DIV/0!</v>
      </c>
    </row>
    <row r="5" spans="2:22" x14ac:dyDescent="0.25">
      <c r="B5">
        <f>B4+1</f>
        <v>2</v>
      </c>
      <c r="C5" s="2">
        <v>56.300339999999998</v>
      </c>
      <c r="D5" s="4">
        <v>45</v>
      </c>
      <c r="E5">
        <f t="shared" ref="E4:E35" si="0">(D5-$M$4)/$M$5</f>
        <v>-3.0591500385942205</v>
      </c>
      <c r="F5">
        <f t="shared" ref="F5:F68" si="1">NORMSDIST(E5)</f>
        <v>1.1098297659551965E-3</v>
      </c>
      <c r="G5">
        <f t="shared" ref="G5:G68" si="2">_xlfn.NORM.S.DIST(E5,FALSE)</f>
        <v>3.7047555066474398E-3</v>
      </c>
      <c r="L5" s="6" t="s">
        <v>3</v>
      </c>
      <c r="M5" s="7">
        <f>STDEV(C4:C174)</f>
        <v>10.302483656322003</v>
      </c>
      <c r="P5" s="3"/>
      <c r="U5" t="s">
        <v>9</v>
      </c>
      <c r="V5" s="4" t="e">
        <f>STDEV(P4:P174)</f>
        <v>#DIV/0!</v>
      </c>
    </row>
    <row r="6" spans="2:22" x14ac:dyDescent="0.25">
      <c r="B6">
        <f t="shared" ref="B6:B69" si="3">B5+1</f>
        <v>3</v>
      </c>
      <c r="C6" s="2">
        <v>83.548259999999999</v>
      </c>
      <c r="D6" s="4">
        <v>45</v>
      </c>
      <c r="E6">
        <f t="shared" si="0"/>
        <v>-3.0591500385942205</v>
      </c>
      <c r="F6">
        <f t="shared" si="1"/>
        <v>1.1098297659551965E-3</v>
      </c>
      <c r="G6">
        <f t="shared" si="2"/>
        <v>3.7047555066474398E-3</v>
      </c>
      <c r="P6" s="3"/>
    </row>
    <row r="7" spans="2:22" x14ac:dyDescent="0.25">
      <c r="B7">
        <f t="shared" si="3"/>
        <v>4</v>
      </c>
      <c r="C7" s="2">
        <v>78.950999999999993</v>
      </c>
      <c r="D7" s="4">
        <v>48</v>
      </c>
      <c r="E7">
        <f t="shared" si="0"/>
        <v>-2.76795811826935</v>
      </c>
      <c r="F7">
        <f t="shared" si="1"/>
        <v>2.8204352066263372E-3</v>
      </c>
      <c r="G7">
        <f t="shared" si="2"/>
        <v>8.6539916205796465E-3</v>
      </c>
      <c r="P7" s="3"/>
    </row>
    <row r="8" spans="2:22" x14ac:dyDescent="0.25">
      <c r="B8">
        <f t="shared" si="3"/>
        <v>5</v>
      </c>
      <c r="C8" s="2">
        <v>93.640990000000002</v>
      </c>
      <c r="D8" s="4">
        <v>52.5</v>
      </c>
      <c r="E8">
        <f t="shared" si="0"/>
        <v>-2.3311702377820436</v>
      </c>
      <c r="F8">
        <f t="shared" si="1"/>
        <v>9.8721924173976548E-3</v>
      </c>
      <c r="G8">
        <f t="shared" si="2"/>
        <v>2.6354509714849872E-2</v>
      </c>
      <c r="P8" s="3"/>
    </row>
    <row r="9" spans="2:22" x14ac:dyDescent="0.25">
      <c r="B9">
        <f t="shared" si="3"/>
        <v>6</v>
      </c>
      <c r="C9" s="2">
        <v>81.374520000000004</v>
      </c>
      <c r="D9" s="2">
        <v>56.300339999999998</v>
      </c>
      <c r="E9">
        <f t="shared" si="0"/>
        <v>-1.9622941369529041</v>
      </c>
      <c r="F9">
        <f t="shared" si="1"/>
        <v>2.4864124711071064E-2</v>
      </c>
      <c r="G9">
        <f t="shared" si="2"/>
        <v>5.8178600947848019E-2</v>
      </c>
      <c r="P9" s="3"/>
    </row>
    <row r="10" spans="2:22" x14ac:dyDescent="0.25">
      <c r="B10">
        <f t="shared" si="3"/>
        <v>7</v>
      </c>
      <c r="C10" s="2">
        <v>67.544830000000005</v>
      </c>
      <c r="D10" s="2">
        <v>57.32817</v>
      </c>
      <c r="E10">
        <f t="shared" si="0"/>
        <v>-1.8625288731303999</v>
      </c>
      <c r="F10">
        <f t="shared" si="1"/>
        <v>3.1264289762612023E-2</v>
      </c>
      <c r="G10">
        <f t="shared" si="2"/>
        <v>7.0408207780211604E-2</v>
      </c>
      <c r="P10" s="3"/>
    </row>
    <row r="11" spans="2:22" x14ac:dyDescent="0.25">
      <c r="B11">
        <f t="shared" si="3"/>
        <v>8</v>
      </c>
      <c r="C11" s="2">
        <v>64.498050000000006</v>
      </c>
      <c r="D11" s="4">
        <v>58.44</v>
      </c>
      <c r="E11">
        <f t="shared" si="0"/>
        <v>-1.7546102355387998</v>
      </c>
      <c r="F11">
        <f t="shared" si="1"/>
        <v>3.9662999737850438E-2</v>
      </c>
      <c r="G11">
        <f t="shared" si="2"/>
        <v>8.5583131896775827E-2</v>
      </c>
      <c r="P11" s="3"/>
    </row>
    <row r="12" spans="2:22" x14ac:dyDescent="0.25">
      <c r="B12">
        <f t="shared" si="3"/>
        <v>9</v>
      </c>
      <c r="C12" s="2">
        <v>75.754090000000005</v>
      </c>
      <c r="D12" s="4">
        <v>58.5</v>
      </c>
      <c r="E12">
        <f t="shared" si="0"/>
        <v>-1.7487863971323021</v>
      </c>
      <c r="F12">
        <f t="shared" si="1"/>
        <v>4.0163974506364969E-2</v>
      </c>
      <c r="G12">
        <f t="shared" si="2"/>
        <v>8.646068607496879E-2</v>
      </c>
      <c r="P12" s="3"/>
    </row>
    <row r="13" spans="2:22" x14ac:dyDescent="0.25">
      <c r="B13">
        <f t="shared" si="3"/>
        <v>10</v>
      </c>
      <c r="C13" s="2">
        <v>72.116650000000007</v>
      </c>
      <c r="D13" s="4">
        <v>58.5</v>
      </c>
      <c r="E13">
        <f t="shared" si="0"/>
        <v>-1.7487863971323021</v>
      </c>
      <c r="F13">
        <f t="shared" si="1"/>
        <v>4.0163974506364969E-2</v>
      </c>
      <c r="G13">
        <f t="shared" si="2"/>
        <v>8.646068607496879E-2</v>
      </c>
    </row>
    <row r="14" spans="2:22" x14ac:dyDescent="0.25">
      <c r="B14">
        <f t="shared" si="3"/>
        <v>11</v>
      </c>
      <c r="C14" s="2">
        <v>57.32817</v>
      </c>
      <c r="D14" s="2">
        <v>58.643900000000002</v>
      </c>
      <c r="E14">
        <f t="shared" si="0"/>
        <v>-1.7348188913540523</v>
      </c>
      <c r="F14">
        <f t="shared" si="1"/>
        <v>4.1386444491236879E-2</v>
      </c>
      <c r="G14">
        <f t="shared" si="2"/>
        <v>8.8589952910358732E-2</v>
      </c>
      <c r="P14" s="3"/>
    </row>
    <row r="15" spans="2:22" x14ac:dyDescent="0.25">
      <c r="B15">
        <f t="shared" si="3"/>
        <v>12</v>
      </c>
      <c r="C15" s="2">
        <v>91.506529999999998</v>
      </c>
      <c r="D15" s="2">
        <v>59.121630000000003</v>
      </c>
      <c r="E15">
        <f t="shared" si="0"/>
        <v>-1.6884485193217853</v>
      </c>
      <c r="F15">
        <f t="shared" si="1"/>
        <v>4.5662581668295406E-2</v>
      </c>
      <c r="G15">
        <f t="shared" si="2"/>
        <v>9.5907822180784197E-2</v>
      </c>
      <c r="P15" s="3"/>
    </row>
    <row r="16" spans="2:22" x14ac:dyDescent="0.25">
      <c r="B16">
        <f t="shared" si="3"/>
        <v>13</v>
      </c>
      <c r="C16" s="2">
        <v>82.818799999999996</v>
      </c>
      <c r="D16" s="2">
        <v>59.8872</v>
      </c>
      <c r="E16">
        <f t="shared" si="0"/>
        <v>-1.6141392531740819</v>
      </c>
      <c r="F16">
        <f t="shared" si="1"/>
        <v>5.3248612388170039E-2</v>
      </c>
      <c r="G16">
        <f t="shared" si="2"/>
        <v>0.10842882657414424</v>
      </c>
      <c r="P16" s="3"/>
    </row>
    <row r="17" spans="2:16" x14ac:dyDescent="0.25">
      <c r="B17">
        <f t="shared" si="3"/>
        <v>14</v>
      </c>
      <c r="C17" s="2">
        <v>78.145820000000001</v>
      </c>
      <c r="D17" s="4">
        <v>60</v>
      </c>
      <c r="E17">
        <f t="shared" si="0"/>
        <v>-1.6031904369698668</v>
      </c>
      <c r="F17" s="5">
        <f t="shared" si="1"/>
        <v>5.4446308071577493E-2</v>
      </c>
      <c r="G17">
        <f t="shared" si="2"/>
        <v>0.11035549826821994</v>
      </c>
      <c r="P17" s="3"/>
    </row>
    <row r="18" spans="2:16" x14ac:dyDescent="0.25">
      <c r="B18">
        <f t="shared" si="3"/>
        <v>15</v>
      </c>
      <c r="C18" s="2">
        <v>90.565799999999996</v>
      </c>
      <c r="D18" s="2">
        <v>60.421019999999999</v>
      </c>
      <c r="E18">
        <f t="shared" si="0"/>
        <v>-1.5623245628714746</v>
      </c>
      <c r="F18">
        <f t="shared" si="1"/>
        <v>5.9105774188583933E-2</v>
      </c>
      <c r="G18">
        <f t="shared" si="2"/>
        <v>0.11772927700010816</v>
      </c>
    </row>
    <row r="19" spans="2:16" x14ac:dyDescent="0.25">
      <c r="B19">
        <f t="shared" si="3"/>
        <v>16</v>
      </c>
      <c r="C19" s="2">
        <v>80.146360000000001</v>
      </c>
      <c r="D19" s="4">
        <v>63</v>
      </c>
      <c r="E19">
        <f t="shared" si="0"/>
        <v>-1.3119985166449961</v>
      </c>
      <c r="F19">
        <f t="shared" si="1"/>
        <v>9.4760317524185733E-2</v>
      </c>
      <c r="G19">
        <f t="shared" si="2"/>
        <v>0.16870416734402452</v>
      </c>
      <c r="P19" s="3"/>
    </row>
    <row r="20" spans="2:16" x14ac:dyDescent="0.25">
      <c r="B20">
        <f t="shared" si="3"/>
        <v>17</v>
      </c>
      <c r="C20" s="2">
        <v>63.119770000000003</v>
      </c>
      <c r="D20" s="4">
        <v>63</v>
      </c>
      <c r="E20">
        <f t="shared" si="0"/>
        <v>-1.3119985166449961</v>
      </c>
      <c r="F20">
        <f t="shared" si="1"/>
        <v>9.4760317524185733E-2</v>
      </c>
      <c r="G20">
        <f t="shared" si="2"/>
        <v>0.16870416734402452</v>
      </c>
      <c r="P20" s="3"/>
    </row>
    <row r="21" spans="2:16" x14ac:dyDescent="0.25">
      <c r="B21">
        <f t="shared" si="3"/>
        <v>18</v>
      </c>
      <c r="C21" s="2">
        <v>74.374920000000003</v>
      </c>
      <c r="D21" s="2">
        <v>63.050429999999999</v>
      </c>
      <c r="E21">
        <f t="shared" si="0"/>
        <v>-1.3071035804643352</v>
      </c>
      <c r="F21">
        <f t="shared" si="1"/>
        <v>9.5588767721653839E-2</v>
      </c>
      <c r="G21">
        <f t="shared" si="2"/>
        <v>0.1697890630025819</v>
      </c>
      <c r="P21" s="3"/>
    </row>
    <row r="22" spans="2:16" x14ac:dyDescent="0.25">
      <c r="B22">
        <f t="shared" si="3"/>
        <v>19</v>
      </c>
      <c r="C22" s="2">
        <v>77.767300000000006</v>
      </c>
      <c r="D22" s="2">
        <v>63.119770000000003</v>
      </c>
      <c r="E22">
        <f t="shared" si="0"/>
        <v>-1.3003731645458925</v>
      </c>
      <c r="F22">
        <f t="shared" si="1"/>
        <v>9.6736551412951996E-2</v>
      </c>
      <c r="G22">
        <f t="shared" si="2"/>
        <v>0.17128546699551953</v>
      </c>
    </row>
    <row r="23" spans="2:16" x14ac:dyDescent="0.25">
      <c r="B23">
        <f t="shared" si="3"/>
        <v>20</v>
      </c>
      <c r="C23" s="2">
        <v>82.149249999999995</v>
      </c>
      <c r="D23" s="2">
        <v>64.498050000000006</v>
      </c>
      <c r="E23">
        <f t="shared" si="0"/>
        <v>-1.1665918312307713</v>
      </c>
      <c r="F23">
        <f t="shared" si="1"/>
        <v>0.12168762189397278</v>
      </c>
      <c r="G23">
        <f t="shared" si="2"/>
        <v>0.2020163218612519</v>
      </c>
      <c r="I23" t="s">
        <v>15</v>
      </c>
      <c r="J23" t="s">
        <v>16</v>
      </c>
      <c r="P23" s="3"/>
    </row>
    <row r="24" spans="2:16" x14ac:dyDescent="0.25">
      <c r="B24">
        <f t="shared" si="3"/>
        <v>21</v>
      </c>
      <c r="C24" s="2">
        <v>71.248570000000001</v>
      </c>
      <c r="D24" s="4">
        <v>64.5</v>
      </c>
      <c r="E24">
        <f t="shared" si="0"/>
        <v>-1.1664025564825606</v>
      </c>
      <c r="F24">
        <f t="shared" si="1"/>
        <v>0.12172586270395118</v>
      </c>
      <c r="G24">
        <f t="shared" si="2"/>
        <v>0.20206092965864927</v>
      </c>
      <c r="P24" s="3"/>
    </row>
    <row r="25" spans="2:16" x14ac:dyDescent="0.25">
      <c r="B25">
        <f t="shared" si="3"/>
        <v>22</v>
      </c>
      <c r="C25" s="2">
        <v>84.205060000000003</v>
      </c>
      <c r="D25" s="2">
        <v>65.707049999999995</v>
      </c>
      <c r="E25">
        <f t="shared" si="0"/>
        <v>-1.0492414873398495</v>
      </c>
      <c r="F25">
        <f t="shared" si="1"/>
        <v>0.14703349432853574</v>
      </c>
      <c r="G25">
        <f t="shared" si="2"/>
        <v>0.23006523436902868</v>
      </c>
    </row>
    <row r="26" spans="2:16" x14ac:dyDescent="0.25">
      <c r="B26">
        <f t="shared" si="3"/>
        <v>23</v>
      </c>
      <c r="C26" s="2">
        <v>59.8872</v>
      </c>
      <c r="D26" s="4">
        <v>66</v>
      </c>
      <c r="E26">
        <f t="shared" si="0"/>
        <v>-1.0208065963201254</v>
      </c>
      <c r="F26">
        <f t="shared" si="1"/>
        <v>0.15367303929352266</v>
      </c>
      <c r="G26">
        <f t="shared" si="2"/>
        <v>0.23693686002214989</v>
      </c>
    </row>
    <row r="27" spans="2:16" x14ac:dyDescent="0.25">
      <c r="B27">
        <f t="shared" si="3"/>
        <v>24</v>
      </c>
      <c r="C27" s="2">
        <v>70.65598</v>
      </c>
      <c r="D27" s="4">
        <v>66</v>
      </c>
      <c r="E27">
        <f t="shared" si="0"/>
        <v>-1.0208065963201254</v>
      </c>
      <c r="F27">
        <f t="shared" si="1"/>
        <v>0.15367303929352266</v>
      </c>
      <c r="G27">
        <f t="shared" si="2"/>
        <v>0.23693686002214989</v>
      </c>
      <c r="I27">
        <v>40</v>
      </c>
      <c r="J27">
        <f t="array" ref="J27:J40">FREQUENCY(D4:D174,I27:I39)</f>
        <v>0</v>
      </c>
    </row>
    <row r="28" spans="2:16" x14ac:dyDescent="0.25">
      <c r="B28">
        <f t="shared" si="3"/>
        <v>25</v>
      </c>
      <c r="C28" s="2">
        <v>85.610659999999996</v>
      </c>
      <c r="D28" s="4">
        <v>66</v>
      </c>
      <c r="E28">
        <f t="shared" si="0"/>
        <v>-1.0208065963201254</v>
      </c>
      <c r="F28">
        <f t="shared" si="1"/>
        <v>0.15367303929352266</v>
      </c>
      <c r="G28">
        <f t="shared" si="2"/>
        <v>0.23693686002214989</v>
      </c>
      <c r="I28">
        <f>I27+5</f>
        <v>45</v>
      </c>
      <c r="J28">
        <v>3</v>
      </c>
    </row>
    <row r="29" spans="2:16" x14ac:dyDescent="0.25">
      <c r="B29">
        <f t="shared" si="3"/>
        <v>26</v>
      </c>
      <c r="C29" s="2">
        <v>77.988619999999997</v>
      </c>
      <c r="D29" s="4">
        <v>66</v>
      </c>
      <c r="E29">
        <f t="shared" si="0"/>
        <v>-1.0208065963201254</v>
      </c>
      <c r="F29">
        <f t="shared" si="1"/>
        <v>0.15367303929352266</v>
      </c>
      <c r="G29">
        <f t="shared" si="2"/>
        <v>0.23693686002214989</v>
      </c>
      <c r="I29">
        <f t="shared" ref="I29:I39" si="4">I28+5</f>
        <v>50</v>
      </c>
      <c r="J29">
        <v>1</v>
      </c>
      <c r="P29" s="3"/>
    </row>
    <row r="30" spans="2:16" x14ac:dyDescent="0.25">
      <c r="B30">
        <f t="shared" si="3"/>
        <v>27</v>
      </c>
      <c r="C30" s="2">
        <v>63.050429999999999</v>
      </c>
      <c r="D30" s="4">
        <v>66</v>
      </c>
      <c r="E30">
        <f t="shared" si="0"/>
        <v>-1.0208065963201254</v>
      </c>
      <c r="F30">
        <f t="shared" si="1"/>
        <v>0.15367303929352266</v>
      </c>
      <c r="G30">
        <f t="shared" si="2"/>
        <v>0.23693686002214989</v>
      </c>
      <c r="I30">
        <f t="shared" si="4"/>
        <v>55</v>
      </c>
      <c r="J30">
        <v>1</v>
      </c>
    </row>
    <row r="31" spans="2:16" x14ac:dyDescent="0.25">
      <c r="B31">
        <f t="shared" si="3"/>
        <v>28</v>
      </c>
      <c r="C31" s="2">
        <v>69.642600000000002</v>
      </c>
      <c r="D31" s="2">
        <v>66.782219999999995</v>
      </c>
      <c r="E31">
        <f t="shared" si="0"/>
        <v>-0.94488121501461897</v>
      </c>
      <c r="F31">
        <f t="shared" si="1"/>
        <v>0.17235976142537857</v>
      </c>
      <c r="G31">
        <f t="shared" si="2"/>
        <v>0.25529417061943943</v>
      </c>
      <c r="I31">
        <f t="shared" si="4"/>
        <v>60</v>
      </c>
      <c r="J31">
        <v>9</v>
      </c>
      <c r="P31" s="3"/>
    </row>
    <row r="32" spans="2:16" x14ac:dyDescent="0.25">
      <c r="B32">
        <f t="shared" si="3"/>
        <v>29</v>
      </c>
      <c r="C32" s="2">
        <v>71.949610000000007</v>
      </c>
      <c r="D32" s="2">
        <v>66.866889999999998</v>
      </c>
      <c r="E32">
        <f t="shared" si="0"/>
        <v>-0.93666280838331639</v>
      </c>
      <c r="F32">
        <f t="shared" si="1"/>
        <v>0.1744660164571864</v>
      </c>
      <c r="G32">
        <f t="shared" si="2"/>
        <v>0.25727566524996104</v>
      </c>
      <c r="I32">
        <f t="shared" si="4"/>
        <v>65</v>
      </c>
      <c r="J32">
        <v>7</v>
      </c>
    </row>
    <row r="33" spans="2:16" x14ac:dyDescent="0.25">
      <c r="B33">
        <f t="shared" si="3"/>
        <v>30</v>
      </c>
      <c r="C33" s="2">
        <v>76.0976</v>
      </c>
      <c r="D33" s="4">
        <v>67.5</v>
      </c>
      <c r="E33">
        <f t="shared" si="0"/>
        <v>-0.8752106361576899</v>
      </c>
      <c r="F33">
        <f t="shared" si="1"/>
        <v>0.19072965351388194</v>
      </c>
      <c r="G33">
        <f t="shared" si="2"/>
        <v>0.27200485542277264</v>
      </c>
      <c r="I33">
        <f t="shared" si="4"/>
        <v>70</v>
      </c>
      <c r="J33">
        <v>15</v>
      </c>
    </row>
    <row r="34" spans="2:16" x14ac:dyDescent="0.25">
      <c r="B34">
        <f t="shared" si="3"/>
        <v>31</v>
      </c>
      <c r="C34" s="2">
        <v>66.866889999999998</v>
      </c>
      <c r="D34" s="4">
        <v>67.5</v>
      </c>
      <c r="E34">
        <f t="shared" si="0"/>
        <v>-0.8752106361576899</v>
      </c>
      <c r="F34">
        <f t="shared" si="1"/>
        <v>0.19072965351388194</v>
      </c>
      <c r="G34">
        <f t="shared" si="2"/>
        <v>0.27200485542277264</v>
      </c>
      <c r="I34">
        <f t="shared" si="4"/>
        <v>75</v>
      </c>
      <c r="J34">
        <v>36</v>
      </c>
      <c r="P34" s="3"/>
    </row>
    <row r="35" spans="2:16" x14ac:dyDescent="0.25">
      <c r="B35">
        <f t="shared" si="3"/>
        <v>32</v>
      </c>
      <c r="C35" s="2">
        <v>59.121630000000003</v>
      </c>
      <c r="D35" s="2">
        <v>67.529880000000006</v>
      </c>
      <c r="E35">
        <f t="shared" si="0"/>
        <v>-0.87231036463125367</v>
      </c>
      <c r="F35">
        <f t="shared" si="1"/>
        <v>0.19151954242699709</v>
      </c>
      <c r="G35">
        <f t="shared" si="2"/>
        <v>0.27269502867096496</v>
      </c>
      <c r="I35">
        <f t="shared" si="4"/>
        <v>80</v>
      </c>
      <c r="J35">
        <v>32</v>
      </c>
    </row>
    <row r="36" spans="2:16" x14ac:dyDescent="0.25">
      <c r="B36">
        <f t="shared" si="3"/>
        <v>33</v>
      </c>
      <c r="C36" s="2">
        <v>72.874350000000007</v>
      </c>
      <c r="D36" s="2">
        <v>67.544830000000005</v>
      </c>
      <c r="E36">
        <f t="shared" ref="E36:E67" si="5">(D36-$M$4)/$M$5</f>
        <v>-0.87085925822830146</v>
      </c>
      <c r="F36">
        <f t="shared" si="1"/>
        <v>0.19191550234339738</v>
      </c>
      <c r="G36">
        <f t="shared" si="2"/>
        <v>0.27304014125947551</v>
      </c>
      <c r="I36">
        <f t="shared" si="4"/>
        <v>85</v>
      </c>
      <c r="J36">
        <v>33</v>
      </c>
    </row>
    <row r="37" spans="2:16" x14ac:dyDescent="0.25">
      <c r="B37">
        <f t="shared" si="3"/>
        <v>34</v>
      </c>
      <c r="C37" s="2">
        <v>96.502499999999998</v>
      </c>
      <c r="D37" s="2">
        <v>68.459729999999993</v>
      </c>
      <c r="E37">
        <f t="shared" si="5"/>
        <v>-0.78205542892656121</v>
      </c>
      <c r="F37">
        <f t="shared" si="1"/>
        <v>0.21709099959745359</v>
      </c>
      <c r="G37">
        <f t="shared" si="2"/>
        <v>0.29383294713400854</v>
      </c>
      <c r="I37">
        <f t="shared" si="4"/>
        <v>90</v>
      </c>
      <c r="J37">
        <v>21</v>
      </c>
      <c r="P37" s="3"/>
    </row>
    <row r="38" spans="2:16" x14ac:dyDescent="0.25">
      <c r="B38">
        <f t="shared" si="3"/>
        <v>35</v>
      </c>
      <c r="C38" s="2">
        <v>77.770449999999997</v>
      </c>
      <c r="D38" s="2">
        <v>68.633300000000006</v>
      </c>
      <c r="E38">
        <f t="shared" si="5"/>
        <v>-0.76520803505629742</v>
      </c>
      <c r="F38">
        <f t="shared" si="1"/>
        <v>0.22207383789794041</v>
      </c>
      <c r="G38">
        <f t="shared" si="2"/>
        <v>0.29768773778067231</v>
      </c>
      <c r="I38">
        <f t="shared" si="4"/>
        <v>95</v>
      </c>
      <c r="J38">
        <v>9</v>
      </c>
      <c r="P38" s="3"/>
    </row>
    <row r="39" spans="2:16" x14ac:dyDescent="0.25">
      <c r="B39">
        <f t="shared" si="3"/>
        <v>36</v>
      </c>
      <c r="C39" s="2">
        <v>77.845849999999999</v>
      </c>
      <c r="D39" s="2">
        <v>69.642600000000002</v>
      </c>
      <c r="E39">
        <f t="shared" si="5"/>
        <v>-0.66724136666166711</v>
      </c>
      <c r="F39">
        <f t="shared" si="1"/>
        <v>0.25230898595446294</v>
      </c>
      <c r="G39">
        <f t="shared" si="2"/>
        <v>0.31932558505386538</v>
      </c>
      <c r="I39">
        <f t="shared" si="4"/>
        <v>100</v>
      </c>
      <c r="J39">
        <v>4</v>
      </c>
      <c r="P39" s="3"/>
    </row>
    <row r="40" spans="2:16" x14ac:dyDescent="0.25">
      <c r="B40">
        <f t="shared" si="3"/>
        <v>37</v>
      </c>
      <c r="C40" s="2">
        <v>79.603980000000007</v>
      </c>
      <c r="D40" s="2">
        <v>70.367410000000007</v>
      </c>
      <c r="E40">
        <f t="shared" si="5"/>
        <v>-0.59688842807144338</v>
      </c>
      <c r="F40">
        <f t="shared" si="1"/>
        <v>0.27529093686965495</v>
      </c>
      <c r="G40">
        <f t="shared" si="2"/>
        <v>0.33384567923802971</v>
      </c>
      <c r="J40">
        <v>0</v>
      </c>
      <c r="P40" s="3"/>
    </row>
    <row r="41" spans="2:16" x14ac:dyDescent="0.25">
      <c r="B41">
        <f t="shared" si="3"/>
        <v>38</v>
      </c>
      <c r="C41" s="2">
        <v>82.007580000000004</v>
      </c>
      <c r="D41" s="4">
        <v>70.5</v>
      </c>
      <c r="E41">
        <f t="shared" si="5"/>
        <v>-0.58401871583281917</v>
      </c>
      <c r="F41">
        <f t="shared" si="1"/>
        <v>0.27960386012429594</v>
      </c>
      <c r="G41">
        <f t="shared" si="2"/>
        <v>0.33639222503043992</v>
      </c>
      <c r="P41" s="3"/>
    </row>
    <row r="42" spans="2:16" x14ac:dyDescent="0.25">
      <c r="B42">
        <f t="shared" si="3"/>
        <v>39</v>
      </c>
      <c r="C42" s="2">
        <v>75.738789999999995</v>
      </c>
      <c r="D42" s="4">
        <v>70.5</v>
      </c>
      <c r="E42">
        <f t="shared" si="5"/>
        <v>-0.58401871583281917</v>
      </c>
      <c r="F42">
        <f t="shared" si="1"/>
        <v>0.27960386012429594</v>
      </c>
      <c r="G42">
        <f t="shared" si="2"/>
        <v>0.33639222503043992</v>
      </c>
      <c r="P42" s="3"/>
    </row>
    <row r="43" spans="2:16" x14ac:dyDescent="0.25">
      <c r="B43">
        <f t="shared" si="3"/>
        <v>40</v>
      </c>
      <c r="C43" s="2">
        <v>68.633300000000006</v>
      </c>
      <c r="D43" s="4">
        <v>70.5</v>
      </c>
      <c r="E43">
        <f t="shared" si="5"/>
        <v>-0.58401871583281917</v>
      </c>
      <c r="F43">
        <f t="shared" si="1"/>
        <v>0.27960386012429594</v>
      </c>
      <c r="G43">
        <f t="shared" si="2"/>
        <v>0.33639222503043992</v>
      </c>
      <c r="P43" s="3"/>
    </row>
    <row r="44" spans="2:16" x14ac:dyDescent="0.25">
      <c r="B44">
        <f t="shared" si="3"/>
        <v>41</v>
      </c>
      <c r="C44" s="2">
        <v>75.172150000000002</v>
      </c>
      <c r="D44" s="4">
        <v>70.5</v>
      </c>
      <c r="E44">
        <f t="shared" si="5"/>
        <v>-0.58401871583281917</v>
      </c>
      <c r="F44">
        <f t="shared" si="1"/>
        <v>0.27960386012429594</v>
      </c>
      <c r="G44">
        <f t="shared" si="2"/>
        <v>0.33639222503043992</v>
      </c>
      <c r="P44" s="3"/>
    </row>
    <row r="45" spans="2:16" x14ac:dyDescent="0.25">
      <c r="B45">
        <f t="shared" si="3"/>
        <v>42</v>
      </c>
      <c r="C45" s="2">
        <v>73.174189999999996</v>
      </c>
      <c r="D45" s="4">
        <v>70.5</v>
      </c>
      <c r="E45">
        <f t="shared" si="5"/>
        <v>-0.58401871583281917</v>
      </c>
      <c r="F45">
        <f t="shared" si="1"/>
        <v>0.27960386012429594</v>
      </c>
      <c r="G45">
        <f t="shared" si="2"/>
        <v>0.33639222503043992</v>
      </c>
    </row>
    <row r="46" spans="2:16" x14ac:dyDescent="0.25">
      <c r="B46">
        <f t="shared" si="3"/>
        <v>43</v>
      </c>
      <c r="C46" s="2">
        <v>86.454499999999996</v>
      </c>
      <c r="D46" s="2">
        <v>70.65598</v>
      </c>
      <c r="E46">
        <f t="shared" si="5"/>
        <v>-0.56887867725539476</v>
      </c>
      <c r="F46">
        <f t="shared" si="1"/>
        <v>0.28471923832297408</v>
      </c>
      <c r="G46">
        <f t="shared" si="2"/>
        <v>0.3393409217996125</v>
      </c>
    </row>
    <row r="47" spans="2:16" x14ac:dyDescent="0.25">
      <c r="B47">
        <f t="shared" si="3"/>
        <v>44</v>
      </c>
      <c r="C47" s="2">
        <v>74.995859999999993</v>
      </c>
      <c r="D47" s="2">
        <v>71.248570000000001</v>
      </c>
      <c r="E47">
        <f t="shared" si="5"/>
        <v>-0.51135953723362293</v>
      </c>
      <c r="F47">
        <f t="shared" si="1"/>
        <v>0.30454966125646832</v>
      </c>
      <c r="G47">
        <f t="shared" si="2"/>
        <v>0.35004875949303565</v>
      </c>
    </row>
    <row r="48" spans="2:16" x14ac:dyDescent="0.25">
      <c r="B48">
        <f t="shared" si="3"/>
        <v>45</v>
      </c>
      <c r="C48" s="2">
        <v>81.417259999999999</v>
      </c>
      <c r="D48" s="2">
        <v>71.747309999999999</v>
      </c>
      <c r="E48">
        <f t="shared" si="5"/>
        <v>-0.46294985111934778</v>
      </c>
      <c r="F48">
        <f t="shared" si="1"/>
        <v>0.32170015680597419</v>
      </c>
      <c r="G48">
        <f t="shared" si="2"/>
        <v>0.35840207240058142</v>
      </c>
    </row>
    <row r="49" spans="2:16" x14ac:dyDescent="0.25">
      <c r="B49">
        <f t="shared" si="3"/>
        <v>46</v>
      </c>
      <c r="C49" s="2">
        <v>65.707049999999995</v>
      </c>
      <c r="D49" s="2">
        <v>71.949610000000007</v>
      </c>
      <c r="E49">
        <f t="shared" si="5"/>
        <v>-0.44331380929210651</v>
      </c>
      <c r="F49">
        <f t="shared" si="1"/>
        <v>0.32876938437028913</v>
      </c>
      <c r="G49">
        <f t="shared" si="2"/>
        <v>0.36160526150085193</v>
      </c>
    </row>
    <row r="50" spans="2:16" x14ac:dyDescent="0.25">
      <c r="B50">
        <f t="shared" si="3"/>
        <v>47</v>
      </c>
      <c r="C50" s="2">
        <v>90.039420000000007</v>
      </c>
      <c r="D50" s="4">
        <v>72</v>
      </c>
      <c r="E50">
        <f t="shared" si="5"/>
        <v>-0.4384227556703838</v>
      </c>
      <c r="F50">
        <f t="shared" si="1"/>
        <v>0.33053992685357247</v>
      </c>
      <c r="G50">
        <f t="shared" si="2"/>
        <v>0.36238583596841378</v>
      </c>
    </row>
    <row r="51" spans="2:16" x14ac:dyDescent="0.25">
      <c r="B51">
        <f t="shared" si="3"/>
        <v>48</v>
      </c>
      <c r="C51" s="2">
        <v>77.784360000000007</v>
      </c>
      <c r="D51" s="4">
        <v>72</v>
      </c>
      <c r="E51">
        <f t="shared" si="5"/>
        <v>-0.4384227556703838</v>
      </c>
      <c r="F51">
        <f t="shared" si="1"/>
        <v>0.33053992685357247</v>
      </c>
      <c r="G51">
        <f t="shared" si="2"/>
        <v>0.36238583596841378</v>
      </c>
    </row>
    <row r="52" spans="2:16" x14ac:dyDescent="0.25">
      <c r="B52">
        <f t="shared" si="3"/>
        <v>49</v>
      </c>
      <c r="C52" s="2">
        <v>72.576419999999999</v>
      </c>
      <c r="D52" s="4">
        <v>72</v>
      </c>
      <c r="E52">
        <f t="shared" si="5"/>
        <v>-0.4384227556703838</v>
      </c>
      <c r="F52">
        <f t="shared" si="1"/>
        <v>0.33053992685357247</v>
      </c>
      <c r="G52">
        <f t="shared" si="2"/>
        <v>0.36238583596841378</v>
      </c>
    </row>
    <row r="53" spans="2:16" x14ac:dyDescent="0.25">
      <c r="B53">
        <f t="shared" si="3"/>
        <v>50</v>
      </c>
      <c r="C53" s="2">
        <v>83.019769999999994</v>
      </c>
      <c r="D53" s="2">
        <v>72.116650000000007</v>
      </c>
      <c r="E53">
        <f t="shared" si="5"/>
        <v>-0.42710024316841771</v>
      </c>
      <c r="F53">
        <f t="shared" si="1"/>
        <v>0.33465315792527739</v>
      </c>
      <c r="G53">
        <f t="shared" si="2"/>
        <v>0.36416586499781095</v>
      </c>
    </row>
    <row r="54" spans="2:16" x14ac:dyDescent="0.25">
      <c r="B54">
        <f t="shared" si="3"/>
        <v>51</v>
      </c>
      <c r="C54" s="2">
        <v>78.455280000000002</v>
      </c>
      <c r="D54" s="2">
        <v>72.576419999999999</v>
      </c>
      <c r="E54">
        <f t="shared" si="5"/>
        <v>-0.38247314009916322</v>
      </c>
      <c r="F54">
        <f t="shared" si="1"/>
        <v>0.35105522415922197</v>
      </c>
      <c r="G54">
        <f t="shared" si="2"/>
        <v>0.37080410130692087</v>
      </c>
      <c r="P54" s="3"/>
    </row>
    <row r="55" spans="2:16" x14ac:dyDescent="0.25">
      <c r="B55">
        <f t="shared" si="3"/>
        <v>52</v>
      </c>
      <c r="C55" s="2">
        <v>82.161779999999993</v>
      </c>
      <c r="D55" s="4">
        <v>72.72</v>
      </c>
      <c r="E55">
        <f t="shared" si="5"/>
        <v>-0.36853669479241491</v>
      </c>
      <c r="F55">
        <f t="shared" si="1"/>
        <v>0.35623654450610631</v>
      </c>
      <c r="G55">
        <f t="shared" si="2"/>
        <v>0.37274968108580681</v>
      </c>
      <c r="P55" s="3"/>
    </row>
    <row r="56" spans="2:16" x14ac:dyDescent="0.25">
      <c r="B56">
        <f t="shared" si="3"/>
        <v>53</v>
      </c>
      <c r="C56" s="2">
        <v>78.4328</v>
      </c>
      <c r="D56" s="2">
        <v>72.874350000000007</v>
      </c>
      <c r="E56">
        <f t="shared" si="5"/>
        <v>-0.35355487049169954</v>
      </c>
      <c r="F56">
        <f t="shared" si="1"/>
        <v>0.36183625029214128</v>
      </c>
      <c r="G56">
        <f t="shared" si="2"/>
        <v>0.3747713934281881</v>
      </c>
    </row>
    <row r="57" spans="2:16" x14ac:dyDescent="0.25">
      <c r="B57">
        <f t="shared" si="3"/>
        <v>54</v>
      </c>
      <c r="C57" s="2">
        <v>74.688519999999997</v>
      </c>
      <c r="D57" s="2">
        <v>73.174189999999996</v>
      </c>
      <c r="E57">
        <f t="shared" si="5"/>
        <v>-0.32445120869496419</v>
      </c>
      <c r="F57">
        <f t="shared" si="1"/>
        <v>0.37279822787084038</v>
      </c>
      <c r="G57">
        <f t="shared" si="2"/>
        <v>0.37848727485017875</v>
      </c>
      <c r="J57" t="s">
        <v>20</v>
      </c>
      <c r="P57" s="3"/>
    </row>
    <row r="58" spans="2:16" x14ac:dyDescent="0.25">
      <c r="B58">
        <f t="shared" si="3"/>
        <v>55</v>
      </c>
      <c r="C58" s="2">
        <v>81.398430000000005</v>
      </c>
      <c r="D58" s="4">
        <v>73.5</v>
      </c>
      <c r="E58">
        <f t="shared" si="5"/>
        <v>-0.29282679550794838</v>
      </c>
      <c r="F58">
        <f t="shared" si="1"/>
        <v>0.38482727285425611</v>
      </c>
      <c r="G58">
        <f t="shared" si="2"/>
        <v>0.3821995978828388</v>
      </c>
    </row>
    <row r="59" spans="2:16" x14ac:dyDescent="0.25">
      <c r="B59">
        <f t="shared" si="3"/>
        <v>56</v>
      </c>
      <c r="C59" s="2">
        <v>74.312780000000004</v>
      </c>
      <c r="D59" s="4">
        <v>73.5</v>
      </c>
      <c r="E59">
        <f t="shared" si="5"/>
        <v>-0.29282679550794838</v>
      </c>
      <c r="F59">
        <f t="shared" si="1"/>
        <v>0.38482727285425611</v>
      </c>
      <c r="G59">
        <f t="shared" si="2"/>
        <v>0.3821995978828388</v>
      </c>
      <c r="P59" s="3"/>
    </row>
    <row r="60" spans="2:16" x14ac:dyDescent="0.25">
      <c r="B60">
        <f t="shared" si="3"/>
        <v>57</v>
      </c>
      <c r="C60" s="2">
        <v>81.434759999999997</v>
      </c>
      <c r="D60" s="4">
        <v>73.5</v>
      </c>
      <c r="E60">
        <f t="shared" si="5"/>
        <v>-0.29282679550794838</v>
      </c>
      <c r="F60">
        <f t="shared" si="1"/>
        <v>0.38482727285425611</v>
      </c>
      <c r="G60">
        <f t="shared" si="2"/>
        <v>0.3821995978828388</v>
      </c>
    </row>
    <row r="61" spans="2:16" x14ac:dyDescent="0.25">
      <c r="B61">
        <f t="shared" si="3"/>
        <v>58</v>
      </c>
      <c r="C61" s="2">
        <v>81.575810000000004</v>
      </c>
      <c r="D61" s="2">
        <v>74.137889999999999</v>
      </c>
      <c r="E61">
        <f t="shared" si="5"/>
        <v>-0.23091065748927125</v>
      </c>
      <c r="F61">
        <f t="shared" si="1"/>
        <v>0.40869210549193458</v>
      </c>
      <c r="G61">
        <f t="shared" si="2"/>
        <v>0.38844705498136201</v>
      </c>
    </row>
    <row r="62" spans="2:16" x14ac:dyDescent="0.25">
      <c r="B62">
        <f t="shared" si="3"/>
        <v>59</v>
      </c>
      <c r="C62" s="2">
        <v>78.25506</v>
      </c>
      <c r="D62" s="2">
        <v>74.208609999999993</v>
      </c>
      <c r="E62">
        <f t="shared" si="5"/>
        <v>-0.22404629328748019</v>
      </c>
      <c r="F62">
        <f t="shared" si="1"/>
        <v>0.41136064093087465</v>
      </c>
      <c r="G62">
        <f t="shared" si="2"/>
        <v>0.38905408697093963</v>
      </c>
    </row>
    <row r="63" spans="2:16" x14ac:dyDescent="0.25">
      <c r="B63">
        <f t="shared" si="3"/>
        <v>60</v>
      </c>
      <c r="C63" s="2">
        <v>99.049419999999998</v>
      </c>
      <c r="D63" s="2">
        <v>74.312780000000004</v>
      </c>
      <c r="E63">
        <f t="shared" si="5"/>
        <v>-0.21393513917406523</v>
      </c>
      <c r="F63">
        <f t="shared" si="1"/>
        <v>0.41529881872106267</v>
      </c>
      <c r="G63">
        <f t="shared" si="2"/>
        <v>0.38991650399835492</v>
      </c>
    </row>
    <row r="64" spans="2:16" x14ac:dyDescent="0.25">
      <c r="B64">
        <f t="shared" si="3"/>
        <v>61</v>
      </c>
      <c r="C64" s="2">
        <v>88.213800000000006</v>
      </c>
      <c r="D64" s="2">
        <v>74.350759999999994</v>
      </c>
      <c r="E64">
        <f t="shared" si="5"/>
        <v>-0.21024864946275332</v>
      </c>
      <c r="F64">
        <f t="shared" si="1"/>
        <v>0.41673680561867943</v>
      </c>
      <c r="G64">
        <f t="shared" si="2"/>
        <v>0.39022148901807446</v>
      </c>
      <c r="P64" s="3"/>
    </row>
    <row r="65" spans="2:16" x14ac:dyDescent="0.25">
      <c r="B65">
        <f t="shared" si="3"/>
        <v>62</v>
      </c>
      <c r="C65" s="2">
        <v>87.373019999999997</v>
      </c>
      <c r="D65" s="2">
        <v>74.374920000000003</v>
      </c>
      <c r="E65">
        <f t="shared" si="5"/>
        <v>-0.2079035838644028</v>
      </c>
      <c r="F65">
        <f t="shared" si="1"/>
        <v>0.41765212539871088</v>
      </c>
      <c r="G65">
        <f t="shared" si="2"/>
        <v>0.39041286043548756</v>
      </c>
    </row>
    <row r="66" spans="2:16" x14ac:dyDescent="0.25">
      <c r="B66">
        <f t="shared" si="3"/>
        <v>63</v>
      </c>
      <c r="C66" s="2">
        <v>76.740459999999999</v>
      </c>
      <c r="D66" s="2">
        <v>74.412959999999998</v>
      </c>
      <c r="E66">
        <f t="shared" si="5"/>
        <v>-0.20421127031468392</v>
      </c>
      <c r="F66">
        <f t="shared" si="1"/>
        <v>0.41909420224811195</v>
      </c>
      <c r="G66">
        <f t="shared" si="2"/>
        <v>0.39071001074314832</v>
      </c>
      <c r="P66" s="3"/>
    </row>
    <row r="67" spans="2:16" x14ac:dyDescent="0.25">
      <c r="B67">
        <f t="shared" si="3"/>
        <v>64</v>
      </c>
      <c r="C67" s="2">
        <v>74.412959999999998</v>
      </c>
      <c r="D67" s="2">
        <v>74.688519999999997</v>
      </c>
      <c r="E67">
        <f t="shared" si="5"/>
        <v>-0.17746432179311025</v>
      </c>
      <c r="F67">
        <f t="shared" si="1"/>
        <v>0.42957184374005181</v>
      </c>
      <c r="G67">
        <f t="shared" si="2"/>
        <v>0.39270942155101735</v>
      </c>
      <c r="P67" s="3"/>
    </row>
    <row r="68" spans="2:16" x14ac:dyDescent="0.25">
      <c r="B68">
        <f t="shared" si="3"/>
        <v>65</v>
      </c>
      <c r="C68" s="2">
        <v>71.747309999999999</v>
      </c>
      <c r="D68" s="2">
        <v>74.995859999999993</v>
      </c>
      <c r="E68">
        <f t="shared" ref="E68:E99" si="6">(D68-$M$4)/$M$5</f>
        <v>-0.147632680195562</v>
      </c>
      <c r="F68">
        <f t="shared" si="1"/>
        <v>0.44131633131506781</v>
      </c>
      <c r="G68">
        <f t="shared" si="2"/>
        <v>0.39461832882938708</v>
      </c>
      <c r="P68" s="3"/>
    </row>
    <row r="69" spans="2:16" x14ac:dyDescent="0.25">
      <c r="B69">
        <f t="shared" si="3"/>
        <v>66</v>
      </c>
      <c r="C69" s="2">
        <v>86.757480000000001</v>
      </c>
      <c r="D69" s="4">
        <v>75</v>
      </c>
      <c r="E69">
        <f t="shared" si="6"/>
        <v>-0.14723083534551304</v>
      </c>
      <c r="F69">
        <f t="shared" ref="F69:F132" si="7">NORMSDIST(E69)</f>
        <v>0.44147491135784328</v>
      </c>
      <c r="G69">
        <f t="shared" ref="G69:G132" si="8">_xlfn.NORM.S.DIST(E69,FALSE)</f>
        <v>0.39464170856352615</v>
      </c>
    </row>
    <row r="70" spans="2:16" x14ac:dyDescent="0.25">
      <c r="B70">
        <f t="shared" ref="B70:B133" si="9">B69+1</f>
        <v>67</v>
      </c>
      <c r="C70" s="2">
        <v>70.367410000000007</v>
      </c>
      <c r="D70" s="4">
        <v>75</v>
      </c>
      <c r="E70">
        <f t="shared" si="6"/>
        <v>-0.14723083534551304</v>
      </c>
      <c r="F70">
        <f t="shared" si="7"/>
        <v>0.44147491135784328</v>
      </c>
      <c r="G70">
        <f t="shared" si="8"/>
        <v>0.39464170856352615</v>
      </c>
    </row>
    <row r="71" spans="2:16" x14ac:dyDescent="0.25">
      <c r="B71">
        <f t="shared" si="9"/>
        <v>68</v>
      </c>
      <c r="C71" s="2">
        <v>66.782219999999995</v>
      </c>
      <c r="D71" s="4">
        <v>75</v>
      </c>
      <c r="E71">
        <f t="shared" si="6"/>
        <v>-0.14723083534551304</v>
      </c>
      <c r="F71">
        <f t="shared" si="7"/>
        <v>0.44147491135784328</v>
      </c>
      <c r="G71">
        <f t="shared" si="8"/>
        <v>0.39464170856352615</v>
      </c>
    </row>
    <row r="72" spans="2:16" x14ac:dyDescent="0.25">
      <c r="B72">
        <f t="shared" si="9"/>
        <v>69</v>
      </c>
      <c r="C72" s="2">
        <v>84.323629999999994</v>
      </c>
      <c r="D72" s="4">
        <v>75</v>
      </c>
      <c r="E72">
        <f t="shared" si="6"/>
        <v>-0.14723083534551304</v>
      </c>
      <c r="F72">
        <f t="shared" si="7"/>
        <v>0.44147491135784328</v>
      </c>
      <c r="G72">
        <f t="shared" si="8"/>
        <v>0.39464170856352615</v>
      </c>
    </row>
    <row r="73" spans="2:16" x14ac:dyDescent="0.25">
      <c r="B73">
        <f t="shared" si="9"/>
        <v>70</v>
      </c>
      <c r="C73" s="2">
        <v>79.541600000000003</v>
      </c>
      <c r="D73" s="4">
        <v>75</v>
      </c>
      <c r="E73">
        <f t="shared" si="6"/>
        <v>-0.14723083534551304</v>
      </c>
      <c r="F73">
        <f t="shared" si="7"/>
        <v>0.44147491135784328</v>
      </c>
      <c r="G73">
        <f t="shared" si="8"/>
        <v>0.39464170856352615</v>
      </c>
    </row>
    <row r="74" spans="2:16" x14ac:dyDescent="0.25">
      <c r="B74">
        <f t="shared" si="9"/>
        <v>71</v>
      </c>
      <c r="C74" s="2">
        <v>81.325360000000003</v>
      </c>
      <c r="D74" s="4">
        <v>75</v>
      </c>
      <c r="E74">
        <f t="shared" si="6"/>
        <v>-0.14723083534551304</v>
      </c>
      <c r="F74">
        <f t="shared" si="7"/>
        <v>0.44147491135784328</v>
      </c>
      <c r="G74">
        <f t="shared" si="8"/>
        <v>0.39464170856352615</v>
      </c>
      <c r="P74" s="3"/>
    </row>
    <row r="75" spans="2:16" x14ac:dyDescent="0.25">
      <c r="B75">
        <f t="shared" si="9"/>
        <v>72</v>
      </c>
      <c r="C75" s="2">
        <v>80.733590000000007</v>
      </c>
      <c r="D75" s="4">
        <v>75</v>
      </c>
      <c r="E75">
        <f t="shared" si="6"/>
        <v>-0.14723083534551304</v>
      </c>
      <c r="F75">
        <f t="shared" si="7"/>
        <v>0.44147491135784328</v>
      </c>
      <c r="G75">
        <f t="shared" si="8"/>
        <v>0.39464170856352615</v>
      </c>
    </row>
    <row r="76" spans="2:16" x14ac:dyDescent="0.25">
      <c r="B76">
        <f t="shared" si="9"/>
        <v>73</v>
      </c>
      <c r="C76" s="2">
        <v>83.947779999999995</v>
      </c>
      <c r="D76" s="2">
        <v>75.172150000000002</v>
      </c>
      <c r="E76">
        <f t="shared" si="6"/>
        <v>-0.13052127231753732</v>
      </c>
      <c r="F76">
        <f t="shared" si="7"/>
        <v>0.44807701261238991</v>
      </c>
      <c r="G76">
        <f t="shared" si="8"/>
        <v>0.39555856099963227</v>
      </c>
    </row>
    <row r="77" spans="2:16" x14ac:dyDescent="0.25">
      <c r="B77">
        <f t="shared" si="9"/>
        <v>74</v>
      </c>
      <c r="C77" s="2">
        <v>94.670379999999994</v>
      </c>
      <c r="D77" s="2">
        <v>75.217299999999994</v>
      </c>
      <c r="E77">
        <f t="shared" si="6"/>
        <v>-0.12613883391664876</v>
      </c>
      <c r="F77">
        <f t="shared" si="7"/>
        <v>0.44981101396859058</v>
      </c>
      <c r="G77">
        <f t="shared" si="8"/>
        <v>0.39578108512963273</v>
      </c>
    </row>
    <row r="78" spans="2:16" x14ac:dyDescent="0.25">
      <c r="B78">
        <f t="shared" si="9"/>
        <v>75</v>
      </c>
      <c r="C78" s="2">
        <v>67.529880000000006</v>
      </c>
      <c r="D78" s="2">
        <v>75.738789999999995</v>
      </c>
      <c r="E78">
        <f t="shared" si="6"/>
        <v>-7.5520942406576475E-2</v>
      </c>
      <c r="F78">
        <f t="shared" si="7"/>
        <v>0.46990011774262769</v>
      </c>
      <c r="G78">
        <f t="shared" si="8"/>
        <v>0.39780623476292953</v>
      </c>
    </row>
    <row r="79" spans="2:16" x14ac:dyDescent="0.25">
      <c r="B79">
        <f t="shared" si="9"/>
        <v>76</v>
      </c>
      <c r="C79" s="2">
        <v>87.982209999999995</v>
      </c>
      <c r="D79" s="2">
        <v>75.754090000000005</v>
      </c>
      <c r="E79">
        <f t="shared" si="6"/>
        <v>-7.4035863612918612E-2</v>
      </c>
      <c r="F79" s="5">
        <f t="shared" si="7"/>
        <v>0.47049092425889866</v>
      </c>
      <c r="G79">
        <f t="shared" si="8"/>
        <v>0.39785041432258433</v>
      </c>
    </row>
    <row r="80" spans="2:16" x14ac:dyDescent="0.25">
      <c r="B80">
        <f t="shared" si="9"/>
        <v>77</v>
      </c>
      <c r="C80" s="2">
        <v>74.208609999999993</v>
      </c>
      <c r="D80" s="2">
        <v>75.772970000000001</v>
      </c>
      <c r="E80">
        <f t="shared" si="6"/>
        <v>-7.2203295794341163E-2</v>
      </c>
      <c r="F80" s="5">
        <f t="shared" si="7"/>
        <v>0.47122006117867454</v>
      </c>
      <c r="G80">
        <f t="shared" si="8"/>
        <v>0.39790372849278433</v>
      </c>
      <c r="P80" s="3"/>
    </row>
    <row r="81" spans="2:16" x14ac:dyDescent="0.25">
      <c r="B81">
        <f t="shared" si="9"/>
        <v>78</v>
      </c>
      <c r="C81" s="2">
        <v>91.378290000000007</v>
      </c>
      <c r="D81" s="2">
        <v>75.990870000000001</v>
      </c>
      <c r="E81">
        <f t="shared" si="6"/>
        <v>-5.1053055981411362E-2</v>
      </c>
      <c r="F81">
        <f t="shared" si="7"/>
        <v>0.47964162153811346</v>
      </c>
      <c r="G81">
        <f t="shared" si="8"/>
        <v>0.39842271454881695</v>
      </c>
    </row>
    <row r="82" spans="2:16" x14ac:dyDescent="0.25">
      <c r="B82">
        <f t="shared" si="9"/>
        <v>79</v>
      </c>
      <c r="C82" s="2">
        <v>75.990870000000001</v>
      </c>
      <c r="D82" s="2">
        <v>76.0976</v>
      </c>
      <c r="E82">
        <f t="shared" si="6"/>
        <v>-4.0693418095986984E-2</v>
      </c>
      <c r="F82">
        <f t="shared" si="7"/>
        <v>0.48377015442472748</v>
      </c>
      <c r="G82">
        <f t="shared" si="8"/>
        <v>0.39861210202274916</v>
      </c>
      <c r="P82" s="3"/>
    </row>
    <row r="83" spans="2:16" x14ac:dyDescent="0.25">
      <c r="B83">
        <f t="shared" si="9"/>
        <v>80</v>
      </c>
      <c r="C83" s="2">
        <v>88.323430000000002</v>
      </c>
      <c r="D83" s="4">
        <v>76.5</v>
      </c>
      <c r="E83">
        <f t="shared" si="6"/>
        <v>-1.6348751830776464E-3</v>
      </c>
      <c r="F83">
        <f t="shared" si="7"/>
        <v>0.49934777945683567</v>
      </c>
      <c r="G83">
        <f t="shared" si="8"/>
        <v>0.39894174725196152</v>
      </c>
    </row>
    <row r="84" spans="2:16" x14ac:dyDescent="0.25">
      <c r="B84">
        <f t="shared" si="9"/>
        <v>81</v>
      </c>
      <c r="C84" s="2">
        <v>80.698930000000004</v>
      </c>
      <c r="D84" s="4">
        <v>76.5</v>
      </c>
      <c r="E84">
        <f t="shared" si="6"/>
        <v>-1.6348751830776464E-3</v>
      </c>
      <c r="F84">
        <f t="shared" si="7"/>
        <v>0.49934777945683567</v>
      </c>
      <c r="G84">
        <f t="shared" si="8"/>
        <v>0.39894174725196152</v>
      </c>
    </row>
    <row r="85" spans="2:16" x14ac:dyDescent="0.25">
      <c r="B85">
        <f t="shared" si="9"/>
        <v>82</v>
      </c>
      <c r="C85" s="2">
        <v>82.246769999999998</v>
      </c>
      <c r="D85" s="4">
        <v>76.5</v>
      </c>
      <c r="E85">
        <f t="shared" si="6"/>
        <v>-1.6348751830776464E-3</v>
      </c>
      <c r="F85">
        <f t="shared" si="7"/>
        <v>0.49934777945683567</v>
      </c>
      <c r="G85">
        <f t="shared" si="8"/>
        <v>0.39894174725196152</v>
      </c>
      <c r="P85" s="3"/>
    </row>
    <row r="86" spans="2:16" x14ac:dyDescent="0.25">
      <c r="B86">
        <f t="shared" si="9"/>
        <v>83</v>
      </c>
      <c r="C86" s="2">
        <v>74.137889999999999</v>
      </c>
      <c r="D86" s="2">
        <v>76.740459999999999</v>
      </c>
      <c r="E86">
        <f t="shared" si="6"/>
        <v>2.1705127870695042E-2</v>
      </c>
      <c r="F86">
        <f t="shared" si="7"/>
        <v>0.50865841335589912</v>
      </c>
      <c r="G86">
        <f t="shared" si="8"/>
        <v>0.3988483181058976</v>
      </c>
      <c r="P86" s="3"/>
    </row>
    <row r="87" spans="2:16" x14ac:dyDescent="0.25">
      <c r="B87">
        <f t="shared" si="9"/>
        <v>84</v>
      </c>
      <c r="C87" s="2">
        <v>83.444879999999998</v>
      </c>
      <c r="D87" s="2">
        <v>77.479900000000001</v>
      </c>
      <c r="E87">
        <f t="shared" si="6"/>
        <v>9.3478112392369375E-2</v>
      </c>
      <c r="F87">
        <f t="shared" si="7"/>
        <v>0.53723813133594556</v>
      </c>
      <c r="G87">
        <f t="shared" si="8"/>
        <v>0.39720307229756951</v>
      </c>
      <c r="P87" s="3"/>
    </row>
    <row r="88" spans="2:16" x14ac:dyDescent="0.25">
      <c r="B88">
        <f t="shared" si="9"/>
        <v>85</v>
      </c>
      <c r="C88" s="2">
        <v>75.772970000000001</v>
      </c>
      <c r="D88" s="2">
        <v>77.767300000000006</v>
      </c>
      <c r="E88">
        <f t="shared" si="6"/>
        <v>0.1213742983594925</v>
      </c>
      <c r="F88">
        <f t="shared" si="7"/>
        <v>0.54830271335251513</v>
      </c>
      <c r="G88">
        <f t="shared" si="8"/>
        <v>0.39601452331756942</v>
      </c>
    </row>
    <row r="89" spans="2:16" x14ac:dyDescent="0.25">
      <c r="B89">
        <f t="shared" si="9"/>
        <v>86</v>
      </c>
      <c r="C89" s="2">
        <v>91.913030000000006</v>
      </c>
      <c r="D89" s="2">
        <v>77.770449999999997</v>
      </c>
      <c r="E89">
        <f t="shared" si="6"/>
        <v>0.12168004987583272</v>
      </c>
      <c r="F89">
        <f t="shared" si="7"/>
        <v>0.5484237931449536</v>
      </c>
      <c r="G89">
        <f t="shared" si="8"/>
        <v>0.39599980883266628</v>
      </c>
      <c r="P89" s="3"/>
    </row>
    <row r="90" spans="2:16" x14ac:dyDescent="0.25">
      <c r="B90">
        <f t="shared" si="9"/>
        <v>87</v>
      </c>
      <c r="C90" s="2">
        <v>75.217299999999994</v>
      </c>
      <c r="D90" s="2">
        <v>77.784360000000007</v>
      </c>
      <c r="E90">
        <f t="shared" si="6"/>
        <v>0.12303020974640666</v>
      </c>
      <c r="F90">
        <f t="shared" si="7"/>
        <v>0.54895841211634377</v>
      </c>
      <c r="G90">
        <f t="shared" si="8"/>
        <v>0.39593439546895937</v>
      </c>
    </row>
    <row r="91" spans="2:16" x14ac:dyDescent="0.25">
      <c r="B91">
        <f t="shared" si="9"/>
        <v>88</v>
      </c>
      <c r="C91" s="2">
        <v>74.350759999999994</v>
      </c>
      <c r="D91" s="2">
        <v>77.845849999999999</v>
      </c>
      <c r="E91">
        <f t="shared" si="6"/>
        <v>0.12899867347333133</v>
      </c>
      <c r="F91">
        <f t="shared" si="7"/>
        <v>0.55132065076287873</v>
      </c>
      <c r="G91">
        <f t="shared" si="8"/>
        <v>0.39563672016863155</v>
      </c>
      <c r="P91" s="3"/>
    </row>
    <row r="92" spans="2:16" x14ac:dyDescent="0.25">
      <c r="B92">
        <f t="shared" si="9"/>
        <v>89</v>
      </c>
      <c r="C92" s="2">
        <v>79.473730000000003</v>
      </c>
      <c r="D92" s="2">
        <v>77.988619999999997</v>
      </c>
      <c r="E92">
        <f t="shared" si="6"/>
        <v>0.14285649696159181</v>
      </c>
      <c r="F92">
        <f t="shared" si="7"/>
        <v>0.55679824175738013</v>
      </c>
      <c r="G92">
        <f t="shared" si="8"/>
        <v>0.39489217636719126</v>
      </c>
    </row>
    <row r="93" spans="2:16" x14ac:dyDescent="0.25">
      <c r="B93">
        <f t="shared" si="9"/>
        <v>90</v>
      </c>
      <c r="C93" s="2">
        <v>58.643900000000002</v>
      </c>
      <c r="D93" s="4">
        <v>78</v>
      </c>
      <c r="E93">
        <f t="shared" si="6"/>
        <v>0.14396108497935772</v>
      </c>
      <c r="F93">
        <f t="shared" si="7"/>
        <v>0.55723440042171268</v>
      </c>
      <c r="G93">
        <f t="shared" si="8"/>
        <v>0.39482962738682775</v>
      </c>
      <c r="P93" s="3"/>
    </row>
    <row r="94" spans="2:16" x14ac:dyDescent="0.25">
      <c r="B94">
        <f t="shared" si="9"/>
        <v>91</v>
      </c>
      <c r="C94" s="2">
        <v>77.479900000000001</v>
      </c>
      <c r="D94" s="4">
        <v>78</v>
      </c>
      <c r="E94">
        <f t="shared" si="6"/>
        <v>0.14396108497935772</v>
      </c>
      <c r="F94">
        <f t="shared" si="7"/>
        <v>0.55723440042171268</v>
      </c>
      <c r="G94">
        <f t="shared" si="8"/>
        <v>0.39482962738682775</v>
      </c>
    </row>
    <row r="95" spans="2:16" x14ac:dyDescent="0.25">
      <c r="B95">
        <f t="shared" si="9"/>
        <v>92</v>
      </c>
      <c r="C95" s="2">
        <v>81.560990000000004</v>
      </c>
      <c r="D95" s="4">
        <v>78</v>
      </c>
      <c r="E95">
        <f t="shared" si="6"/>
        <v>0.14396108497935772</v>
      </c>
      <c r="F95">
        <f t="shared" si="7"/>
        <v>0.55723440042171268</v>
      </c>
      <c r="G95">
        <f t="shared" si="8"/>
        <v>0.39482962738682775</v>
      </c>
    </row>
    <row r="96" spans="2:16" x14ac:dyDescent="0.25">
      <c r="B96">
        <f t="shared" si="9"/>
        <v>93</v>
      </c>
      <c r="C96" s="2">
        <v>85.032650000000004</v>
      </c>
      <c r="D96" s="4">
        <v>78</v>
      </c>
      <c r="E96">
        <f t="shared" si="6"/>
        <v>0.14396108497935772</v>
      </c>
      <c r="F96">
        <f t="shared" si="7"/>
        <v>0.55723440042171268</v>
      </c>
      <c r="G96">
        <f t="shared" si="8"/>
        <v>0.39482962738682775</v>
      </c>
      <c r="P96" s="3"/>
    </row>
    <row r="97" spans="2:16" x14ac:dyDescent="0.25">
      <c r="B97">
        <f t="shared" si="9"/>
        <v>94</v>
      </c>
      <c r="C97" s="2">
        <v>85.817769999999996</v>
      </c>
      <c r="D97" s="2">
        <v>78.145820000000001</v>
      </c>
      <c r="E97">
        <f t="shared" si="6"/>
        <v>0.15811495358661534</v>
      </c>
      <c r="F97">
        <f t="shared" si="7"/>
        <v>0.56281689121191758</v>
      </c>
      <c r="G97">
        <f t="shared" si="8"/>
        <v>0.3939864731112479</v>
      </c>
    </row>
    <row r="98" spans="2:16" x14ac:dyDescent="0.25">
      <c r="B98">
        <f t="shared" si="9"/>
        <v>95</v>
      </c>
      <c r="C98" s="2">
        <v>68.459729999999993</v>
      </c>
      <c r="D98" s="2">
        <v>78.25506</v>
      </c>
      <c r="E98">
        <f t="shared" si="6"/>
        <v>0.16871822204537829</v>
      </c>
      <c r="F98">
        <f t="shared" si="7"/>
        <v>0.56699085743130606</v>
      </c>
      <c r="G98">
        <f t="shared" si="8"/>
        <v>0.39330438418461694</v>
      </c>
      <c r="P98" s="3"/>
    </row>
    <row r="99" spans="2:16" x14ac:dyDescent="0.25">
      <c r="B99">
        <f t="shared" si="9"/>
        <v>96</v>
      </c>
      <c r="C99" s="2">
        <v>60.421019999999999</v>
      </c>
      <c r="D99" s="2">
        <v>78.4328</v>
      </c>
      <c r="E99">
        <f t="shared" si="6"/>
        <v>0.18597037268489244</v>
      </c>
      <c r="F99">
        <f t="shared" si="7"/>
        <v>0.57376600241213249</v>
      </c>
      <c r="G99">
        <f t="shared" si="8"/>
        <v>0.39210288065984639</v>
      </c>
    </row>
    <row r="100" spans="2:16" x14ac:dyDescent="0.25">
      <c r="B100">
        <f t="shared" si="9"/>
        <v>97</v>
      </c>
      <c r="C100" s="2">
        <v>82.749539999999996</v>
      </c>
      <c r="D100" s="2">
        <v>78.455280000000002</v>
      </c>
      <c r="E100">
        <f t="shared" ref="E100:E131" si="10">(D100-$M$4)/$M$5</f>
        <v>0.18815237080786029</v>
      </c>
      <c r="F100">
        <f t="shared" si="7"/>
        <v>0.57462139591738093</v>
      </c>
      <c r="G100">
        <f t="shared" si="8"/>
        <v>0.39194286964085767</v>
      </c>
      <c r="P100" s="3"/>
    </row>
    <row r="101" spans="2:16" x14ac:dyDescent="0.25">
      <c r="B101">
        <f t="shared" si="9"/>
        <v>98</v>
      </c>
      <c r="C101" s="2">
        <v>85.546490000000006</v>
      </c>
      <c r="D101" s="2">
        <v>78.950999999999993</v>
      </c>
      <c r="E101">
        <f t="shared" si="10"/>
        <v>0.23626892372234112</v>
      </c>
      <c r="F101">
        <f t="shared" si="7"/>
        <v>0.59338800018661586</v>
      </c>
      <c r="G101">
        <f t="shared" si="8"/>
        <v>0.38796116469400677</v>
      </c>
      <c r="P101" s="3"/>
    </row>
    <row r="102" spans="2:16" x14ac:dyDescent="0.25">
      <c r="B102">
        <f t="shared" si="9"/>
        <v>99</v>
      </c>
      <c r="C102" s="2">
        <v>96.379549999999995</v>
      </c>
      <c r="D102" s="2">
        <v>79.473730000000003</v>
      </c>
      <c r="E102">
        <f t="shared" si="10"/>
        <v>0.28700717455948199</v>
      </c>
      <c r="F102">
        <f t="shared" si="7"/>
        <v>0.612946586630012</v>
      </c>
      <c r="G102">
        <f t="shared" si="8"/>
        <v>0.38284499200790151</v>
      </c>
      <c r="P102" s="3"/>
    </row>
    <row r="103" spans="2:16" x14ac:dyDescent="0.25">
      <c r="B103">
        <f t="shared" si="9"/>
        <v>100</v>
      </c>
      <c r="C103" s="2">
        <v>83.771559999999994</v>
      </c>
      <c r="D103" s="4">
        <v>79.5</v>
      </c>
      <c r="E103">
        <f t="shared" si="10"/>
        <v>0.28955704514179309</v>
      </c>
      <c r="F103">
        <f t="shared" si="7"/>
        <v>0.6139224336338861</v>
      </c>
      <c r="G103">
        <f t="shared" si="8"/>
        <v>0.38256367292715759</v>
      </c>
    </row>
    <row r="104" spans="2:16" x14ac:dyDescent="0.25">
      <c r="B104">
        <f t="shared" si="9"/>
        <v>101</v>
      </c>
      <c r="C104" s="4">
        <v>75</v>
      </c>
      <c r="D104" s="4">
        <v>79.5</v>
      </c>
      <c r="E104">
        <f t="shared" si="10"/>
        <v>0.28955704514179309</v>
      </c>
      <c r="F104">
        <f t="shared" si="7"/>
        <v>0.6139224336338861</v>
      </c>
      <c r="G104">
        <f t="shared" si="8"/>
        <v>0.38256367292715759</v>
      </c>
      <c r="P104" s="3"/>
    </row>
    <row r="105" spans="2:16" x14ac:dyDescent="0.25">
      <c r="B105">
        <f t="shared" si="9"/>
        <v>102</v>
      </c>
      <c r="C105" s="4">
        <v>87</v>
      </c>
      <c r="D105" s="4">
        <v>79.5</v>
      </c>
      <c r="E105">
        <f t="shared" si="10"/>
        <v>0.28955704514179309</v>
      </c>
      <c r="F105">
        <f t="shared" si="7"/>
        <v>0.6139224336338861</v>
      </c>
      <c r="G105">
        <f t="shared" si="8"/>
        <v>0.38256367292715759</v>
      </c>
    </row>
    <row r="106" spans="2:16" x14ac:dyDescent="0.25">
      <c r="B106">
        <f t="shared" si="9"/>
        <v>103</v>
      </c>
      <c r="C106" s="4">
        <v>85.5</v>
      </c>
      <c r="D106" s="2">
        <v>79.541600000000003</v>
      </c>
      <c r="E106">
        <f t="shared" si="10"/>
        <v>0.2935949064369649</v>
      </c>
      <c r="F106">
        <f t="shared" si="7"/>
        <v>0.61546626579197561</v>
      </c>
      <c r="G106">
        <f t="shared" si="8"/>
        <v>0.38211352917081559</v>
      </c>
    </row>
    <row r="107" spans="2:16" x14ac:dyDescent="0.25">
      <c r="B107">
        <f t="shared" si="9"/>
        <v>104</v>
      </c>
      <c r="C107" s="4">
        <v>87</v>
      </c>
      <c r="D107" s="2">
        <v>79.603980000000007</v>
      </c>
      <c r="E107">
        <f t="shared" si="10"/>
        <v>0.29964975710025382</v>
      </c>
      <c r="F107">
        <f t="shared" si="7"/>
        <v>0.61777783679929177</v>
      </c>
      <c r="G107">
        <f t="shared" si="8"/>
        <v>0.3814278676833458</v>
      </c>
      <c r="P107" s="3"/>
    </row>
    <row r="108" spans="2:16" x14ac:dyDescent="0.25">
      <c r="B108">
        <f t="shared" si="9"/>
        <v>105</v>
      </c>
      <c r="C108" s="4">
        <v>45</v>
      </c>
      <c r="D108" s="2">
        <v>80.146360000000001</v>
      </c>
      <c r="E108">
        <f t="shared" si="10"/>
        <v>0.35229531501552108</v>
      </c>
      <c r="F108">
        <f t="shared" si="7"/>
        <v>0.63769159935011843</v>
      </c>
      <c r="G108">
        <f t="shared" si="8"/>
        <v>0.37493802711495716</v>
      </c>
      <c r="P108" s="3"/>
    </row>
    <row r="109" spans="2:16" x14ac:dyDescent="0.25">
      <c r="B109">
        <f t="shared" si="9"/>
        <v>106</v>
      </c>
      <c r="C109" s="4">
        <v>78</v>
      </c>
      <c r="D109" s="2">
        <v>80.691829999999996</v>
      </c>
      <c r="E109">
        <f t="shared" si="10"/>
        <v>0.40524080060872297</v>
      </c>
      <c r="F109">
        <f t="shared" si="7"/>
        <v>0.65734974159667448</v>
      </c>
      <c r="G109">
        <f t="shared" si="8"/>
        <v>0.3674938899537416</v>
      </c>
    </row>
    <row r="110" spans="2:16" x14ac:dyDescent="0.25">
      <c r="B110">
        <f t="shared" si="9"/>
        <v>107</v>
      </c>
      <c r="C110" s="4">
        <v>81</v>
      </c>
      <c r="D110" s="2">
        <v>80.698930000000004</v>
      </c>
      <c r="E110">
        <f t="shared" si="10"/>
        <v>0.40592995482015931</v>
      </c>
      <c r="F110">
        <f t="shared" si="7"/>
        <v>0.65760296617747638</v>
      </c>
      <c r="G110">
        <f t="shared" si="8"/>
        <v>0.36739118577055524</v>
      </c>
      <c r="P110" s="3"/>
    </row>
    <row r="111" spans="2:16" x14ac:dyDescent="0.25">
      <c r="B111">
        <f t="shared" si="9"/>
        <v>108</v>
      </c>
      <c r="C111" s="4">
        <v>85.5</v>
      </c>
      <c r="D111" s="2">
        <v>80.733590000000007</v>
      </c>
      <c r="E111">
        <f t="shared" si="10"/>
        <v>0.40929419213964618</v>
      </c>
      <c r="F111">
        <f t="shared" si="7"/>
        <v>0.65883811140805426</v>
      </c>
      <c r="G111">
        <f t="shared" si="8"/>
        <v>0.36688772613692106</v>
      </c>
    </row>
    <row r="112" spans="2:16" x14ac:dyDescent="0.25">
      <c r="B112">
        <f t="shared" si="9"/>
        <v>109</v>
      </c>
      <c r="C112" s="4">
        <v>63</v>
      </c>
      <c r="D112" s="4">
        <v>81</v>
      </c>
      <c r="E112">
        <f t="shared" si="10"/>
        <v>0.43515300530422851</v>
      </c>
      <c r="F112">
        <f t="shared" si="7"/>
        <v>0.66827431432958684</v>
      </c>
      <c r="G112">
        <f t="shared" si="8"/>
        <v>0.36290376058735135</v>
      </c>
      <c r="P112" s="3"/>
    </row>
    <row r="113" spans="2:16" x14ac:dyDescent="0.25">
      <c r="B113">
        <f t="shared" si="9"/>
        <v>110</v>
      </c>
      <c r="C113" s="4">
        <v>70.5</v>
      </c>
      <c r="D113" s="4">
        <v>81</v>
      </c>
      <c r="E113">
        <f t="shared" si="10"/>
        <v>0.43515300530422851</v>
      </c>
      <c r="F113">
        <f t="shared" si="7"/>
        <v>0.66827431432958684</v>
      </c>
      <c r="G113">
        <f t="shared" si="8"/>
        <v>0.36290376058735135</v>
      </c>
    </row>
    <row r="114" spans="2:16" x14ac:dyDescent="0.25">
      <c r="B114">
        <f t="shared" si="9"/>
        <v>111</v>
      </c>
      <c r="C114" s="4">
        <v>76.5</v>
      </c>
      <c r="D114" s="4">
        <v>81</v>
      </c>
      <c r="E114">
        <f t="shared" si="10"/>
        <v>0.43515300530422851</v>
      </c>
      <c r="F114">
        <f t="shared" si="7"/>
        <v>0.66827431432958684</v>
      </c>
      <c r="G114">
        <f t="shared" si="8"/>
        <v>0.36290376058735135</v>
      </c>
      <c r="P114" s="3"/>
    </row>
    <row r="115" spans="2:16" x14ac:dyDescent="0.25">
      <c r="B115">
        <f t="shared" si="9"/>
        <v>112</v>
      </c>
      <c r="C115" s="4">
        <v>70.5</v>
      </c>
      <c r="D115" s="4">
        <v>81</v>
      </c>
      <c r="E115">
        <f t="shared" si="10"/>
        <v>0.43515300530422851</v>
      </c>
      <c r="F115">
        <f t="shared" si="7"/>
        <v>0.66827431432958684</v>
      </c>
      <c r="G115">
        <f t="shared" si="8"/>
        <v>0.36290376058735135</v>
      </c>
      <c r="P115" s="3"/>
    </row>
    <row r="116" spans="2:16" x14ac:dyDescent="0.25">
      <c r="B116">
        <f t="shared" si="9"/>
        <v>113</v>
      </c>
      <c r="C116" s="4">
        <v>70.5</v>
      </c>
      <c r="D116" s="2">
        <v>81.325360000000003</v>
      </c>
      <c r="E116">
        <f t="shared" si="10"/>
        <v>0.46673373970319548</v>
      </c>
      <c r="F116" s="8">
        <f t="shared" si="7"/>
        <v>0.67965480634415776</v>
      </c>
      <c r="G116">
        <f t="shared" si="8"/>
        <v>0.35777222964865601</v>
      </c>
      <c r="P116" s="3"/>
    </row>
    <row r="117" spans="2:16" x14ac:dyDescent="0.25">
      <c r="B117">
        <f t="shared" si="9"/>
        <v>114</v>
      </c>
      <c r="C117" s="4">
        <v>73.5</v>
      </c>
      <c r="D117" s="2">
        <v>81.374520000000004</v>
      </c>
      <c r="E117">
        <f t="shared" si="10"/>
        <v>0.47150540463758572</v>
      </c>
      <c r="F117">
        <f t="shared" si="7"/>
        <v>0.68136006947408445</v>
      </c>
      <c r="G117">
        <f t="shared" si="8"/>
        <v>0.35697225885657208</v>
      </c>
    </row>
    <row r="118" spans="2:16" x14ac:dyDescent="0.25">
      <c r="B118">
        <f t="shared" si="9"/>
        <v>115</v>
      </c>
      <c r="C118" s="4">
        <v>82.5</v>
      </c>
      <c r="D118" s="2">
        <v>81.398430000000005</v>
      </c>
      <c r="E118">
        <f t="shared" si="10"/>
        <v>0.47382620424257504</v>
      </c>
      <c r="F118">
        <f t="shared" si="7"/>
        <v>0.68218807669376802</v>
      </c>
      <c r="G118">
        <f t="shared" si="8"/>
        <v>0.35658088833366197</v>
      </c>
      <c r="P118" s="3"/>
    </row>
    <row r="119" spans="2:16" x14ac:dyDescent="0.25">
      <c r="B119">
        <f t="shared" si="9"/>
        <v>116</v>
      </c>
      <c r="C119" s="4">
        <v>90</v>
      </c>
      <c r="D119" s="2">
        <v>81.417259999999999</v>
      </c>
      <c r="E119">
        <f t="shared" si="10"/>
        <v>0.47565391886248026</v>
      </c>
      <c r="F119">
        <f t="shared" si="7"/>
        <v>0.68283952231089684</v>
      </c>
      <c r="G119">
        <f t="shared" si="8"/>
        <v>0.35627162108738142</v>
      </c>
    </row>
    <row r="120" spans="2:16" x14ac:dyDescent="0.25">
      <c r="B120">
        <f t="shared" si="9"/>
        <v>117</v>
      </c>
      <c r="C120" s="4">
        <v>79.5</v>
      </c>
      <c r="D120" s="2">
        <v>81.434759999999997</v>
      </c>
      <c r="E120">
        <f t="shared" si="10"/>
        <v>0.47735253839770847</v>
      </c>
      <c r="F120">
        <f t="shared" si="7"/>
        <v>0.68344444754626177</v>
      </c>
      <c r="G120">
        <f t="shared" si="8"/>
        <v>0.35598337232895744</v>
      </c>
      <c r="P120" s="3"/>
    </row>
    <row r="121" spans="2:16" x14ac:dyDescent="0.25">
      <c r="B121">
        <f t="shared" si="9"/>
        <v>118</v>
      </c>
      <c r="C121" s="4">
        <v>72</v>
      </c>
      <c r="D121" s="2">
        <v>81.560990000000004</v>
      </c>
      <c r="E121">
        <f t="shared" si="10"/>
        <v>0.48960492376524528</v>
      </c>
      <c r="F121">
        <f t="shared" si="7"/>
        <v>0.68779325419613035</v>
      </c>
      <c r="G121">
        <f t="shared" si="8"/>
        <v>0.35388084311114887</v>
      </c>
      <c r="P121" s="3"/>
    </row>
    <row r="122" spans="2:16" x14ac:dyDescent="0.25">
      <c r="B122">
        <f t="shared" si="9"/>
        <v>119</v>
      </c>
      <c r="C122" s="4">
        <v>87</v>
      </c>
      <c r="D122" s="2">
        <v>81.575810000000004</v>
      </c>
      <c r="E122">
        <f t="shared" si="10"/>
        <v>0.49104341185165018</v>
      </c>
      <c r="F122">
        <f t="shared" si="7"/>
        <v>0.68830212817874459</v>
      </c>
      <c r="G122">
        <f t="shared" si="8"/>
        <v>0.35363132994212954</v>
      </c>
      <c r="P122" s="3"/>
    </row>
    <row r="123" spans="2:16" x14ac:dyDescent="0.25">
      <c r="B123">
        <f t="shared" si="9"/>
        <v>120</v>
      </c>
      <c r="C123" s="4">
        <v>76.5</v>
      </c>
      <c r="D123" s="2">
        <v>82.007580000000004</v>
      </c>
      <c r="E123">
        <f t="shared" si="10"/>
        <v>0.53295272366454005</v>
      </c>
      <c r="F123">
        <f t="shared" si="7"/>
        <v>0.70296684657258357</v>
      </c>
      <c r="G123">
        <f t="shared" si="8"/>
        <v>0.3461241213474392</v>
      </c>
      <c r="P123" s="3"/>
    </row>
    <row r="124" spans="2:16" x14ac:dyDescent="0.25">
      <c r="B124">
        <f t="shared" si="9"/>
        <v>121</v>
      </c>
      <c r="C124" s="4">
        <v>72</v>
      </c>
      <c r="D124" s="2">
        <v>82.149249999999995</v>
      </c>
      <c r="E124">
        <f t="shared" si="10"/>
        <v>0.54670377678201387</v>
      </c>
      <c r="F124">
        <f t="shared" si="7"/>
        <v>0.70770887046294606</v>
      </c>
      <c r="G124">
        <f t="shared" si="8"/>
        <v>0.34356428322549321</v>
      </c>
      <c r="P124" s="3"/>
    </row>
    <row r="125" spans="2:16" x14ac:dyDescent="0.25">
      <c r="B125">
        <f t="shared" si="9"/>
        <v>122</v>
      </c>
      <c r="C125" s="4">
        <v>78</v>
      </c>
      <c r="D125" s="2">
        <v>82.161779999999993</v>
      </c>
      <c r="E125">
        <f t="shared" si="10"/>
        <v>0.54791998836923728</v>
      </c>
      <c r="F125">
        <f t="shared" si="7"/>
        <v>0.70812657833823511</v>
      </c>
      <c r="G125">
        <f t="shared" si="8"/>
        <v>0.34333566677008237</v>
      </c>
    </row>
    <row r="126" spans="2:16" x14ac:dyDescent="0.25">
      <c r="B126">
        <f t="shared" si="9"/>
        <v>123</v>
      </c>
      <c r="C126" s="4">
        <v>78</v>
      </c>
      <c r="D126" s="2">
        <v>82.246769999999998</v>
      </c>
      <c r="E126">
        <f t="shared" si="10"/>
        <v>0.55616945547204133</v>
      </c>
      <c r="F126">
        <f t="shared" si="7"/>
        <v>0.7109524910960825</v>
      </c>
      <c r="G126">
        <f t="shared" si="8"/>
        <v>0.34177564539463473</v>
      </c>
      <c r="P126" s="3"/>
    </row>
    <row r="127" spans="2:16" x14ac:dyDescent="0.25">
      <c r="B127">
        <f t="shared" si="9"/>
        <v>124</v>
      </c>
      <c r="C127" s="4">
        <v>79.5</v>
      </c>
      <c r="D127" s="4">
        <v>82.5</v>
      </c>
      <c r="E127">
        <f t="shared" si="10"/>
        <v>0.58074896546666388</v>
      </c>
      <c r="F127">
        <f t="shared" si="7"/>
        <v>0.71929517236890494</v>
      </c>
      <c r="G127">
        <f t="shared" si="8"/>
        <v>0.33703341014422306</v>
      </c>
      <c r="P127" s="3"/>
    </row>
    <row r="128" spans="2:16" x14ac:dyDescent="0.25">
      <c r="B128">
        <f t="shared" si="9"/>
        <v>125</v>
      </c>
      <c r="C128" s="4">
        <v>87</v>
      </c>
      <c r="D128" s="4">
        <v>82.5</v>
      </c>
      <c r="E128">
        <f t="shared" si="10"/>
        <v>0.58074896546666388</v>
      </c>
      <c r="F128">
        <f t="shared" si="7"/>
        <v>0.71929517236890494</v>
      </c>
      <c r="G128">
        <f t="shared" si="8"/>
        <v>0.33703341014422306</v>
      </c>
      <c r="P128" s="3"/>
    </row>
    <row r="129" spans="2:16" x14ac:dyDescent="0.25">
      <c r="B129">
        <f t="shared" si="9"/>
        <v>126</v>
      </c>
      <c r="C129" s="4">
        <v>67.5</v>
      </c>
      <c r="D129" s="4">
        <v>82.5</v>
      </c>
      <c r="E129">
        <f t="shared" si="10"/>
        <v>0.58074896546666388</v>
      </c>
      <c r="F129">
        <f t="shared" si="7"/>
        <v>0.71929517236890494</v>
      </c>
      <c r="G129">
        <f t="shared" si="8"/>
        <v>0.33703341014422306</v>
      </c>
    </row>
    <row r="130" spans="2:16" x14ac:dyDescent="0.25">
      <c r="B130">
        <f t="shared" si="9"/>
        <v>127</v>
      </c>
      <c r="C130" s="4">
        <v>81</v>
      </c>
      <c r="D130" s="2">
        <v>82.749539999999996</v>
      </c>
      <c r="E130">
        <f t="shared" si="10"/>
        <v>0.6049703093992862</v>
      </c>
      <c r="F130">
        <f t="shared" si="7"/>
        <v>0.72740063768313812</v>
      </c>
      <c r="G130">
        <f t="shared" si="8"/>
        <v>0.33222824184496119</v>
      </c>
      <c r="P130" s="3"/>
    </row>
    <row r="131" spans="2:16" x14ac:dyDescent="0.25">
      <c r="B131">
        <f t="shared" si="9"/>
        <v>128</v>
      </c>
      <c r="C131" s="4">
        <v>52.5</v>
      </c>
      <c r="D131" s="2">
        <v>82.818799999999996</v>
      </c>
      <c r="E131">
        <f t="shared" si="10"/>
        <v>0.61169296019985309</v>
      </c>
      <c r="F131">
        <f t="shared" si="7"/>
        <v>0.7296295397839323</v>
      </c>
      <c r="G131">
        <f t="shared" si="8"/>
        <v>0.33087233529276089</v>
      </c>
    </row>
    <row r="132" spans="2:16" x14ac:dyDescent="0.25">
      <c r="B132">
        <f t="shared" si="9"/>
        <v>129</v>
      </c>
      <c r="C132" s="4">
        <v>75</v>
      </c>
      <c r="D132" s="2">
        <v>83.019769999999994</v>
      </c>
      <c r="E132">
        <f t="shared" ref="E132:E163" si="11">(D132-$M$4)/$M$5</f>
        <v>0.63119990694241601</v>
      </c>
      <c r="F132">
        <f t="shared" si="7"/>
        <v>0.73604508859327189</v>
      </c>
      <c r="G132">
        <f t="shared" si="8"/>
        <v>0.32688554178943569</v>
      </c>
      <c r="P132" s="3"/>
    </row>
    <row r="133" spans="2:16" x14ac:dyDescent="0.25">
      <c r="B133">
        <f t="shared" si="9"/>
        <v>130</v>
      </c>
      <c r="C133" s="4">
        <v>66</v>
      </c>
      <c r="D133" s="2">
        <v>83.444879999999998</v>
      </c>
      <c r="E133">
        <f t="shared" si="11"/>
        <v>0.67246277269218491</v>
      </c>
      <c r="F133">
        <f t="shared" ref="F133:F174" si="12">NORMSDIST(E133)</f>
        <v>0.74935543396006954</v>
      </c>
      <c r="G133">
        <f t="shared" ref="G133:G174" si="13">_xlfn.NORM.S.DIST(E133,FALSE)</f>
        <v>0.31821067246230328</v>
      </c>
      <c r="P133" s="3"/>
    </row>
    <row r="134" spans="2:16" x14ac:dyDescent="0.25">
      <c r="B134">
        <f t="shared" ref="B134:B174" si="14">B133+1</f>
        <v>131</v>
      </c>
      <c r="C134" s="4">
        <v>70.5</v>
      </c>
      <c r="D134" s="2">
        <v>83.548259999999999</v>
      </c>
      <c r="E134">
        <f t="shared" si="11"/>
        <v>0.68249724626658015</v>
      </c>
      <c r="F134">
        <f t="shared" si="12"/>
        <v>0.7525377082836906</v>
      </c>
      <c r="G134">
        <f t="shared" si="13"/>
        <v>0.31605476331344046</v>
      </c>
    </row>
    <row r="135" spans="2:16" x14ac:dyDescent="0.25">
      <c r="B135">
        <f t="shared" si="14"/>
        <v>132</v>
      </c>
      <c r="C135" s="4">
        <v>66</v>
      </c>
      <c r="D135" s="2">
        <v>83.771559999999994</v>
      </c>
      <c r="E135">
        <f t="shared" si="11"/>
        <v>0.70417163153609419</v>
      </c>
      <c r="F135">
        <f t="shared" si="12"/>
        <v>0.75933705231198401</v>
      </c>
      <c r="G135">
        <f t="shared" si="13"/>
        <v>0.3113407284865316</v>
      </c>
    </row>
    <row r="136" spans="2:16" x14ac:dyDescent="0.25">
      <c r="B136">
        <f t="shared" si="14"/>
        <v>133</v>
      </c>
      <c r="C136" s="4">
        <v>75</v>
      </c>
      <c r="D136" s="2">
        <v>83.947779999999995</v>
      </c>
      <c r="E136">
        <f t="shared" si="11"/>
        <v>0.72127624493597708</v>
      </c>
      <c r="F136">
        <f t="shared" si="12"/>
        <v>0.76463021526739827</v>
      </c>
      <c r="G136">
        <f t="shared" si="13"/>
        <v>0.30756825651565989</v>
      </c>
      <c r="P136" s="3"/>
    </row>
    <row r="137" spans="2:16" x14ac:dyDescent="0.25">
      <c r="B137">
        <f t="shared" si="14"/>
        <v>134</v>
      </c>
      <c r="C137" s="4">
        <v>58.44</v>
      </c>
      <c r="D137" s="4">
        <v>84</v>
      </c>
      <c r="E137">
        <f t="shared" si="11"/>
        <v>0.72634492562909925</v>
      </c>
      <c r="F137">
        <f t="shared" si="12"/>
        <v>0.76618632763818728</v>
      </c>
      <c r="G137">
        <f t="shared" si="13"/>
        <v>0.30644192832122025</v>
      </c>
      <c r="P137" s="3"/>
    </row>
    <row r="138" spans="2:16" x14ac:dyDescent="0.25">
      <c r="B138">
        <f t="shared" si="14"/>
        <v>135</v>
      </c>
      <c r="C138" s="4">
        <v>75</v>
      </c>
      <c r="D138" s="4">
        <v>84</v>
      </c>
      <c r="E138">
        <f t="shared" si="11"/>
        <v>0.72634492562909925</v>
      </c>
      <c r="F138">
        <f t="shared" si="12"/>
        <v>0.76618632763818728</v>
      </c>
      <c r="G138">
        <f t="shared" si="13"/>
        <v>0.30644192832122025</v>
      </c>
      <c r="P138" s="3"/>
    </row>
    <row r="139" spans="2:16" x14ac:dyDescent="0.25">
      <c r="B139">
        <f t="shared" si="14"/>
        <v>136</v>
      </c>
      <c r="C139" s="4">
        <v>90</v>
      </c>
      <c r="D139" s="2">
        <v>84.205060000000003</v>
      </c>
      <c r="E139">
        <f t="shared" si="11"/>
        <v>0.74624886402303892</v>
      </c>
      <c r="F139">
        <f t="shared" si="12"/>
        <v>0.77224145233921104</v>
      </c>
      <c r="G139">
        <f t="shared" si="13"/>
        <v>0.30198370599175312</v>
      </c>
    </row>
    <row r="140" spans="2:16" x14ac:dyDescent="0.25">
      <c r="B140">
        <f t="shared" si="14"/>
        <v>137</v>
      </c>
      <c r="C140" s="4">
        <v>82.5</v>
      </c>
      <c r="D140" s="2">
        <v>84.323629999999994</v>
      </c>
      <c r="E140">
        <f t="shared" si="11"/>
        <v>0.75775773935401136</v>
      </c>
      <c r="F140">
        <f t="shared" si="12"/>
        <v>0.77570198695931025</v>
      </c>
      <c r="G140">
        <f t="shared" si="13"/>
        <v>0.29938140125583718</v>
      </c>
      <c r="P140" s="3"/>
    </row>
    <row r="141" spans="2:16" x14ac:dyDescent="0.25">
      <c r="B141">
        <f t="shared" si="14"/>
        <v>138</v>
      </c>
      <c r="C141" s="4">
        <v>79.5</v>
      </c>
      <c r="D141" s="2">
        <v>85.032650000000004</v>
      </c>
      <c r="E141">
        <f t="shared" si="11"/>
        <v>0.82657803780359218</v>
      </c>
      <c r="F141">
        <f t="shared" si="12"/>
        <v>0.79576186515590841</v>
      </c>
      <c r="G141">
        <f t="shared" si="13"/>
        <v>0.28349688047389432</v>
      </c>
      <c r="P141" s="3"/>
    </row>
    <row r="142" spans="2:16" x14ac:dyDescent="0.25">
      <c r="B142">
        <f t="shared" si="14"/>
        <v>139</v>
      </c>
      <c r="C142" s="4">
        <v>94.5</v>
      </c>
      <c r="D142" s="4">
        <v>85.5</v>
      </c>
      <c r="E142">
        <f t="shared" si="11"/>
        <v>0.87194088579153461</v>
      </c>
      <c r="F142">
        <f t="shared" si="12"/>
        <v>0.80837968629407464</v>
      </c>
      <c r="G142">
        <f t="shared" si="13"/>
        <v>0.27278291388460385</v>
      </c>
    </row>
    <row r="143" spans="2:16" x14ac:dyDescent="0.25">
      <c r="B143">
        <f t="shared" si="14"/>
        <v>140</v>
      </c>
      <c r="C143" s="4">
        <v>75</v>
      </c>
      <c r="D143" s="4">
        <v>85.5</v>
      </c>
      <c r="E143">
        <f t="shared" si="11"/>
        <v>0.87194088579153461</v>
      </c>
      <c r="F143">
        <f t="shared" si="12"/>
        <v>0.80837968629407464</v>
      </c>
      <c r="G143">
        <f t="shared" si="13"/>
        <v>0.27278291388460385</v>
      </c>
      <c r="P143" s="3"/>
    </row>
    <row r="144" spans="2:16" x14ac:dyDescent="0.25">
      <c r="B144">
        <f t="shared" si="14"/>
        <v>141</v>
      </c>
      <c r="C144" s="4">
        <v>87</v>
      </c>
      <c r="D144" s="2">
        <v>85.546490000000006</v>
      </c>
      <c r="E144">
        <f t="shared" si="11"/>
        <v>0.8764533899168363</v>
      </c>
      <c r="F144">
        <f t="shared" si="12"/>
        <v>0.80960819768687609</v>
      </c>
      <c r="G144">
        <f t="shared" si="13"/>
        <v>0.27170895456358896</v>
      </c>
    </row>
    <row r="145" spans="2:16" x14ac:dyDescent="0.25">
      <c r="B145">
        <f t="shared" si="14"/>
        <v>142</v>
      </c>
      <c r="C145" s="4">
        <v>67.5</v>
      </c>
      <c r="D145" s="2">
        <v>85.610659999999996</v>
      </c>
      <c r="E145">
        <f t="shared" si="11"/>
        <v>0.88268198509258433</v>
      </c>
      <c r="F145">
        <f t="shared" si="12"/>
        <v>0.81129594089438717</v>
      </c>
      <c r="G145">
        <f t="shared" si="13"/>
        <v>0.27022447497271157</v>
      </c>
    </row>
    <row r="146" spans="2:16" x14ac:dyDescent="0.25">
      <c r="B146">
        <f t="shared" si="14"/>
        <v>143</v>
      </c>
      <c r="C146" s="4">
        <v>66</v>
      </c>
      <c r="D146" s="2">
        <v>85.817769999999996</v>
      </c>
      <c r="E146">
        <f t="shared" si="11"/>
        <v>0.90278490463207894</v>
      </c>
      <c r="F146">
        <f t="shared" si="12"/>
        <v>0.8166799678634562</v>
      </c>
      <c r="G146">
        <f t="shared" si="13"/>
        <v>0.26541813589621721</v>
      </c>
      <c r="P146" s="3"/>
    </row>
    <row r="147" spans="2:16" x14ac:dyDescent="0.25">
      <c r="B147">
        <f t="shared" si="14"/>
        <v>144</v>
      </c>
      <c r="C147" s="4">
        <v>84</v>
      </c>
      <c r="D147" s="2">
        <v>86.454499999999996</v>
      </c>
      <c r="E147">
        <f t="shared" si="11"/>
        <v>0.96458844844156399</v>
      </c>
      <c r="F147">
        <f t="shared" si="12"/>
        <v>0.83262450622895745</v>
      </c>
      <c r="G147">
        <f t="shared" si="13"/>
        <v>0.25053567068815824</v>
      </c>
    </row>
    <row r="148" spans="2:16" x14ac:dyDescent="0.25">
      <c r="B148">
        <f t="shared" si="14"/>
        <v>145</v>
      </c>
      <c r="C148" s="4">
        <v>88.5</v>
      </c>
      <c r="D148" s="2">
        <v>86.757480000000001</v>
      </c>
      <c r="E148">
        <f t="shared" si="11"/>
        <v>0.99399689111490752</v>
      </c>
      <c r="F148">
        <f t="shared" si="12"/>
        <v>0.83988780950070241</v>
      </c>
      <c r="G148">
        <f t="shared" si="13"/>
        <v>0.24342328365035648</v>
      </c>
      <c r="P148" s="3"/>
    </row>
    <row r="149" spans="2:16" x14ac:dyDescent="0.25">
      <c r="B149">
        <f t="shared" si="14"/>
        <v>146</v>
      </c>
      <c r="C149" s="4">
        <v>75</v>
      </c>
      <c r="D149" s="4">
        <v>87</v>
      </c>
      <c r="E149">
        <f t="shared" si="11"/>
        <v>1.01753684595397</v>
      </c>
      <c r="F149">
        <f t="shared" si="12"/>
        <v>0.84555094333503722</v>
      </c>
      <c r="G149">
        <f t="shared" si="13"/>
        <v>0.23772775427759393</v>
      </c>
      <c r="P149" s="3"/>
    </row>
    <row r="150" spans="2:16" x14ac:dyDescent="0.25">
      <c r="B150">
        <f t="shared" si="14"/>
        <v>147</v>
      </c>
      <c r="C150" s="4">
        <v>82.5</v>
      </c>
      <c r="D150" s="4">
        <v>87</v>
      </c>
      <c r="E150">
        <f t="shared" si="11"/>
        <v>1.01753684595397</v>
      </c>
      <c r="F150">
        <f t="shared" si="12"/>
        <v>0.84555094333503722</v>
      </c>
      <c r="G150">
        <f t="shared" si="13"/>
        <v>0.23772775427759393</v>
      </c>
      <c r="P150" s="3"/>
    </row>
    <row r="151" spans="2:16" x14ac:dyDescent="0.25">
      <c r="B151">
        <f t="shared" si="14"/>
        <v>148</v>
      </c>
      <c r="C151" s="4">
        <v>75</v>
      </c>
      <c r="D151" s="4">
        <v>87</v>
      </c>
      <c r="E151">
        <f t="shared" si="11"/>
        <v>1.01753684595397</v>
      </c>
      <c r="F151">
        <f t="shared" si="12"/>
        <v>0.84555094333503722</v>
      </c>
      <c r="G151">
        <f t="shared" si="13"/>
        <v>0.23772775427759393</v>
      </c>
      <c r="P151" s="3"/>
    </row>
    <row r="152" spans="2:16" x14ac:dyDescent="0.25">
      <c r="B152">
        <f t="shared" si="14"/>
        <v>149</v>
      </c>
      <c r="C152" s="4">
        <v>78</v>
      </c>
      <c r="D152" s="4">
        <v>87</v>
      </c>
      <c r="E152">
        <f t="shared" si="11"/>
        <v>1.01753684595397</v>
      </c>
      <c r="F152">
        <f t="shared" si="12"/>
        <v>0.84555094333503722</v>
      </c>
      <c r="G152">
        <f t="shared" si="13"/>
        <v>0.23772775427759393</v>
      </c>
      <c r="P152" s="3"/>
    </row>
    <row r="153" spans="2:16" x14ac:dyDescent="0.25">
      <c r="B153">
        <f t="shared" si="14"/>
        <v>150</v>
      </c>
      <c r="C153" s="4">
        <v>60</v>
      </c>
      <c r="D153" s="4">
        <v>87</v>
      </c>
      <c r="E153">
        <f t="shared" si="11"/>
        <v>1.01753684595397</v>
      </c>
      <c r="F153">
        <f t="shared" si="12"/>
        <v>0.84555094333503722</v>
      </c>
      <c r="G153">
        <f t="shared" si="13"/>
        <v>0.23772775427759393</v>
      </c>
      <c r="P153" s="3"/>
    </row>
    <row r="154" spans="2:16" x14ac:dyDescent="0.25">
      <c r="B154">
        <f t="shared" si="14"/>
        <v>151</v>
      </c>
      <c r="C154" s="4">
        <v>96</v>
      </c>
      <c r="D154" s="2">
        <v>87.373019999999997</v>
      </c>
      <c r="E154">
        <f t="shared" si="11"/>
        <v>1.0537436493271641</v>
      </c>
      <c r="F154">
        <f t="shared" si="12"/>
        <v>0.85399985052196592</v>
      </c>
      <c r="G154">
        <f t="shared" si="13"/>
        <v>0.22897868177352138</v>
      </c>
      <c r="P154" s="3"/>
    </row>
    <row r="155" spans="2:16" x14ac:dyDescent="0.25">
      <c r="B155">
        <f t="shared" si="14"/>
        <v>152</v>
      </c>
      <c r="C155" s="4">
        <v>88.5</v>
      </c>
      <c r="D155" s="2">
        <v>87.982209999999995</v>
      </c>
      <c r="E155">
        <f t="shared" si="11"/>
        <v>1.1128740513080666</v>
      </c>
      <c r="F155">
        <f t="shared" si="12"/>
        <v>0.86711873702269915</v>
      </c>
      <c r="G155">
        <f t="shared" si="13"/>
        <v>0.21477101600707751</v>
      </c>
    </row>
    <row r="156" spans="2:16" x14ac:dyDescent="0.25">
      <c r="B156">
        <f t="shared" si="14"/>
        <v>153</v>
      </c>
      <c r="C156" s="4">
        <v>72</v>
      </c>
      <c r="D156" s="2">
        <v>88.213800000000006</v>
      </c>
      <c r="E156">
        <f t="shared" si="11"/>
        <v>1.1353530969174133</v>
      </c>
      <c r="F156">
        <f t="shared" si="12"/>
        <v>0.87188629835117648</v>
      </c>
      <c r="G156">
        <f t="shared" si="13"/>
        <v>0.20941196126982994</v>
      </c>
      <c r="P156" s="3"/>
    </row>
    <row r="157" spans="2:16" x14ac:dyDescent="0.25">
      <c r="B157">
        <f t="shared" si="14"/>
        <v>154</v>
      </c>
      <c r="C157" s="4">
        <v>70.5</v>
      </c>
      <c r="D157" s="2">
        <v>88.323430000000002</v>
      </c>
      <c r="E157">
        <f t="shared" si="11"/>
        <v>1.145994220325818</v>
      </c>
      <c r="F157">
        <f t="shared" si="12"/>
        <v>0.87410122824345349</v>
      </c>
      <c r="G157">
        <f t="shared" si="13"/>
        <v>0.20688547292635373</v>
      </c>
      <c r="P157" s="3"/>
    </row>
    <row r="158" spans="2:16" x14ac:dyDescent="0.25">
      <c r="B158">
        <f t="shared" si="14"/>
        <v>155</v>
      </c>
      <c r="C158" s="4">
        <v>45</v>
      </c>
      <c r="D158" s="4">
        <v>88.5</v>
      </c>
      <c r="E158">
        <f t="shared" si="11"/>
        <v>1.1631328061164055</v>
      </c>
      <c r="F158">
        <f t="shared" si="12"/>
        <v>0.8776121881923582</v>
      </c>
      <c r="G158">
        <f t="shared" si="13"/>
        <v>0.20283194589436465</v>
      </c>
      <c r="P158" s="3"/>
    </row>
    <row r="159" spans="2:16" x14ac:dyDescent="0.25">
      <c r="B159">
        <f t="shared" si="14"/>
        <v>156</v>
      </c>
      <c r="C159" s="4">
        <v>81</v>
      </c>
      <c r="D159" s="4">
        <v>88.5</v>
      </c>
      <c r="E159">
        <f t="shared" si="11"/>
        <v>1.1631328061164055</v>
      </c>
      <c r="F159">
        <f t="shared" si="12"/>
        <v>0.8776121881923582</v>
      </c>
      <c r="G159">
        <f t="shared" si="13"/>
        <v>0.20283194589436465</v>
      </c>
    </row>
    <row r="160" spans="2:16" x14ac:dyDescent="0.25">
      <c r="B160">
        <f t="shared" si="14"/>
        <v>157</v>
      </c>
      <c r="C160" s="4">
        <v>72.72</v>
      </c>
      <c r="D160" s="4">
        <v>90</v>
      </c>
      <c r="E160">
        <f t="shared" si="11"/>
        <v>1.3087287662788407</v>
      </c>
      <c r="F160">
        <f t="shared" si="12"/>
        <v>0.90468687805467574</v>
      </c>
      <c r="G160">
        <f t="shared" si="13"/>
        <v>0.1694285415129505</v>
      </c>
    </row>
    <row r="161" spans="2:20" x14ac:dyDescent="0.25">
      <c r="B161">
        <f t="shared" si="14"/>
        <v>158</v>
      </c>
      <c r="C161" s="4">
        <v>66</v>
      </c>
      <c r="D161" s="4">
        <v>90</v>
      </c>
      <c r="E161">
        <f t="shared" si="11"/>
        <v>1.3087287662788407</v>
      </c>
      <c r="F161">
        <f t="shared" si="12"/>
        <v>0.90468687805467574</v>
      </c>
      <c r="G161">
        <f t="shared" si="13"/>
        <v>0.1694285415129505</v>
      </c>
      <c r="P161" s="3"/>
    </row>
    <row r="162" spans="2:20" x14ac:dyDescent="0.25">
      <c r="B162">
        <f t="shared" si="14"/>
        <v>159</v>
      </c>
      <c r="C162" s="4">
        <v>93</v>
      </c>
      <c r="D162" s="2">
        <v>90.039420000000007</v>
      </c>
      <c r="E162">
        <f t="shared" si="11"/>
        <v>1.3125550281119103</v>
      </c>
      <c r="F162">
        <f t="shared" si="12"/>
        <v>0.90533353400795979</v>
      </c>
      <c r="G162">
        <f t="shared" si="13"/>
        <v>0.16858100816151644</v>
      </c>
      <c r="P162" s="3"/>
    </row>
    <row r="163" spans="2:20" x14ac:dyDescent="0.25">
      <c r="B163">
        <f t="shared" si="14"/>
        <v>160</v>
      </c>
      <c r="C163" s="4">
        <v>73.5</v>
      </c>
      <c r="D163" s="2">
        <v>90.565799999999996</v>
      </c>
      <c r="E163">
        <f t="shared" si="11"/>
        <v>1.3636475624521109</v>
      </c>
      <c r="F163">
        <f t="shared" si="12"/>
        <v>0.91366074245441187</v>
      </c>
      <c r="G163">
        <f t="shared" si="13"/>
        <v>0.15744078329471742</v>
      </c>
      <c r="P163" s="3"/>
    </row>
    <row r="164" spans="2:20" x14ac:dyDescent="0.25">
      <c r="B164">
        <f t="shared" si="14"/>
        <v>161</v>
      </c>
      <c r="C164" s="4">
        <v>84</v>
      </c>
      <c r="D164" s="2">
        <v>91.378290000000007</v>
      </c>
      <c r="E164">
        <f t="shared" ref="E164:E195" si="15">(D164-$M$4)/$M$5</f>
        <v>1.4425110702336967</v>
      </c>
      <c r="F164" s="5">
        <f t="shared" si="12"/>
        <v>0.92542087455478961</v>
      </c>
      <c r="G164">
        <f t="shared" si="13"/>
        <v>0.14094893362481511</v>
      </c>
      <c r="P164" s="3"/>
    </row>
    <row r="165" spans="2:20" x14ac:dyDescent="0.25">
      <c r="B165">
        <f t="shared" si="14"/>
        <v>162</v>
      </c>
      <c r="C165" s="4">
        <v>64.5</v>
      </c>
      <c r="D165" s="2">
        <v>91.506529999999998</v>
      </c>
      <c r="E165">
        <f t="shared" si="15"/>
        <v>1.4549585541878498</v>
      </c>
      <c r="F165">
        <f t="shared" si="12"/>
        <v>0.92715963208136587</v>
      </c>
      <c r="G165">
        <f t="shared" si="13"/>
        <v>0.13842996759016607</v>
      </c>
      <c r="P165" s="3"/>
      <c r="T165" t="s">
        <v>10</v>
      </c>
    </row>
    <row r="166" spans="2:20" x14ac:dyDescent="0.25">
      <c r="B166">
        <f t="shared" si="14"/>
        <v>163</v>
      </c>
      <c r="C166" s="4">
        <v>58.5</v>
      </c>
      <c r="D166" s="2">
        <v>91.913030000000006</v>
      </c>
      <c r="E166">
        <f t="shared" si="15"/>
        <v>1.4944150593918706</v>
      </c>
      <c r="F166">
        <f t="shared" si="12"/>
        <v>0.93246641606504066</v>
      </c>
      <c r="G166">
        <f t="shared" si="13"/>
        <v>0.13060513843617161</v>
      </c>
      <c r="P166" s="3"/>
    </row>
    <row r="167" spans="2:20" x14ac:dyDescent="0.25">
      <c r="B167">
        <f t="shared" si="14"/>
        <v>164</v>
      </c>
      <c r="C167" s="4">
        <v>66</v>
      </c>
      <c r="D167" s="4">
        <v>93</v>
      </c>
      <c r="E167">
        <f t="shared" si="15"/>
        <v>1.5999206866037115</v>
      </c>
      <c r="F167">
        <f t="shared" si="12"/>
        <v>0.94519191023410187</v>
      </c>
      <c r="G167">
        <f t="shared" si="13"/>
        <v>0.11093491123669021</v>
      </c>
    </row>
    <row r="168" spans="2:20" x14ac:dyDescent="0.25">
      <c r="B168">
        <f t="shared" si="14"/>
        <v>165</v>
      </c>
      <c r="C168" s="4">
        <v>48</v>
      </c>
      <c r="D168" s="2">
        <v>93.640990000000002</v>
      </c>
      <c r="E168">
        <f t="shared" si="15"/>
        <v>1.662137722940058</v>
      </c>
      <c r="F168">
        <f t="shared" si="12"/>
        <v>0.95175741828566396</v>
      </c>
      <c r="G168">
        <f t="shared" si="13"/>
        <v>0.10022982918121449</v>
      </c>
      <c r="P168" s="3"/>
    </row>
    <row r="169" spans="2:20" x14ac:dyDescent="0.25">
      <c r="B169">
        <f t="shared" si="14"/>
        <v>166</v>
      </c>
      <c r="C169" s="4">
        <v>45</v>
      </c>
      <c r="D169" s="4">
        <v>94.5</v>
      </c>
      <c r="E169">
        <f t="shared" si="15"/>
        <v>1.7455166467661469</v>
      </c>
      <c r="F169">
        <f t="shared" si="12"/>
        <v>0.95955251133018904</v>
      </c>
      <c r="G169">
        <f t="shared" si="13"/>
        <v>8.6956027835808289E-2</v>
      </c>
    </row>
    <row r="170" spans="2:20" x14ac:dyDescent="0.25">
      <c r="B170">
        <f t="shared" si="14"/>
        <v>167</v>
      </c>
      <c r="C170" s="4">
        <v>73.5</v>
      </c>
      <c r="D170" s="2">
        <v>94.670379999999994</v>
      </c>
      <c r="E170">
        <f t="shared" si="15"/>
        <v>1.7620544065611301</v>
      </c>
      <c r="F170">
        <f t="shared" si="12"/>
        <v>0.96096994721315332</v>
      </c>
      <c r="G170">
        <f t="shared" si="13"/>
        <v>8.447020595477793E-2</v>
      </c>
      <c r="P170" s="3"/>
    </row>
    <row r="171" spans="2:20" x14ac:dyDescent="0.25">
      <c r="B171">
        <f t="shared" si="14"/>
        <v>168</v>
      </c>
      <c r="C171" s="4">
        <v>76.5</v>
      </c>
      <c r="D171" s="4">
        <v>96</v>
      </c>
      <c r="E171">
        <f t="shared" si="15"/>
        <v>1.8911126069285822</v>
      </c>
      <c r="F171">
        <f t="shared" si="12"/>
        <v>0.97069534301136484</v>
      </c>
      <c r="G171">
        <f t="shared" si="13"/>
        <v>6.6730578739777585E-2</v>
      </c>
      <c r="P171" s="3"/>
    </row>
    <row r="172" spans="2:20" x14ac:dyDescent="0.25">
      <c r="B172">
        <f t="shared" si="14"/>
        <v>169</v>
      </c>
      <c r="C172" s="4">
        <v>81</v>
      </c>
      <c r="D172" s="2">
        <v>96.379549999999995</v>
      </c>
      <c r="E172">
        <f t="shared" si="15"/>
        <v>1.9279532380483499</v>
      </c>
      <c r="F172">
        <f t="shared" si="12"/>
        <v>0.97306952856652418</v>
      </c>
      <c r="G172">
        <f t="shared" si="13"/>
        <v>6.2197505953269713E-2</v>
      </c>
      <c r="P172" s="3"/>
    </row>
    <row r="173" spans="2:20" x14ac:dyDescent="0.25">
      <c r="B173">
        <f t="shared" si="14"/>
        <v>170</v>
      </c>
      <c r="C173" s="4">
        <v>63</v>
      </c>
      <c r="D173" s="2">
        <v>96.502499999999998</v>
      </c>
      <c r="E173">
        <f t="shared" si="15"/>
        <v>1.9398872535829979</v>
      </c>
      <c r="F173">
        <f t="shared" si="12"/>
        <v>0.97380330325517006</v>
      </c>
      <c r="G173">
        <f t="shared" si="13"/>
        <v>6.0778461068784331E-2</v>
      </c>
      <c r="P173" s="3"/>
    </row>
    <row r="174" spans="2:20" x14ac:dyDescent="0.25">
      <c r="B174">
        <f t="shared" si="14"/>
        <v>171</v>
      </c>
      <c r="C174" s="4">
        <v>58.5</v>
      </c>
      <c r="D174" s="2">
        <v>99.049419999999998</v>
      </c>
      <c r="E174">
        <f t="shared" si="15"/>
        <v>2.1871014288209381</v>
      </c>
      <c r="F174">
        <f t="shared" si="12"/>
        <v>0.98563243981732995</v>
      </c>
      <c r="G174">
        <f t="shared" si="13"/>
        <v>3.6492633408779965E-2</v>
      </c>
    </row>
    <row r="181" spans="8:20" x14ac:dyDescent="0.25">
      <c r="H181" t="s">
        <v>7</v>
      </c>
    </row>
    <row r="183" spans="8:20" x14ac:dyDescent="0.25">
      <c r="T183" t="s">
        <v>11</v>
      </c>
    </row>
  </sheetData>
  <sortState ref="P3:P173">
    <sortCondition ref="P3:P17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Erno Lindner (elindner)</cp:lastModifiedBy>
  <dcterms:created xsi:type="dcterms:W3CDTF">2013-02-03T21:14:31Z</dcterms:created>
  <dcterms:modified xsi:type="dcterms:W3CDTF">2017-02-01T00:11:02Z</dcterms:modified>
</cp:coreProperties>
</file>