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kah\2022\Analisis Data dan Machine Learning dengan Excel\"/>
    </mc:Choice>
  </mc:AlternateContent>
  <xr:revisionPtr revIDLastSave="0" documentId="13_ncr:1_{5712E937-B8FB-40B3-8AB2-C7788D04B47D}" xr6:coauthVersionLast="47" xr6:coauthVersionMax="47" xr10:uidLastSave="{00000000-0000-0000-0000-000000000000}"/>
  <bookViews>
    <workbookView xWindow="-110" yWindow="-110" windowWidth="19420" windowHeight="10300" activeTab="2" xr2:uid="{DC699A00-421B-40E9-A88E-5EDA3D7485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 a="1"/>
  <c r="D4" i="3" s="1"/>
  <c r="I5" i="1"/>
  <c r="I6" i="1"/>
  <c r="I7" i="1"/>
  <c r="I8" i="1"/>
  <c r="I9" i="1"/>
  <c r="I4" i="1"/>
  <c r="H5" i="1"/>
  <c r="H6" i="1"/>
  <c r="H7" i="1"/>
  <c r="H8" i="1"/>
  <c r="H9" i="1"/>
  <c r="H4" i="1"/>
  <c r="E8" i="1"/>
  <c r="E6" i="1"/>
  <c r="E5" i="1"/>
  <c r="E3" i="1"/>
  <c r="E2" i="1"/>
  <c r="E4" i="3" l="1"/>
  <c r="E9" i="1"/>
  <c r="E10" i="1"/>
</calcChain>
</file>

<file path=xl/sharedStrings.xml><?xml version="1.0" encoding="utf-8"?>
<sst xmlns="http://schemas.openxmlformats.org/spreadsheetml/2006/main" count="19" uniqueCount="15">
  <si>
    <t>X</t>
  </si>
  <si>
    <t>Y</t>
  </si>
  <si>
    <t>SUM(X)</t>
  </si>
  <si>
    <t>SUM(Y)</t>
  </si>
  <si>
    <t>SUM(XY)</t>
  </si>
  <si>
    <t>SUM(X^2)</t>
  </si>
  <si>
    <t>n</t>
  </si>
  <si>
    <t>b</t>
  </si>
  <si>
    <t>m</t>
  </si>
  <si>
    <t>Prediksi Penghasilan</t>
  </si>
  <si>
    <t>Temperature</t>
  </si>
  <si>
    <t>Penghasilan</t>
  </si>
  <si>
    <t>Nilai</t>
  </si>
  <si>
    <t>Temperature (Celsius)</t>
  </si>
  <si>
    <t>Penghasilan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</si>
</sst>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Penghasilan (Rp)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Sheet2!$A$2:$A$9</c:f>
              <c:numCache>
                <c:formatCode>General</c:formatCode>
                <c:ptCount val="8"/>
                <c:pt idx="0">
                  <c:v>32.700000000000003</c:v>
                </c:pt>
                <c:pt idx="1">
                  <c:v>30.5</c:v>
                </c:pt>
                <c:pt idx="2">
                  <c:v>30</c:v>
                </c:pt>
                <c:pt idx="3">
                  <c:v>31.1</c:v>
                </c:pt>
                <c:pt idx="4">
                  <c:v>33.700000000000003</c:v>
                </c:pt>
                <c:pt idx="5">
                  <c:v>35.1</c:v>
                </c:pt>
                <c:pt idx="6">
                  <c:v>34.049999999999997</c:v>
                </c:pt>
                <c:pt idx="7">
                  <c:v>36.5</c:v>
                </c:pt>
              </c:numCache>
            </c:numRef>
          </c:xVal>
          <c:yVal>
            <c:numRef>
              <c:f>Sheet2!$B$2:$B$9</c:f>
              <c:numCache>
                <c:formatCode>General</c:formatCode>
                <c:ptCount val="8"/>
                <c:pt idx="0">
                  <c:v>89.8</c:v>
                </c:pt>
                <c:pt idx="1">
                  <c:v>90.2</c:v>
                </c:pt>
                <c:pt idx="2">
                  <c:v>81.099999999999994</c:v>
                </c:pt>
                <c:pt idx="3">
                  <c:v>83</c:v>
                </c:pt>
                <c:pt idx="4">
                  <c:v>90.9</c:v>
                </c:pt>
                <c:pt idx="5">
                  <c:v>119</c:v>
                </c:pt>
                <c:pt idx="6">
                  <c:v>94.9</c:v>
                </c:pt>
                <c:pt idx="7">
                  <c:v>132.4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B-4891-B0D0-3402F61B2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66127"/>
        <c:axId val="200268623"/>
      </c:scatterChart>
      <c:valAx>
        <c:axId val="200266127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0268623"/>
        <c:crosses val="autoZero"/>
        <c:crossBetween val="midCat"/>
      </c:valAx>
      <c:valAx>
        <c:axId val="2002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026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149225</xdr:colOff>
      <xdr:row>2</xdr:row>
      <xdr:rowOff>22225</xdr:rowOff>
    </xdr:from>
    <xdr:to>
      <xdr:col>10</xdr:col>
      <xdr:colOff>454025</xdr:colOff>
      <xdr:row>17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8BA2C-ECE3-4A7E-AE81-0C4331F69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92C2-4FDA-40A1-B7B1-B5D883AFFA3E}">
  <dimension ref="A1:I10"/>
  <sheetViews>
    <sheetView workbookViewId="0">
      <selection activeCell="B14" sqref="B14"/>
    </sheetView>
  </sheetViews>
  <sheetFormatPr defaultRowHeight="14.5" x14ac:dyDescent="0.35"/>
  <cols>
    <col min="1" max="1" width="12.08984375" customWidth="1"/>
    <col min="2" max="2" width="14.08984375" customWidth="1"/>
    <col min="5" max="5" width="11.1796875" customWidth="1"/>
    <col min="7" max="7" width="14.90625" customWidth="1"/>
    <col min="8" max="8" width="18.453125" customWidth="1"/>
    <col min="9" max="9" width="29.90625" customWidth="1"/>
  </cols>
  <sheetData>
    <row r="1" spans="1:9" x14ac:dyDescent="0.35">
      <c r="A1" t="s">
        <v>0</v>
      </c>
      <c r="B1" t="s">
        <v>1</v>
      </c>
    </row>
    <row r="2" spans="1:9" ht="21" x14ac:dyDescent="0.5">
      <c r="A2">
        <v>32.700000000000003</v>
      </c>
      <c r="B2">
        <v>89.8</v>
      </c>
      <c r="D2" t="s">
        <v>2</v>
      </c>
      <c r="E2">
        <f>SUM(A:A)</f>
        <v>263.64999999999998</v>
      </c>
      <c r="G2" s="1" t="s">
        <v>9</v>
      </c>
    </row>
    <row r="3" spans="1:9" x14ac:dyDescent="0.35">
      <c r="A3">
        <v>30.5</v>
      </c>
      <c r="B3">
        <v>90.2</v>
      </c>
      <c r="D3" t="s">
        <v>3</v>
      </c>
      <c r="E3">
        <f>SUM(B:B)</f>
        <v>781.3</v>
      </c>
      <c r="G3" t="s">
        <v>10</v>
      </c>
      <c r="H3" t="s">
        <v>11</v>
      </c>
      <c r="I3" t="s">
        <v>12</v>
      </c>
    </row>
    <row r="4" spans="1:9" x14ac:dyDescent="0.35">
      <c r="A4">
        <v>30</v>
      </c>
      <c r="B4">
        <v>81.099999999999994</v>
      </c>
      <c r="G4">
        <v>30</v>
      </c>
      <c r="H4">
        <f>E$9*G4+E$10</f>
        <v>77.20671770351305</v>
      </c>
      <c r="I4" s="2">
        <f>H4*100000</f>
        <v>7720671.7703513047</v>
      </c>
    </row>
    <row r="5" spans="1:9" x14ac:dyDescent="0.35">
      <c r="A5">
        <v>31.1</v>
      </c>
      <c r="B5">
        <v>83</v>
      </c>
      <c r="D5" t="s">
        <v>4</v>
      </c>
      <c r="E5">
        <f>SUMPRODUCT(A:A, B:B)</f>
        <v>26006.035000000003</v>
      </c>
      <c r="G5">
        <v>29.5</v>
      </c>
      <c r="H5">
        <f t="shared" ref="H5:H9" si="0">E$9*G5+E$10</f>
        <v>73.746965940893233</v>
      </c>
      <c r="I5" s="2">
        <f t="shared" ref="I5:I9" si="1">H5*100000</f>
        <v>7374696.5940893237</v>
      </c>
    </row>
    <row r="6" spans="1:9" x14ac:dyDescent="0.35">
      <c r="A6">
        <v>33.700000000000003</v>
      </c>
      <c r="B6">
        <v>90.9</v>
      </c>
      <c r="D6" t="s">
        <v>5</v>
      </c>
      <c r="E6">
        <f>SUMPRODUCT(A:A, A:A)</f>
        <v>8726.1025000000009</v>
      </c>
      <c r="G6">
        <v>28</v>
      </c>
      <c r="H6">
        <f t="shared" si="0"/>
        <v>63.367710653033782</v>
      </c>
      <c r="I6" s="2">
        <f t="shared" si="1"/>
        <v>6336771.0653033778</v>
      </c>
    </row>
    <row r="7" spans="1:9" x14ac:dyDescent="0.35">
      <c r="A7">
        <v>35.1</v>
      </c>
      <c r="B7">
        <v>119</v>
      </c>
      <c r="G7">
        <v>33</v>
      </c>
      <c r="H7">
        <f t="shared" si="0"/>
        <v>97.965228279231951</v>
      </c>
      <c r="I7" s="2">
        <f t="shared" si="1"/>
        <v>9796522.8279231954</v>
      </c>
    </row>
    <row r="8" spans="1:9" x14ac:dyDescent="0.35">
      <c r="A8">
        <v>34.049999999999997</v>
      </c>
      <c r="B8">
        <v>94.9</v>
      </c>
      <c r="D8" t="s">
        <v>6</v>
      </c>
      <c r="E8">
        <f>COUNT(A:A)</f>
        <v>8</v>
      </c>
      <c r="G8">
        <v>32.299999999999997</v>
      </c>
      <c r="H8">
        <f t="shared" si="0"/>
        <v>93.121575811564185</v>
      </c>
      <c r="I8" s="2">
        <f t="shared" si="1"/>
        <v>9312157.5811564177</v>
      </c>
    </row>
    <row r="9" spans="1:9" x14ac:dyDescent="0.35">
      <c r="A9">
        <v>36.5</v>
      </c>
      <c r="B9">
        <v>132.4</v>
      </c>
      <c r="D9" t="s">
        <v>8</v>
      </c>
      <c r="E9">
        <f>(E8*E5-E2*E3)/(E8*E6-E2^2)</f>
        <v>6.9195035252396311</v>
      </c>
      <c r="G9">
        <v>35.5</v>
      </c>
      <c r="H9">
        <f t="shared" si="0"/>
        <v>115.26398709233104</v>
      </c>
      <c r="I9" s="2">
        <f t="shared" si="1"/>
        <v>11526398.709233103</v>
      </c>
    </row>
    <row r="10" spans="1:9" x14ac:dyDescent="0.35">
      <c r="D10" t="s">
        <v>7</v>
      </c>
      <c r="E10">
        <f>(E6*E3-E2*E5)/(E8*E6-E2^2)</f>
        <v>-130.37838805367588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E5B0-71DF-455B-BB39-B1602A3FDCA3}">
  <dimension ref="A1:B9"/>
  <sheetViews>
    <sheetView workbookViewId="0">
      <selection activeCell="M9" sqref="M9"/>
    </sheetView>
  </sheetViews>
  <sheetFormatPr defaultRowHeight="14.5" x14ac:dyDescent="0.35"/>
  <cols>
    <col min="1" max="1" width="21.7265625" customWidth="1"/>
    <col min="2" max="2" width="18.7265625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32.700000000000003</v>
      </c>
      <c r="B2">
        <v>89.8</v>
      </c>
    </row>
    <row r="3" spans="1:2" x14ac:dyDescent="0.35">
      <c r="A3">
        <v>30.5</v>
      </c>
      <c r="B3">
        <v>90.2</v>
      </c>
    </row>
    <row r="4" spans="1:2" x14ac:dyDescent="0.35">
      <c r="A4">
        <v>30</v>
      </c>
      <c r="B4">
        <v>81.099999999999994</v>
      </c>
    </row>
    <row r="5" spans="1:2" x14ac:dyDescent="0.35">
      <c r="A5">
        <v>31.1</v>
      </c>
      <c r="B5">
        <v>83</v>
      </c>
    </row>
    <row r="6" spans="1:2" x14ac:dyDescent="0.35">
      <c r="A6">
        <v>33.700000000000003</v>
      </c>
      <c r="B6">
        <v>90.9</v>
      </c>
    </row>
    <row r="7" spans="1:2" x14ac:dyDescent="0.35">
      <c r="A7">
        <v>35.1</v>
      </c>
      <c r="B7">
        <v>119</v>
      </c>
    </row>
    <row r="8" spans="1:2" x14ac:dyDescent="0.35">
      <c r="A8">
        <v>34.049999999999997</v>
      </c>
      <c r="B8">
        <v>94.9</v>
      </c>
    </row>
    <row r="9" spans="1:2" x14ac:dyDescent="0.35">
      <c r="A9">
        <v>36.5</v>
      </c>
      <c r="B9">
        <v>132.4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73FA-68B2-4BD7-B0CA-1922EFB4F47B}">
  <dimension ref="A1:E9"/>
  <sheetViews>
    <sheetView tabSelected="1" workbookViewId="0">
      <selection activeCell="K13" sqref="K13"/>
    </sheetView>
  </sheetViews>
  <sheetFormatPr defaultRowHeight="14.5" x14ac:dyDescent="0.35"/>
  <cols>
    <col min="1" max="1" width="12.453125" customWidth="1"/>
    <col min="2" max="2" width="13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32.700000000000003</v>
      </c>
      <c r="B2">
        <v>89.8</v>
      </c>
    </row>
    <row r="3" spans="1:5" x14ac:dyDescent="0.35">
      <c r="A3">
        <v>30.5</v>
      </c>
      <c r="B3">
        <v>90.2</v>
      </c>
      <c r="D3" t="s">
        <v>8</v>
      </c>
      <c r="E3" t="s">
        <v>7</v>
      </c>
    </row>
    <row r="4" spans="1:5" x14ac:dyDescent="0.35">
      <c r="A4">
        <v>30</v>
      </c>
      <c r="B4">
        <v>81.099999999999994</v>
      </c>
      <c r="D4">
        <f t="array" ref="D4:E4">LINEST(B2:B9, A2:A9, TRUE, TRUE)</f>
        <v>6.9195035252397101</v>
      </c>
      <c r="E4">
        <v>-130.37838805368119</v>
      </c>
    </row>
    <row r="5" spans="1:5" x14ac:dyDescent="0.35">
      <c r="A5">
        <v>31.1</v>
      </c>
      <c r="B5">
        <v>83</v>
      </c>
    </row>
    <row r="6" spans="1:5" x14ac:dyDescent="0.35">
      <c r="A6">
        <v>33.700000000000003</v>
      </c>
      <c r="B6">
        <v>90.9</v>
      </c>
    </row>
    <row r="7" spans="1:5" x14ac:dyDescent="0.35">
      <c r="A7">
        <v>35.1</v>
      </c>
      <c r="B7">
        <v>119</v>
      </c>
    </row>
    <row r="8" spans="1:5" x14ac:dyDescent="0.35">
      <c r="A8">
        <v>34.049999999999997</v>
      </c>
      <c r="B8">
        <v>94.9</v>
      </c>
    </row>
    <row r="9" spans="1:5" x14ac:dyDescent="0.35">
      <c r="A9">
        <v>36.5</v>
      </c>
      <c r="B9">
        <v>132.4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2021-12-31T11:26:06Z</dcterms:created>
  <dcterms:modified xsi:type="dcterms:W3CDTF">2021-12-31T14:57:59Z</dcterms:modified>
</cp:coreProperties>
</file>