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bin\Documents\GitHub\DAND-Nanodegree\"/>
    </mc:Choice>
  </mc:AlternateContent>
  <bookViews>
    <workbookView xWindow="0" yWindow="0" windowWidth="13788" windowHeight="7440" xr2:uid="{474AE0EE-A5B1-4E04-A51C-4981E8F2AC5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G2" i="1"/>
  <c r="F29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27" i="1"/>
  <c r="C2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3" i="1"/>
  <c r="C2" i="1"/>
  <c r="B28" i="1"/>
  <c r="B27" i="1"/>
  <c r="A27" i="1"/>
</calcChain>
</file>

<file path=xl/sharedStrings.xml><?xml version="1.0" encoding="utf-8"?>
<sst xmlns="http://schemas.openxmlformats.org/spreadsheetml/2006/main" count="9" uniqueCount="9">
  <si>
    <t>QWERTY errors</t>
  </si>
  <si>
    <t>Alphabetical errors</t>
  </si>
  <si>
    <t>Sq</t>
  </si>
  <si>
    <t>Sa</t>
  </si>
  <si>
    <t>D</t>
  </si>
  <si>
    <t>t-statistic</t>
  </si>
  <si>
    <t>Cohens D</t>
  </si>
  <si>
    <t>ConfidenceInterval</t>
  </si>
  <si>
    <t>S (Bessels correction)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</si>
</sst>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8548-7ED7-4BC0-8567-DD1113098EEA}">
  <dimension ref="A1:H29"/>
  <sheetViews>
    <sheetView tabSelected="1" workbookViewId="0">
      <selection activeCell="H3" sqref="H3"/>
    </sheetView>
  </sheetViews>
  <sheetFormatPr defaultRowHeight="14.4" x14ac:dyDescent="0.3"/>
  <cols>
    <col min="8" max="8" width="16.5546875" bestFit="1" customWidth="1"/>
  </cols>
  <sheetData>
    <row r="1" spans="1:8" ht="27.6" thickBot="1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</row>
    <row r="2" spans="1:8" ht="15" thickBot="1" x14ac:dyDescent="0.35">
      <c r="A2" s="2">
        <v>6</v>
      </c>
      <c r="B2" s="2">
        <v>6</v>
      </c>
      <c r="C2">
        <f>(A2-5.08)^2</f>
        <v>0.84639999999999982</v>
      </c>
      <c r="D2">
        <f>(B2-7.8)^2</f>
        <v>3.2399999999999993</v>
      </c>
      <c r="E2">
        <f>(A2-B2)</f>
        <v>0</v>
      </c>
      <c r="F2">
        <f>(-2.72-E2)^2</f>
        <v>7.3984000000000014</v>
      </c>
      <c r="G2">
        <f>(5.08-7.8)/F27</f>
        <v>-0.73684151670738529</v>
      </c>
      <c r="H2">
        <f>-2.72-(2.064*(3.69/SQRT(25)))</f>
        <v>-4.2432319999999999</v>
      </c>
    </row>
    <row r="3" spans="1:8" ht="15" thickBot="1" x14ac:dyDescent="0.35">
      <c r="A3" s="2">
        <v>6</v>
      </c>
      <c r="B3" s="2">
        <v>11</v>
      </c>
      <c r="C3">
        <f>(A3-5.08)^2</f>
        <v>0.84639999999999982</v>
      </c>
      <c r="D3">
        <f t="shared" ref="D3:D26" si="0">(B3-7.8)^2</f>
        <v>10.240000000000002</v>
      </c>
      <c r="E3">
        <f t="shared" ref="E3:E26" si="1">(A3-B3)</f>
        <v>-5</v>
      </c>
      <c r="F3">
        <f t="shared" ref="F3:F26" si="2">(-2.72-E3)^2</f>
        <v>5.1983999999999995</v>
      </c>
      <c r="H3">
        <f>-2.72+(2.064*(3.69/SQRT(25)))</f>
        <v>-1.1967680000000003</v>
      </c>
    </row>
    <row r="4" spans="1:8" ht="15" thickBot="1" x14ac:dyDescent="0.35">
      <c r="A4" s="2">
        <v>2</v>
      </c>
      <c r="B4" s="2">
        <v>8</v>
      </c>
      <c r="C4">
        <f t="shared" ref="C4:C26" si="3">(A4-5.08)^2</f>
        <v>9.4863999999999997</v>
      </c>
      <c r="D4">
        <f t="shared" si="0"/>
        <v>4.000000000000007E-2</v>
      </c>
      <c r="E4">
        <f t="shared" si="1"/>
        <v>-6</v>
      </c>
      <c r="F4">
        <f t="shared" si="2"/>
        <v>10.758399999999998</v>
      </c>
    </row>
    <row r="5" spans="1:8" ht="15" thickBot="1" x14ac:dyDescent="0.35">
      <c r="A5" s="2">
        <v>7</v>
      </c>
      <c r="B5" s="2">
        <v>5</v>
      </c>
      <c r="C5">
        <f t="shared" si="3"/>
        <v>3.6863999999999999</v>
      </c>
      <c r="D5">
        <f t="shared" si="0"/>
        <v>7.839999999999999</v>
      </c>
      <c r="E5">
        <f t="shared" si="1"/>
        <v>2</v>
      </c>
      <c r="F5">
        <f t="shared" si="2"/>
        <v>22.278400000000005</v>
      </c>
    </row>
    <row r="6" spans="1:8" ht="15" thickBot="1" x14ac:dyDescent="0.35">
      <c r="A6" s="2">
        <v>8</v>
      </c>
      <c r="B6" s="2">
        <v>11</v>
      </c>
      <c r="C6">
        <f t="shared" si="3"/>
        <v>8.5263999999999989</v>
      </c>
      <c r="D6">
        <f t="shared" si="0"/>
        <v>10.240000000000002</v>
      </c>
      <c r="E6">
        <f t="shared" si="1"/>
        <v>-3</v>
      </c>
      <c r="F6">
        <f t="shared" si="2"/>
        <v>7.8399999999999886E-2</v>
      </c>
    </row>
    <row r="7" spans="1:8" ht="15" thickBot="1" x14ac:dyDescent="0.35">
      <c r="A7" s="2">
        <v>8</v>
      </c>
      <c r="B7" s="2">
        <v>8</v>
      </c>
      <c r="C7">
        <f t="shared" si="3"/>
        <v>8.5263999999999989</v>
      </c>
      <c r="D7">
        <f t="shared" si="0"/>
        <v>4.000000000000007E-2</v>
      </c>
      <c r="E7">
        <f t="shared" si="1"/>
        <v>0</v>
      </c>
      <c r="F7">
        <f t="shared" si="2"/>
        <v>7.3984000000000014</v>
      </c>
    </row>
    <row r="8" spans="1:8" ht="15" thickBot="1" x14ac:dyDescent="0.35">
      <c r="A8" s="2">
        <v>2</v>
      </c>
      <c r="B8" s="2">
        <v>10</v>
      </c>
      <c r="C8">
        <f t="shared" si="3"/>
        <v>9.4863999999999997</v>
      </c>
      <c r="D8">
        <f t="shared" si="0"/>
        <v>4.8400000000000007</v>
      </c>
      <c r="E8">
        <f t="shared" si="1"/>
        <v>-8</v>
      </c>
      <c r="F8">
        <f t="shared" si="2"/>
        <v>27.878399999999992</v>
      </c>
    </row>
    <row r="9" spans="1:8" ht="15" thickBot="1" x14ac:dyDescent="0.35">
      <c r="A9" s="2">
        <v>3</v>
      </c>
      <c r="B9" s="2">
        <v>7</v>
      </c>
      <c r="C9">
        <f t="shared" si="3"/>
        <v>4.3264000000000005</v>
      </c>
      <c r="D9">
        <f t="shared" si="0"/>
        <v>0.63999999999999968</v>
      </c>
      <c r="E9">
        <f t="shared" si="1"/>
        <v>-4</v>
      </c>
      <c r="F9">
        <f t="shared" si="2"/>
        <v>1.6383999999999994</v>
      </c>
    </row>
    <row r="10" spans="1:8" ht="15" thickBot="1" x14ac:dyDescent="0.35">
      <c r="A10" s="2">
        <v>5</v>
      </c>
      <c r="B10" s="2">
        <v>4</v>
      </c>
      <c r="C10">
        <f t="shared" si="3"/>
        <v>6.4000000000000116E-3</v>
      </c>
      <c r="D10">
        <f t="shared" si="0"/>
        <v>14.44</v>
      </c>
      <c r="E10">
        <f t="shared" si="1"/>
        <v>1</v>
      </c>
      <c r="F10">
        <f t="shared" si="2"/>
        <v>13.838400000000002</v>
      </c>
    </row>
    <row r="11" spans="1:8" ht="15" thickBot="1" x14ac:dyDescent="0.35">
      <c r="A11" s="2">
        <v>7</v>
      </c>
      <c r="B11" s="2">
        <v>3</v>
      </c>
      <c r="C11">
        <f t="shared" si="3"/>
        <v>3.6863999999999999</v>
      </c>
      <c r="D11">
        <f t="shared" si="0"/>
        <v>23.04</v>
      </c>
      <c r="E11">
        <f t="shared" si="1"/>
        <v>4</v>
      </c>
      <c r="F11">
        <f t="shared" si="2"/>
        <v>45.158400000000007</v>
      </c>
    </row>
    <row r="12" spans="1:8" ht="15" thickBot="1" x14ac:dyDescent="0.35">
      <c r="A12" s="2">
        <v>10</v>
      </c>
      <c r="B12" s="2">
        <v>7</v>
      </c>
      <c r="C12">
        <f t="shared" si="3"/>
        <v>24.206399999999999</v>
      </c>
      <c r="D12">
        <f t="shared" si="0"/>
        <v>0.63999999999999968</v>
      </c>
      <c r="E12">
        <f t="shared" si="1"/>
        <v>3</v>
      </c>
      <c r="F12">
        <f t="shared" si="2"/>
        <v>32.71840000000001</v>
      </c>
    </row>
    <row r="13" spans="1:8" ht="15" thickBot="1" x14ac:dyDescent="0.35">
      <c r="A13" s="2">
        <v>5</v>
      </c>
      <c r="B13" s="2">
        <v>6</v>
      </c>
      <c r="C13">
        <f t="shared" si="3"/>
        <v>6.4000000000000116E-3</v>
      </c>
      <c r="D13">
        <f t="shared" si="0"/>
        <v>3.2399999999999993</v>
      </c>
      <c r="E13">
        <f t="shared" si="1"/>
        <v>-1</v>
      </c>
      <c r="F13">
        <f t="shared" si="2"/>
        <v>2.9584000000000006</v>
      </c>
    </row>
    <row r="14" spans="1:8" ht="15" thickBot="1" x14ac:dyDescent="0.35">
      <c r="A14" s="2">
        <v>4</v>
      </c>
      <c r="B14" s="2">
        <v>10</v>
      </c>
      <c r="C14">
        <f t="shared" si="3"/>
        <v>1.1664000000000001</v>
      </c>
      <c r="D14">
        <f t="shared" si="0"/>
        <v>4.8400000000000007</v>
      </c>
      <c r="E14">
        <f t="shared" si="1"/>
        <v>-6</v>
      </c>
      <c r="F14">
        <f t="shared" si="2"/>
        <v>10.758399999999998</v>
      </c>
    </row>
    <row r="15" spans="1:8" ht="15" thickBot="1" x14ac:dyDescent="0.35">
      <c r="A15" s="2">
        <v>7</v>
      </c>
      <c r="B15" s="2">
        <v>10</v>
      </c>
      <c r="C15">
        <f t="shared" si="3"/>
        <v>3.6863999999999999</v>
      </c>
      <c r="D15">
        <f t="shared" si="0"/>
        <v>4.8400000000000007</v>
      </c>
      <c r="E15">
        <f t="shared" si="1"/>
        <v>-3</v>
      </c>
      <c r="F15">
        <f t="shared" si="2"/>
        <v>7.8399999999999886E-2</v>
      </c>
    </row>
    <row r="16" spans="1:8" ht="15" thickBot="1" x14ac:dyDescent="0.35">
      <c r="A16" s="2">
        <v>5</v>
      </c>
      <c r="B16" s="2">
        <v>6</v>
      </c>
      <c r="C16">
        <f t="shared" si="3"/>
        <v>6.4000000000000116E-3</v>
      </c>
      <c r="D16">
        <f t="shared" si="0"/>
        <v>3.2399999999999993</v>
      </c>
      <c r="E16">
        <f t="shared" si="1"/>
        <v>-1</v>
      </c>
      <c r="F16">
        <f t="shared" si="2"/>
        <v>2.9584000000000006</v>
      </c>
    </row>
    <row r="17" spans="1:6" ht="15" thickBot="1" x14ac:dyDescent="0.35">
      <c r="A17" s="2">
        <v>7</v>
      </c>
      <c r="B17" s="2">
        <v>5</v>
      </c>
      <c r="C17">
        <f t="shared" si="3"/>
        <v>3.6863999999999999</v>
      </c>
      <c r="D17">
        <f t="shared" si="0"/>
        <v>7.839999999999999</v>
      </c>
      <c r="E17">
        <f t="shared" si="1"/>
        <v>2</v>
      </c>
      <c r="F17">
        <f t="shared" si="2"/>
        <v>22.278400000000005</v>
      </c>
    </row>
    <row r="18" spans="1:6" ht="15" thickBot="1" x14ac:dyDescent="0.35">
      <c r="A18" s="2">
        <v>4</v>
      </c>
      <c r="B18" s="2">
        <v>10</v>
      </c>
      <c r="C18">
        <f t="shared" si="3"/>
        <v>1.1664000000000001</v>
      </c>
      <c r="D18">
        <f t="shared" si="0"/>
        <v>4.8400000000000007</v>
      </c>
      <c r="E18">
        <f t="shared" si="1"/>
        <v>-6</v>
      </c>
      <c r="F18">
        <f t="shared" si="2"/>
        <v>10.758399999999998</v>
      </c>
    </row>
    <row r="19" spans="1:6" ht="15" thickBot="1" x14ac:dyDescent="0.35">
      <c r="A19" s="2">
        <v>5</v>
      </c>
      <c r="B19" s="2">
        <v>11</v>
      </c>
      <c r="C19">
        <f t="shared" si="3"/>
        <v>6.4000000000000116E-3</v>
      </c>
      <c r="D19">
        <f t="shared" si="0"/>
        <v>10.240000000000002</v>
      </c>
      <c r="E19">
        <f t="shared" si="1"/>
        <v>-6</v>
      </c>
      <c r="F19">
        <f t="shared" si="2"/>
        <v>10.758399999999998</v>
      </c>
    </row>
    <row r="20" spans="1:6" ht="15" thickBot="1" x14ac:dyDescent="0.35">
      <c r="A20" s="2">
        <v>2</v>
      </c>
      <c r="B20" s="2">
        <v>13</v>
      </c>
      <c r="C20">
        <f t="shared" si="3"/>
        <v>9.4863999999999997</v>
      </c>
      <c r="D20">
        <f t="shared" si="0"/>
        <v>27.040000000000003</v>
      </c>
      <c r="E20">
        <f t="shared" si="1"/>
        <v>-11</v>
      </c>
      <c r="F20">
        <f t="shared" si="2"/>
        <v>68.558399999999992</v>
      </c>
    </row>
    <row r="21" spans="1:6" ht="15" thickBot="1" x14ac:dyDescent="0.35">
      <c r="A21" s="2">
        <v>5</v>
      </c>
      <c r="B21" s="2">
        <v>8</v>
      </c>
      <c r="C21">
        <f t="shared" si="3"/>
        <v>6.4000000000000116E-3</v>
      </c>
      <c r="D21">
        <f t="shared" si="0"/>
        <v>4.000000000000007E-2</v>
      </c>
      <c r="E21">
        <f t="shared" si="1"/>
        <v>-3</v>
      </c>
      <c r="F21">
        <f t="shared" si="2"/>
        <v>7.8399999999999886E-2</v>
      </c>
    </row>
    <row r="22" spans="1:6" ht="15" thickBot="1" x14ac:dyDescent="0.35">
      <c r="A22" s="2">
        <v>3</v>
      </c>
      <c r="B22" s="2">
        <v>5</v>
      </c>
      <c r="C22">
        <f t="shared" si="3"/>
        <v>4.3264000000000005</v>
      </c>
      <c r="D22">
        <f t="shared" si="0"/>
        <v>7.839999999999999</v>
      </c>
      <c r="E22">
        <f t="shared" si="1"/>
        <v>-2</v>
      </c>
      <c r="F22">
        <f t="shared" si="2"/>
        <v>0.51840000000000031</v>
      </c>
    </row>
    <row r="23" spans="1:6" ht="15" thickBot="1" x14ac:dyDescent="0.35">
      <c r="A23" s="2">
        <v>4</v>
      </c>
      <c r="B23" s="2">
        <v>11</v>
      </c>
      <c r="C23">
        <f t="shared" si="3"/>
        <v>1.1664000000000001</v>
      </c>
      <c r="D23">
        <f t="shared" si="0"/>
        <v>10.240000000000002</v>
      </c>
      <c r="E23">
        <f t="shared" si="1"/>
        <v>-7</v>
      </c>
      <c r="F23">
        <f t="shared" si="2"/>
        <v>18.318399999999993</v>
      </c>
    </row>
    <row r="24" spans="1:6" ht="15" thickBot="1" x14ac:dyDescent="0.35">
      <c r="A24" s="2">
        <v>4</v>
      </c>
      <c r="B24" s="2">
        <v>7</v>
      </c>
      <c r="C24">
        <f t="shared" si="3"/>
        <v>1.1664000000000001</v>
      </c>
      <c r="D24">
        <f t="shared" si="0"/>
        <v>0.63999999999999968</v>
      </c>
      <c r="E24">
        <f t="shared" si="1"/>
        <v>-3</v>
      </c>
      <c r="F24">
        <f t="shared" si="2"/>
        <v>7.8399999999999886E-2</v>
      </c>
    </row>
    <row r="25" spans="1:6" ht="15" thickBot="1" x14ac:dyDescent="0.35">
      <c r="A25" s="2">
        <v>4</v>
      </c>
      <c r="B25" s="2">
        <v>8</v>
      </c>
      <c r="C25">
        <f t="shared" si="3"/>
        <v>1.1664000000000001</v>
      </c>
      <c r="D25">
        <f t="shared" si="0"/>
        <v>4.000000000000007E-2</v>
      </c>
      <c r="E25">
        <f t="shared" si="1"/>
        <v>-4</v>
      </c>
      <c r="F25">
        <f t="shared" si="2"/>
        <v>1.6383999999999994</v>
      </c>
    </row>
    <row r="26" spans="1:6" ht="15" thickBot="1" x14ac:dyDescent="0.35">
      <c r="A26" s="2">
        <v>4</v>
      </c>
      <c r="B26" s="2">
        <v>5</v>
      </c>
      <c r="C26">
        <f t="shared" si="3"/>
        <v>1.1664000000000001</v>
      </c>
      <c r="D26">
        <f t="shared" si="0"/>
        <v>7.839999999999999</v>
      </c>
      <c r="E26">
        <f t="shared" si="1"/>
        <v>-1</v>
      </c>
      <c r="F26">
        <f t="shared" si="2"/>
        <v>2.9584000000000006</v>
      </c>
    </row>
    <row r="27" spans="1:6" x14ac:dyDescent="0.3">
      <c r="A27">
        <f>AVERAGE(A2:A26)</f>
        <v>5.08</v>
      </c>
      <c r="B27">
        <f>AVERAGE(B2:B26)</f>
        <v>7.8</v>
      </c>
      <c r="C27">
        <f>SQRT(SUM(C2:C26)/(25-1))</f>
        <v>2.05993527406405</v>
      </c>
      <c r="D27">
        <f>SQRT(SUM(D2:D26)/(25-1))</f>
        <v>2.6457513110645903</v>
      </c>
      <c r="E27">
        <f>AVERAGE(E2:E26)</f>
        <v>-2.72</v>
      </c>
      <c r="F27">
        <f>SQRT(SUM(F2:F26)/(25-1))</f>
        <v>3.6914315199752337</v>
      </c>
    </row>
    <row r="28" spans="1:6" x14ac:dyDescent="0.3">
      <c r="B28">
        <f>B27-A27</f>
        <v>2.7199999999999998</v>
      </c>
    </row>
    <row r="29" spans="1:6" x14ac:dyDescent="0.3">
      <c r="E29" t="s">
        <v>5</v>
      </c>
      <c r="F29">
        <f>(5.08-7.8)/(3.69/SQRT(25))</f>
        <v>-3.6856368563685633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Jubin Soni</dc:creator>
  <cp:lastModifiedBy>Jubin Soni</cp:lastModifiedBy>
  <dcterms:created xsi:type="dcterms:W3CDTF">2017-09-16T21:20:27Z</dcterms:created>
  <dcterms:modified xsi:type="dcterms:W3CDTF">2017-09-16T21:41:04Z</dcterms:modified>
</cp:coreProperties>
</file>