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A9E3B51-D7B8-4985-95FF-87E90D1854C6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24" i="1"/>
  <c r="F25" i="1"/>
  <c r="F26" i="1"/>
  <c r="F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8" i="1"/>
  <c r="F19" i="1"/>
  <c r="F21" i="1"/>
  <c r="F22" i="1"/>
  <c r="F23" i="1"/>
  <c r="F20" i="1"/>
</calcChain>
</file>

<file path=xl/sharedStrings.xml><?xml version="1.0" encoding="utf-8"?>
<sst xmlns="http://schemas.openxmlformats.org/spreadsheetml/2006/main" count="54" uniqueCount="36">
  <si>
    <t xml:space="preserve">Item </t>
  </si>
  <si>
    <t>Supplier</t>
  </si>
  <si>
    <t>Quantity</t>
  </si>
  <si>
    <t>Order code</t>
  </si>
  <si>
    <t>LAUNCHXL-CC2640R2 - Development Kit</t>
  </si>
  <si>
    <t>Farnell</t>
  </si>
  <si>
    <t>Cost (exc VAT)</t>
  </si>
  <si>
    <t>Total</t>
  </si>
  <si>
    <t>Schottky diodes</t>
  </si>
  <si>
    <t xml:space="preserve">33uf capacitor </t>
  </si>
  <si>
    <t>FDV303N NMOS</t>
  </si>
  <si>
    <t>FDV304P PMOS</t>
  </si>
  <si>
    <t>10uF ceramic</t>
  </si>
  <si>
    <t>100pf ceramic</t>
  </si>
  <si>
    <t>terminal blocks</t>
  </si>
  <si>
    <t>Newbury Electronics</t>
  </si>
  <si>
    <t>PCB FYPACTIVERECT</t>
  </si>
  <si>
    <t>Second PCB components</t>
  </si>
  <si>
    <t>DFF</t>
  </si>
  <si>
    <t>Low tolerance Resistors</t>
  </si>
  <si>
    <t>866-7336</t>
  </si>
  <si>
    <t>RS</t>
  </si>
  <si>
    <t>866-7333</t>
  </si>
  <si>
    <t>12-pin SIL socket</t>
  </si>
  <si>
    <t>Mouser</t>
  </si>
  <si>
    <t>855-M20-78</t>
  </si>
  <si>
    <t>662-7973 </t>
  </si>
  <si>
    <t>BQ25505 Energy Harvester</t>
  </si>
  <si>
    <t> 595-BQ2550</t>
  </si>
  <si>
    <t>Comparator</t>
  </si>
  <si>
    <t>Supercapacitor 0.47F</t>
  </si>
  <si>
    <t>2362059 </t>
  </si>
  <si>
    <t>Supercap 10000u</t>
  </si>
  <si>
    <t>Supercap 22000u</t>
  </si>
  <si>
    <t>1848530 </t>
  </si>
  <si>
    <t>1907111 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</si>
</sst>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201F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F28" sqref="F28"/>
    </sheetView>
  </sheetViews>
  <sheetFormatPr defaultRowHeight="15" x14ac:dyDescent="0.25"/>
  <cols>
    <col min="1" max="1" width="37.42578125" customWidth="1"/>
    <col min="2" max="2" width="10.5703125" customWidth="1"/>
    <col min="3" max="3" width="11" customWidth="1"/>
    <col min="4" max="4" width="13.140625" customWidth="1"/>
    <col min="5" max="5" width="13.85546875" bestFit="1" customWidth="1"/>
  </cols>
  <sheetData>
    <row r="1" spans="1:6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6</v>
      </c>
      <c r="F1" s="2" t="s">
        <v>7</v>
      </c>
    </row>
    <row r="2" spans="1:6" x14ac:dyDescent="0.25">
      <c r="A2" t="s">
        <v>4</v>
      </c>
      <c r="B2" t="s">
        <v>5</v>
      </c>
      <c r="C2" s="1">
        <v>2766604</v>
      </c>
      <c r="D2">
        <v>1</v>
      </c>
      <c r="E2">
        <v>22.87</v>
      </c>
      <c r="F2">
        <f t="shared" ref="F2:F16" si="0">D2*E2</f>
        <v>22.87</v>
      </c>
    </row>
    <row r="3" spans="1:6" x14ac:dyDescent="0.25">
      <c r="C3" s="1"/>
      <c r="F3">
        <f t="shared" si="0"/>
        <v>0</v>
      </c>
    </row>
    <row r="4" spans="1:6" x14ac:dyDescent="0.25">
      <c r="A4" s="1" t="s">
        <v>8</v>
      </c>
      <c r="B4" t="s">
        <v>5</v>
      </c>
      <c r="C4" s="3">
        <v>2581558</v>
      </c>
      <c r="D4">
        <v>20</v>
      </c>
      <c r="E4">
        <v>0.10199999999999999</v>
      </c>
      <c r="F4">
        <f t="shared" si="0"/>
        <v>2.04</v>
      </c>
    </row>
    <row r="5" spans="1:6" x14ac:dyDescent="0.25">
      <c r="A5" t="s">
        <v>9</v>
      </c>
      <c r="B5" t="s">
        <v>5</v>
      </c>
      <c r="C5" s="3">
        <v>2525128</v>
      </c>
      <c r="D5">
        <v>5</v>
      </c>
      <c r="E5">
        <v>0.876</v>
      </c>
      <c r="F5">
        <f t="shared" si="0"/>
        <v>4.38</v>
      </c>
    </row>
    <row r="6" spans="1:6" x14ac:dyDescent="0.25">
      <c r="A6" t="s">
        <v>10</v>
      </c>
      <c r="B6" t="s">
        <v>5</v>
      </c>
      <c r="C6" s="3">
        <v>9845020</v>
      </c>
      <c r="D6">
        <v>5</v>
      </c>
      <c r="E6">
        <v>0.23200000000000001</v>
      </c>
      <c r="F6">
        <f t="shared" si="0"/>
        <v>1.1600000000000001</v>
      </c>
    </row>
    <row r="7" spans="1:6" x14ac:dyDescent="0.25">
      <c r="A7" t="s">
        <v>11</v>
      </c>
      <c r="B7" t="s">
        <v>5</v>
      </c>
      <c r="C7" s="3">
        <v>9846123</v>
      </c>
      <c r="D7">
        <v>5</v>
      </c>
      <c r="E7">
        <v>0.20599999999999999</v>
      </c>
      <c r="F7">
        <f t="shared" si="0"/>
        <v>1.03</v>
      </c>
    </row>
    <row r="8" spans="1:6" x14ac:dyDescent="0.25">
      <c r="A8" t="s">
        <v>12</v>
      </c>
      <c r="B8" t="s">
        <v>5</v>
      </c>
      <c r="C8" s="3">
        <v>1867954</v>
      </c>
      <c r="D8">
        <v>10</v>
      </c>
      <c r="E8">
        <v>0.47699999999999998</v>
      </c>
      <c r="F8">
        <f t="shared" si="0"/>
        <v>4.7699999999999996</v>
      </c>
    </row>
    <row r="9" spans="1:6" x14ac:dyDescent="0.25">
      <c r="A9" t="s">
        <v>13</v>
      </c>
      <c r="B9" t="s">
        <v>5</v>
      </c>
      <c r="C9" s="3">
        <v>2332598</v>
      </c>
      <c r="D9">
        <v>10</v>
      </c>
      <c r="E9">
        <v>0.21099999999999999</v>
      </c>
      <c r="F9">
        <f t="shared" si="0"/>
        <v>2.11</v>
      </c>
    </row>
    <row r="10" spans="1:6" x14ac:dyDescent="0.25">
      <c r="A10" t="s">
        <v>14</v>
      </c>
      <c r="B10" t="s">
        <v>5</v>
      </c>
      <c r="C10" s="3">
        <v>2112482</v>
      </c>
      <c r="D10">
        <v>10</v>
      </c>
      <c r="E10">
        <v>0.59599999999999997</v>
      </c>
      <c r="F10">
        <f t="shared" si="0"/>
        <v>5.96</v>
      </c>
    </row>
    <row r="11" spans="1:6" ht="16.5" x14ac:dyDescent="0.3">
      <c r="A11" t="s">
        <v>18</v>
      </c>
      <c r="B11" t="s">
        <v>5</v>
      </c>
      <c r="C11" s="4">
        <v>2445023</v>
      </c>
      <c r="D11">
        <v>10</v>
      </c>
      <c r="E11">
        <v>0.33200000000000002</v>
      </c>
      <c r="F11">
        <f t="shared" si="0"/>
        <v>3.3200000000000003</v>
      </c>
    </row>
    <row r="12" spans="1:6" ht="16.5" x14ac:dyDescent="0.3">
      <c r="A12" t="s">
        <v>19</v>
      </c>
      <c r="B12" t="s">
        <v>21</v>
      </c>
      <c r="C12" s="4" t="s">
        <v>20</v>
      </c>
      <c r="D12">
        <v>20</v>
      </c>
      <c r="E12">
        <v>0.2</v>
      </c>
      <c r="F12">
        <f t="shared" si="0"/>
        <v>4</v>
      </c>
    </row>
    <row r="13" spans="1:6" ht="16.5" x14ac:dyDescent="0.3">
      <c r="A13" t="s">
        <v>19</v>
      </c>
      <c r="B13" t="s">
        <v>21</v>
      </c>
      <c r="C13" s="4" t="s">
        <v>22</v>
      </c>
      <c r="D13">
        <v>10</v>
      </c>
      <c r="E13">
        <v>0.22500000000000001</v>
      </c>
      <c r="F13">
        <f t="shared" si="0"/>
        <v>2.25</v>
      </c>
    </row>
    <row r="14" spans="1:6" ht="16.5" x14ac:dyDescent="0.3">
      <c r="A14" t="s">
        <v>18</v>
      </c>
      <c r="B14" t="s">
        <v>21</v>
      </c>
      <c r="C14" s="4" t="s">
        <v>26</v>
      </c>
      <c r="D14">
        <v>5</v>
      </c>
      <c r="E14">
        <v>0.154</v>
      </c>
      <c r="F14">
        <f t="shared" si="0"/>
        <v>0.77</v>
      </c>
    </row>
    <row r="15" spans="1:6" ht="16.5" x14ac:dyDescent="0.3">
      <c r="A15" t="s">
        <v>29</v>
      </c>
      <c r="B15" t="s">
        <v>5</v>
      </c>
      <c r="C15" s="4">
        <v>1852109</v>
      </c>
      <c r="D15">
        <v>5</v>
      </c>
      <c r="E15">
        <v>0.28999999999999998</v>
      </c>
      <c r="F15">
        <f t="shared" si="0"/>
        <v>1.45</v>
      </c>
    </row>
    <row r="16" spans="1:6" ht="16.5" x14ac:dyDescent="0.3">
      <c r="A16" t="s">
        <v>30</v>
      </c>
      <c r="B16" t="s">
        <v>5</v>
      </c>
      <c r="C16" s="4" t="s">
        <v>31</v>
      </c>
      <c r="D16">
        <v>1</v>
      </c>
      <c r="E16">
        <v>2.61</v>
      </c>
      <c r="F16">
        <f t="shared" si="0"/>
        <v>2.61</v>
      </c>
    </row>
    <row r="18" spans="1:6" x14ac:dyDescent="0.25">
      <c r="A18" t="s">
        <v>16</v>
      </c>
      <c r="B18" t="s">
        <v>15</v>
      </c>
      <c r="D18">
        <v>2</v>
      </c>
      <c r="E18">
        <v>29.14</v>
      </c>
      <c r="F18">
        <f>D18*E18</f>
        <v>58.28</v>
      </c>
    </row>
    <row r="19" spans="1:6" x14ac:dyDescent="0.25">
      <c r="F19">
        <f>D19*E19</f>
        <v>0</v>
      </c>
    </row>
    <row r="20" spans="1:6" ht="16.5" x14ac:dyDescent="0.3">
      <c r="A20" t="s">
        <v>23</v>
      </c>
      <c r="B20" t="s">
        <v>24</v>
      </c>
      <c r="C20" s="4" t="s">
        <v>25</v>
      </c>
      <c r="D20">
        <v>4</v>
      </c>
      <c r="E20">
        <v>1.08</v>
      </c>
      <c r="F20">
        <f t="shared" ref="F19:F26" si="1">D20*E20</f>
        <v>4.32</v>
      </c>
    </row>
    <row r="21" spans="1:6" x14ac:dyDescent="0.25">
      <c r="A21" t="s">
        <v>17</v>
      </c>
      <c r="B21" t="s">
        <v>5</v>
      </c>
      <c r="F21">
        <f t="shared" si="1"/>
        <v>0</v>
      </c>
    </row>
    <row r="22" spans="1:6" x14ac:dyDescent="0.25">
      <c r="F22">
        <f t="shared" si="1"/>
        <v>0</v>
      </c>
    </row>
    <row r="23" spans="1:6" ht="16.5" x14ac:dyDescent="0.3">
      <c r="A23" t="s">
        <v>27</v>
      </c>
      <c r="B23" t="s">
        <v>24</v>
      </c>
      <c r="C23" s="4" t="s">
        <v>28</v>
      </c>
      <c r="D23">
        <v>1</v>
      </c>
      <c r="E23">
        <v>42.78</v>
      </c>
      <c r="F23">
        <f t="shared" si="1"/>
        <v>42.78</v>
      </c>
    </row>
    <row r="24" spans="1:6" x14ac:dyDescent="0.25">
      <c r="F24">
        <f t="shared" si="1"/>
        <v>0</v>
      </c>
    </row>
    <row r="25" spans="1:6" ht="16.5" x14ac:dyDescent="0.3">
      <c r="A25" t="s">
        <v>32</v>
      </c>
      <c r="B25" t="s">
        <v>5</v>
      </c>
      <c r="C25" s="4" t="s">
        <v>34</v>
      </c>
      <c r="D25">
        <v>1</v>
      </c>
      <c r="E25">
        <v>1.37</v>
      </c>
      <c r="F25">
        <f t="shared" si="1"/>
        <v>1.37</v>
      </c>
    </row>
    <row r="26" spans="1:6" ht="16.5" x14ac:dyDescent="0.3">
      <c r="A26" t="s">
        <v>33</v>
      </c>
      <c r="B26" t="s">
        <v>5</v>
      </c>
      <c r="C26" s="4" t="s">
        <v>35</v>
      </c>
      <c r="D26">
        <v>1</v>
      </c>
      <c r="E26">
        <v>1.72</v>
      </c>
      <c r="F26">
        <f t="shared" si="1"/>
        <v>1.72</v>
      </c>
    </row>
    <row r="28" spans="1:6" x14ac:dyDescent="0.25">
      <c r="F28">
        <f>SUM(F2:F26)</f>
        <v>167.19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2019-06-11T15:06:12Z</dcterms:modified>
</cp:coreProperties>
</file>