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MARALINA\ELIEL\"/>
    </mc:Choice>
  </mc:AlternateContent>
  <xr:revisionPtr revIDLastSave="0" documentId="13_ncr:1_{4E225D95-5809-444F-8044-A1B12A8CD33C}" xr6:coauthVersionLast="47" xr6:coauthVersionMax="47" xr10:uidLastSave="{00000000-0000-0000-0000-000000000000}"/>
  <bookViews>
    <workbookView xWindow="-120" yWindow="-120" windowWidth="29040" windowHeight="15840" tabRatio="687" xr2:uid="{00000000-000D-0000-FFFF-FFFF00000000}"/>
  </bookViews>
  <sheets>
    <sheet name="GERAL" sheetId="5" r:id="rId1"/>
    <sheet name="PITUBA" sheetId="6" r:id="rId2"/>
    <sheet name="VITORIA" sheetId="7" r:id="rId3"/>
    <sheet name="VILA " sheetId="8" r:id="rId4"/>
    <sheet name="APIPEMA" sheetId="9" r:id="rId5"/>
    <sheet name="RESTAURANTE" sheetId="10" r:id="rId6"/>
    <sheet name="Plan1" sheetId="11" r:id="rId7"/>
  </sheets>
  <definedNames>
    <definedName name="_xlnm._FilterDatabase" localSheetId="0" hidden="1">GERAL!$A$1:$R$1</definedName>
    <definedName name="_xlnm._FilterDatabase" localSheetId="1" hidden="1">PITUBA!$A$1:$F$1</definedName>
    <definedName name="_xlnm.Print_Area" localSheetId="0">GERAL!$A$1:$R$79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5" l="1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E81" i="9"/>
  <c r="D81" i="9"/>
  <c r="E81" i="8" l="1"/>
  <c r="D81" i="8"/>
  <c r="D70" i="10" l="1"/>
  <c r="E71" i="7"/>
  <c r="D71" i="7"/>
  <c r="G65" i="7"/>
  <c r="H65" i="7" s="1"/>
  <c r="G64" i="7"/>
  <c r="H64" i="7" s="1"/>
  <c r="H63" i="7"/>
  <c r="G63" i="7"/>
  <c r="G62" i="7"/>
  <c r="H62" i="7" s="1"/>
  <c r="G61" i="7"/>
  <c r="H61" i="7" s="1"/>
  <c r="G60" i="7"/>
  <c r="H60" i="7" s="1"/>
  <c r="G59" i="7"/>
  <c r="H59" i="7" s="1"/>
  <c r="G58" i="7"/>
  <c r="H58" i="7" s="1"/>
  <c r="G57" i="7"/>
  <c r="H57" i="7" s="1"/>
  <c r="G55" i="7"/>
  <c r="H55" i="7" s="1"/>
  <c r="G52" i="7"/>
  <c r="H52" i="7" s="1"/>
  <c r="G51" i="7"/>
  <c r="H51" i="7" s="1"/>
  <c r="G50" i="7"/>
  <c r="H50" i="7" s="1"/>
  <c r="G49" i="7"/>
  <c r="H49" i="7" s="1"/>
  <c r="G47" i="7"/>
  <c r="H47" i="7" s="1"/>
  <c r="G46" i="7"/>
  <c r="H46" i="7" s="1"/>
  <c r="G45" i="7"/>
  <c r="H45" i="7" s="1"/>
  <c r="G34" i="7"/>
  <c r="H34" i="7" s="1"/>
  <c r="G33" i="7"/>
  <c r="H33" i="7" s="1"/>
  <c r="G32" i="7"/>
  <c r="H32" i="7" s="1"/>
  <c r="G31" i="7"/>
  <c r="H31" i="7" s="1"/>
  <c r="H30" i="7"/>
  <c r="G30" i="7"/>
  <c r="G29" i="7"/>
  <c r="H29" i="7" s="1"/>
  <c r="G28" i="7"/>
  <c r="H28" i="7" s="1"/>
  <c r="G25" i="7"/>
  <c r="H25" i="7" s="1"/>
  <c r="G24" i="7"/>
  <c r="H24" i="7" s="1"/>
  <c r="H23" i="7"/>
  <c r="G23" i="7"/>
  <c r="G22" i="7"/>
  <c r="H22" i="7" s="1"/>
  <c r="H21" i="7"/>
  <c r="G21" i="7"/>
  <c r="G20" i="7"/>
  <c r="H20" i="7" s="1"/>
  <c r="G19" i="7"/>
  <c r="H19" i="7" s="1"/>
  <c r="G18" i="7"/>
  <c r="H18" i="7" s="1"/>
  <c r="G5" i="7"/>
  <c r="H5" i="7" s="1"/>
  <c r="G4" i="7"/>
  <c r="H4" i="7" s="1"/>
  <c r="G3" i="7"/>
  <c r="H3" i="7" s="1"/>
  <c r="E71" i="6" l="1"/>
</calcChain>
</file>

<file path=xl/sharedStrings.xml><?xml version="1.0" encoding="utf-8"?>
<sst xmlns="http://schemas.openxmlformats.org/spreadsheetml/2006/main" count="982" uniqueCount="158">
  <si>
    <t>UN</t>
  </si>
  <si>
    <t>KG</t>
  </si>
  <si>
    <t>RABANETE ORGANICO KG</t>
  </si>
  <si>
    <t>RAIZ DE CURCUMA FRESCA KG</t>
  </si>
  <si>
    <t>CHUCHU ORGANICO KG</t>
  </si>
  <si>
    <t>LIMA ORGANICA KG</t>
  </si>
  <si>
    <t>VAGEM ORGANICA KG</t>
  </si>
  <si>
    <t>INHAME ORGANICO KG</t>
  </si>
  <si>
    <t>AIPIM ORGANICO KG</t>
  </si>
  <si>
    <t>BANANA DA PRATA ORGANICA KG</t>
  </si>
  <si>
    <t>BANANA DA TERRA ORGANICA KG</t>
  </si>
  <si>
    <t>BANANA MACA ORGANICA KG</t>
  </si>
  <si>
    <t>BERINJELA ORGANICA KG</t>
  </si>
  <si>
    <t>CEBOLA BRANCA ORGANICA KG</t>
  </si>
  <si>
    <t>CEBOLA ROXA ORGANICA KG</t>
  </si>
  <si>
    <t>CENOURA ORGANICA KG</t>
  </si>
  <si>
    <t>COCO SECO ORGANICO KG</t>
  </si>
  <si>
    <t>GOIABA ORGANICA KG</t>
  </si>
  <si>
    <t>LIMAO ORGANICO KG</t>
  </si>
  <si>
    <t>MARACUJA ORGANICO KG</t>
  </si>
  <si>
    <t>PEPINO ORGANICO KG</t>
  </si>
  <si>
    <t>PIMENTAO ORGANICO KG</t>
  </si>
  <si>
    <t>QUIABO ORGANICO KG</t>
  </si>
  <si>
    <t>REPOLHO VERDE ORGANICO KG</t>
  </si>
  <si>
    <t>TANGERINA ORGANICA KG</t>
  </si>
  <si>
    <t>TOMATE ORGANICO KG</t>
  </si>
  <si>
    <t>BETERRABA ORGANICA UN</t>
  </si>
  <si>
    <t>BETERRABA ORGANICA KG</t>
  </si>
  <si>
    <t>CENOURA ORGANICA UN</t>
  </si>
  <si>
    <t>MELANCIA ORGANICA KG</t>
  </si>
  <si>
    <t>MILHO VERDE ORGANICO UN</t>
  </si>
  <si>
    <t>BANANA D´AGUA (CATURRA) ORGANICA KG</t>
  </si>
  <si>
    <t>PEPINO JAPONES ORGANICO KG</t>
  </si>
  <si>
    <t>PERA ORGANICA KG</t>
  </si>
  <si>
    <t>BATATA DOCE ORGANICA KG</t>
  </si>
  <si>
    <t>MELAO AMARELO ORGANICO KG</t>
  </si>
  <si>
    <t>ALFACE AMERICANA ORGANICO UN</t>
  </si>
  <si>
    <t>REPOLHO ROXO ORGANICO KG</t>
  </si>
  <si>
    <t>BATATA DOCE ROXA ORGANICA KG</t>
  </si>
  <si>
    <t>LIMAO GALEGO ORGANICO KG</t>
  </si>
  <si>
    <t>BROCOLIS ORGANICA KG</t>
  </si>
  <si>
    <t>MAXIXE ORGANICO KG</t>
  </si>
  <si>
    <t>BATATA YAKON KG</t>
  </si>
  <si>
    <t>LARANJA PERA ORGANICA KG</t>
  </si>
  <si>
    <t>MORANGO FRES SITIO ARC PREM CONG ORG KG</t>
  </si>
  <si>
    <t>MORANGO FRES SITIO ARC PREM ORG 250G</t>
  </si>
  <si>
    <t>ALHO DENTE DE ALHO ORGANICO KG</t>
  </si>
  <si>
    <t>BATATA DOCE POLPA ROXA ORG KG</t>
  </si>
  <si>
    <t>BATATA DOCE POLPA LARANJA ORG KG</t>
  </si>
  <si>
    <t>ABOBORA CABOTIA (JAPONESA) KG</t>
  </si>
  <si>
    <t xml:space="preserve">FEIJÃO VERDE SEM AGRO KG </t>
  </si>
  <si>
    <t>ABOBRINHA ORGANICA 600 KG</t>
  </si>
  <si>
    <t>MANGA TOMY ORGANICA KG</t>
  </si>
  <si>
    <t>ABACAXI ORGANICO UN</t>
  </si>
  <si>
    <t>Cod.</t>
  </si>
  <si>
    <t>Produto</t>
  </si>
  <si>
    <t xml:space="preserve">Und. </t>
  </si>
  <si>
    <t>ABACATE ORGANICO KG</t>
  </si>
  <si>
    <t xml:space="preserve">BATATA INGLESA ORGANICA KG </t>
  </si>
  <si>
    <t>AMORA FRESCA ORG KG</t>
  </si>
  <si>
    <t>TOMATE CEREJA EM COMBUCA ORG</t>
  </si>
  <si>
    <t>ALHO PORO ORGANICO UM</t>
  </si>
  <si>
    <t>ABOBORA MARANHAO ORG KG</t>
  </si>
  <si>
    <t>Total</t>
  </si>
  <si>
    <t>Pedido Restaurante</t>
  </si>
  <si>
    <t>PEDIDO HORTI - GRÃO</t>
  </si>
  <si>
    <t>COUVE-FLOR ORG UNID</t>
  </si>
  <si>
    <t>GENGIBRE ORG KG</t>
  </si>
  <si>
    <t>MACA ORGANICA KG</t>
  </si>
  <si>
    <t>MANGA ESPADA ORGANICA KG</t>
  </si>
  <si>
    <t>PIMENTA FRESCA ORGANICA KG</t>
  </si>
  <si>
    <t>PINHA ORGANICO KG</t>
  </si>
  <si>
    <t>UMBU-CAJA ORGANICA KG</t>
  </si>
  <si>
    <t>Qt. Loja</t>
  </si>
  <si>
    <t>UM</t>
  </si>
  <si>
    <t>UVA S/ SEMENTE ORGANICA 500G UN</t>
  </si>
  <si>
    <t>MAMAO ORGANICO KG</t>
  </si>
  <si>
    <t>TOMATE CEREJA COM SOLO VIVO ORG KG</t>
  </si>
  <si>
    <t>LIMAO CRAVO ORGANICO KG</t>
  </si>
  <si>
    <t>ALFACE CRESPA ORGANICA</t>
  </si>
  <si>
    <t>MORANGO FRES SITIO ARC PREM ORG 250</t>
  </si>
  <si>
    <t>UVA ROXA ORG 500G UN</t>
  </si>
  <si>
    <t>ACEROLA CONG 1KG</t>
  </si>
  <si>
    <t>TOMATE GRAPE  SITIO ARCANJO ORG 180GR</t>
  </si>
  <si>
    <t>UVA C/ SEMENTE ORGANICA 500G UN</t>
  </si>
  <si>
    <t>ALFACE LISA ROXA ORGANICA</t>
  </si>
  <si>
    <t>PESO TOTAL</t>
  </si>
  <si>
    <t>PEDIDO HORTI - GRÃO VITORIA</t>
  </si>
  <si>
    <t>Pedido</t>
  </si>
  <si>
    <t xml:space="preserve">AMORA CONG SITIO ARCANJO ORG 1KG </t>
  </si>
  <si>
    <t>UND</t>
  </si>
  <si>
    <t>BATATA DOCE ROSA ORGANICA KG</t>
  </si>
  <si>
    <t>MAMAO FORMOSA ORGANICO KG</t>
  </si>
  <si>
    <t>MAMAO  PAPAYA ORGANICO KG</t>
  </si>
  <si>
    <t>CXS</t>
  </si>
  <si>
    <t xml:space="preserve">ROMÃ ORGANICO KG </t>
  </si>
  <si>
    <t>Analise</t>
  </si>
  <si>
    <t>PEDIDO HORTI - GRÃO PITUBA</t>
  </si>
  <si>
    <t xml:space="preserve">OBSERVAÇÕES </t>
  </si>
  <si>
    <t>BOAS</t>
  </si>
  <si>
    <t>NÃO ESTÁ VINDO</t>
  </si>
  <si>
    <t>SÓ VINHERAM 10 UNIDADES ESSA SEMANA</t>
  </si>
  <si>
    <t>PERFEITAS!!!MARAVILHOSAS....LIMPAS E BEM CLARINHAS</t>
  </si>
  <si>
    <t>NÃO VEIO</t>
  </si>
  <si>
    <t>BONS</t>
  </si>
  <si>
    <t>PEQUENAS, MAS DOCINHAS</t>
  </si>
  <si>
    <t>MUITO BONS</t>
  </si>
  <si>
    <t>MARAVILHOSAS</t>
  </si>
  <si>
    <t xml:space="preserve">ROMã  </t>
  </si>
  <si>
    <t>5 kg</t>
  </si>
  <si>
    <t>OTIMAS</t>
  </si>
  <si>
    <t>NÃO VEIO ESSA SEMANA</t>
  </si>
  <si>
    <t>EU PEDIR 20, PORÉM VEIO 50...POR ISSO SOBROU MUITOS</t>
  </si>
  <si>
    <t>JÁ ESTÃO NA OFERTA, O PREÇO FICOU ÓTIMO</t>
  </si>
  <si>
    <t>ESSA SEMANA SÓ VEIO  38 KGS</t>
  </si>
  <si>
    <t xml:space="preserve">      </t>
  </si>
  <si>
    <t>MAIS  OU MENOS</t>
  </si>
  <si>
    <t>MAIS OU MENOS</t>
  </si>
  <si>
    <t>MARAVILHOSAS, LIMPAS E COM O TAMANHO IDEAL</t>
  </si>
  <si>
    <t>VINHERÃO UM POUCO UMIDAS</t>
  </si>
  <si>
    <t>MARAVILHOSAS, PERFEITAS</t>
  </si>
  <si>
    <t>BONS, MUITO BONS</t>
  </si>
  <si>
    <t>PERFEITOS</t>
  </si>
  <si>
    <t>CONTINUA VINDO MUITO VERDES</t>
  </si>
  <si>
    <t>A SEMANA PASSADA VIONHERÃO MELHORES</t>
  </si>
  <si>
    <t>PEDI 65 KGS E VEIO 125 KGS, PRECISAMOS DE UMS OFERTA PARA VENDER MELHOR</t>
  </si>
  <si>
    <t>MELHOROU A QUALIDADE ESSA SEMANA</t>
  </si>
  <si>
    <t>PEDI 15 KGS E VEIO 51 KG, TMB VOU PRECISAR DE UMA OFERTA PARA VENDER MELHOR</t>
  </si>
  <si>
    <t>TENHO BASTANTE, NÃO VOU QUERER ESSA SEMANA</t>
  </si>
  <si>
    <t>70 UM</t>
  </si>
  <si>
    <t>SÓ VEIO 5 KGS ESSA SEMANA E O COLORIDO NÃO VEIO</t>
  </si>
  <si>
    <t>MAIS OU MENOS, BONITAS, PORÉM AZEDAS</t>
  </si>
  <si>
    <t>MUITO BONS...PEDI 100 KGS VEIO 160 KGS VOU PRECISAR DE UMA OFERTA PARA VENDER MELHOR</t>
  </si>
  <si>
    <t>não recebemos de Irece</t>
  </si>
  <si>
    <t>Não recebemos</t>
  </si>
  <si>
    <t>Solicitar ao fornecedor raizes menores</t>
  </si>
  <si>
    <t>OFERTA</t>
  </si>
  <si>
    <t>MACA NACIONAL ORG KG</t>
  </si>
  <si>
    <t>MAMAO PAPAYA ORGANICO KG</t>
  </si>
  <si>
    <t>obs: 20 coco verde</t>
  </si>
  <si>
    <t>PEDIDO HORTI - GRÃO VILAS</t>
  </si>
  <si>
    <t>PEDIDO HORTI - GRÃO APIPEMA</t>
  </si>
  <si>
    <t>NOME DO PRODUTO</t>
  </si>
  <si>
    <t>COD.</t>
  </si>
  <si>
    <t>#ERICO</t>
  </si>
  <si>
    <t>#IRECE</t>
  </si>
  <si>
    <t xml:space="preserve"> #ELISAN</t>
  </si>
  <si>
    <t>#TERRA COMERICO</t>
  </si>
  <si>
    <t xml:space="preserve">#LEO INHAME </t>
  </si>
  <si>
    <t>#RUBIA</t>
  </si>
  <si>
    <t>#SOLO VIVO</t>
  </si>
  <si>
    <t>#BERNADETE</t>
  </si>
  <si>
    <t xml:space="preserve"> *PITUBA</t>
  </si>
  <si>
    <t>*VITORIA</t>
  </si>
  <si>
    <t>*VILAS</t>
  </si>
  <si>
    <t>*APIPEMA</t>
  </si>
  <si>
    <t>*RESTAURANTE</t>
  </si>
  <si>
    <t>*PADARIA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</si>
</sst>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0.000"/>
  </numFmts>
  <fonts count="35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0"/>
      <name val="Tahoma"/>
      <family val="2"/>
    </font>
    <font>
      <b/>
      <sz val="11"/>
      <color rgb="FF000000"/>
      <name val="Tahoma"/>
      <family val="2"/>
    </font>
    <font>
      <b/>
      <sz val="10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b/>
      <sz val="11"/>
      <name val="Tahoma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11"/>
      <color rgb="FFFF0000"/>
      <name val="Tahoma"/>
      <family val="2"/>
    </font>
    <font>
      <b/>
      <sz val="8"/>
      <name val="Arial"/>
      <family val="2"/>
    </font>
    <font>
      <b/>
      <i/>
      <sz val="11"/>
      <color rgb="FF000000"/>
      <name val="Tahoma"/>
      <family val="2"/>
    </font>
    <font>
      <sz val="11"/>
      <color rgb="FFFF0000"/>
      <name val="Calibri"/>
      <family val="2"/>
    </font>
    <font>
      <b/>
      <sz val="12"/>
      <name val="Arial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horizontal="left" vertical="top"/>
    </xf>
    <xf numFmtId="0" fontId="4" fillId="0" borderId="0"/>
    <xf numFmtId="0" fontId="5" fillId="0" borderId="0">
      <alignment horizontal="left" vertical="top"/>
    </xf>
    <xf numFmtId="0" fontId="6" fillId="2" borderId="0" applyNumberFormat="0" applyBorder="0" applyAlignment="0" applyProtection="0"/>
    <xf numFmtId="0" fontId="7" fillId="0" borderId="0">
      <alignment vertical="top"/>
    </xf>
    <xf numFmtId="0" fontId="8" fillId="0" borderId="0">
      <alignment vertical="top"/>
    </xf>
    <xf numFmtId="0" fontId="9" fillId="0" borderId="0">
      <alignment vertical="top"/>
    </xf>
    <xf numFmtId="0" fontId="10" fillId="0" borderId="0">
      <alignment vertical="top"/>
    </xf>
    <xf numFmtId="0" fontId="11" fillId="0" borderId="0"/>
    <xf numFmtId="0" fontId="3" fillId="0" borderId="0"/>
    <xf numFmtId="44" fontId="5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1" fillId="0" borderId="0">
      <alignment horizontal="left" vertical="top"/>
    </xf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24" fillId="0" borderId="0">
      <alignment horizontal="left" vertical="top"/>
    </xf>
    <xf numFmtId="0" fontId="1" fillId="0" borderId="0"/>
    <xf numFmtId="0" fontId="1" fillId="0" borderId="0"/>
    <xf numFmtId="0" fontId="5" fillId="0" borderId="0">
      <alignment horizontal="left" vertical="top"/>
    </xf>
    <xf numFmtId="0" fontId="1" fillId="0" borderId="0"/>
    <xf numFmtId="0" fontId="1" fillId="0" borderId="0"/>
  </cellStyleXfs>
  <cellXfs count="86">
    <xf numFmtId="0" fontId="0" fillId="0" borderId="0" xfId="0">
      <alignment horizontal="left" vertical="top"/>
    </xf>
    <xf numFmtId="0" fontId="12" fillId="0" borderId="0" xfId="0" applyFont="1">
      <alignment horizontal="left" vertical="top"/>
    </xf>
    <xf numFmtId="0" fontId="18" fillId="0" borderId="0" xfId="0" applyFont="1">
      <alignment horizontal="left" vertical="top"/>
    </xf>
    <xf numFmtId="0" fontId="19" fillId="0" borderId="3" xfId="0" applyFont="1" applyBorder="1" applyAlignment="1">
      <alignment horizontal="center" vertical="top"/>
    </xf>
    <xf numFmtId="0" fontId="22" fillId="0" borderId="0" xfId="0" applyFont="1">
      <alignment horizontal="left" vertical="top"/>
    </xf>
    <xf numFmtId="0" fontId="13" fillId="0" borderId="0" xfId="0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0" fillId="0" borderId="3" xfId="0" applyFont="1" applyBorder="1">
      <alignment horizontal="left" vertical="top"/>
    </xf>
    <xf numFmtId="0" fontId="20" fillId="0" borderId="1" xfId="0" applyFont="1" applyBorder="1">
      <alignment horizontal="left" vertical="top"/>
    </xf>
    <xf numFmtId="0" fontId="20" fillId="0" borderId="1" xfId="0" applyFont="1" applyBorder="1" applyAlignment="1">
      <alignment vertical="top"/>
    </xf>
    <xf numFmtId="0" fontId="20" fillId="0" borderId="3" xfId="0" applyFont="1" applyBorder="1" applyAlignment="1">
      <alignment vertical="top"/>
    </xf>
    <xf numFmtId="1" fontId="14" fillId="3" borderId="1" xfId="0" applyNumberFormat="1" applyFont="1" applyFill="1" applyBorder="1" applyAlignment="1">
      <alignment horizontal="center" vertical="top"/>
    </xf>
    <xf numFmtId="2" fontId="16" fillId="3" borderId="1" xfId="0" applyNumberFormat="1" applyFont="1" applyFill="1" applyBorder="1" applyAlignment="1">
      <alignment horizontal="center" vertical="center"/>
    </xf>
    <xf numFmtId="0" fontId="20" fillId="0" borderId="4" xfId="0" applyFont="1" applyBorder="1">
      <alignment horizontal="left" vertical="top"/>
    </xf>
    <xf numFmtId="0" fontId="11" fillId="0" borderId="0" xfId="0" applyFont="1" applyAlignment="1"/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9" fillId="0" borderId="2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1" xfId="0" applyFont="1" applyBorder="1" applyAlignment="1">
      <alignment horizontal="center" vertical="top"/>
    </xf>
    <xf numFmtId="0" fontId="26" fillId="0" borderId="3" xfId="0" applyFont="1" applyBorder="1" applyAlignment="1">
      <alignment horizontal="center" vertical="top"/>
    </xf>
    <xf numFmtId="1" fontId="16" fillId="3" borderId="1" xfId="0" applyNumberFormat="1" applyFont="1" applyFill="1" applyBorder="1" applyAlignment="1">
      <alignment horizontal="center" vertical="top"/>
    </xf>
    <xf numFmtId="0" fontId="17" fillId="0" borderId="0" xfId="0" applyFont="1">
      <alignment horizontal="left" vertical="top"/>
    </xf>
    <xf numFmtId="0" fontId="14" fillId="0" borderId="0" xfId="0" applyFont="1">
      <alignment horizontal="left" vertical="top"/>
    </xf>
    <xf numFmtId="0" fontId="16" fillId="3" borderId="1" xfId="0" applyFont="1" applyFill="1" applyBorder="1" applyAlignment="1">
      <alignment horizontal="center" vertical="top"/>
    </xf>
    <xf numFmtId="0" fontId="27" fillId="0" borderId="3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top"/>
    </xf>
    <xf numFmtId="0" fontId="15" fillId="0" borderId="5" xfId="0" applyFont="1" applyBorder="1" applyAlignment="1">
      <alignment vertical="center"/>
    </xf>
    <xf numFmtId="0" fontId="16" fillId="4" borderId="1" xfId="0" applyFont="1" applyFill="1" applyBorder="1" applyAlignment="1">
      <alignment horizontal="center" vertical="top"/>
    </xf>
    <xf numFmtId="0" fontId="15" fillId="0" borderId="0" xfId="0" applyFont="1">
      <alignment horizontal="left" vertical="top"/>
    </xf>
    <xf numFmtId="0" fontId="28" fillId="0" borderId="4" xfId="0" applyFont="1" applyBorder="1" applyAlignment="1">
      <alignment horizontal="center" vertical="center"/>
    </xf>
    <xf numFmtId="2" fontId="16" fillId="4" borderId="1" xfId="0" applyNumberFormat="1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top"/>
    </xf>
    <xf numFmtId="1" fontId="16" fillId="4" borderId="1" xfId="0" applyNumberFormat="1" applyFont="1" applyFill="1" applyBorder="1" applyAlignment="1">
      <alignment horizontal="center" vertical="top"/>
    </xf>
    <xf numFmtId="0" fontId="28" fillId="0" borderId="0" xfId="0" applyFont="1">
      <alignment horizontal="left" vertical="top"/>
    </xf>
    <xf numFmtId="0" fontId="28" fillId="0" borderId="0" xfId="0" applyFont="1" applyAlignment="1">
      <alignment horizontal="center" vertical="top"/>
    </xf>
    <xf numFmtId="0" fontId="18" fillId="0" borderId="1" xfId="0" applyFont="1" applyBorder="1">
      <alignment horizontal="left" vertical="top"/>
    </xf>
    <xf numFmtId="0" fontId="15" fillId="0" borderId="1" xfId="0" applyFont="1" applyBorder="1">
      <alignment horizontal="left" vertical="top"/>
    </xf>
    <xf numFmtId="0" fontId="29" fillId="0" borderId="0" xfId="0" applyFont="1">
      <alignment horizontal="left" vertical="top"/>
    </xf>
    <xf numFmtId="14" fontId="18" fillId="0" borderId="0" xfId="0" applyNumberFormat="1" applyFont="1">
      <alignment horizontal="left" vertical="top"/>
    </xf>
    <xf numFmtId="14" fontId="14" fillId="0" borderId="0" xfId="0" applyNumberFormat="1" applyFont="1">
      <alignment horizontal="left" vertical="top"/>
    </xf>
    <xf numFmtId="1" fontId="14" fillId="4" borderId="3" xfId="0" applyNumberFormat="1" applyFont="1" applyFill="1" applyBorder="1" applyAlignment="1">
      <alignment horizontal="center" vertical="top"/>
    </xf>
    <xf numFmtId="1" fontId="18" fillId="0" borderId="0" xfId="0" applyNumberFormat="1" applyFont="1">
      <alignment horizontal="left" vertical="top"/>
    </xf>
    <xf numFmtId="1" fontId="14" fillId="4" borderId="1" xfId="0" applyNumberFormat="1" applyFont="1" applyFill="1" applyBorder="1" applyAlignment="1">
      <alignment horizontal="center" vertical="top"/>
    </xf>
    <xf numFmtId="0" fontId="31" fillId="0" borderId="0" xfId="0" applyFont="1">
      <alignment horizontal="left" vertical="top"/>
    </xf>
    <xf numFmtId="2" fontId="16" fillId="4" borderId="2" xfId="0" applyNumberFormat="1" applyFont="1" applyFill="1" applyBorder="1" applyAlignment="1">
      <alignment horizontal="center" vertical="center"/>
    </xf>
    <xf numFmtId="1" fontId="14" fillId="4" borderId="2" xfId="0" applyNumberFormat="1" applyFont="1" applyFill="1" applyBorder="1" applyAlignment="1">
      <alignment horizontal="center" vertical="top"/>
    </xf>
    <xf numFmtId="1" fontId="16" fillId="4" borderId="2" xfId="0" applyNumberFormat="1" applyFont="1" applyFill="1" applyBorder="1" applyAlignment="1">
      <alignment horizontal="center" vertical="top"/>
    </xf>
    <xf numFmtId="0" fontId="32" fillId="0" borderId="1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1" fontId="14" fillId="3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64" fontId="32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14" fillId="4" borderId="1" xfId="0" applyFont="1" applyFill="1" applyBorder="1" applyAlignment="1">
      <alignment horizontal="center" vertical="top"/>
    </xf>
    <xf numFmtId="0" fontId="13" fillId="0" borderId="3" xfId="0" applyFont="1" applyBorder="1">
      <alignment horizontal="left" vertical="top"/>
    </xf>
    <xf numFmtId="0" fontId="13" fillId="0" borderId="1" xfId="17" applyFont="1" applyBorder="1" applyAlignment="1">
      <alignment horizontal="center" vertical="top"/>
    </xf>
    <xf numFmtId="0" fontId="13" fillId="0" borderId="3" xfId="17" applyFont="1" applyBorder="1" applyAlignment="1">
      <alignment horizontal="left" vertical="top"/>
    </xf>
    <xf numFmtId="0" fontId="22" fillId="0" borderId="1" xfId="0" applyFont="1" applyBorder="1" applyAlignment="1">
      <alignment horizontal="center" vertical="top"/>
    </xf>
    <xf numFmtId="0" fontId="22" fillId="0" borderId="1" xfId="0" applyFont="1" applyBorder="1">
      <alignment horizontal="left" vertical="top"/>
    </xf>
    <xf numFmtId="0" fontId="12" fillId="0" borderId="1" xfId="0" applyFont="1" applyBorder="1">
      <alignment horizontal="left" vertical="top"/>
    </xf>
    <xf numFmtId="0" fontId="12" fillId="0" borderId="1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33" fillId="5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top"/>
    </xf>
    <xf numFmtId="2" fontId="34" fillId="0" borderId="1" xfId="0" applyNumberFormat="1" applyFont="1" applyBorder="1" applyAlignment="1">
      <alignment horizontal="center" vertical="top"/>
    </xf>
    <xf numFmtId="2" fontId="14" fillId="3" borderId="1" xfId="0" applyNumberFormat="1" applyFont="1" applyFill="1" applyBorder="1" applyAlignment="1">
      <alignment horizontal="center" vertical="top"/>
    </xf>
    <xf numFmtId="166" fontId="14" fillId="3" borderId="1" xfId="0" applyNumberFormat="1" applyFont="1" applyFill="1" applyBorder="1" applyAlignment="1">
      <alignment horizontal="center" vertical="top"/>
    </xf>
  </cellXfs>
  <cellStyles count="25">
    <cellStyle name="Ênfase6" xfId="3" builtinId="49" customBuiltin="1"/>
    <cellStyle name="Moeda 2" xfId="10" xr:uid="{00000000-0005-0000-0000-000001000000}"/>
    <cellStyle name="Moeda 3" xfId="18" xr:uid="{00000000-0005-0000-0000-000002000000}"/>
    <cellStyle name="Normal" xfId="0" builtinId="0"/>
    <cellStyle name="Normal 10" xfId="19" xr:uid="{00000000-0005-0000-0000-000004000000}"/>
    <cellStyle name="Normal 11" xfId="17" xr:uid="{00000000-0005-0000-0000-000005000000}"/>
    <cellStyle name="Normal 2" xfId="1" xr:uid="{00000000-0005-0000-0000-000006000000}"/>
    <cellStyle name="Normal 2 2" xfId="9" xr:uid="{00000000-0005-0000-0000-000007000000}"/>
    <cellStyle name="Normal 2 2 2" xfId="16" xr:uid="{00000000-0005-0000-0000-000008000000}"/>
    <cellStyle name="Normal 2 2 2 2" xfId="24" xr:uid="{00000000-0005-0000-0000-000009000000}"/>
    <cellStyle name="Normal 2 2 3" xfId="21" xr:uid="{00000000-0005-0000-0000-00000A000000}"/>
    <cellStyle name="Normal 2 3" xfId="15" xr:uid="{00000000-0005-0000-0000-00000B000000}"/>
    <cellStyle name="Normal 2 3 2" xfId="23" xr:uid="{00000000-0005-0000-0000-00000C000000}"/>
    <cellStyle name="Normal 2 4" xfId="20" xr:uid="{00000000-0005-0000-0000-00000D000000}"/>
    <cellStyle name="Normal 3" xfId="2" xr:uid="{00000000-0005-0000-0000-00000E000000}"/>
    <cellStyle name="Normal 4" xfId="4" xr:uid="{00000000-0005-0000-0000-00000F000000}"/>
    <cellStyle name="Normal 5" xfId="5" xr:uid="{00000000-0005-0000-0000-000010000000}"/>
    <cellStyle name="Normal 5 2" xfId="11" xr:uid="{00000000-0005-0000-0000-000011000000}"/>
    <cellStyle name="Normal 6" xfId="6" xr:uid="{00000000-0005-0000-0000-000012000000}"/>
    <cellStyle name="Normal 6 2" xfId="12" xr:uid="{00000000-0005-0000-0000-000013000000}"/>
    <cellStyle name="Normal 7" xfId="7" xr:uid="{00000000-0005-0000-0000-000014000000}"/>
    <cellStyle name="Normal 7 2" xfId="13" xr:uid="{00000000-0005-0000-0000-000015000000}"/>
    <cellStyle name="Normal 8" xfId="8" xr:uid="{00000000-0005-0000-0000-000016000000}"/>
    <cellStyle name="Normal 9" xfId="14" xr:uid="{00000000-0005-0000-0000-000017000000}"/>
    <cellStyle name="Normal 9 2" xfId="22" xr:uid="{00000000-0005-0000-0000-00001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5"/>
  <sheetViews>
    <sheetView tabSelected="1" showOutlineSymbols="0" view="pageBreakPreview" topLeftCell="B1" zoomScale="98" zoomScaleNormal="98" zoomScaleSheetLayoutView="98" workbookViewId="0">
      <pane ySplit="1" topLeftCell="A48" activePane="bottomLeft" state="frozen"/>
      <selection pane="bottomLeft" activeCell="H62" sqref="H62"/>
    </sheetView>
  </sheetViews>
  <sheetFormatPr defaultRowHeight="15.75" x14ac:dyDescent="0.25"/>
  <cols>
    <col min="1" max="1" width="12.5703125" style="4" customWidth="1"/>
    <col min="2" max="2" width="58.140625" style="1" bestFit="1" customWidth="1"/>
    <col min="3" max="3" width="7" style="73" bestFit="1" customWidth="1"/>
    <col min="4" max="4" width="11.5703125" style="73" customWidth="1"/>
    <col min="5" max="5" width="11.140625" style="73" customWidth="1"/>
    <col min="6" max="6" width="16.7109375" style="73" customWidth="1"/>
    <col min="7" max="7" width="19" style="73" customWidth="1"/>
    <col min="8" max="8" width="20.7109375" style="73" bestFit="1" customWidth="1"/>
    <col min="9" max="9" width="13.42578125" style="73" bestFit="1" customWidth="1"/>
    <col min="10" max="10" width="18.85546875" style="73" bestFit="1" customWidth="1"/>
    <col min="11" max="11" width="21" style="73" bestFit="1" customWidth="1"/>
    <col min="12" max="12" width="15.7109375" style="5" bestFit="1" customWidth="1"/>
    <col min="13" max="13" width="15.85546875" style="5" bestFit="1" customWidth="1"/>
    <col min="14" max="14" width="14.28515625" style="5" bestFit="1" customWidth="1"/>
    <col min="15" max="15" width="18.5703125" style="5" bestFit="1" customWidth="1"/>
    <col min="16" max="16" width="21.42578125" style="5" bestFit="1" customWidth="1"/>
    <col min="17" max="17" width="11.42578125" style="5" customWidth="1"/>
    <col min="18" max="18" width="10.85546875" style="6" customWidth="1"/>
    <col min="19" max="16384" width="9.140625" style="4"/>
  </cols>
  <sheetData>
    <row r="1" spans="1:18" s="76" customFormat="1" ht="31.5" customHeight="1" x14ac:dyDescent="0.25">
      <c r="A1" s="74" t="s">
        <v>143</v>
      </c>
      <c r="B1" s="74" t="s">
        <v>142</v>
      </c>
      <c r="C1" s="20" t="s">
        <v>56</v>
      </c>
      <c r="D1" s="20" t="s">
        <v>144</v>
      </c>
      <c r="E1" s="20" t="s">
        <v>145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0" t="s">
        <v>151</v>
      </c>
      <c r="L1" s="77" t="s">
        <v>152</v>
      </c>
      <c r="M1" s="77" t="s">
        <v>153</v>
      </c>
      <c r="N1" s="77" t="s">
        <v>154</v>
      </c>
      <c r="O1" s="77" t="s">
        <v>155</v>
      </c>
      <c r="P1" s="77" t="s">
        <v>156</v>
      </c>
      <c r="Q1" s="75" t="s">
        <v>157</v>
      </c>
      <c r="R1" s="20" t="s">
        <v>63</v>
      </c>
    </row>
    <row r="2" spans="1:18" x14ac:dyDescent="0.25">
      <c r="A2" s="70">
        <v>1778</v>
      </c>
      <c r="B2" s="71" t="s">
        <v>57</v>
      </c>
      <c r="C2" s="72" t="s">
        <v>1</v>
      </c>
      <c r="D2" s="16">
        <v>5</v>
      </c>
      <c r="E2" s="82">
        <v>10</v>
      </c>
      <c r="F2" s="16">
        <v>8</v>
      </c>
      <c r="G2" s="82">
        <v>5</v>
      </c>
      <c r="H2" s="16">
        <v>20</v>
      </c>
      <c r="I2" s="82">
        <v>8</v>
      </c>
      <c r="J2" s="16">
        <v>10</v>
      </c>
      <c r="K2" s="72"/>
      <c r="L2" s="16">
        <v>70</v>
      </c>
      <c r="M2" s="82">
        <v>25</v>
      </c>
      <c r="N2" s="16">
        <v>30</v>
      </c>
      <c r="O2" s="82">
        <v>25</v>
      </c>
      <c r="P2" s="72"/>
      <c r="Q2" s="72"/>
      <c r="R2" s="69">
        <f>SUM(L2:P2)</f>
        <v>150</v>
      </c>
    </row>
    <row r="3" spans="1:18" x14ac:dyDescent="0.25">
      <c r="A3" s="70">
        <v>1915</v>
      </c>
      <c r="B3" s="71" t="s">
        <v>53</v>
      </c>
      <c r="C3" s="72" t="s">
        <v>0</v>
      </c>
      <c r="D3" s="16">
        <v>40</v>
      </c>
      <c r="E3" s="82">
        <v>20</v>
      </c>
      <c r="F3" s="16">
        <v>20</v>
      </c>
      <c r="G3" s="82">
        <v>10</v>
      </c>
      <c r="H3" s="16">
        <v>40</v>
      </c>
      <c r="I3" s="82">
        <v>10</v>
      </c>
      <c r="J3" s="16">
        <v>20</v>
      </c>
      <c r="K3" s="72"/>
      <c r="L3" s="16">
        <v>25</v>
      </c>
      <c r="M3" s="82">
        <v>20</v>
      </c>
      <c r="N3" s="16">
        <v>10</v>
      </c>
      <c r="O3" s="82">
        <v>8</v>
      </c>
      <c r="P3" s="72"/>
      <c r="Q3" s="72"/>
      <c r="R3" s="69">
        <f t="shared" ref="R3:R66" si="0">SUM(L3:P3)</f>
        <v>63</v>
      </c>
    </row>
    <row r="4" spans="1:18" x14ac:dyDescent="0.25">
      <c r="A4" s="70">
        <v>2009</v>
      </c>
      <c r="B4" s="71" t="s">
        <v>49</v>
      </c>
      <c r="C4" s="72" t="s">
        <v>1</v>
      </c>
      <c r="D4" s="16">
        <v>15</v>
      </c>
      <c r="E4" s="82">
        <v>10</v>
      </c>
      <c r="F4" s="16">
        <v>6</v>
      </c>
      <c r="G4" s="82"/>
      <c r="H4" s="16"/>
      <c r="I4" s="82"/>
      <c r="J4" s="16">
        <v>1</v>
      </c>
      <c r="K4" s="72"/>
      <c r="L4" s="16">
        <v>30</v>
      </c>
      <c r="M4" s="82"/>
      <c r="N4" s="16">
        <v>8</v>
      </c>
      <c r="O4" s="82">
        <v>6</v>
      </c>
      <c r="P4" s="72"/>
      <c r="Q4" s="72"/>
      <c r="R4" s="69">
        <f t="shared" si="0"/>
        <v>44</v>
      </c>
    </row>
    <row r="5" spans="1:18" x14ac:dyDescent="0.25">
      <c r="A5" s="70">
        <v>3041</v>
      </c>
      <c r="B5" s="71" t="s">
        <v>62</v>
      </c>
      <c r="C5" s="72" t="s">
        <v>1</v>
      </c>
      <c r="D5" s="16">
        <v>40</v>
      </c>
      <c r="E5" s="82">
        <v>25</v>
      </c>
      <c r="F5" s="16">
        <v>12</v>
      </c>
      <c r="G5" s="82">
        <v>11</v>
      </c>
      <c r="H5" s="16">
        <v>15</v>
      </c>
      <c r="I5" s="82">
        <v>8</v>
      </c>
      <c r="J5" s="16">
        <v>5</v>
      </c>
      <c r="K5" s="72"/>
      <c r="L5" s="16">
        <v>20</v>
      </c>
      <c r="M5" s="82">
        <v>10</v>
      </c>
      <c r="N5" s="16">
        <v>15</v>
      </c>
      <c r="O5" s="82">
        <v>10</v>
      </c>
      <c r="P5" s="72"/>
      <c r="Q5" s="72"/>
      <c r="R5" s="69">
        <f t="shared" si="0"/>
        <v>55</v>
      </c>
    </row>
    <row r="6" spans="1:18" x14ac:dyDescent="0.25">
      <c r="A6" s="70">
        <v>1880</v>
      </c>
      <c r="B6" s="71" t="s">
        <v>51</v>
      </c>
      <c r="C6" s="72" t="s">
        <v>1</v>
      </c>
      <c r="D6" s="16"/>
      <c r="E6" s="82">
        <v>10</v>
      </c>
      <c r="F6" s="16">
        <v>5</v>
      </c>
      <c r="G6" s="82">
        <v>5</v>
      </c>
      <c r="H6" s="16">
        <v>30</v>
      </c>
      <c r="I6" s="82">
        <v>20</v>
      </c>
      <c r="J6" s="16">
        <v>24</v>
      </c>
      <c r="K6" s="72"/>
      <c r="L6" s="16">
        <v>25</v>
      </c>
      <c r="M6" s="82">
        <v>20</v>
      </c>
      <c r="N6" s="16">
        <v>20</v>
      </c>
      <c r="O6" s="82">
        <v>15</v>
      </c>
      <c r="P6" s="72"/>
      <c r="Q6" s="72"/>
      <c r="R6" s="69">
        <f t="shared" si="0"/>
        <v>80</v>
      </c>
    </row>
    <row r="7" spans="1:18" x14ac:dyDescent="0.25">
      <c r="A7" s="70">
        <v>5433</v>
      </c>
      <c r="B7" s="71" t="s">
        <v>82</v>
      </c>
      <c r="C7" s="72" t="s">
        <v>1</v>
      </c>
      <c r="D7" s="16">
        <v>4</v>
      </c>
      <c r="E7" s="82">
        <v>2</v>
      </c>
      <c r="F7" s="16">
        <v>1</v>
      </c>
      <c r="G7" s="82">
        <v>2</v>
      </c>
      <c r="H7" s="16"/>
      <c r="I7" s="82">
        <v>10</v>
      </c>
      <c r="J7" s="16">
        <v>6</v>
      </c>
      <c r="K7" s="72"/>
      <c r="L7" s="16">
        <v>20</v>
      </c>
      <c r="M7" s="82">
        <v>10</v>
      </c>
      <c r="N7" s="16">
        <v>20</v>
      </c>
      <c r="O7" s="82">
        <v>15</v>
      </c>
      <c r="P7" s="72"/>
      <c r="Q7" s="72"/>
      <c r="R7" s="69">
        <f t="shared" si="0"/>
        <v>65</v>
      </c>
    </row>
    <row r="8" spans="1:18" x14ac:dyDescent="0.25">
      <c r="A8" s="70">
        <v>1882</v>
      </c>
      <c r="B8" s="71" t="s">
        <v>8</v>
      </c>
      <c r="C8" s="72" t="s">
        <v>1</v>
      </c>
      <c r="D8" s="16">
        <v>100</v>
      </c>
      <c r="E8" s="82">
        <v>40</v>
      </c>
      <c r="F8" s="16">
        <v>30</v>
      </c>
      <c r="G8" s="82">
        <v>30</v>
      </c>
      <c r="H8" s="16">
        <v>35</v>
      </c>
      <c r="I8" s="82">
        <v>30</v>
      </c>
      <c r="J8" s="16">
        <v>30</v>
      </c>
      <c r="K8" s="82">
        <v>8</v>
      </c>
      <c r="L8" s="16">
        <v>10</v>
      </c>
      <c r="M8" s="82">
        <v>8</v>
      </c>
      <c r="N8" s="16">
        <v>15</v>
      </c>
      <c r="O8" s="82">
        <v>15</v>
      </c>
      <c r="P8" s="72"/>
      <c r="Q8" s="72"/>
      <c r="R8" s="69">
        <f t="shared" si="0"/>
        <v>48</v>
      </c>
    </row>
    <row r="9" spans="1:18" x14ac:dyDescent="0.25">
      <c r="A9" s="70">
        <v>3222</v>
      </c>
      <c r="B9" s="71" t="s">
        <v>36</v>
      </c>
      <c r="C9" s="72" t="s">
        <v>0</v>
      </c>
      <c r="D9" s="16">
        <v>5</v>
      </c>
      <c r="E9" s="82">
        <v>10</v>
      </c>
      <c r="F9" s="16">
        <v>8</v>
      </c>
      <c r="G9" s="82">
        <v>5</v>
      </c>
      <c r="H9" s="16">
        <v>50</v>
      </c>
      <c r="I9" s="82">
        <v>10</v>
      </c>
      <c r="J9" s="16">
        <v>15</v>
      </c>
      <c r="K9" s="82">
        <v>10</v>
      </c>
      <c r="L9" s="16">
        <v>20</v>
      </c>
      <c r="M9" s="82">
        <v>8</v>
      </c>
      <c r="N9" s="16">
        <v>2</v>
      </c>
      <c r="O9" s="82">
        <v>2</v>
      </c>
      <c r="P9" s="72"/>
      <c r="Q9" s="72"/>
      <c r="R9" s="69">
        <f t="shared" si="0"/>
        <v>32</v>
      </c>
    </row>
    <row r="10" spans="1:18" x14ac:dyDescent="0.25">
      <c r="A10" s="70">
        <v>10052</v>
      </c>
      <c r="B10" s="71" t="s">
        <v>85</v>
      </c>
      <c r="C10" s="72" t="s">
        <v>0</v>
      </c>
      <c r="D10" s="16">
        <v>40</v>
      </c>
      <c r="E10" s="82">
        <v>20</v>
      </c>
      <c r="F10" s="16">
        <v>20</v>
      </c>
      <c r="G10" s="82">
        <v>10</v>
      </c>
      <c r="H10" s="16">
        <v>30</v>
      </c>
      <c r="I10" s="82">
        <v>10</v>
      </c>
      <c r="J10" s="16">
        <v>10</v>
      </c>
      <c r="K10" s="82"/>
      <c r="L10" s="16">
        <v>1</v>
      </c>
      <c r="M10" s="82">
        <v>3</v>
      </c>
      <c r="N10" s="16">
        <v>8</v>
      </c>
      <c r="O10" s="82">
        <v>10</v>
      </c>
      <c r="P10" s="72"/>
      <c r="Q10" s="72"/>
      <c r="R10" s="69">
        <f t="shared" si="0"/>
        <v>22</v>
      </c>
    </row>
    <row r="11" spans="1:18" x14ac:dyDescent="0.25">
      <c r="A11" s="70">
        <v>3470</v>
      </c>
      <c r="B11" s="71" t="s">
        <v>79</v>
      </c>
      <c r="C11" s="72" t="s">
        <v>0</v>
      </c>
      <c r="D11" s="16">
        <v>15</v>
      </c>
      <c r="E11" s="82">
        <v>10</v>
      </c>
      <c r="F11" s="16">
        <v>6</v>
      </c>
      <c r="G11" s="82"/>
      <c r="H11" s="16">
        <v>100</v>
      </c>
      <c r="I11" s="82">
        <v>40</v>
      </c>
      <c r="J11" s="16">
        <v>30</v>
      </c>
      <c r="K11" s="82">
        <v>8</v>
      </c>
      <c r="L11" s="16">
        <v>5</v>
      </c>
      <c r="M11" s="82">
        <v>3</v>
      </c>
      <c r="N11" s="16">
        <v>0</v>
      </c>
      <c r="O11" s="82">
        <v>20</v>
      </c>
      <c r="P11" s="72"/>
      <c r="Q11" s="72"/>
      <c r="R11" s="69">
        <f t="shared" si="0"/>
        <v>28</v>
      </c>
    </row>
    <row r="12" spans="1:18" x14ac:dyDescent="0.25">
      <c r="A12" s="70">
        <v>1883</v>
      </c>
      <c r="B12" s="71" t="s">
        <v>46</v>
      </c>
      <c r="C12" s="72" t="s">
        <v>1</v>
      </c>
      <c r="D12" s="16">
        <v>40</v>
      </c>
      <c r="E12" s="82">
        <v>25</v>
      </c>
      <c r="F12" s="16">
        <v>12</v>
      </c>
      <c r="G12" s="82">
        <v>11</v>
      </c>
      <c r="H12" s="16">
        <v>5</v>
      </c>
      <c r="I12" s="82">
        <v>10</v>
      </c>
      <c r="J12" s="16">
        <v>8</v>
      </c>
      <c r="K12" s="82">
        <v>20</v>
      </c>
      <c r="L12" s="16">
        <v>24</v>
      </c>
      <c r="M12" s="82">
        <v>6</v>
      </c>
      <c r="N12" s="16">
        <v>0</v>
      </c>
      <c r="O12" s="82">
        <v>5</v>
      </c>
      <c r="P12" s="72"/>
      <c r="Q12" s="72"/>
      <c r="R12" s="69">
        <f t="shared" si="0"/>
        <v>35</v>
      </c>
    </row>
    <row r="13" spans="1:18" x14ac:dyDescent="0.25">
      <c r="A13" s="70">
        <v>1916</v>
      </c>
      <c r="B13" s="71" t="s">
        <v>61</v>
      </c>
      <c r="C13" s="72" t="s">
        <v>0</v>
      </c>
      <c r="D13" s="16"/>
      <c r="E13" s="82">
        <v>10</v>
      </c>
      <c r="F13" s="16">
        <v>5</v>
      </c>
      <c r="G13" s="82">
        <v>5</v>
      </c>
      <c r="H13" s="16">
        <v>40</v>
      </c>
      <c r="I13" s="82">
        <v>20</v>
      </c>
      <c r="J13" s="16">
        <v>20</v>
      </c>
      <c r="K13" s="82">
        <v>10</v>
      </c>
      <c r="L13" s="16">
        <v>6</v>
      </c>
      <c r="M13" s="82">
        <v>5</v>
      </c>
      <c r="N13" s="16">
        <v>40</v>
      </c>
      <c r="O13" s="82">
        <v>30</v>
      </c>
      <c r="P13" s="72"/>
      <c r="Q13" s="72"/>
      <c r="R13" s="69">
        <f t="shared" si="0"/>
        <v>81</v>
      </c>
    </row>
    <row r="14" spans="1:18" x14ac:dyDescent="0.25">
      <c r="A14" s="70">
        <v>4907</v>
      </c>
      <c r="B14" s="71" t="s">
        <v>89</v>
      </c>
      <c r="C14" s="72" t="s">
        <v>90</v>
      </c>
      <c r="D14" s="16">
        <v>4</v>
      </c>
      <c r="E14" s="82">
        <v>2</v>
      </c>
      <c r="F14" s="16">
        <v>1</v>
      </c>
      <c r="G14" s="82">
        <v>2</v>
      </c>
      <c r="H14" s="16">
        <v>15</v>
      </c>
      <c r="I14" s="82">
        <v>10</v>
      </c>
      <c r="J14" s="16">
        <v>6</v>
      </c>
      <c r="K14" s="82">
        <v>30</v>
      </c>
      <c r="L14" s="16">
        <v>30</v>
      </c>
      <c r="M14" s="82">
        <v>15</v>
      </c>
      <c r="N14" s="16">
        <v>60</v>
      </c>
      <c r="O14" s="82">
        <v>50</v>
      </c>
      <c r="P14" s="72"/>
      <c r="Q14" s="72"/>
      <c r="R14" s="69">
        <f t="shared" si="0"/>
        <v>155</v>
      </c>
    </row>
    <row r="15" spans="1:18" x14ac:dyDescent="0.25">
      <c r="A15" s="70">
        <v>2359</v>
      </c>
      <c r="B15" s="71" t="s">
        <v>31</v>
      </c>
      <c r="C15" s="72" t="s">
        <v>1</v>
      </c>
      <c r="D15" s="16">
        <v>20</v>
      </c>
      <c r="E15" s="82">
        <v>10</v>
      </c>
      <c r="F15" s="16">
        <v>8</v>
      </c>
      <c r="G15" s="82">
        <v>8</v>
      </c>
      <c r="H15" s="16">
        <v>40</v>
      </c>
      <c r="I15" s="82">
        <v>25</v>
      </c>
      <c r="J15" s="16">
        <v>12</v>
      </c>
      <c r="K15" s="82">
        <v>10</v>
      </c>
      <c r="L15" s="16">
        <v>15</v>
      </c>
      <c r="M15" s="82">
        <v>25</v>
      </c>
      <c r="N15" s="16">
        <v>3</v>
      </c>
      <c r="O15" s="82">
        <v>2</v>
      </c>
      <c r="P15" s="72"/>
      <c r="Q15" s="72"/>
      <c r="R15" s="69">
        <f t="shared" si="0"/>
        <v>45</v>
      </c>
    </row>
    <row r="16" spans="1:18" x14ac:dyDescent="0.25">
      <c r="A16" s="70">
        <v>1884</v>
      </c>
      <c r="B16" s="71" t="s">
        <v>9</v>
      </c>
      <c r="C16" s="72" t="s">
        <v>1</v>
      </c>
      <c r="D16" s="16">
        <v>50</v>
      </c>
      <c r="E16" s="82">
        <v>20</v>
      </c>
      <c r="F16" s="16">
        <v>15</v>
      </c>
      <c r="G16" s="82">
        <v>10</v>
      </c>
      <c r="H16" s="16"/>
      <c r="I16" s="82">
        <v>10</v>
      </c>
      <c r="J16" s="16">
        <v>5</v>
      </c>
      <c r="K16" s="82">
        <v>10</v>
      </c>
      <c r="L16" s="16">
        <v>10</v>
      </c>
      <c r="M16" s="82">
        <v>25</v>
      </c>
      <c r="N16" s="16">
        <v>8</v>
      </c>
      <c r="O16" s="82">
        <v>10</v>
      </c>
      <c r="P16" s="72"/>
      <c r="Q16" s="72"/>
      <c r="R16" s="69">
        <f t="shared" si="0"/>
        <v>53</v>
      </c>
    </row>
    <row r="17" spans="1:18" x14ac:dyDescent="0.25">
      <c r="A17" s="70">
        <v>1885</v>
      </c>
      <c r="B17" s="71" t="s">
        <v>10</v>
      </c>
      <c r="C17" s="72" t="s">
        <v>1</v>
      </c>
      <c r="D17" s="16">
        <v>40</v>
      </c>
      <c r="E17" s="82">
        <v>40</v>
      </c>
      <c r="F17" s="16">
        <v>15</v>
      </c>
      <c r="G17" s="82">
        <v>10</v>
      </c>
      <c r="H17" s="16">
        <v>4</v>
      </c>
      <c r="I17" s="82">
        <v>2</v>
      </c>
      <c r="J17" s="16">
        <v>1</v>
      </c>
      <c r="K17" s="82">
        <v>40</v>
      </c>
      <c r="L17" s="16">
        <v>30</v>
      </c>
      <c r="M17" s="82">
        <v>30</v>
      </c>
      <c r="N17" s="16">
        <v>5</v>
      </c>
      <c r="O17" s="82">
        <v>5</v>
      </c>
      <c r="P17" s="72"/>
      <c r="Q17" s="72"/>
      <c r="R17" s="69">
        <f t="shared" si="0"/>
        <v>70</v>
      </c>
    </row>
    <row r="18" spans="1:18" x14ac:dyDescent="0.25">
      <c r="A18" s="70">
        <v>1887</v>
      </c>
      <c r="B18" s="71" t="s">
        <v>11</v>
      </c>
      <c r="C18" s="72" t="s">
        <v>1</v>
      </c>
      <c r="D18" s="16">
        <v>6</v>
      </c>
      <c r="E18" s="82"/>
      <c r="F18" s="16">
        <v>0</v>
      </c>
      <c r="G18" s="82">
        <v>2</v>
      </c>
      <c r="H18" s="16">
        <v>40</v>
      </c>
      <c r="I18" s="82">
        <v>25</v>
      </c>
      <c r="J18" s="16">
        <v>12</v>
      </c>
      <c r="K18" s="82">
        <v>11</v>
      </c>
      <c r="L18" s="16">
        <v>8</v>
      </c>
      <c r="M18" s="82">
        <v>5</v>
      </c>
      <c r="N18" s="16">
        <v>0</v>
      </c>
      <c r="O18" s="82">
        <v>5</v>
      </c>
      <c r="P18" s="72"/>
      <c r="Q18" s="72"/>
      <c r="R18" s="69">
        <f t="shared" si="0"/>
        <v>18</v>
      </c>
    </row>
    <row r="19" spans="1:18" x14ac:dyDescent="0.25">
      <c r="A19" s="70">
        <v>2616</v>
      </c>
      <c r="B19" s="71" t="s">
        <v>34</v>
      </c>
      <c r="C19" s="72" t="s">
        <v>1</v>
      </c>
      <c r="D19" s="16">
        <v>20</v>
      </c>
      <c r="E19" s="82">
        <v>15</v>
      </c>
      <c r="F19" s="16">
        <v>10</v>
      </c>
      <c r="G19" s="82">
        <v>10</v>
      </c>
      <c r="H19" s="16"/>
      <c r="I19" s="82">
        <v>10</v>
      </c>
      <c r="J19" s="16">
        <v>5</v>
      </c>
      <c r="K19" s="82">
        <v>5</v>
      </c>
      <c r="L19" s="16">
        <v>20</v>
      </c>
      <c r="M19" s="82">
        <v>10</v>
      </c>
      <c r="N19" s="16">
        <v>10</v>
      </c>
      <c r="O19" s="82">
        <v>8</v>
      </c>
      <c r="P19" s="72"/>
      <c r="Q19" s="72"/>
      <c r="R19" s="69">
        <f t="shared" si="0"/>
        <v>48</v>
      </c>
    </row>
    <row r="20" spans="1:18" x14ac:dyDescent="0.25">
      <c r="A20" s="70">
        <v>4306</v>
      </c>
      <c r="B20" s="71" t="s">
        <v>91</v>
      </c>
      <c r="C20" s="72" t="s">
        <v>1</v>
      </c>
      <c r="D20" s="16">
        <v>40</v>
      </c>
      <c r="E20" s="82">
        <v>10</v>
      </c>
      <c r="F20" s="16">
        <v>15</v>
      </c>
      <c r="G20" s="82">
        <v>15</v>
      </c>
      <c r="H20" s="16">
        <v>4</v>
      </c>
      <c r="I20" s="82">
        <v>2</v>
      </c>
      <c r="J20" s="16">
        <v>1</v>
      </c>
      <c r="K20" s="82">
        <v>2</v>
      </c>
      <c r="L20" s="16">
        <v>6</v>
      </c>
      <c r="M20" s="82"/>
      <c r="N20" s="16">
        <v>20</v>
      </c>
      <c r="O20" s="82">
        <v>8</v>
      </c>
      <c r="P20" s="72"/>
      <c r="Q20" s="72"/>
      <c r="R20" s="69">
        <f t="shared" si="0"/>
        <v>34</v>
      </c>
    </row>
    <row r="21" spans="1:18" x14ac:dyDescent="0.25">
      <c r="A21" s="70">
        <v>3835</v>
      </c>
      <c r="B21" s="71" t="s">
        <v>48</v>
      </c>
      <c r="C21" s="72" t="s">
        <v>1</v>
      </c>
      <c r="D21" s="16">
        <v>50</v>
      </c>
      <c r="E21" s="82">
        <v>20</v>
      </c>
      <c r="F21" s="16">
        <v>20</v>
      </c>
      <c r="G21" s="82">
        <v>25</v>
      </c>
      <c r="H21" s="16">
        <v>20</v>
      </c>
      <c r="I21" s="82">
        <v>10</v>
      </c>
      <c r="J21" s="16">
        <v>8</v>
      </c>
      <c r="K21" s="82">
        <v>8</v>
      </c>
      <c r="L21" s="16">
        <v>12</v>
      </c>
      <c r="M21" s="82">
        <v>11</v>
      </c>
      <c r="N21" s="16">
        <v>1</v>
      </c>
      <c r="O21" s="82">
        <v>3</v>
      </c>
      <c r="P21" s="72"/>
      <c r="Q21" s="72"/>
      <c r="R21" s="69">
        <f t="shared" si="0"/>
        <v>27</v>
      </c>
    </row>
    <row r="22" spans="1:18" x14ac:dyDescent="0.25">
      <c r="A22" s="70">
        <v>4790</v>
      </c>
      <c r="B22" s="71" t="s">
        <v>47</v>
      </c>
      <c r="C22" s="72" t="s">
        <v>1</v>
      </c>
      <c r="D22" s="72"/>
      <c r="E22" s="72"/>
      <c r="F22" s="72"/>
      <c r="G22" s="72"/>
      <c r="H22" s="16">
        <v>50</v>
      </c>
      <c r="I22" s="82">
        <v>20</v>
      </c>
      <c r="J22" s="16">
        <v>15</v>
      </c>
      <c r="K22" s="82">
        <v>10</v>
      </c>
      <c r="L22" s="16">
        <v>5</v>
      </c>
      <c r="M22" s="82">
        <v>5</v>
      </c>
      <c r="N22" s="16">
        <v>5</v>
      </c>
      <c r="O22" s="82">
        <v>3</v>
      </c>
      <c r="P22" s="72"/>
      <c r="Q22" s="72"/>
      <c r="R22" s="69">
        <f t="shared" si="0"/>
        <v>18</v>
      </c>
    </row>
    <row r="23" spans="1:18" x14ac:dyDescent="0.25">
      <c r="A23" s="70">
        <v>3765</v>
      </c>
      <c r="B23" s="71" t="s">
        <v>38</v>
      </c>
      <c r="C23" s="72" t="s">
        <v>1</v>
      </c>
      <c r="D23" s="16">
        <v>20</v>
      </c>
      <c r="E23" s="82">
        <v>10</v>
      </c>
      <c r="F23" s="16">
        <v>8</v>
      </c>
      <c r="G23" s="82">
        <v>8</v>
      </c>
      <c r="H23" s="16">
        <v>40</v>
      </c>
      <c r="I23" s="82">
        <v>40</v>
      </c>
      <c r="J23" s="16">
        <v>15</v>
      </c>
      <c r="K23" s="82">
        <v>10</v>
      </c>
      <c r="L23" s="16">
        <v>1</v>
      </c>
      <c r="M23" s="82">
        <v>2</v>
      </c>
      <c r="N23" s="16">
        <v>24</v>
      </c>
      <c r="O23" s="82">
        <v>6</v>
      </c>
      <c r="P23" s="72"/>
      <c r="Q23" s="72"/>
      <c r="R23" s="69">
        <f t="shared" si="0"/>
        <v>33</v>
      </c>
    </row>
    <row r="24" spans="1:18" x14ac:dyDescent="0.25">
      <c r="A24" s="70">
        <v>1889</v>
      </c>
      <c r="B24" s="71" t="s">
        <v>58</v>
      </c>
      <c r="C24" s="72" t="s">
        <v>1</v>
      </c>
      <c r="D24" s="16">
        <v>50</v>
      </c>
      <c r="E24" s="82">
        <v>20</v>
      </c>
      <c r="F24" s="16">
        <v>15</v>
      </c>
      <c r="G24" s="82">
        <v>10</v>
      </c>
      <c r="H24" s="16">
        <v>6</v>
      </c>
      <c r="I24" s="82"/>
      <c r="J24" s="16">
        <v>0</v>
      </c>
      <c r="K24" s="82">
        <v>2</v>
      </c>
      <c r="L24" s="16">
        <v>8</v>
      </c>
      <c r="M24" s="82">
        <v>8</v>
      </c>
      <c r="N24" s="16">
        <v>6</v>
      </c>
      <c r="O24" s="82">
        <v>5</v>
      </c>
      <c r="P24" s="72"/>
      <c r="Q24" s="72"/>
      <c r="R24" s="69">
        <f t="shared" si="0"/>
        <v>27</v>
      </c>
    </row>
    <row r="25" spans="1:18" x14ac:dyDescent="0.25">
      <c r="A25" s="70">
        <v>4429</v>
      </c>
      <c r="B25" s="71" t="s">
        <v>42</v>
      </c>
      <c r="C25" s="72" t="s">
        <v>1</v>
      </c>
      <c r="D25" s="16">
        <v>40</v>
      </c>
      <c r="E25" s="82">
        <v>40</v>
      </c>
      <c r="F25" s="16">
        <v>15</v>
      </c>
      <c r="G25" s="82">
        <v>10</v>
      </c>
      <c r="H25" s="16">
        <v>20</v>
      </c>
      <c r="I25" s="82">
        <v>15</v>
      </c>
      <c r="J25" s="16">
        <v>10</v>
      </c>
      <c r="K25" s="82">
        <v>10</v>
      </c>
      <c r="L25" s="16">
        <v>35</v>
      </c>
      <c r="M25" s="82">
        <v>30</v>
      </c>
      <c r="N25" s="16">
        <v>30</v>
      </c>
      <c r="O25" s="82">
        <v>15</v>
      </c>
      <c r="P25" s="72"/>
      <c r="Q25" s="72"/>
      <c r="R25" s="69">
        <f t="shared" si="0"/>
        <v>110</v>
      </c>
    </row>
    <row r="26" spans="1:18" x14ac:dyDescent="0.25">
      <c r="A26" s="70">
        <v>1890</v>
      </c>
      <c r="B26" s="71" t="s">
        <v>12</v>
      </c>
      <c r="C26" s="72" t="s">
        <v>1</v>
      </c>
      <c r="D26" s="16">
        <v>6</v>
      </c>
      <c r="E26" s="82"/>
      <c r="F26" s="16">
        <v>0</v>
      </c>
      <c r="G26" s="82">
        <v>2</v>
      </c>
      <c r="H26" s="16">
        <v>40</v>
      </c>
      <c r="I26" s="82">
        <v>10</v>
      </c>
      <c r="J26" s="16">
        <v>15</v>
      </c>
      <c r="K26" s="82">
        <v>15</v>
      </c>
      <c r="L26" s="16">
        <v>50</v>
      </c>
      <c r="M26" s="82">
        <v>10</v>
      </c>
      <c r="N26" s="16">
        <v>15</v>
      </c>
      <c r="O26" s="82">
        <v>25</v>
      </c>
      <c r="P26" s="72"/>
      <c r="Q26" s="72"/>
      <c r="R26" s="69">
        <f t="shared" si="0"/>
        <v>100</v>
      </c>
    </row>
    <row r="27" spans="1:18" x14ac:dyDescent="0.25">
      <c r="A27" s="70">
        <v>1919</v>
      </c>
      <c r="B27" s="71" t="s">
        <v>27</v>
      </c>
      <c r="C27" s="72" t="s">
        <v>1</v>
      </c>
      <c r="D27" s="16">
        <v>20</v>
      </c>
      <c r="E27" s="82">
        <v>15</v>
      </c>
      <c r="F27" s="16">
        <v>10</v>
      </c>
      <c r="G27" s="82">
        <v>10</v>
      </c>
      <c r="H27" s="16">
        <v>50</v>
      </c>
      <c r="I27" s="82">
        <v>20</v>
      </c>
      <c r="J27" s="16">
        <v>20</v>
      </c>
      <c r="K27" s="82">
        <v>25</v>
      </c>
      <c r="L27" s="16">
        <v>30</v>
      </c>
      <c r="M27" s="82">
        <v>10</v>
      </c>
      <c r="N27" s="16">
        <v>10</v>
      </c>
      <c r="O27" s="82">
        <v>25</v>
      </c>
      <c r="P27" s="72"/>
      <c r="Q27" s="72"/>
      <c r="R27" s="69">
        <f t="shared" si="0"/>
        <v>75</v>
      </c>
    </row>
    <row r="28" spans="1:18" x14ac:dyDescent="0.25">
      <c r="A28" s="70">
        <v>1918</v>
      </c>
      <c r="B28" s="71" t="s">
        <v>26</v>
      </c>
      <c r="C28" s="72" t="s">
        <v>0</v>
      </c>
      <c r="D28" s="16">
        <v>40</v>
      </c>
      <c r="E28" s="82">
        <v>10</v>
      </c>
      <c r="F28" s="16">
        <v>15</v>
      </c>
      <c r="G28" s="82">
        <v>15</v>
      </c>
      <c r="H28" s="16">
        <v>55</v>
      </c>
      <c r="I28" s="82">
        <v>25</v>
      </c>
      <c r="J28" s="16">
        <v>30</v>
      </c>
      <c r="K28" s="82">
        <v>20</v>
      </c>
      <c r="L28" s="16">
        <v>100</v>
      </c>
      <c r="M28" s="82">
        <v>40</v>
      </c>
      <c r="N28" s="16">
        <v>30</v>
      </c>
      <c r="O28" s="82">
        <v>30</v>
      </c>
      <c r="P28" s="72"/>
      <c r="Q28" s="72"/>
      <c r="R28" s="69">
        <f t="shared" si="0"/>
        <v>200</v>
      </c>
    </row>
    <row r="29" spans="1:18" x14ac:dyDescent="0.25">
      <c r="A29" s="70">
        <v>3962</v>
      </c>
      <c r="B29" s="71" t="s">
        <v>40</v>
      </c>
      <c r="C29" s="72" t="s">
        <v>0</v>
      </c>
      <c r="D29" s="16">
        <v>50</v>
      </c>
      <c r="E29" s="82">
        <v>20</v>
      </c>
      <c r="F29" s="16">
        <v>20</v>
      </c>
      <c r="G29" s="82">
        <v>25</v>
      </c>
      <c r="H29" s="16">
        <v>10</v>
      </c>
      <c r="I29" s="82">
        <v>10</v>
      </c>
      <c r="J29" s="16">
        <v>4</v>
      </c>
      <c r="K29" s="82">
        <v>6</v>
      </c>
      <c r="L29" s="16">
        <v>5</v>
      </c>
      <c r="M29" s="82">
        <v>10</v>
      </c>
      <c r="N29" s="16">
        <v>8</v>
      </c>
      <c r="O29" s="82">
        <v>5</v>
      </c>
      <c r="P29" s="72"/>
      <c r="Q29" s="72"/>
      <c r="R29" s="69">
        <f t="shared" si="0"/>
        <v>28</v>
      </c>
    </row>
    <row r="30" spans="1:18" x14ac:dyDescent="0.25">
      <c r="A30" s="70">
        <v>1892</v>
      </c>
      <c r="B30" s="71" t="s">
        <v>13</v>
      </c>
      <c r="C30" s="72" t="s">
        <v>1</v>
      </c>
      <c r="D30" s="16">
        <v>55</v>
      </c>
      <c r="E30" s="82">
        <v>25</v>
      </c>
      <c r="F30" s="16">
        <v>30</v>
      </c>
      <c r="G30" s="82">
        <v>20</v>
      </c>
      <c r="H30" s="16">
        <v>40</v>
      </c>
      <c r="I30" s="82">
        <v>5</v>
      </c>
      <c r="J30" s="16">
        <v>8</v>
      </c>
      <c r="K30" s="82">
        <v>8</v>
      </c>
      <c r="L30" s="16">
        <v>40</v>
      </c>
      <c r="M30" s="82">
        <v>20</v>
      </c>
      <c r="N30" s="16">
        <v>20</v>
      </c>
      <c r="O30" s="82">
        <v>10</v>
      </c>
      <c r="P30" s="72"/>
      <c r="Q30" s="72"/>
      <c r="R30" s="69">
        <f t="shared" si="0"/>
        <v>90</v>
      </c>
    </row>
    <row r="31" spans="1:18" x14ac:dyDescent="0.25">
      <c r="A31" s="70">
        <v>1893</v>
      </c>
      <c r="B31" s="71" t="s">
        <v>14</v>
      </c>
      <c r="C31" s="72" t="s">
        <v>1</v>
      </c>
      <c r="D31" s="16">
        <v>10</v>
      </c>
      <c r="E31" s="82">
        <v>10</v>
      </c>
      <c r="F31" s="16">
        <v>4</v>
      </c>
      <c r="G31" s="82">
        <v>6</v>
      </c>
      <c r="H31" s="16">
        <v>20</v>
      </c>
      <c r="I31" s="82">
        <v>5</v>
      </c>
      <c r="J31" s="16">
        <v>8</v>
      </c>
      <c r="K31" s="82">
        <v>6</v>
      </c>
      <c r="L31" s="16">
        <v>15</v>
      </c>
      <c r="M31" s="82">
        <v>10</v>
      </c>
      <c r="N31" s="16">
        <v>6</v>
      </c>
      <c r="O31" s="82"/>
      <c r="P31" s="72"/>
      <c r="Q31" s="72"/>
      <c r="R31" s="69">
        <f t="shared" si="0"/>
        <v>31</v>
      </c>
    </row>
    <row r="32" spans="1:18" x14ac:dyDescent="0.25">
      <c r="A32" s="70">
        <v>1894</v>
      </c>
      <c r="B32" s="71" t="s">
        <v>15</v>
      </c>
      <c r="C32" s="72" t="s">
        <v>1</v>
      </c>
      <c r="D32" s="16">
        <v>40</v>
      </c>
      <c r="E32" s="82">
        <v>5</v>
      </c>
      <c r="F32" s="16">
        <v>8</v>
      </c>
      <c r="G32" s="82">
        <v>8</v>
      </c>
      <c r="H32" s="16">
        <v>10</v>
      </c>
      <c r="I32" s="82">
        <v>2</v>
      </c>
      <c r="J32" s="16">
        <v>2</v>
      </c>
      <c r="K32" s="82">
        <v>2</v>
      </c>
      <c r="L32" s="16">
        <v>40</v>
      </c>
      <c r="M32" s="82">
        <v>25</v>
      </c>
      <c r="N32" s="16">
        <v>12</v>
      </c>
      <c r="O32" s="82">
        <v>11</v>
      </c>
      <c r="P32" s="72"/>
      <c r="Q32" s="72"/>
      <c r="R32" s="69">
        <f t="shared" si="0"/>
        <v>88</v>
      </c>
    </row>
    <row r="33" spans="1:18" x14ac:dyDescent="0.25">
      <c r="A33" s="70">
        <v>1920</v>
      </c>
      <c r="B33" s="71" t="s">
        <v>28</v>
      </c>
      <c r="C33" s="72" t="s">
        <v>0</v>
      </c>
      <c r="D33" s="16">
        <v>20</v>
      </c>
      <c r="E33" s="82">
        <v>5</v>
      </c>
      <c r="F33" s="16">
        <v>8</v>
      </c>
      <c r="G33" s="82">
        <v>6</v>
      </c>
      <c r="H33" s="16">
        <v>30</v>
      </c>
      <c r="I33" s="82">
        <v>10</v>
      </c>
      <c r="J33" s="16">
        <v>20</v>
      </c>
      <c r="K33" s="82">
        <v>15</v>
      </c>
      <c r="L33" s="16"/>
      <c r="M33" s="82">
        <v>10</v>
      </c>
      <c r="N33" s="16">
        <v>5</v>
      </c>
      <c r="O33" s="82">
        <v>5</v>
      </c>
      <c r="P33" s="72"/>
      <c r="Q33" s="72"/>
      <c r="R33" s="69">
        <f t="shared" si="0"/>
        <v>20</v>
      </c>
    </row>
    <row r="34" spans="1:18" x14ac:dyDescent="0.25">
      <c r="A34" s="70">
        <v>904</v>
      </c>
      <c r="B34" s="71" t="s">
        <v>4</v>
      </c>
      <c r="C34" s="72" t="s">
        <v>1</v>
      </c>
      <c r="D34" s="16">
        <v>10</v>
      </c>
      <c r="E34" s="82">
        <v>2</v>
      </c>
      <c r="F34" s="16">
        <v>2</v>
      </c>
      <c r="G34" s="82">
        <v>2</v>
      </c>
      <c r="H34" s="16">
        <v>10</v>
      </c>
      <c r="I34" s="82">
        <v>5</v>
      </c>
      <c r="J34" s="16">
        <v>10</v>
      </c>
      <c r="K34" s="82">
        <v>5</v>
      </c>
      <c r="L34" s="16">
        <v>4</v>
      </c>
      <c r="M34" s="82">
        <v>2</v>
      </c>
      <c r="N34" s="16">
        <v>1</v>
      </c>
      <c r="O34" s="82">
        <v>2</v>
      </c>
      <c r="P34" s="72"/>
      <c r="Q34" s="72"/>
      <c r="R34" s="69">
        <f t="shared" si="0"/>
        <v>9</v>
      </c>
    </row>
    <row r="35" spans="1:18" x14ac:dyDescent="0.25">
      <c r="A35" s="70">
        <v>1895</v>
      </c>
      <c r="B35" s="71" t="s">
        <v>16</v>
      </c>
      <c r="C35" s="72" t="s">
        <v>0</v>
      </c>
      <c r="D35" s="16">
        <v>30</v>
      </c>
      <c r="E35" s="82">
        <v>10</v>
      </c>
      <c r="F35" s="16">
        <v>20</v>
      </c>
      <c r="G35" s="82">
        <v>15</v>
      </c>
      <c r="H35" s="16">
        <v>20</v>
      </c>
      <c r="I35" s="82">
        <v>5</v>
      </c>
      <c r="J35" s="16">
        <v>0</v>
      </c>
      <c r="K35" s="82">
        <v>0</v>
      </c>
      <c r="L35" s="16">
        <v>20</v>
      </c>
      <c r="M35" s="82">
        <v>10</v>
      </c>
      <c r="N35" s="16">
        <v>8</v>
      </c>
      <c r="O35" s="82">
        <v>8</v>
      </c>
      <c r="P35" s="72"/>
      <c r="Q35" s="72"/>
      <c r="R35" s="69">
        <f t="shared" si="0"/>
        <v>46</v>
      </c>
    </row>
    <row r="36" spans="1:18" x14ac:dyDescent="0.25">
      <c r="A36" s="70">
        <v>2777</v>
      </c>
      <c r="B36" s="71" t="s">
        <v>66</v>
      </c>
      <c r="C36" s="72" t="s">
        <v>74</v>
      </c>
      <c r="D36" s="16">
        <v>10</v>
      </c>
      <c r="E36" s="82">
        <v>5</v>
      </c>
      <c r="F36" s="16">
        <v>10</v>
      </c>
      <c r="G36" s="82">
        <v>5</v>
      </c>
      <c r="H36" s="16"/>
      <c r="I36" s="82">
        <v>20</v>
      </c>
      <c r="J36" s="16">
        <v>0</v>
      </c>
      <c r="K36" s="82">
        <v>8</v>
      </c>
      <c r="L36" s="16">
        <v>50</v>
      </c>
      <c r="M36" s="82">
        <v>20</v>
      </c>
      <c r="N36" s="16">
        <v>15</v>
      </c>
      <c r="O36" s="82">
        <v>10</v>
      </c>
      <c r="P36" s="72"/>
      <c r="Q36" s="72"/>
      <c r="R36" s="69">
        <f t="shared" si="0"/>
        <v>95</v>
      </c>
    </row>
    <row r="37" spans="1:18" x14ac:dyDescent="0.25">
      <c r="A37" s="70">
        <v>3921</v>
      </c>
      <c r="B37" s="71" t="s">
        <v>50</v>
      </c>
      <c r="C37" s="72" t="s">
        <v>1</v>
      </c>
      <c r="D37" s="16">
        <v>20</v>
      </c>
      <c r="E37" s="82">
        <v>5</v>
      </c>
      <c r="F37" s="16">
        <v>0</v>
      </c>
      <c r="G37" s="82">
        <v>0</v>
      </c>
      <c r="H37" s="16"/>
      <c r="I37" s="82">
        <v>24</v>
      </c>
      <c r="J37" s="16">
        <v>20</v>
      </c>
      <c r="K37" s="82">
        <v>20</v>
      </c>
      <c r="L37" s="16">
        <v>40</v>
      </c>
      <c r="M37" s="82">
        <v>40</v>
      </c>
      <c r="N37" s="16">
        <v>15</v>
      </c>
      <c r="O37" s="82">
        <v>10</v>
      </c>
      <c r="P37" s="72"/>
      <c r="Q37" s="72"/>
      <c r="R37" s="69">
        <f t="shared" si="0"/>
        <v>105</v>
      </c>
    </row>
    <row r="38" spans="1:18" x14ac:dyDescent="0.25">
      <c r="A38" s="70">
        <v>517</v>
      </c>
      <c r="B38" s="71" t="s">
        <v>67</v>
      </c>
      <c r="C38" s="72" t="s">
        <v>1</v>
      </c>
      <c r="D38" s="16"/>
      <c r="E38" s="82">
        <v>20</v>
      </c>
      <c r="F38" s="16">
        <v>0</v>
      </c>
      <c r="G38" s="82">
        <v>8</v>
      </c>
      <c r="H38" s="16">
        <v>10</v>
      </c>
      <c r="I38" s="82">
        <v>10</v>
      </c>
      <c r="J38" s="16">
        <v>10</v>
      </c>
      <c r="K38" s="82">
        <v>5</v>
      </c>
      <c r="L38" s="16">
        <v>6</v>
      </c>
      <c r="M38" s="82"/>
      <c r="N38" s="16">
        <v>0</v>
      </c>
      <c r="O38" s="82">
        <v>2</v>
      </c>
      <c r="P38" s="72"/>
      <c r="Q38" s="72"/>
      <c r="R38" s="69">
        <f t="shared" si="0"/>
        <v>8</v>
      </c>
    </row>
    <row r="39" spans="1:18" x14ac:dyDescent="0.25">
      <c r="A39" s="70">
        <v>1897</v>
      </c>
      <c r="B39" s="71" t="s">
        <v>17</v>
      </c>
      <c r="C39" s="72" t="s">
        <v>1</v>
      </c>
      <c r="D39" s="16"/>
      <c r="E39" s="82">
        <v>24</v>
      </c>
      <c r="F39" s="16">
        <v>20</v>
      </c>
      <c r="G39" s="82">
        <v>20</v>
      </c>
      <c r="H39" s="16">
        <v>15</v>
      </c>
      <c r="I39" s="82">
        <v>10</v>
      </c>
      <c r="J39" s="16">
        <v>5</v>
      </c>
      <c r="K39" s="82">
        <v>5</v>
      </c>
      <c r="L39" s="16">
        <v>20</v>
      </c>
      <c r="M39" s="82">
        <v>15</v>
      </c>
      <c r="N39" s="16">
        <v>10</v>
      </c>
      <c r="O39" s="82">
        <v>10</v>
      </c>
      <c r="P39" s="72"/>
      <c r="Q39" s="72"/>
      <c r="R39" s="69">
        <f t="shared" si="0"/>
        <v>55</v>
      </c>
    </row>
    <row r="40" spans="1:18" x14ac:dyDescent="0.25">
      <c r="A40" s="70">
        <v>1859</v>
      </c>
      <c r="B40" s="71" t="s">
        <v>7</v>
      </c>
      <c r="C40" s="72" t="s">
        <v>1</v>
      </c>
      <c r="D40" s="16">
        <v>55</v>
      </c>
      <c r="E40" s="82">
        <v>25</v>
      </c>
      <c r="F40" s="16">
        <v>30</v>
      </c>
      <c r="G40" s="82">
        <v>20</v>
      </c>
      <c r="H40" s="72"/>
      <c r="I40" s="16">
        <v>40</v>
      </c>
      <c r="J40" s="16">
        <v>0</v>
      </c>
      <c r="K40" s="72"/>
      <c r="L40" s="16">
        <v>40</v>
      </c>
      <c r="M40" s="82">
        <v>10</v>
      </c>
      <c r="N40" s="16">
        <v>15</v>
      </c>
      <c r="O40" s="82">
        <v>15</v>
      </c>
      <c r="P40" s="72"/>
      <c r="Q40" s="72"/>
      <c r="R40" s="69">
        <f t="shared" si="0"/>
        <v>80</v>
      </c>
    </row>
    <row r="41" spans="1:18" x14ac:dyDescent="0.25">
      <c r="A41" s="70">
        <v>1899</v>
      </c>
      <c r="B41" s="71" t="s">
        <v>43</v>
      </c>
      <c r="C41" s="72" t="s">
        <v>1</v>
      </c>
      <c r="D41" s="16">
        <v>10</v>
      </c>
      <c r="E41" s="82">
        <v>10</v>
      </c>
      <c r="F41" s="16">
        <v>4</v>
      </c>
      <c r="G41" s="82">
        <v>6</v>
      </c>
      <c r="H41" s="72"/>
      <c r="I41" s="16">
        <v>6</v>
      </c>
      <c r="J41" s="16">
        <v>10</v>
      </c>
      <c r="K41" s="16">
        <v>6</v>
      </c>
      <c r="L41" s="16">
        <v>50</v>
      </c>
      <c r="M41" s="82">
        <v>20</v>
      </c>
      <c r="N41" s="16">
        <v>20</v>
      </c>
      <c r="O41" s="82">
        <v>25</v>
      </c>
      <c r="P41" s="72"/>
      <c r="Q41" s="72"/>
      <c r="R41" s="69">
        <f t="shared" si="0"/>
        <v>115</v>
      </c>
    </row>
    <row r="42" spans="1:18" x14ac:dyDescent="0.25">
      <c r="A42" s="70">
        <v>907</v>
      </c>
      <c r="B42" s="71" t="s">
        <v>5</v>
      </c>
      <c r="C42" s="72" t="s">
        <v>1</v>
      </c>
      <c r="D42" s="16">
        <v>40</v>
      </c>
      <c r="E42" s="82">
        <v>5</v>
      </c>
      <c r="F42" s="16">
        <v>8</v>
      </c>
      <c r="G42" s="82">
        <v>8</v>
      </c>
      <c r="H42" s="72"/>
      <c r="I42" s="16">
        <v>20</v>
      </c>
      <c r="J42" s="16">
        <v>20</v>
      </c>
      <c r="K42" s="16">
        <v>30</v>
      </c>
      <c r="L42" s="16">
        <v>55</v>
      </c>
      <c r="M42" s="82">
        <v>25</v>
      </c>
      <c r="N42" s="16">
        <v>30</v>
      </c>
      <c r="O42" s="82">
        <v>20</v>
      </c>
      <c r="P42" s="72"/>
      <c r="Q42" s="72"/>
      <c r="R42" s="69">
        <f t="shared" si="0"/>
        <v>130</v>
      </c>
    </row>
    <row r="43" spans="1:18" x14ac:dyDescent="0.25">
      <c r="A43" s="70">
        <v>4120</v>
      </c>
      <c r="B43" s="71" t="s">
        <v>78</v>
      </c>
      <c r="C43" s="72" t="s">
        <v>1</v>
      </c>
      <c r="D43" s="16">
        <v>20</v>
      </c>
      <c r="E43" s="82">
        <v>5</v>
      </c>
      <c r="F43" s="16">
        <v>8</v>
      </c>
      <c r="G43" s="82">
        <v>6</v>
      </c>
      <c r="H43" s="72"/>
      <c r="I43" s="16">
        <v>40</v>
      </c>
      <c r="J43" s="16">
        <v>1</v>
      </c>
      <c r="K43" s="16">
        <v>15</v>
      </c>
      <c r="L43" s="16">
        <v>10</v>
      </c>
      <c r="M43" s="82">
        <v>10</v>
      </c>
      <c r="N43" s="16">
        <v>4</v>
      </c>
      <c r="O43" s="82">
        <v>6</v>
      </c>
      <c r="P43" s="72"/>
      <c r="Q43" s="72"/>
      <c r="R43" s="69">
        <f t="shared" si="0"/>
        <v>30</v>
      </c>
    </row>
    <row r="44" spans="1:18" x14ac:dyDescent="0.25">
      <c r="A44" s="70">
        <v>1900</v>
      </c>
      <c r="B44" s="71" t="s">
        <v>18</v>
      </c>
      <c r="C44" s="72" t="s">
        <v>1</v>
      </c>
      <c r="D44" s="16">
        <v>6</v>
      </c>
      <c r="E44" s="82"/>
      <c r="F44" s="16">
        <v>0</v>
      </c>
      <c r="G44" s="82"/>
      <c r="H44" s="72"/>
      <c r="I44" s="16">
        <v>50</v>
      </c>
      <c r="J44" s="16">
        <v>5</v>
      </c>
      <c r="K44" s="16">
        <v>10</v>
      </c>
      <c r="L44" s="16">
        <v>40</v>
      </c>
      <c r="M44" s="82">
        <v>5</v>
      </c>
      <c r="N44" s="16">
        <v>8</v>
      </c>
      <c r="O44" s="82">
        <v>8</v>
      </c>
      <c r="P44" s="72"/>
      <c r="Q44" s="72"/>
      <c r="R44" s="69">
        <f t="shared" si="0"/>
        <v>61</v>
      </c>
    </row>
    <row r="45" spans="1:18" x14ac:dyDescent="0.25">
      <c r="A45" s="70">
        <v>3821</v>
      </c>
      <c r="B45" s="71" t="s">
        <v>39</v>
      </c>
      <c r="C45" s="72" t="s">
        <v>1</v>
      </c>
      <c r="D45" s="16">
        <v>20</v>
      </c>
      <c r="E45" s="82">
        <v>15</v>
      </c>
      <c r="F45" s="16">
        <v>10</v>
      </c>
      <c r="G45" s="82">
        <v>15</v>
      </c>
      <c r="H45" s="72"/>
      <c r="I45" s="16">
        <v>55</v>
      </c>
      <c r="J45" s="16">
        <v>24</v>
      </c>
      <c r="K45" s="16">
        <v>30</v>
      </c>
      <c r="L45" s="16">
        <v>20</v>
      </c>
      <c r="M45" s="82">
        <v>5</v>
      </c>
      <c r="N45" s="16">
        <v>8</v>
      </c>
      <c r="O45" s="82">
        <v>6</v>
      </c>
      <c r="P45" s="72"/>
      <c r="Q45" s="72"/>
      <c r="R45" s="69">
        <f t="shared" si="0"/>
        <v>39</v>
      </c>
    </row>
    <row r="46" spans="1:18" x14ac:dyDescent="0.25">
      <c r="A46" s="70">
        <v>4304</v>
      </c>
      <c r="B46" s="71" t="s">
        <v>68</v>
      </c>
      <c r="C46" s="72" t="s">
        <v>1</v>
      </c>
      <c r="D46" s="16">
        <v>40</v>
      </c>
      <c r="E46" s="82">
        <v>10</v>
      </c>
      <c r="F46" s="16">
        <v>15</v>
      </c>
      <c r="G46" s="82">
        <v>10</v>
      </c>
      <c r="H46" s="72"/>
      <c r="I46" s="16">
        <v>10</v>
      </c>
      <c r="J46" s="16">
        <v>6</v>
      </c>
      <c r="K46" s="16">
        <v>8</v>
      </c>
      <c r="L46" s="16">
        <v>10</v>
      </c>
      <c r="M46" s="82">
        <v>2</v>
      </c>
      <c r="N46" s="16">
        <v>2</v>
      </c>
      <c r="O46" s="82">
        <v>2</v>
      </c>
      <c r="P46" s="72"/>
      <c r="Q46" s="72"/>
      <c r="R46" s="69">
        <f t="shared" si="0"/>
        <v>16</v>
      </c>
    </row>
    <row r="47" spans="1:18" x14ac:dyDescent="0.25">
      <c r="A47" s="70">
        <v>1903</v>
      </c>
      <c r="B47" s="71" t="s">
        <v>92</v>
      </c>
      <c r="C47" s="72" t="s">
        <v>1</v>
      </c>
      <c r="D47" s="16">
        <v>50</v>
      </c>
      <c r="E47" s="82">
        <v>20</v>
      </c>
      <c r="F47" s="16">
        <v>20</v>
      </c>
      <c r="G47" s="82">
        <v>20</v>
      </c>
      <c r="H47" s="72"/>
      <c r="I47" s="16">
        <v>40</v>
      </c>
      <c r="J47" s="16">
        <v>30</v>
      </c>
      <c r="K47" s="16">
        <v>20</v>
      </c>
      <c r="L47" s="16">
        <v>30</v>
      </c>
      <c r="M47" s="82">
        <v>10</v>
      </c>
      <c r="N47" s="16">
        <v>20</v>
      </c>
      <c r="O47" s="82">
        <v>15</v>
      </c>
      <c r="P47" s="72"/>
      <c r="Q47" s="72"/>
      <c r="R47" s="69">
        <f t="shared" si="0"/>
        <v>75</v>
      </c>
    </row>
    <row r="48" spans="1:18" x14ac:dyDescent="0.25">
      <c r="A48" s="70">
        <v>1903</v>
      </c>
      <c r="B48" s="71" t="s">
        <v>93</v>
      </c>
      <c r="C48" s="72" t="s">
        <v>1</v>
      </c>
      <c r="D48" s="16">
        <v>55</v>
      </c>
      <c r="E48" s="82">
        <v>25</v>
      </c>
      <c r="F48" s="16">
        <v>30</v>
      </c>
      <c r="G48" s="82">
        <v>25</v>
      </c>
      <c r="H48" s="72"/>
      <c r="I48" s="16">
        <v>20</v>
      </c>
      <c r="J48" s="16">
        <v>15</v>
      </c>
      <c r="K48" s="16">
        <v>6</v>
      </c>
      <c r="L48" s="16">
        <v>10</v>
      </c>
      <c r="M48" s="82">
        <v>5</v>
      </c>
      <c r="N48" s="16">
        <v>10</v>
      </c>
      <c r="O48" s="82">
        <v>5</v>
      </c>
      <c r="P48" s="72"/>
      <c r="Q48" s="72"/>
      <c r="R48" s="69">
        <f t="shared" si="0"/>
        <v>30</v>
      </c>
    </row>
    <row r="49" spans="1:18" x14ac:dyDescent="0.25">
      <c r="A49" s="70">
        <v>489</v>
      </c>
      <c r="B49" s="71" t="s">
        <v>69</v>
      </c>
      <c r="C49" s="72" t="s">
        <v>1</v>
      </c>
      <c r="D49" s="16">
        <v>10</v>
      </c>
      <c r="E49" s="82">
        <v>10</v>
      </c>
      <c r="F49" s="16">
        <v>4</v>
      </c>
      <c r="G49" s="82">
        <v>10</v>
      </c>
      <c r="H49" s="72"/>
      <c r="I49" s="16">
        <v>10</v>
      </c>
      <c r="J49" s="16">
        <v>10</v>
      </c>
      <c r="K49" s="16">
        <v>12</v>
      </c>
      <c r="L49" s="16">
        <v>20</v>
      </c>
      <c r="M49" s="82">
        <v>5</v>
      </c>
      <c r="N49" s="16">
        <v>0</v>
      </c>
      <c r="O49" s="82">
        <v>0</v>
      </c>
      <c r="P49" s="72"/>
      <c r="Q49" s="72"/>
      <c r="R49" s="69">
        <f t="shared" si="0"/>
        <v>25</v>
      </c>
    </row>
    <row r="50" spans="1:18" x14ac:dyDescent="0.25">
      <c r="A50" s="70">
        <v>2666</v>
      </c>
      <c r="B50" s="71" t="s">
        <v>52</v>
      </c>
      <c r="C50" s="72" t="s">
        <v>1</v>
      </c>
      <c r="D50" s="16">
        <v>40</v>
      </c>
      <c r="E50" s="82">
        <v>5</v>
      </c>
      <c r="F50" s="16">
        <v>8</v>
      </c>
      <c r="G50" s="82">
        <v>5</v>
      </c>
      <c r="H50" s="72"/>
      <c r="I50" s="16">
        <v>30</v>
      </c>
      <c r="J50" s="16">
        <v>30</v>
      </c>
      <c r="K50" s="16">
        <v>5</v>
      </c>
      <c r="L50" s="16"/>
      <c r="M50" s="82">
        <v>20</v>
      </c>
      <c r="N50" s="16">
        <v>0</v>
      </c>
      <c r="O50" s="82">
        <v>8</v>
      </c>
      <c r="P50" s="72"/>
      <c r="Q50" s="72"/>
      <c r="R50" s="69">
        <f t="shared" si="0"/>
        <v>28</v>
      </c>
    </row>
    <row r="51" spans="1:18" x14ac:dyDescent="0.25">
      <c r="A51" s="70">
        <v>1905</v>
      </c>
      <c r="B51" s="71" t="s">
        <v>19</v>
      </c>
      <c r="C51" s="72" t="s">
        <v>1</v>
      </c>
      <c r="D51" s="16">
        <v>20</v>
      </c>
      <c r="E51" s="82">
        <v>5</v>
      </c>
      <c r="F51" s="16">
        <v>8</v>
      </c>
      <c r="G51" s="82">
        <v>5</v>
      </c>
      <c r="H51" s="72"/>
      <c r="I51" s="16">
        <v>10</v>
      </c>
      <c r="J51" s="16">
        <v>8</v>
      </c>
      <c r="K51" s="16">
        <v>1</v>
      </c>
      <c r="L51" s="16"/>
      <c r="M51" s="82">
        <v>24</v>
      </c>
      <c r="N51" s="85">
        <v>22.35</v>
      </c>
      <c r="O51" s="82">
        <v>20</v>
      </c>
      <c r="P51" s="72"/>
      <c r="Q51" s="72"/>
      <c r="R51" s="69">
        <f t="shared" si="0"/>
        <v>66.349999999999994</v>
      </c>
    </row>
    <row r="52" spans="1:18" x14ac:dyDescent="0.25">
      <c r="A52" s="70">
        <v>1906</v>
      </c>
      <c r="B52" s="71" t="s">
        <v>41</v>
      </c>
      <c r="C52" s="72" t="s">
        <v>1</v>
      </c>
      <c r="D52" s="16">
        <v>10</v>
      </c>
      <c r="E52" s="82">
        <v>2</v>
      </c>
      <c r="F52" s="16">
        <v>2</v>
      </c>
      <c r="G52" s="82">
        <v>2</v>
      </c>
      <c r="H52" s="72"/>
      <c r="I52" s="16">
        <v>20</v>
      </c>
      <c r="J52" s="16">
        <v>20</v>
      </c>
      <c r="K52" s="16">
        <v>8</v>
      </c>
      <c r="L52" s="16">
        <v>10</v>
      </c>
      <c r="M52" s="82">
        <v>10</v>
      </c>
      <c r="N52" s="16">
        <v>10</v>
      </c>
      <c r="O52" s="82">
        <v>5</v>
      </c>
      <c r="P52" s="72"/>
      <c r="Q52" s="72"/>
      <c r="R52" s="69">
        <f t="shared" si="0"/>
        <v>35</v>
      </c>
    </row>
    <row r="53" spans="1:18" x14ac:dyDescent="0.25">
      <c r="A53" s="70">
        <v>1921</v>
      </c>
      <c r="B53" s="71" t="s">
        <v>29</v>
      </c>
      <c r="C53" s="72" t="s">
        <v>1</v>
      </c>
      <c r="D53" s="16">
        <v>30</v>
      </c>
      <c r="E53" s="82">
        <v>10</v>
      </c>
      <c r="F53" s="16">
        <v>20</v>
      </c>
      <c r="G53" s="82">
        <v>10</v>
      </c>
      <c r="H53" s="72"/>
      <c r="I53" s="16"/>
      <c r="J53" s="16">
        <v>6</v>
      </c>
      <c r="K53" s="16">
        <v>15</v>
      </c>
      <c r="L53" s="16">
        <v>15</v>
      </c>
      <c r="M53" s="82">
        <v>10</v>
      </c>
      <c r="N53" s="16">
        <v>5</v>
      </c>
      <c r="O53" s="82">
        <v>5</v>
      </c>
      <c r="P53" s="72"/>
      <c r="Q53" s="72"/>
      <c r="R53" s="69">
        <f t="shared" si="0"/>
        <v>35</v>
      </c>
    </row>
    <row r="54" spans="1:18" x14ac:dyDescent="0.25">
      <c r="A54" s="70">
        <v>2673</v>
      </c>
      <c r="B54" s="71" t="s">
        <v>35</v>
      </c>
      <c r="C54" s="72" t="s">
        <v>1</v>
      </c>
      <c r="D54" s="16">
        <v>6</v>
      </c>
      <c r="E54" s="82">
        <v>5</v>
      </c>
      <c r="F54" s="16">
        <v>10</v>
      </c>
      <c r="G54" s="82">
        <v>5</v>
      </c>
      <c r="H54" s="72"/>
      <c r="I54" s="16"/>
      <c r="J54" s="16">
        <v>12</v>
      </c>
      <c r="K54" s="16">
        <v>15</v>
      </c>
      <c r="L54" s="16">
        <v>10</v>
      </c>
      <c r="M54" s="82">
        <v>5</v>
      </c>
      <c r="N54" s="16">
        <v>5</v>
      </c>
      <c r="O54" s="82">
        <v>7</v>
      </c>
      <c r="P54" s="72"/>
      <c r="Q54" s="72"/>
      <c r="R54" s="69">
        <f t="shared" si="0"/>
        <v>27</v>
      </c>
    </row>
    <row r="55" spans="1:18" x14ac:dyDescent="0.25">
      <c r="A55" s="70">
        <v>1922</v>
      </c>
      <c r="B55" s="71" t="s">
        <v>30</v>
      </c>
      <c r="C55" s="72" t="s">
        <v>0</v>
      </c>
      <c r="D55" s="16">
        <v>30</v>
      </c>
      <c r="E55" s="72"/>
      <c r="F55" s="72">
        <v>0</v>
      </c>
      <c r="G55" s="82">
        <v>5</v>
      </c>
      <c r="H55" s="72"/>
      <c r="I55" s="16">
        <v>10</v>
      </c>
      <c r="J55" s="16">
        <v>5</v>
      </c>
      <c r="K55" s="16">
        <v>0</v>
      </c>
      <c r="L55" s="16"/>
      <c r="M55" s="82"/>
      <c r="N55" s="16">
        <v>1</v>
      </c>
      <c r="O55" s="82">
        <v>2</v>
      </c>
      <c r="P55" s="72"/>
      <c r="Q55" s="72"/>
      <c r="R55" s="69">
        <f t="shared" si="0"/>
        <v>3</v>
      </c>
    </row>
    <row r="56" spans="1:18" x14ac:dyDescent="0.25">
      <c r="A56" s="70">
        <v>1971</v>
      </c>
      <c r="B56" s="71" t="s">
        <v>44</v>
      </c>
      <c r="C56" s="72" t="s">
        <v>1</v>
      </c>
      <c r="D56" s="16">
        <v>15</v>
      </c>
      <c r="E56" s="72"/>
      <c r="F56" s="72">
        <v>0</v>
      </c>
      <c r="G56" s="82">
        <v>20</v>
      </c>
      <c r="H56" s="72"/>
      <c r="I56" s="84">
        <v>15.5</v>
      </c>
      <c r="J56" s="16">
        <v>1</v>
      </c>
      <c r="K56" s="16">
        <v>10</v>
      </c>
      <c r="L56" s="16">
        <v>14</v>
      </c>
      <c r="M56" s="82">
        <v>8</v>
      </c>
      <c r="N56" s="16">
        <v>5</v>
      </c>
      <c r="O56" s="82">
        <v>3</v>
      </c>
      <c r="P56" s="72"/>
      <c r="Q56" s="72"/>
      <c r="R56" s="69">
        <f t="shared" si="0"/>
        <v>30</v>
      </c>
    </row>
    <row r="57" spans="1:18" x14ac:dyDescent="0.25">
      <c r="A57" s="70">
        <v>1975</v>
      </c>
      <c r="B57" s="71" t="s">
        <v>45</v>
      </c>
      <c r="C57" s="72" t="s">
        <v>0</v>
      </c>
      <c r="D57" s="16">
        <v>10</v>
      </c>
      <c r="E57" s="72"/>
      <c r="F57" s="72">
        <v>0</v>
      </c>
      <c r="G57" s="82">
        <v>24</v>
      </c>
      <c r="H57" s="72"/>
      <c r="I57" s="16">
        <v>10</v>
      </c>
      <c r="J57" s="16">
        <v>8</v>
      </c>
      <c r="K57" s="16">
        <v>15</v>
      </c>
      <c r="L57" s="16">
        <v>15</v>
      </c>
      <c r="M57" s="82">
        <v>5</v>
      </c>
      <c r="N57" s="16">
        <v>5</v>
      </c>
      <c r="O57" s="82">
        <v>5</v>
      </c>
      <c r="P57" s="72"/>
      <c r="Q57" s="72"/>
      <c r="R57" s="69">
        <f t="shared" si="0"/>
        <v>30</v>
      </c>
    </row>
    <row r="58" spans="1:18" x14ac:dyDescent="0.25">
      <c r="A58" s="70">
        <v>2370</v>
      </c>
      <c r="B58" s="71" t="s">
        <v>32</v>
      </c>
      <c r="C58" s="72" t="s">
        <v>1</v>
      </c>
      <c r="D58" s="16">
        <v>30</v>
      </c>
      <c r="E58" s="72"/>
      <c r="F58" s="72">
        <v>0</v>
      </c>
      <c r="G58" s="82">
        <v>10</v>
      </c>
      <c r="H58" s="72"/>
      <c r="I58" s="16"/>
      <c r="J58" s="16">
        <v>15</v>
      </c>
      <c r="K58" s="16">
        <v>20</v>
      </c>
      <c r="L58" s="16">
        <v>20</v>
      </c>
      <c r="M58" s="82">
        <v>8</v>
      </c>
      <c r="N58" s="16">
        <v>8</v>
      </c>
      <c r="O58" s="82">
        <v>6</v>
      </c>
      <c r="P58" s="72"/>
      <c r="Q58" s="72"/>
      <c r="R58" s="69">
        <f t="shared" si="0"/>
        <v>42</v>
      </c>
    </row>
    <row r="59" spans="1:18" x14ac:dyDescent="0.25">
      <c r="A59" s="70">
        <v>1907</v>
      </c>
      <c r="B59" s="71" t="s">
        <v>20</v>
      </c>
      <c r="C59" s="72" t="s">
        <v>1</v>
      </c>
      <c r="D59" s="16">
        <v>8</v>
      </c>
      <c r="E59" s="72"/>
      <c r="F59" s="72">
        <v>0</v>
      </c>
      <c r="G59" s="82">
        <v>10</v>
      </c>
      <c r="H59" s="72"/>
      <c r="I59" s="16">
        <v>14</v>
      </c>
      <c r="J59" s="16">
        <v>15</v>
      </c>
      <c r="K59" s="16">
        <v>30</v>
      </c>
      <c r="L59" s="16">
        <v>5</v>
      </c>
      <c r="M59" s="82">
        <v>5</v>
      </c>
      <c r="N59" s="16">
        <v>5</v>
      </c>
      <c r="O59" s="82">
        <v>5</v>
      </c>
      <c r="P59" s="72"/>
      <c r="Q59" s="72"/>
      <c r="R59" s="69">
        <f t="shared" si="0"/>
        <v>20</v>
      </c>
    </row>
    <row r="60" spans="1:18" x14ac:dyDescent="0.25">
      <c r="A60" s="70">
        <v>2459</v>
      </c>
      <c r="B60" s="71" t="s">
        <v>33</v>
      </c>
      <c r="C60" s="72" t="s">
        <v>1</v>
      </c>
      <c r="D60" s="16">
        <v>20</v>
      </c>
      <c r="E60" s="72"/>
      <c r="F60" s="72">
        <v>0</v>
      </c>
      <c r="G60" s="82">
        <v>5</v>
      </c>
      <c r="H60" s="72"/>
      <c r="I60" s="16">
        <v>15</v>
      </c>
      <c r="J60" s="16">
        <v>0</v>
      </c>
      <c r="K60" s="16">
        <v>4</v>
      </c>
      <c r="L60" s="16">
        <v>10</v>
      </c>
      <c r="M60" s="82">
        <v>3</v>
      </c>
      <c r="N60" s="16">
        <v>2</v>
      </c>
      <c r="O60" s="82">
        <v>5</v>
      </c>
      <c r="P60" s="72"/>
      <c r="Q60" s="72"/>
      <c r="R60" s="69">
        <f t="shared" si="0"/>
        <v>20</v>
      </c>
    </row>
    <row r="61" spans="1:18" x14ac:dyDescent="0.25">
      <c r="A61" s="70">
        <v>498</v>
      </c>
      <c r="B61" s="71" t="s">
        <v>70</v>
      </c>
      <c r="C61" s="72" t="s">
        <v>1</v>
      </c>
      <c r="D61" s="16">
        <v>6</v>
      </c>
      <c r="E61" s="72"/>
      <c r="F61" s="72">
        <v>0</v>
      </c>
      <c r="G61" s="82"/>
      <c r="H61" s="72"/>
      <c r="I61" s="16">
        <v>20</v>
      </c>
      <c r="J61" s="16">
        <v>10</v>
      </c>
      <c r="K61" s="16">
        <v>8</v>
      </c>
      <c r="L61" s="16">
        <v>15</v>
      </c>
      <c r="M61" s="82">
        <v>5</v>
      </c>
      <c r="N61" s="16">
        <v>5</v>
      </c>
      <c r="O61" s="82">
        <v>3</v>
      </c>
      <c r="P61" s="72"/>
      <c r="Q61" s="72"/>
      <c r="R61" s="69">
        <f t="shared" si="0"/>
        <v>28</v>
      </c>
    </row>
    <row r="62" spans="1:18" x14ac:dyDescent="0.25">
      <c r="A62" s="70">
        <v>1908</v>
      </c>
      <c r="B62" s="71" t="s">
        <v>21</v>
      </c>
      <c r="C62" s="72" t="s">
        <v>1</v>
      </c>
      <c r="D62" s="16">
        <v>12</v>
      </c>
      <c r="E62" s="72"/>
      <c r="F62" s="72">
        <v>0</v>
      </c>
      <c r="G62" s="83">
        <v>8.1</v>
      </c>
      <c r="H62" s="72"/>
      <c r="I62" s="16">
        <v>5</v>
      </c>
      <c r="J62" s="16">
        <v>15</v>
      </c>
      <c r="K62" s="72"/>
      <c r="L62" s="16">
        <v>10</v>
      </c>
      <c r="M62" s="82">
        <v>8</v>
      </c>
      <c r="N62" s="16">
        <v>5</v>
      </c>
      <c r="O62" s="82">
        <v>5</v>
      </c>
      <c r="P62" s="72"/>
      <c r="Q62" s="72"/>
      <c r="R62" s="69">
        <f>SUM(L62:P62)</f>
        <v>28</v>
      </c>
    </row>
    <row r="63" spans="1:18" x14ac:dyDescent="0.25">
      <c r="A63" s="70">
        <v>2043</v>
      </c>
      <c r="B63" s="71" t="s">
        <v>71</v>
      </c>
      <c r="C63" s="72" t="s">
        <v>1</v>
      </c>
      <c r="D63" s="16">
        <v>5</v>
      </c>
      <c r="E63" s="72"/>
      <c r="F63" s="72">
        <v>0</v>
      </c>
      <c r="G63" s="82">
        <v>5</v>
      </c>
      <c r="H63" s="72"/>
      <c r="I63" s="16">
        <v>10</v>
      </c>
      <c r="J63" s="16">
        <v>20</v>
      </c>
      <c r="K63" s="72"/>
      <c r="L63" s="16">
        <v>30</v>
      </c>
      <c r="M63" s="82">
        <v>5</v>
      </c>
      <c r="N63" s="16">
        <v>4</v>
      </c>
      <c r="O63" s="82">
        <v>10</v>
      </c>
      <c r="P63" s="72"/>
      <c r="Q63" s="72"/>
      <c r="R63" s="69">
        <f>SUM(L63:P63)</f>
        <v>49</v>
      </c>
    </row>
    <row r="64" spans="1:18" x14ac:dyDescent="0.25">
      <c r="A64" s="70">
        <v>1909</v>
      </c>
      <c r="B64" s="71" t="s">
        <v>22</v>
      </c>
      <c r="C64" s="72" t="s">
        <v>1</v>
      </c>
      <c r="D64" s="16">
        <v>1</v>
      </c>
      <c r="E64" s="72"/>
      <c r="F64" s="72">
        <v>0</v>
      </c>
      <c r="G64" s="82">
        <v>8</v>
      </c>
      <c r="H64" s="72"/>
      <c r="I64" s="16">
        <v>15</v>
      </c>
      <c r="J64" s="16">
        <v>30</v>
      </c>
      <c r="K64" s="72"/>
      <c r="L64" s="16">
        <v>70</v>
      </c>
      <c r="M64" s="82">
        <v>40</v>
      </c>
      <c r="N64" s="16">
        <v>30</v>
      </c>
      <c r="O64" s="82">
        <v>15</v>
      </c>
      <c r="P64" s="72"/>
      <c r="Q64" s="72"/>
      <c r="R64" s="69">
        <f>SUM(L64:P64)</f>
        <v>155</v>
      </c>
    </row>
    <row r="65" spans="1:18" x14ac:dyDescent="0.25">
      <c r="A65" s="70">
        <v>500</v>
      </c>
      <c r="B65" s="71" t="s">
        <v>2</v>
      </c>
      <c r="C65" s="72" t="s">
        <v>1</v>
      </c>
      <c r="D65" s="16">
        <v>8</v>
      </c>
      <c r="E65" s="72"/>
      <c r="F65" s="72">
        <v>0</v>
      </c>
      <c r="G65" s="82">
        <v>5</v>
      </c>
      <c r="H65" s="72"/>
      <c r="I65" s="16">
        <v>10</v>
      </c>
      <c r="J65" s="16">
        <v>4</v>
      </c>
      <c r="K65" s="16">
        <v>6</v>
      </c>
      <c r="L65" s="16">
        <v>110</v>
      </c>
      <c r="M65" s="82">
        <v>40</v>
      </c>
      <c r="N65" s="16">
        <v>45</v>
      </c>
      <c r="O65" s="82">
        <v>40</v>
      </c>
      <c r="P65" s="72"/>
      <c r="Q65" s="72"/>
      <c r="R65" s="69">
        <f>SUM(L65:P65)</f>
        <v>235</v>
      </c>
    </row>
    <row r="66" spans="1:18" x14ac:dyDescent="0.25">
      <c r="A66" s="70">
        <v>575</v>
      </c>
      <c r="B66" s="71" t="s">
        <v>3</v>
      </c>
      <c r="C66" s="72" t="s">
        <v>1</v>
      </c>
      <c r="D66" s="16">
        <v>15</v>
      </c>
      <c r="E66" s="72"/>
      <c r="F66" s="72">
        <v>0</v>
      </c>
      <c r="G66" s="82">
        <v>3</v>
      </c>
      <c r="H66" s="72"/>
      <c r="I66" s="16">
        <v>30</v>
      </c>
      <c r="J66" s="16">
        <v>8</v>
      </c>
      <c r="K66" s="16">
        <v>30</v>
      </c>
      <c r="L66" s="16">
        <v>30</v>
      </c>
      <c r="M66" s="82">
        <v>15</v>
      </c>
      <c r="N66" s="16">
        <v>0</v>
      </c>
      <c r="O66" s="82">
        <v>3</v>
      </c>
      <c r="P66" s="72"/>
      <c r="Q66" s="72"/>
      <c r="R66" s="69">
        <f t="shared" si="0"/>
        <v>48</v>
      </c>
    </row>
    <row r="67" spans="1:18" x14ac:dyDescent="0.25">
      <c r="A67" s="70">
        <v>3480</v>
      </c>
      <c r="B67" s="71" t="s">
        <v>37</v>
      </c>
      <c r="C67" s="72" t="s">
        <v>1</v>
      </c>
      <c r="D67" s="16">
        <v>15</v>
      </c>
      <c r="E67" s="72"/>
      <c r="F67" s="72">
        <v>0</v>
      </c>
      <c r="G67" s="82">
        <v>5</v>
      </c>
      <c r="H67" s="72"/>
      <c r="I67" s="16">
        <v>70</v>
      </c>
      <c r="J67" s="16">
        <v>8</v>
      </c>
      <c r="K67" s="16">
        <v>15</v>
      </c>
      <c r="L67" s="16">
        <v>20</v>
      </c>
      <c r="M67" s="82">
        <v>14</v>
      </c>
      <c r="N67" s="16">
        <v>15</v>
      </c>
      <c r="O67" s="82">
        <v>10</v>
      </c>
      <c r="P67" s="72"/>
      <c r="Q67" s="72"/>
      <c r="R67" s="69">
        <f t="shared" ref="R67:R79" si="1">SUM(L67:P67)</f>
        <v>59</v>
      </c>
    </row>
    <row r="68" spans="1:18" x14ac:dyDescent="0.25">
      <c r="A68" s="70">
        <v>1910</v>
      </c>
      <c r="B68" s="71" t="s">
        <v>23</v>
      </c>
      <c r="C68" s="72" t="s">
        <v>1</v>
      </c>
      <c r="D68" s="16">
        <v>0</v>
      </c>
      <c r="E68" s="72"/>
      <c r="F68" s="72">
        <v>0</v>
      </c>
      <c r="G68" s="82">
        <v>8</v>
      </c>
      <c r="H68" s="72"/>
      <c r="I68" s="16">
        <v>110</v>
      </c>
      <c r="J68" s="16">
        <v>2</v>
      </c>
      <c r="K68" s="16">
        <v>10</v>
      </c>
      <c r="L68" s="16">
        <v>10</v>
      </c>
      <c r="M68" s="82">
        <v>6</v>
      </c>
      <c r="N68" s="16">
        <v>2</v>
      </c>
      <c r="O68" s="82">
        <v>5</v>
      </c>
      <c r="P68" s="72"/>
      <c r="Q68" s="72"/>
      <c r="R68" s="69">
        <f t="shared" si="1"/>
        <v>23</v>
      </c>
    </row>
    <row r="69" spans="1:18" x14ac:dyDescent="0.25">
      <c r="A69" s="70">
        <v>2455</v>
      </c>
      <c r="B69" s="71" t="s">
        <v>95</v>
      </c>
      <c r="C69" s="72" t="s">
        <v>1</v>
      </c>
      <c r="D69" s="16">
        <v>10</v>
      </c>
      <c r="E69" s="72"/>
      <c r="F69" s="72">
        <v>0</v>
      </c>
      <c r="G69" s="82">
        <v>5</v>
      </c>
      <c r="H69" s="72"/>
      <c r="I69" s="16">
        <v>30</v>
      </c>
      <c r="J69" s="16">
        <v>20</v>
      </c>
      <c r="K69" s="16">
        <v>30</v>
      </c>
      <c r="L69" s="72"/>
      <c r="M69" s="72"/>
      <c r="N69" s="72"/>
      <c r="O69" s="72"/>
      <c r="P69" s="72"/>
      <c r="Q69" s="72"/>
      <c r="R69" s="69">
        <f t="shared" si="1"/>
        <v>0</v>
      </c>
    </row>
    <row r="70" spans="1:18" x14ac:dyDescent="0.25">
      <c r="A70" s="70">
        <v>1911</v>
      </c>
      <c r="B70" s="71" t="s">
        <v>24</v>
      </c>
      <c r="C70" s="72" t="s">
        <v>1</v>
      </c>
      <c r="D70" s="16">
        <v>15</v>
      </c>
      <c r="E70" s="72"/>
      <c r="F70" s="72">
        <v>0</v>
      </c>
      <c r="G70" s="82">
        <v>40</v>
      </c>
      <c r="H70" s="72"/>
      <c r="I70" s="16">
        <v>20</v>
      </c>
      <c r="J70" s="16">
        <v>10</v>
      </c>
      <c r="K70" s="16">
        <v>8</v>
      </c>
      <c r="L70" s="72"/>
      <c r="M70" s="72"/>
      <c r="N70" s="72"/>
      <c r="O70" s="72"/>
      <c r="P70" s="72"/>
      <c r="Q70" s="72"/>
      <c r="R70" s="69">
        <f t="shared" si="1"/>
        <v>0</v>
      </c>
    </row>
    <row r="71" spans="1:18" x14ac:dyDescent="0.25">
      <c r="A71" s="70">
        <v>4123</v>
      </c>
      <c r="B71" s="71" t="s">
        <v>60</v>
      </c>
      <c r="C71" s="72" t="s">
        <v>0</v>
      </c>
      <c r="D71" s="16">
        <v>20</v>
      </c>
      <c r="E71" s="72"/>
      <c r="F71" s="72">
        <v>0</v>
      </c>
      <c r="G71" s="82">
        <v>40</v>
      </c>
      <c r="H71" s="72"/>
      <c r="I71" s="72"/>
      <c r="J71" s="16">
        <v>0</v>
      </c>
      <c r="K71" s="16">
        <v>20</v>
      </c>
      <c r="L71" s="72"/>
      <c r="M71" s="72"/>
      <c r="N71" s="72"/>
      <c r="O71" s="72"/>
      <c r="P71" s="72"/>
      <c r="Q71" s="72"/>
      <c r="R71" s="69">
        <f t="shared" si="1"/>
        <v>0</v>
      </c>
    </row>
    <row r="72" spans="1:18" x14ac:dyDescent="0.25">
      <c r="A72" s="70">
        <v>1912</v>
      </c>
      <c r="B72" s="71" t="s">
        <v>77</v>
      </c>
      <c r="C72" s="72" t="s">
        <v>0</v>
      </c>
      <c r="D72" s="16">
        <v>30</v>
      </c>
      <c r="E72" s="72"/>
      <c r="F72" s="72">
        <v>0</v>
      </c>
      <c r="G72" s="82">
        <v>15</v>
      </c>
      <c r="H72" s="72"/>
      <c r="I72" s="72"/>
      <c r="J72" s="16">
        <v>0</v>
      </c>
      <c r="K72" s="16">
        <v>6</v>
      </c>
      <c r="L72" s="72"/>
      <c r="M72" s="72"/>
      <c r="N72" s="72"/>
      <c r="O72" s="72"/>
      <c r="P72" s="72"/>
      <c r="Q72" s="72"/>
      <c r="R72" s="69">
        <f t="shared" si="1"/>
        <v>0</v>
      </c>
    </row>
    <row r="73" spans="1:18" x14ac:dyDescent="0.25">
      <c r="A73" s="70">
        <v>1976</v>
      </c>
      <c r="B73" s="71" t="s">
        <v>83</v>
      </c>
      <c r="C73" s="72" t="s">
        <v>0</v>
      </c>
      <c r="D73" s="16">
        <v>4</v>
      </c>
      <c r="E73" s="72"/>
      <c r="F73" s="72">
        <v>0</v>
      </c>
      <c r="G73" s="82">
        <v>14</v>
      </c>
      <c r="H73" s="72"/>
      <c r="I73" s="72"/>
      <c r="J73" s="16">
        <v>20</v>
      </c>
      <c r="K73" s="16">
        <v>12</v>
      </c>
      <c r="L73" s="72"/>
      <c r="M73" s="72"/>
      <c r="N73" s="72"/>
      <c r="O73" s="72"/>
      <c r="P73" s="72"/>
      <c r="Q73" s="72"/>
      <c r="R73" s="69">
        <f t="shared" si="1"/>
        <v>0</v>
      </c>
    </row>
    <row r="74" spans="1:18" x14ac:dyDescent="0.25">
      <c r="A74" s="70">
        <v>1913</v>
      </c>
      <c r="B74" s="71" t="s">
        <v>25</v>
      </c>
      <c r="C74" s="72" t="s">
        <v>1</v>
      </c>
      <c r="D74" s="16">
        <v>8</v>
      </c>
      <c r="E74" s="72"/>
      <c r="F74" s="72">
        <v>0</v>
      </c>
      <c r="G74" s="82">
        <v>6</v>
      </c>
      <c r="H74" s="72"/>
      <c r="I74" s="72"/>
      <c r="J74" s="16">
        <v>10</v>
      </c>
      <c r="K74" s="16">
        <v>5</v>
      </c>
      <c r="L74" s="72"/>
      <c r="M74" s="72"/>
      <c r="N74" s="72"/>
      <c r="O74" s="72"/>
      <c r="P74" s="72"/>
      <c r="Q74" s="72"/>
      <c r="R74" s="69">
        <f t="shared" si="1"/>
        <v>0</v>
      </c>
    </row>
    <row r="75" spans="1:18" x14ac:dyDescent="0.25">
      <c r="A75" s="70">
        <v>2889</v>
      </c>
      <c r="B75" s="71" t="s">
        <v>72</v>
      </c>
      <c r="C75" s="72" t="s">
        <v>1</v>
      </c>
      <c r="D75" s="72"/>
      <c r="E75" s="72"/>
      <c r="F75" s="72">
        <v>0</v>
      </c>
      <c r="G75" s="72"/>
      <c r="H75" s="72"/>
      <c r="I75" s="72"/>
      <c r="J75" s="16">
        <v>5</v>
      </c>
      <c r="K75" s="16">
        <v>1</v>
      </c>
      <c r="L75" s="72"/>
      <c r="M75" s="72"/>
      <c r="N75" s="72"/>
      <c r="O75" s="72"/>
      <c r="P75" s="72"/>
      <c r="Q75" s="72"/>
      <c r="R75" s="69">
        <f t="shared" si="1"/>
        <v>0</v>
      </c>
    </row>
    <row r="76" spans="1:18" x14ac:dyDescent="0.25">
      <c r="A76" s="70">
        <v>3516</v>
      </c>
      <c r="B76" s="71" t="s">
        <v>75</v>
      </c>
      <c r="C76" s="72" t="s">
        <v>0</v>
      </c>
      <c r="D76" s="72"/>
      <c r="E76" s="72"/>
      <c r="F76" s="72">
        <v>0</v>
      </c>
      <c r="G76" s="72"/>
      <c r="H76" s="72"/>
      <c r="I76" s="72"/>
      <c r="J76" s="16">
        <v>5</v>
      </c>
      <c r="K76" s="16">
        <v>8</v>
      </c>
      <c r="L76" s="72"/>
      <c r="M76" s="72"/>
      <c r="N76" s="72"/>
      <c r="O76" s="72"/>
      <c r="P76" s="72"/>
      <c r="Q76" s="72"/>
      <c r="R76" s="69">
        <f t="shared" si="1"/>
        <v>0</v>
      </c>
    </row>
    <row r="77" spans="1:18" x14ac:dyDescent="0.25">
      <c r="A77" s="70">
        <v>5526</v>
      </c>
      <c r="B77" s="71" t="s">
        <v>84</v>
      </c>
      <c r="C77" s="72"/>
      <c r="D77" s="72"/>
      <c r="E77" s="72"/>
      <c r="F77" s="72">
        <v>0</v>
      </c>
      <c r="G77" s="72"/>
      <c r="H77" s="72"/>
      <c r="I77" s="72"/>
      <c r="J77" s="16">
        <v>1</v>
      </c>
      <c r="K77" s="16">
        <v>15</v>
      </c>
      <c r="L77" s="72"/>
      <c r="M77" s="72"/>
      <c r="N77" s="72"/>
      <c r="O77" s="72"/>
      <c r="P77" s="72"/>
      <c r="Q77" s="72"/>
      <c r="R77" s="69">
        <f t="shared" si="1"/>
        <v>0</v>
      </c>
    </row>
    <row r="78" spans="1:18" x14ac:dyDescent="0.25">
      <c r="A78" s="70">
        <v>914</v>
      </c>
      <c r="B78" s="71" t="s">
        <v>6</v>
      </c>
      <c r="C78" s="72" t="s">
        <v>1</v>
      </c>
      <c r="D78" s="72"/>
      <c r="E78" s="72"/>
      <c r="F78" s="72">
        <v>0</v>
      </c>
      <c r="G78" s="72"/>
      <c r="H78" s="72"/>
      <c r="I78" s="72"/>
      <c r="J78" s="72"/>
      <c r="K78" s="16">
        <v>15</v>
      </c>
      <c r="L78" s="72"/>
      <c r="M78" s="72"/>
      <c r="N78" s="72"/>
      <c r="O78" s="72"/>
      <c r="P78" s="72"/>
      <c r="Q78" s="72"/>
      <c r="R78" s="69">
        <f t="shared" si="1"/>
        <v>0</v>
      </c>
    </row>
    <row r="79" spans="1:18" x14ac:dyDescent="0.25">
      <c r="A79" s="70"/>
      <c r="B79" s="71"/>
      <c r="C79" s="72"/>
      <c r="D79" s="72"/>
      <c r="E79" s="72"/>
      <c r="F79" s="72">
        <v>0</v>
      </c>
      <c r="G79" s="72"/>
      <c r="H79" s="72"/>
      <c r="I79" s="72"/>
      <c r="J79" s="72"/>
      <c r="K79" s="16">
        <v>0</v>
      </c>
      <c r="L79" s="72"/>
      <c r="M79" s="72"/>
      <c r="N79" s="72"/>
      <c r="O79" s="72"/>
      <c r="P79" s="72"/>
      <c r="Q79" s="72"/>
      <c r="R79" s="69">
        <f t="shared" si="1"/>
        <v>0</v>
      </c>
    </row>
    <row r="80" spans="1:18" x14ac:dyDescent="0.25">
      <c r="K80" s="16">
        <v>10</v>
      </c>
    </row>
    <row r="81" spans="11:11" x14ac:dyDescent="0.25">
      <c r="K81" s="16">
        <v>15</v>
      </c>
    </row>
    <row r="82" spans="11:11" x14ac:dyDescent="0.25">
      <c r="K82" s="16">
        <v>20</v>
      </c>
    </row>
    <row r="83" spans="11:11" x14ac:dyDescent="0.25">
      <c r="K83" s="16">
        <v>30</v>
      </c>
    </row>
    <row r="84" spans="11:11" x14ac:dyDescent="0.25">
      <c r="K84" s="16">
        <v>4</v>
      </c>
    </row>
    <row r="85" spans="11:11" x14ac:dyDescent="0.25">
      <c r="K85" s="16">
        <v>8</v>
      </c>
    </row>
  </sheetData>
  <autoFilter ref="A1:R1" xr:uid="{00000000-0009-0000-0000-000000000000}"/>
  <pageMargins left="0.25" right="0" top="0.25" bottom="0.25" header="0" footer="0"/>
  <pageSetup scale="42" orientation="landscape" r:id="rId1"/>
  <ignoredErrors>
    <ignoredError sqref="R7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workbookViewId="0">
      <selection activeCell="B5" sqref="B5"/>
    </sheetView>
  </sheetViews>
  <sheetFormatPr defaultRowHeight="15" x14ac:dyDescent="0.25"/>
  <cols>
    <col min="1" max="1" width="10.140625" style="2" customWidth="1"/>
    <col min="2" max="2" width="52.85546875" style="28" bestFit="1" customWidth="1"/>
    <col min="3" max="3" width="9.42578125" style="43" customWidth="1"/>
    <col min="4" max="5" width="13.7109375" style="29" customWidth="1"/>
    <col min="6" max="6" width="33.85546875" style="2" customWidth="1"/>
    <col min="7" max="7" width="17.140625" style="2" customWidth="1"/>
    <col min="8" max="8" width="9.140625" style="2"/>
    <col min="9" max="9" width="21.85546875" style="2" customWidth="1"/>
    <col min="10" max="10" width="11.85546875" style="2" bestFit="1" customWidth="1"/>
    <col min="11" max="16384" width="9.140625" style="2"/>
  </cols>
  <sheetData>
    <row r="1" spans="1:9" s="37" customFormat="1" ht="15" customHeight="1" x14ac:dyDescent="0.25">
      <c r="A1" s="78" t="s">
        <v>97</v>
      </c>
      <c r="B1" s="79"/>
      <c r="C1" s="35"/>
      <c r="D1" s="30" t="s">
        <v>88</v>
      </c>
      <c r="E1" s="36" t="s">
        <v>96</v>
      </c>
      <c r="F1" s="37" t="s">
        <v>98</v>
      </c>
    </row>
    <row r="2" spans="1:9" ht="21" customHeight="1" x14ac:dyDescent="0.25">
      <c r="A2" s="10" t="s">
        <v>54</v>
      </c>
      <c r="B2" s="11" t="s">
        <v>55</v>
      </c>
      <c r="C2" s="38" t="s">
        <v>56</v>
      </c>
      <c r="D2" s="17" t="s">
        <v>73</v>
      </c>
      <c r="E2" s="53" t="s">
        <v>73</v>
      </c>
      <c r="F2" s="44"/>
    </row>
    <row r="3" spans="1:9" ht="15" customHeight="1" x14ac:dyDescent="0.25">
      <c r="A3" s="3">
        <v>1778</v>
      </c>
      <c r="B3" s="12" t="s">
        <v>57</v>
      </c>
      <c r="C3" s="31" t="s">
        <v>1</v>
      </c>
      <c r="D3" s="16">
        <v>60</v>
      </c>
      <c r="E3" s="54"/>
      <c r="F3" s="45" t="s">
        <v>104</v>
      </c>
    </row>
    <row r="4" spans="1:9" ht="15" customHeight="1" x14ac:dyDescent="0.2">
      <c r="A4" s="8">
        <v>1915</v>
      </c>
      <c r="B4" s="19" t="s">
        <v>53</v>
      </c>
      <c r="C4" s="32" t="s">
        <v>0</v>
      </c>
      <c r="D4" s="16">
        <v>25</v>
      </c>
      <c r="E4" s="54"/>
      <c r="F4" s="44" t="s">
        <v>99</v>
      </c>
    </row>
    <row r="5" spans="1:9" ht="15" customHeight="1" x14ac:dyDescent="0.25">
      <c r="A5" s="8">
        <v>2009</v>
      </c>
      <c r="B5" s="13" t="s">
        <v>49</v>
      </c>
      <c r="C5" s="32" t="s">
        <v>1</v>
      </c>
      <c r="D5" s="16">
        <v>40</v>
      </c>
      <c r="E5" s="54"/>
      <c r="F5" s="44" t="s">
        <v>110</v>
      </c>
    </row>
    <row r="6" spans="1:9" ht="15" customHeight="1" x14ac:dyDescent="0.25">
      <c r="A6" s="8">
        <v>3041</v>
      </c>
      <c r="B6" s="13" t="s">
        <v>62</v>
      </c>
      <c r="C6" s="32" t="s">
        <v>1</v>
      </c>
      <c r="D6" s="16">
        <v>40</v>
      </c>
      <c r="E6" s="54"/>
      <c r="F6" s="44" t="s">
        <v>111</v>
      </c>
    </row>
    <row r="7" spans="1:9" ht="15" customHeight="1" x14ac:dyDescent="0.25">
      <c r="A7" s="8"/>
      <c r="B7" s="12" t="s">
        <v>51</v>
      </c>
      <c r="C7" s="31" t="s">
        <v>1</v>
      </c>
      <c r="D7" s="16">
        <v>25</v>
      </c>
      <c r="E7" s="54"/>
      <c r="F7" s="44" t="s">
        <v>111</v>
      </c>
    </row>
    <row r="8" spans="1:9" ht="15" customHeight="1" x14ac:dyDescent="0.25">
      <c r="A8" s="8">
        <v>1882</v>
      </c>
      <c r="B8" s="13" t="s">
        <v>8</v>
      </c>
      <c r="C8" s="32" t="s">
        <v>1</v>
      </c>
      <c r="D8" s="16">
        <v>20</v>
      </c>
      <c r="E8" s="54"/>
      <c r="F8" s="44" t="s">
        <v>111</v>
      </c>
    </row>
    <row r="9" spans="1:9" ht="14.25" x14ac:dyDescent="0.25">
      <c r="A9" s="9">
        <v>3222</v>
      </c>
      <c r="B9" s="13" t="s">
        <v>36</v>
      </c>
      <c r="C9" s="32" t="s">
        <v>0</v>
      </c>
      <c r="D9" s="16">
        <v>25</v>
      </c>
      <c r="E9" s="54"/>
      <c r="F9" s="44" t="s">
        <v>112</v>
      </c>
      <c r="I9" s="2" t="s">
        <v>113</v>
      </c>
    </row>
    <row r="10" spans="1:9" ht="14.25" x14ac:dyDescent="0.25">
      <c r="A10" s="8">
        <v>1883</v>
      </c>
      <c r="B10" s="13" t="s">
        <v>46</v>
      </c>
      <c r="C10" s="32" t="s">
        <v>1</v>
      </c>
      <c r="D10" s="16">
        <v>10</v>
      </c>
      <c r="E10" s="54"/>
      <c r="F10" s="44" t="s">
        <v>100</v>
      </c>
    </row>
    <row r="11" spans="1:9" ht="15" customHeight="1" x14ac:dyDescent="0.25">
      <c r="A11" s="8">
        <v>1916</v>
      </c>
      <c r="B11" s="12" t="s">
        <v>61</v>
      </c>
      <c r="C11" s="31" t="s">
        <v>0</v>
      </c>
      <c r="D11" s="16">
        <v>25</v>
      </c>
      <c r="E11" s="54"/>
      <c r="F11" s="44" t="s">
        <v>101</v>
      </c>
    </row>
    <row r="12" spans="1:9" ht="15" customHeight="1" x14ac:dyDescent="0.25">
      <c r="A12" s="8">
        <v>3543</v>
      </c>
      <c r="B12" s="13" t="s">
        <v>59</v>
      </c>
      <c r="C12" s="32" t="s">
        <v>1</v>
      </c>
      <c r="D12" s="16">
        <v>10</v>
      </c>
      <c r="E12" s="54"/>
      <c r="F12" s="44"/>
    </row>
    <row r="13" spans="1:9" ht="15" customHeight="1" x14ac:dyDescent="0.25">
      <c r="A13" s="9">
        <v>2359</v>
      </c>
      <c r="B13" s="13" t="s">
        <v>31</v>
      </c>
      <c r="C13" s="32" t="s">
        <v>1</v>
      </c>
      <c r="D13" s="16">
        <v>10</v>
      </c>
      <c r="E13" s="54"/>
      <c r="F13" s="44" t="s">
        <v>111</v>
      </c>
    </row>
    <row r="14" spans="1:9" ht="15" customHeight="1" x14ac:dyDescent="0.25">
      <c r="A14" s="8">
        <v>1884</v>
      </c>
      <c r="B14" s="12" t="s">
        <v>9</v>
      </c>
      <c r="C14" s="31" t="s">
        <v>1</v>
      </c>
      <c r="D14" s="16">
        <v>65</v>
      </c>
      <c r="E14" s="54"/>
      <c r="F14" s="44" t="s">
        <v>114</v>
      </c>
    </row>
    <row r="15" spans="1:9" ht="15" customHeight="1" x14ac:dyDescent="0.25">
      <c r="A15" s="8">
        <v>1885</v>
      </c>
      <c r="B15" s="13" t="s">
        <v>10</v>
      </c>
      <c r="C15" s="32" t="s">
        <v>1</v>
      </c>
      <c r="D15" s="16">
        <v>80</v>
      </c>
      <c r="E15" s="54"/>
      <c r="F15" s="44" t="s">
        <v>99</v>
      </c>
    </row>
    <row r="16" spans="1:9" ht="15" customHeight="1" x14ac:dyDescent="0.25">
      <c r="A16" s="8">
        <v>1887</v>
      </c>
      <c r="B16" s="13" t="s">
        <v>11</v>
      </c>
      <c r="C16" s="32" t="s">
        <v>1</v>
      </c>
      <c r="D16" s="16">
        <v>60</v>
      </c>
      <c r="E16" s="54" t="s">
        <v>115</v>
      </c>
      <c r="F16" s="44" t="s">
        <v>111</v>
      </c>
    </row>
    <row r="17" spans="1:9" ht="15" customHeight="1" x14ac:dyDescent="0.25">
      <c r="A17" s="8">
        <v>2616</v>
      </c>
      <c r="B17" s="13" t="s">
        <v>34</v>
      </c>
      <c r="C17" s="32" t="s">
        <v>1</v>
      </c>
      <c r="D17" s="16">
        <v>50</v>
      </c>
      <c r="E17" s="54"/>
      <c r="F17" s="44" t="s">
        <v>102</v>
      </c>
    </row>
    <row r="18" spans="1:9" ht="15" customHeight="1" x14ac:dyDescent="0.25">
      <c r="A18" s="8">
        <v>3835</v>
      </c>
      <c r="B18" s="13" t="s">
        <v>48</v>
      </c>
      <c r="C18" s="32" t="s">
        <v>1</v>
      </c>
      <c r="D18" s="16">
        <v>10</v>
      </c>
      <c r="E18" s="54"/>
      <c r="F18" s="44" t="s">
        <v>103</v>
      </c>
    </row>
    <row r="19" spans="1:9" ht="15" customHeight="1" x14ac:dyDescent="0.25">
      <c r="A19" s="8">
        <v>4790</v>
      </c>
      <c r="B19" s="13" t="s">
        <v>47</v>
      </c>
      <c r="C19" s="32" t="s">
        <v>1</v>
      </c>
      <c r="D19" s="16">
        <v>7</v>
      </c>
      <c r="E19" s="54"/>
      <c r="F19" s="44" t="s">
        <v>116</v>
      </c>
    </row>
    <row r="20" spans="1:9" ht="14.25" x14ac:dyDescent="0.25">
      <c r="A20" s="3">
        <v>3765</v>
      </c>
      <c r="B20" s="12" t="s">
        <v>38</v>
      </c>
      <c r="C20" s="31" t="s">
        <v>1</v>
      </c>
      <c r="D20" s="16">
        <v>30</v>
      </c>
      <c r="E20" s="54"/>
      <c r="F20" s="44" t="s">
        <v>117</v>
      </c>
    </row>
    <row r="21" spans="1:9" s="3" customFormat="1" ht="14.25" x14ac:dyDescent="0.25">
      <c r="A21" s="3">
        <v>1889</v>
      </c>
      <c r="B21" s="12" t="s">
        <v>58</v>
      </c>
      <c r="C21" s="31" t="s">
        <v>1</v>
      </c>
      <c r="D21" s="16">
        <v>35</v>
      </c>
      <c r="E21" s="54"/>
      <c r="F21" s="44" t="s">
        <v>99</v>
      </c>
      <c r="G21" s="2"/>
      <c r="H21" s="2"/>
      <c r="I21" s="2"/>
    </row>
    <row r="22" spans="1:9" ht="15" customHeight="1" x14ac:dyDescent="0.25">
      <c r="A22" s="9">
        <v>4429</v>
      </c>
      <c r="B22" s="12" t="s">
        <v>42</v>
      </c>
      <c r="C22" s="31" t="s">
        <v>1</v>
      </c>
      <c r="D22" s="16"/>
      <c r="E22" s="54"/>
      <c r="F22" s="44"/>
    </row>
    <row r="23" spans="1:9" ht="15" customHeight="1" x14ac:dyDescent="0.25">
      <c r="A23" s="8">
        <v>1890</v>
      </c>
      <c r="B23" s="12" t="s">
        <v>12</v>
      </c>
      <c r="C23" s="31" t="s">
        <v>1</v>
      </c>
      <c r="D23" s="16">
        <v>15</v>
      </c>
      <c r="E23" s="54"/>
      <c r="F23" s="44" t="s">
        <v>117</v>
      </c>
    </row>
    <row r="24" spans="1:9" ht="15" customHeight="1" x14ac:dyDescent="0.25">
      <c r="A24" s="8">
        <v>1919</v>
      </c>
      <c r="B24" s="13" t="s">
        <v>27</v>
      </c>
      <c r="C24" s="32" t="s">
        <v>1</v>
      </c>
      <c r="D24" s="16">
        <v>20</v>
      </c>
      <c r="E24" s="54"/>
      <c r="F24" s="44" t="s">
        <v>99</v>
      </c>
    </row>
    <row r="25" spans="1:9" ht="15" customHeight="1" x14ac:dyDescent="0.25">
      <c r="A25" s="8">
        <v>1918</v>
      </c>
      <c r="B25" s="13" t="s">
        <v>26</v>
      </c>
      <c r="C25" s="32" t="s">
        <v>0</v>
      </c>
      <c r="D25" s="16">
        <v>5</v>
      </c>
      <c r="E25" s="54"/>
      <c r="F25" s="44"/>
    </row>
    <row r="26" spans="1:9" ht="15" customHeight="1" x14ac:dyDescent="0.25">
      <c r="A26" s="3">
        <v>3962</v>
      </c>
      <c r="B26" s="12" t="s">
        <v>40</v>
      </c>
      <c r="C26" s="32" t="s">
        <v>0</v>
      </c>
      <c r="D26" s="16">
        <v>28</v>
      </c>
      <c r="E26" s="54"/>
      <c r="F26" s="44" t="s">
        <v>104</v>
      </c>
    </row>
    <row r="27" spans="1:9" ht="15" customHeight="1" x14ac:dyDescent="0.25">
      <c r="A27" s="8">
        <v>1892</v>
      </c>
      <c r="B27" s="13" t="s">
        <v>13</v>
      </c>
      <c r="C27" s="32" t="s">
        <v>1</v>
      </c>
      <c r="D27" s="16">
        <v>65</v>
      </c>
      <c r="E27" s="54"/>
      <c r="F27" s="44" t="s">
        <v>118</v>
      </c>
    </row>
    <row r="28" spans="1:9" ht="15" customHeight="1" x14ac:dyDescent="0.25">
      <c r="A28" s="8">
        <v>1893</v>
      </c>
      <c r="B28" s="13" t="s">
        <v>14</v>
      </c>
      <c r="C28" s="32" t="s">
        <v>1</v>
      </c>
      <c r="D28" s="16">
        <v>25</v>
      </c>
      <c r="E28" s="54"/>
      <c r="F28" s="44" t="s">
        <v>119</v>
      </c>
    </row>
    <row r="29" spans="1:9" ht="15" customHeight="1" x14ac:dyDescent="0.25">
      <c r="A29" s="8">
        <v>1894</v>
      </c>
      <c r="B29" s="13" t="s">
        <v>15</v>
      </c>
      <c r="C29" s="32" t="s">
        <v>1</v>
      </c>
      <c r="D29" s="16">
        <v>80</v>
      </c>
      <c r="E29" s="54"/>
      <c r="F29" s="44" t="s">
        <v>120</v>
      </c>
    </row>
    <row r="30" spans="1:9" ht="15" customHeight="1" x14ac:dyDescent="0.25">
      <c r="A30" s="3">
        <v>1920</v>
      </c>
      <c r="B30" s="12" t="s">
        <v>28</v>
      </c>
      <c r="C30" s="31" t="s">
        <v>0</v>
      </c>
      <c r="D30" s="16">
        <v>6</v>
      </c>
      <c r="E30" s="54"/>
      <c r="F30" s="44"/>
    </row>
    <row r="31" spans="1:9" ht="15" customHeight="1" x14ac:dyDescent="0.25">
      <c r="A31" s="9">
        <v>904</v>
      </c>
      <c r="B31" s="14" t="s">
        <v>4</v>
      </c>
      <c r="C31" s="32" t="s">
        <v>1</v>
      </c>
      <c r="D31" s="16">
        <v>30</v>
      </c>
      <c r="E31" s="54"/>
      <c r="F31" s="44" t="s">
        <v>121</v>
      </c>
    </row>
    <row r="32" spans="1:9" ht="15" customHeight="1" x14ac:dyDescent="0.25">
      <c r="A32" s="8">
        <v>1895</v>
      </c>
      <c r="B32" s="13" t="s">
        <v>16</v>
      </c>
      <c r="C32" s="31" t="s">
        <v>0</v>
      </c>
      <c r="D32" s="16">
        <v>30</v>
      </c>
      <c r="E32" s="54"/>
      <c r="F32" s="44" t="s">
        <v>121</v>
      </c>
    </row>
    <row r="33" spans="1:7" ht="15" customHeight="1" x14ac:dyDescent="0.25">
      <c r="A33" s="8">
        <v>2777</v>
      </c>
      <c r="B33" s="13" t="s">
        <v>66</v>
      </c>
      <c r="C33" s="32" t="s">
        <v>74</v>
      </c>
      <c r="D33" s="16">
        <v>18</v>
      </c>
      <c r="E33" s="54"/>
      <c r="F33" s="44"/>
    </row>
    <row r="34" spans="1:7" ht="15" customHeight="1" x14ac:dyDescent="0.25">
      <c r="A34" s="8">
        <v>3921</v>
      </c>
      <c r="B34" s="13" t="s">
        <v>50</v>
      </c>
      <c r="C34" s="32" t="s">
        <v>1</v>
      </c>
      <c r="D34" s="16">
        <v>10</v>
      </c>
      <c r="E34" s="54"/>
      <c r="F34" s="44" t="s">
        <v>104</v>
      </c>
    </row>
    <row r="35" spans="1:7" ht="14.25" x14ac:dyDescent="0.25">
      <c r="A35" s="9">
        <v>517</v>
      </c>
      <c r="B35" s="13" t="s">
        <v>67</v>
      </c>
      <c r="C35" s="32" t="s">
        <v>1</v>
      </c>
      <c r="D35" s="16">
        <v>5</v>
      </c>
      <c r="E35" s="54"/>
      <c r="F35" s="44" t="s">
        <v>122</v>
      </c>
    </row>
    <row r="36" spans="1:7" ht="15" customHeight="1" x14ac:dyDescent="0.25">
      <c r="A36" s="8">
        <v>1897</v>
      </c>
      <c r="B36" s="14" t="s">
        <v>17</v>
      </c>
      <c r="C36" s="32" t="s">
        <v>1</v>
      </c>
      <c r="D36" s="16">
        <v>15</v>
      </c>
      <c r="E36" s="54"/>
      <c r="F36" s="44" t="s">
        <v>123</v>
      </c>
    </row>
    <row r="37" spans="1:7" ht="15" customHeight="1" x14ac:dyDescent="0.25">
      <c r="A37" s="8">
        <v>1859</v>
      </c>
      <c r="B37" s="14" t="s">
        <v>7</v>
      </c>
      <c r="C37" s="32" t="s">
        <v>1</v>
      </c>
      <c r="D37" s="16">
        <v>40</v>
      </c>
      <c r="E37" s="54"/>
      <c r="F37" s="44" t="s">
        <v>104</v>
      </c>
    </row>
    <row r="38" spans="1:7" ht="14.25" x14ac:dyDescent="0.25">
      <c r="A38" s="8">
        <v>1899</v>
      </c>
      <c r="B38" s="13" t="s">
        <v>43</v>
      </c>
      <c r="C38" s="32" t="s">
        <v>1</v>
      </c>
      <c r="D38" s="16">
        <v>50</v>
      </c>
      <c r="E38" s="54"/>
      <c r="F38" s="44" t="s">
        <v>105</v>
      </c>
      <c r="G38" s="46"/>
    </row>
    <row r="39" spans="1:7" ht="15" customHeight="1" x14ac:dyDescent="0.25">
      <c r="A39" s="8">
        <v>907</v>
      </c>
      <c r="B39" s="14" t="s">
        <v>5</v>
      </c>
      <c r="C39" s="32" t="s">
        <v>1</v>
      </c>
      <c r="D39" s="16">
        <v>5</v>
      </c>
      <c r="E39" s="54"/>
      <c r="F39" s="44"/>
    </row>
    <row r="40" spans="1:7" ht="15" customHeight="1" x14ac:dyDescent="0.25">
      <c r="A40" s="8">
        <v>3821</v>
      </c>
      <c r="B40" s="13" t="s">
        <v>39</v>
      </c>
      <c r="C40" s="32" t="s">
        <v>1</v>
      </c>
      <c r="D40" s="16">
        <v>20</v>
      </c>
      <c r="E40" s="54"/>
      <c r="F40" s="44" t="s">
        <v>106</v>
      </c>
    </row>
    <row r="41" spans="1:7" ht="15" customHeight="1" x14ac:dyDescent="0.25">
      <c r="A41" s="8">
        <v>1900</v>
      </c>
      <c r="B41" s="12" t="s">
        <v>18</v>
      </c>
      <c r="C41" s="31" t="s">
        <v>1</v>
      </c>
      <c r="D41" s="16">
        <v>18</v>
      </c>
      <c r="E41" s="54"/>
      <c r="F41" s="44" t="s">
        <v>104</v>
      </c>
    </row>
    <row r="42" spans="1:7" ht="14.25" x14ac:dyDescent="0.25">
      <c r="A42" s="9">
        <v>4304</v>
      </c>
      <c r="B42" s="13" t="s">
        <v>68</v>
      </c>
      <c r="C42" s="32" t="s">
        <v>1</v>
      </c>
      <c r="D42" s="16">
        <v>60</v>
      </c>
      <c r="E42" s="54"/>
      <c r="F42" s="44" t="s">
        <v>124</v>
      </c>
    </row>
    <row r="43" spans="1:7" ht="14.25" x14ac:dyDescent="0.25">
      <c r="A43" s="8">
        <v>1903</v>
      </c>
      <c r="B43" s="13" t="s">
        <v>76</v>
      </c>
      <c r="C43" s="32" t="s">
        <v>1</v>
      </c>
      <c r="D43" s="16">
        <v>65</v>
      </c>
      <c r="E43" s="54"/>
      <c r="F43" s="44" t="s">
        <v>125</v>
      </c>
    </row>
    <row r="44" spans="1:7" ht="15" customHeight="1" x14ac:dyDescent="0.25">
      <c r="A44" s="8">
        <v>489</v>
      </c>
      <c r="B44" s="13" t="s">
        <v>69</v>
      </c>
      <c r="C44" s="32" t="s">
        <v>1</v>
      </c>
      <c r="D44" s="16">
        <v>10</v>
      </c>
      <c r="E44" s="54"/>
      <c r="F44" s="44"/>
    </row>
    <row r="45" spans="1:7" ht="14.25" x14ac:dyDescent="0.25">
      <c r="A45" s="8">
        <v>2666</v>
      </c>
      <c r="B45" s="14" t="s">
        <v>52</v>
      </c>
      <c r="C45" s="32" t="s">
        <v>1</v>
      </c>
      <c r="D45" s="16">
        <v>20</v>
      </c>
      <c r="E45" s="54"/>
      <c r="F45" s="44" t="s">
        <v>126</v>
      </c>
    </row>
    <row r="46" spans="1:7" ht="15" customHeight="1" x14ac:dyDescent="0.25">
      <c r="A46" s="8">
        <v>1905</v>
      </c>
      <c r="B46" s="14" t="s">
        <v>19</v>
      </c>
      <c r="C46" s="32" t="s">
        <v>1</v>
      </c>
      <c r="D46" s="16">
        <v>15</v>
      </c>
      <c r="E46" s="54"/>
      <c r="F46" s="44" t="s">
        <v>127</v>
      </c>
    </row>
    <row r="47" spans="1:7" ht="15" customHeight="1" x14ac:dyDescent="0.25">
      <c r="A47" s="8">
        <v>1906</v>
      </c>
      <c r="B47" s="12" t="s">
        <v>41</v>
      </c>
      <c r="C47" s="31" t="s">
        <v>1</v>
      </c>
      <c r="D47" s="16">
        <v>10</v>
      </c>
      <c r="E47" s="54"/>
      <c r="F47" s="44" t="s">
        <v>104</v>
      </c>
    </row>
    <row r="48" spans="1:7" ht="15" customHeight="1" x14ac:dyDescent="0.25">
      <c r="A48" s="8">
        <v>1921</v>
      </c>
      <c r="B48" s="14" t="s">
        <v>29</v>
      </c>
      <c r="C48" s="32" t="s">
        <v>1</v>
      </c>
      <c r="D48" s="16"/>
      <c r="E48" s="54"/>
      <c r="F48" s="44" t="s">
        <v>128</v>
      </c>
    </row>
    <row r="49" spans="1:9" ht="14.25" x14ac:dyDescent="0.25">
      <c r="A49" s="9">
        <v>2673</v>
      </c>
      <c r="B49" s="13" t="s">
        <v>35</v>
      </c>
      <c r="C49" s="32" t="s">
        <v>1</v>
      </c>
      <c r="D49" s="16">
        <v>30</v>
      </c>
      <c r="E49" s="54"/>
      <c r="F49" s="44" t="s">
        <v>104</v>
      </c>
    </row>
    <row r="50" spans="1:9" ht="15" customHeight="1" x14ac:dyDescent="0.25">
      <c r="A50" s="8">
        <v>1922</v>
      </c>
      <c r="B50" s="13" t="s">
        <v>30</v>
      </c>
      <c r="C50" s="32" t="s">
        <v>0</v>
      </c>
      <c r="D50" s="16">
        <v>50</v>
      </c>
      <c r="E50" s="54"/>
      <c r="F50" s="44" t="s">
        <v>104</v>
      </c>
    </row>
    <row r="51" spans="1:9" ht="14.25" x14ac:dyDescent="0.25">
      <c r="A51" s="9">
        <v>1971</v>
      </c>
      <c r="B51" s="13" t="s">
        <v>44</v>
      </c>
      <c r="C51" s="32" t="s">
        <v>1</v>
      </c>
      <c r="D51" s="16">
        <v>10</v>
      </c>
      <c r="E51" s="54"/>
      <c r="F51" s="44"/>
    </row>
    <row r="52" spans="1:9" ht="15" customHeight="1" x14ac:dyDescent="0.25">
      <c r="A52" s="8">
        <v>1975</v>
      </c>
      <c r="B52" s="12" t="s">
        <v>80</v>
      </c>
      <c r="C52" s="31" t="s">
        <v>94</v>
      </c>
      <c r="D52" s="16" t="s">
        <v>129</v>
      </c>
      <c r="E52" s="54"/>
      <c r="F52" s="44"/>
    </row>
    <row r="53" spans="1:9" ht="15" customHeight="1" x14ac:dyDescent="0.25">
      <c r="A53" s="8"/>
      <c r="B53" s="13" t="s">
        <v>32</v>
      </c>
      <c r="C53" s="32" t="s">
        <v>1</v>
      </c>
      <c r="D53" s="16">
        <v>20</v>
      </c>
      <c r="E53" s="54"/>
      <c r="F53" s="44" t="s">
        <v>111</v>
      </c>
    </row>
    <row r="54" spans="1:9" ht="15" customHeight="1" x14ac:dyDescent="0.25">
      <c r="A54" s="8">
        <v>1907</v>
      </c>
      <c r="B54" s="15" t="s">
        <v>20</v>
      </c>
      <c r="C54" s="31" t="s">
        <v>1</v>
      </c>
      <c r="D54" s="16">
        <v>20</v>
      </c>
      <c r="E54" s="54"/>
      <c r="F54" s="44"/>
    </row>
    <row r="55" spans="1:9" ht="14.25" x14ac:dyDescent="0.25">
      <c r="A55" s="8">
        <v>2459</v>
      </c>
      <c r="B55" s="13" t="s">
        <v>33</v>
      </c>
      <c r="C55" s="32" t="s">
        <v>1</v>
      </c>
      <c r="D55" s="16"/>
      <c r="E55" s="54"/>
      <c r="F55" s="44"/>
    </row>
    <row r="56" spans="1:9" ht="15" customHeight="1" x14ac:dyDescent="0.25">
      <c r="A56" s="8">
        <v>498</v>
      </c>
      <c r="B56" s="14" t="s">
        <v>70</v>
      </c>
      <c r="C56" s="32" t="s">
        <v>1</v>
      </c>
      <c r="D56" s="16"/>
      <c r="E56" s="54"/>
      <c r="F56" s="44"/>
    </row>
    <row r="57" spans="1:9" ht="15" customHeight="1" x14ac:dyDescent="0.25">
      <c r="A57" s="8">
        <v>1908</v>
      </c>
      <c r="B57" s="12" t="s">
        <v>21</v>
      </c>
      <c r="C57" s="31" t="s">
        <v>1</v>
      </c>
      <c r="D57" s="16">
        <v>30</v>
      </c>
      <c r="E57" s="54"/>
      <c r="F57" s="44" t="s">
        <v>130</v>
      </c>
    </row>
    <row r="58" spans="1:9" ht="15" customHeight="1" x14ac:dyDescent="0.25">
      <c r="A58" s="8">
        <v>2043</v>
      </c>
      <c r="B58" s="13" t="s">
        <v>71</v>
      </c>
      <c r="C58" s="32" t="s">
        <v>1</v>
      </c>
      <c r="D58" s="16">
        <v>10</v>
      </c>
      <c r="E58" s="54"/>
      <c r="F58" s="44"/>
    </row>
    <row r="59" spans="1:9" ht="15" customHeight="1" x14ac:dyDescent="0.25">
      <c r="A59" s="8">
        <v>1909</v>
      </c>
      <c r="B59" s="12" t="s">
        <v>22</v>
      </c>
      <c r="C59" s="31" t="s">
        <v>1</v>
      </c>
      <c r="D59" s="16">
        <v>20</v>
      </c>
      <c r="E59" s="54"/>
      <c r="F59" s="44" t="s">
        <v>104</v>
      </c>
      <c r="G59" s="46"/>
      <c r="H59" s="46"/>
      <c r="I59" s="46"/>
    </row>
    <row r="60" spans="1:9" ht="15" customHeight="1" x14ac:dyDescent="0.25">
      <c r="A60" s="8">
        <v>500</v>
      </c>
      <c r="B60" s="13" t="s">
        <v>2</v>
      </c>
      <c r="C60" s="32" t="s">
        <v>1</v>
      </c>
      <c r="D60" s="16">
        <v>6</v>
      </c>
      <c r="E60" s="54"/>
      <c r="F60" s="44" t="s">
        <v>104</v>
      </c>
    </row>
    <row r="61" spans="1:9" ht="14.25" x14ac:dyDescent="0.25">
      <c r="A61" s="8">
        <v>575</v>
      </c>
      <c r="B61" s="12" t="s">
        <v>3</v>
      </c>
      <c r="C61" s="31" t="s">
        <v>1</v>
      </c>
      <c r="D61" s="16">
        <v>10</v>
      </c>
      <c r="E61" s="54"/>
      <c r="F61" s="44" t="s">
        <v>107</v>
      </c>
    </row>
    <row r="62" spans="1:9" ht="15" customHeight="1" x14ac:dyDescent="0.25">
      <c r="A62" s="8">
        <v>3480</v>
      </c>
      <c r="B62" s="14" t="s">
        <v>37</v>
      </c>
      <c r="C62" s="32" t="s">
        <v>1</v>
      </c>
      <c r="D62" s="16">
        <v>10</v>
      </c>
      <c r="E62" s="54"/>
      <c r="F62" s="44"/>
    </row>
    <row r="63" spans="1:9" ht="15" customHeight="1" x14ac:dyDescent="0.25">
      <c r="A63" s="8">
        <v>1910</v>
      </c>
      <c r="B63" s="13" t="s">
        <v>23</v>
      </c>
      <c r="C63" s="32" t="s">
        <v>1</v>
      </c>
      <c r="D63" s="16">
        <v>10</v>
      </c>
      <c r="E63" s="54"/>
      <c r="F63" s="44"/>
    </row>
    <row r="64" spans="1:9" ht="15" customHeight="1" x14ac:dyDescent="0.25">
      <c r="A64" s="8">
        <v>1911</v>
      </c>
      <c r="B64" s="13" t="s">
        <v>24</v>
      </c>
      <c r="C64" s="32" t="s">
        <v>1</v>
      </c>
      <c r="D64" s="16">
        <v>30</v>
      </c>
      <c r="E64" s="54"/>
      <c r="F64" s="44" t="s">
        <v>131</v>
      </c>
    </row>
    <row r="65" spans="1:10" ht="15" customHeight="1" x14ac:dyDescent="0.25">
      <c r="A65" s="8">
        <v>4123</v>
      </c>
      <c r="B65" s="13" t="s">
        <v>60</v>
      </c>
      <c r="C65" s="32" t="s">
        <v>0</v>
      </c>
      <c r="D65" s="16">
        <v>20</v>
      </c>
      <c r="E65" s="54"/>
      <c r="F65" s="44" t="s">
        <v>104</v>
      </c>
    </row>
    <row r="66" spans="1:10" ht="14.25" x14ac:dyDescent="0.25">
      <c r="A66" s="8">
        <v>1913</v>
      </c>
      <c r="B66" s="13" t="s">
        <v>25</v>
      </c>
      <c r="C66" s="32" t="s">
        <v>1</v>
      </c>
      <c r="D66" s="16">
        <v>100</v>
      </c>
      <c r="E66" s="54"/>
      <c r="F66" s="44" t="s">
        <v>132</v>
      </c>
    </row>
    <row r="67" spans="1:10" ht="15" customHeight="1" x14ac:dyDescent="0.25">
      <c r="A67" s="8">
        <v>2889</v>
      </c>
      <c r="B67" s="13" t="s">
        <v>72</v>
      </c>
      <c r="C67" s="32" t="s">
        <v>1</v>
      </c>
      <c r="D67" s="16"/>
      <c r="E67" s="54"/>
      <c r="F67" s="44"/>
    </row>
    <row r="68" spans="1:10" ht="14.25" x14ac:dyDescent="0.25">
      <c r="A68" s="8">
        <v>3516</v>
      </c>
      <c r="B68" s="12" t="s">
        <v>81</v>
      </c>
      <c r="C68" s="32" t="s">
        <v>0</v>
      </c>
      <c r="D68" s="16">
        <v>20</v>
      </c>
      <c r="E68" s="54"/>
      <c r="F68" s="44" t="s">
        <v>99</v>
      </c>
    </row>
    <row r="69" spans="1:10" ht="15" customHeight="1" x14ac:dyDescent="0.25">
      <c r="A69" s="8">
        <v>914</v>
      </c>
      <c r="B69" s="12" t="s">
        <v>6</v>
      </c>
      <c r="C69" s="31" t="s">
        <v>1</v>
      </c>
      <c r="D69" s="16">
        <v>10</v>
      </c>
      <c r="E69" s="54"/>
      <c r="F69" s="44" t="s">
        <v>99</v>
      </c>
    </row>
    <row r="70" spans="1:10" ht="14.25" customHeight="1" x14ac:dyDescent="0.25">
      <c r="A70" s="22"/>
      <c r="B70" s="23" t="s">
        <v>108</v>
      </c>
      <c r="C70" s="23"/>
      <c r="D70" s="24" t="s">
        <v>109</v>
      </c>
      <c r="E70" s="24"/>
      <c r="F70" s="44" t="s">
        <v>111</v>
      </c>
    </row>
    <row r="71" spans="1:10" x14ac:dyDescent="0.25">
      <c r="A71" s="25"/>
      <c r="B71" s="26" t="s">
        <v>86</v>
      </c>
      <c r="C71" s="40"/>
      <c r="D71" s="27"/>
      <c r="E71" s="55">
        <f>SUM(E3:E70)</f>
        <v>0</v>
      </c>
      <c r="F71" s="44"/>
    </row>
    <row r="72" spans="1:10" x14ac:dyDescent="0.25">
      <c r="C72" s="42"/>
    </row>
    <row r="73" spans="1:10" x14ac:dyDescent="0.25">
      <c r="C73" s="42"/>
      <c r="J73" s="47"/>
    </row>
    <row r="74" spans="1:10" x14ac:dyDescent="0.25">
      <c r="C74" s="42"/>
    </row>
    <row r="75" spans="1:10" x14ac:dyDescent="0.25">
      <c r="C75" s="42"/>
    </row>
    <row r="76" spans="1:10" x14ac:dyDescent="0.25">
      <c r="C76" s="42"/>
    </row>
    <row r="77" spans="1:10" x14ac:dyDescent="0.25">
      <c r="C77" s="42"/>
      <c r="E77" s="48"/>
      <c r="I77" s="47"/>
    </row>
    <row r="78" spans="1:10" x14ac:dyDescent="0.25">
      <c r="C78" s="42"/>
    </row>
    <row r="79" spans="1:10" x14ac:dyDescent="0.25">
      <c r="C79" s="42"/>
    </row>
    <row r="80" spans="1:10" x14ac:dyDescent="0.25">
      <c r="C80" s="42"/>
      <c r="E80" s="48"/>
    </row>
    <row r="81" spans="3:6" x14ac:dyDescent="0.25">
      <c r="C81" s="42"/>
      <c r="F81" s="47"/>
    </row>
    <row r="82" spans="3:6" x14ac:dyDescent="0.25">
      <c r="C82" s="42"/>
    </row>
    <row r="83" spans="3:6" x14ac:dyDescent="0.25">
      <c r="C83" s="42"/>
      <c r="D83" s="48"/>
    </row>
    <row r="84" spans="3:6" x14ac:dyDescent="0.25">
      <c r="C84" s="42"/>
    </row>
    <row r="85" spans="3:6" x14ac:dyDescent="0.25">
      <c r="C85" s="42"/>
    </row>
    <row r="86" spans="3:6" x14ac:dyDescent="0.25">
      <c r="C86" s="42"/>
    </row>
    <row r="87" spans="3:6" x14ac:dyDescent="0.25">
      <c r="C87" s="42"/>
    </row>
    <row r="88" spans="3:6" x14ac:dyDescent="0.25">
      <c r="C88" s="42"/>
    </row>
    <row r="89" spans="3:6" x14ac:dyDescent="0.25">
      <c r="C89" s="42"/>
    </row>
    <row r="90" spans="3:6" x14ac:dyDescent="0.25">
      <c r="C90" s="42"/>
    </row>
    <row r="91" spans="3:6" x14ac:dyDescent="0.25">
      <c r="C91" s="42"/>
    </row>
    <row r="92" spans="3:6" x14ac:dyDescent="0.25">
      <c r="C92" s="42"/>
    </row>
    <row r="93" spans="3:6" x14ac:dyDescent="0.25">
      <c r="C93" s="42"/>
    </row>
    <row r="94" spans="3:6" x14ac:dyDescent="0.25">
      <c r="C94" s="42"/>
    </row>
    <row r="95" spans="3:6" x14ac:dyDescent="0.25">
      <c r="C95" s="42"/>
    </row>
    <row r="96" spans="3:6" x14ac:dyDescent="0.25">
      <c r="C96" s="42"/>
    </row>
    <row r="97" spans="3:3" x14ac:dyDescent="0.25">
      <c r="C97" s="42"/>
    </row>
    <row r="98" spans="3:3" x14ac:dyDescent="0.25">
      <c r="C98" s="42"/>
    </row>
    <row r="99" spans="3:3" x14ac:dyDescent="0.25">
      <c r="C99" s="42"/>
    </row>
    <row r="100" spans="3:3" x14ac:dyDescent="0.25">
      <c r="C100" s="42"/>
    </row>
    <row r="101" spans="3:3" x14ac:dyDescent="0.25">
      <c r="C101" s="42"/>
    </row>
    <row r="102" spans="3:3" x14ac:dyDescent="0.25">
      <c r="C102" s="42"/>
    </row>
    <row r="103" spans="3:3" x14ac:dyDescent="0.25">
      <c r="C103" s="42"/>
    </row>
    <row r="104" spans="3:3" x14ac:dyDescent="0.25">
      <c r="C104" s="42"/>
    </row>
    <row r="105" spans="3:3" x14ac:dyDescent="0.25">
      <c r="C105" s="42"/>
    </row>
    <row r="106" spans="3:3" x14ac:dyDescent="0.25">
      <c r="C106" s="42"/>
    </row>
    <row r="107" spans="3:3" x14ac:dyDescent="0.25">
      <c r="C107" s="42"/>
    </row>
    <row r="108" spans="3:3" x14ac:dyDescent="0.25">
      <c r="C108" s="42"/>
    </row>
    <row r="109" spans="3:3" x14ac:dyDescent="0.25">
      <c r="C109" s="42"/>
    </row>
    <row r="110" spans="3:3" x14ac:dyDescent="0.25">
      <c r="C110" s="42"/>
    </row>
    <row r="111" spans="3:3" x14ac:dyDescent="0.25">
      <c r="C111" s="42"/>
    </row>
    <row r="112" spans="3:3" x14ac:dyDescent="0.25">
      <c r="C112" s="42"/>
    </row>
    <row r="113" spans="3:3" x14ac:dyDescent="0.25">
      <c r="C113" s="42"/>
    </row>
    <row r="114" spans="3:3" x14ac:dyDescent="0.25">
      <c r="C114" s="42"/>
    </row>
    <row r="115" spans="3:3" x14ac:dyDescent="0.25">
      <c r="C115" s="42"/>
    </row>
    <row r="116" spans="3:3" x14ac:dyDescent="0.25">
      <c r="C116" s="42"/>
    </row>
    <row r="117" spans="3:3" x14ac:dyDescent="0.25">
      <c r="C117" s="42"/>
    </row>
    <row r="118" spans="3:3" x14ac:dyDescent="0.25">
      <c r="C118" s="42"/>
    </row>
    <row r="119" spans="3:3" x14ac:dyDescent="0.25">
      <c r="C119" s="42"/>
    </row>
    <row r="120" spans="3:3" x14ac:dyDescent="0.25">
      <c r="C120" s="42"/>
    </row>
    <row r="121" spans="3:3" x14ac:dyDescent="0.25">
      <c r="C121" s="42"/>
    </row>
    <row r="122" spans="3:3" x14ac:dyDescent="0.25">
      <c r="C122" s="42"/>
    </row>
    <row r="123" spans="3:3" x14ac:dyDescent="0.25">
      <c r="C123" s="42"/>
    </row>
    <row r="124" spans="3:3" x14ac:dyDescent="0.25">
      <c r="C124" s="42"/>
    </row>
    <row r="125" spans="3:3" x14ac:dyDescent="0.25">
      <c r="C125" s="42"/>
    </row>
    <row r="126" spans="3:3" x14ac:dyDescent="0.25">
      <c r="C126" s="42"/>
    </row>
    <row r="127" spans="3:3" x14ac:dyDescent="0.25">
      <c r="C127" s="42"/>
    </row>
    <row r="128" spans="3:3" x14ac:dyDescent="0.25">
      <c r="C128" s="42"/>
    </row>
    <row r="129" spans="3:3" x14ac:dyDescent="0.25">
      <c r="C129" s="42"/>
    </row>
    <row r="130" spans="3:3" x14ac:dyDescent="0.25">
      <c r="C130" s="42"/>
    </row>
    <row r="131" spans="3:3" x14ac:dyDescent="0.25">
      <c r="C131" s="42"/>
    </row>
    <row r="132" spans="3:3" x14ac:dyDescent="0.25">
      <c r="C132" s="42"/>
    </row>
    <row r="133" spans="3:3" x14ac:dyDescent="0.25">
      <c r="C133" s="42"/>
    </row>
    <row r="134" spans="3:3" x14ac:dyDescent="0.25">
      <c r="C134" s="42"/>
    </row>
    <row r="135" spans="3:3" x14ac:dyDescent="0.25">
      <c r="C135" s="42"/>
    </row>
    <row r="136" spans="3:3" x14ac:dyDescent="0.25">
      <c r="C136" s="42"/>
    </row>
    <row r="137" spans="3:3" x14ac:dyDescent="0.25">
      <c r="C137" s="42"/>
    </row>
    <row r="138" spans="3:3" x14ac:dyDescent="0.25">
      <c r="C138" s="42"/>
    </row>
    <row r="139" spans="3:3" x14ac:dyDescent="0.25">
      <c r="C139" s="42"/>
    </row>
    <row r="140" spans="3:3" x14ac:dyDescent="0.25">
      <c r="C140" s="42"/>
    </row>
    <row r="141" spans="3:3" x14ac:dyDescent="0.25">
      <c r="C141" s="42"/>
    </row>
    <row r="142" spans="3:3" x14ac:dyDescent="0.25">
      <c r="C142" s="42"/>
    </row>
    <row r="143" spans="3:3" x14ac:dyDescent="0.25">
      <c r="C143" s="42"/>
    </row>
    <row r="144" spans="3:3" x14ac:dyDescent="0.25">
      <c r="C144" s="42"/>
    </row>
    <row r="145" spans="3:3" x14ac:dyDescent="0.25">
      <c r="C145" s="42"/>
    </row>
    <row r="146" spans="3:3" x14ac:dyDescent="0.25">
      <c r="C146" s="42"/>
    </row>
    <row r="147" spans="3:3" x14ac:dyDescent="0.25">
      <c r="C147" s="42"/>
    </row>
    <row r="148" spans="3:3" x14ac:dyDescent="0.25">
      <c r="C148" s="42"/>
    </row>
    <row r="149" spans="3:3" x14ac:dyDescent="0.25">
      <c r="C149" s="42"/>
    </row>
    <row r="150" spans="3:3" x14ac:dyDescent="0.25">
      <c r="C150" s="42"/>
    </row>
    <row r="151" spans="3:3" x14ac:dyDescent="0.25">
      <c r="C151" s="42"/>
    </row>
    <row r="152" spans="3:3" x14ac:dyDescent="0.25">
      <c r="C152" s="42"/>
    </row>
    <row r="153" spans="3:3" x14ac:dyDescent="0.25">
      <c r="C153" s="42"/>
    </row>
    <row r="154" spans="3:3" x14ac:dyDescent="0.25">
      <c r="C154" s="42"/>
    </row>
    <row r="155" spans="3:3" x14ac:dyDescent="0.25">
      <c r="C155" s="42"/>
    </row>
    <row r="156" spans="3:3" x14ac:dyDescent="0.25">
      <c r="C156" s="42"/>
    </row>
    <row r="157" spans="3:3" x14ac:dyDescent="0.25">
      <c r="C157" s="42"/>
    </row>
    <row r="158" spans="3:3" x14ac:dyDescent="0.25">
      <c r="C158" s="42"/>
    </row>
    <row r="159" spans="3:3" x14ac:dyDescent="0.25">
      <c r="C159" s="42"/>
    </row>
    <row r="160" spans="3:3" x14ac:dyDescent="0.25">
      <c r="C160" s="42"/>
    </row>
    <row r="161" spans="3:3" x14ac:dyDescent="0.25">
      <c r="C161" s="42"/>
    </row>
    <row r="162" spans="3:3" x14ac:dyDescent="0.25">
      <c r="C162" s="42"/>
    </row>
    <row r="163" spans="3:3" x14ac:dyDescent="0.25">
      <c r="C163" s="42"/>
    </row>
    <row r="164" spans="3:3" x14ac:dyDescent="0.25">
      <c r="C164" s="42"/>
    </row>
    <row r="165" spans="3:3" x14ac:dyDescent="0.25">
      <c r="C165" s="42"/>
    </row>
    <row r="166" spans="3:3" x14ac:dyDescent="0.25">
      <c r="C166" s="42"/>
    </row>
    <row r="167" spans="3:3" x14ac:dyDescent="0.25">
      <c r="C167" s="42"/>
    </row>
    <row r="168" spans="3:3" x14ac:dyDescent="0.25">
      <c r="C168" s="42"/>
    </row>
    <row r="169" spans="3:3" x14ac:dyDescent="0.25">
      <c r="C169" s="42"/>
    </row>
    <row r="170" spans="3:3" x14ac:dyDescent="0.25">
      <c r="C170" s="42"/>
    </row>
    <row r="171" spans="3:3" x14ac:dyDescent="0.25">
      <c r="C171" s="42"/>
    </row>
    <row r="172" spans="3:3" x14ac:dyDescent="0.25">
      <c r="C172" s="42"/>
    </row>
    <row r="173" spans="3:3" x14ac:dyDescent="0.25">
      <c r="C173" s="42"/>
    </row>
    <row r="174" spans="3:3" x14ac:dyDescent="0.25">
      <c r="C174" s="42"/>
    </row>
    <row r="175" spans="3:3" x14ac:dyDescent="0.25">
      <c r="C175" s="42"/>
    </row>
    <row r="176" spans="3:3" x14ac:dyDescent="0.25">
      <c r="C176" s="42"/>
    </row>
    <row r="177" spans="3:3" x14ac:dyDescent="0.25">
      <c r="C177" s="42"/>
    </row>
    <row r="178" spans="3:3" x14ac:dyDescent="0.25">
      <c r="C178" s="42"/>
    </row>
    <row r="179" spans="3:3" x14ac:dyDescent="0.25">
      <c r="C179" s="42"/>
    </row>
    <row r="180" spans="3:3" x14ac:dyDescent="0.25">
      <c r="C180" s="42"/>
    </row>
    <row r="181" spans="3:3" x14ac:dyDescent="0.25">
      <c r="C181" s="42"/>
    </row>
    <row r="182" spans="3:3" x14ac:dyDescent="0.25">
      <c r="C182" s="42"/>
    </row>
    <row r="183" spans="3:3" x14ac:dyDescent="0.25">
      <c r="C183" s="42"/>
    </row>
    <row r="184" spans="3:3" x14ac:dyDescent="0.25">
      <c r="C184" s="42"/>
    </row>
    <row r="185" spans="3:3" x14ac:dyDescent="0.25">
      <c r="C185" s="42"/>
    </row>
    <row r="186" spans="3:3" x14ac:dyDescent="0.25">
      <c r="C186" s="42"/>
    </row>
    <row r="187" spans="3:3" x14ac:dyDescent="0.25">
      <c r="C187" s="42"/>
    </row>
    <row r="188" spans="3:3" x14ac:dyDescent="0.25">
      <c r="C188" s="42"/>
    </row>
    <row r="189" spans="3:3" x14ac:dyDescent="0.25">
      <c r="C189" s="42"/>
    </row>
    <row r="190" spans="3:3" x14ac:dyDescent="0.25">
      <c r="C190" s="42"/>
    </row>
  </sheetData>
  <autoFilter ref="A1:F1" xr:uid="{00000000-0001-0000-0100-000000000000}">
    <filterColumn colId="0" showButton="0"/>
  </autoFilter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0"/>
  <sheetViews>
    <sheetView workbookViewId="0">
      <selection activeCell="A4" sqref="A4"/>
    </sheetView>
  </sheetViews>
  <sheetFormatPr defaultRowHeight="15" x14ac:dyDescent="0.25"/>
  <cols>
    <col min="1" max="1" width="7.5703125" style="2" customWidth="1"/>
    <col min="2" max="2" width="52.85546875" style="28" bestFit="1" customWidth="1"/>
    <col min="3" max="3" width="10.7109375" style="43" customWidth="1"/>
    <col min="4" max="4" width="15.85546875" style="29" customWidth="1"/>
    <col min="5" max="5" width="13.7109375" style="29" customWidth="1"/>
    <col min="6" max="6" width="9.140625" style="2"/>
    <col min="7" max="8" width="0" style="2" hidden="1" customWidth="1"/>
    <col min="9" max="16384" width="9.140625" style="2"/>
  </cols>
  <sheetData>
    <row r="1" spans="1:8" s="37" customFormat="1" ht="15" customHeight="1" x14ac:dyDescent="0.25">
      <c r="A1" s="78" t="s">
        <v>87</v>
      </c>
      <c r="B1" s="79"/>
      <c r="C1" s="35"/>
      <c r="D1" s="30" t="s">
        <v>88</v>
      </c>
      <c r="E1" s="36" t="s">
        <v>96</v>
      </c>
    </row>
    <row r="2" spans="1:8" ht="21" customHeight="1" x14ac:dyDescent="0.25">
      <c r="A2" s="10" t="s">
        <v>54</v>
      </c>
      <c r="B2" s="11" t="s">
        <v>55</v>
      </c>
      <c r="C2" s="38" t="s">
        <v>56</v>
      </c>
      <c r="D2" s="17" t="s">
        <v>73</v>
      </c>
      <c r="E2" s="39" t="s">
        <v>73</v>
      </c>
    </row>
    <row r="3" spans="1:8" ht="15" customHeight="1" x14ac:dyDescent="0.25">
      <c r="A3" s="3">
        <v>1778</v>
      </c>
      <c r="B3" s="12" t="s">
        <v>57</v>
      </c>
      <c r="C3" s="31" t="s">
        <v>1</v>
      </c>
      <c r="D3" s="16">
        <v>50</v>
      </c>
      <c r="E3" s="49"/>
      <c r="F3" s="52"/>
      <c r="G3" s="2">
        <f>(D3*20)/100</f>
        <v>10</v>
      </c>
      <c r="H3" s="50">
        <f>D3-G3</f>
        <v>40</v>
      </c>
    </row>
    <row r="4" spans="1:8" ht="15" customHeight="1" x14ac:dyDescent="0.25">
      <c r="A4" s="8">
        <v>1915</v>
      </c>
      <c r="B4" s="13" t="s">
        <v>53</v>
      </c>
      <c r="C4" s="32" t="s">
        <v>0</v>
      </c>
      <c r="D4" s="16">
        <v>20</v>
      </c>
      <c r="E4" s="51"/>
      <c r="G4" s="2">
        <f t="shared" ref="G4:G65" si="0">(D4*20)/100</f>
        <v>4</v>
      </c>
      <c r="H4" s="50">
        <f t="shared" ref="H4:H65" si="1">D4-G4</f>
        <v>16</v>
      </c>
    </row>
    <row r="5" spans="1:8" ht="15" customHeight="1" x14ac:dyDescent="0.25">
      <c r="A5" s="8">
        <v>2009</v>
      </c>
      <c r="B5" s="13" t="s">
        <v>49</v>
      </c>
      <c r="C5" s="32" t="s">
        <v>1</v>
      </c>
      <c r="D5" s="16">
        <v>20</v>
      </c>
      <c r="E5" s="51"/>
      <c r="G5" s="2">
        <f t="shared" si="0"/>
        <v>4</v>
      </c>
      <c r="H5" s="50">
        <f t="shared" si="1"/>
        <v>16</v>
      </c>
    </row>
    <row r="6" spans="1:8" ht="15" customHeight="1" x14ac:dyDescent="0.25">
      <c r="A6" s="8">
        <v>3041</v>
      </c>
      <c r="B6" s="13" t="s">
        <v>62</v>
      </c>
      <c r="C6" s="32" t="s">
        <v>1</v>
      </c>
      <c r="D6" s="16">
        <v>40</v>
      </c>
      <c r="E6" s="51"/>
      <c r="H6" s="50"/>
    </row>
    <row r="7" spans="1:8" ht="15" customHeight="1" x14ac:dyDescent="0.25">
      <c r="A7" s="8">
        <v>1880</v>
      </c>
      <c r="B7" s="12" t="s">
        <v>51</v>
      </c>
      <c r="C7" s="31" t="s">
        <v>1</v>
      </c>
      <c r="D7" s="16">
        <v>20</v>
      </c>
      <c r="E7" s="51"/>
      <c r="H7" s="50"/>
    </row>
    <row r="8" spans="1:8" ht="15" customHeight="1" x14ac:dyDescent="0.25">
      <c r="A8" s="8">
        <v>1882</v>
      </c>
      <c r="B8" s="13" t="s">
        <v>8</v>
      </c>
      <c r="C8" s="32" t="s">
        <v>1</v>
      </c>
      <c r="D8" s="16">
        <v>10</v>
      </c>
      <c r="E8" s="51"/>
      <c r="F8" s="2" t="s">
        <v>133</v>
      </c>
      <c r="H8" s="50"/>
    </row>
    <row r="9" spans="1:8" ht="14.25" x14ac:dyDescent="0.25">
      <c r="A9" s="9">
        <v>3222</v>
      </c>
      <c r="B9" s="13" t="s">
        <v>36</v>
      </c>
      <c r="C9" s="32" t="s">
        <v>0</v>
      </c>
      <c r="D9" s="16">
        <v>25</v>
      </c>
      <c r="E9" s="51"/>
      <c r="H9" s="50"/>
    </row>
    <row r="10" spans="1:8" ht="14.25" x14ac:dyDescent="0.25">
      <c r="A10" s="8">
        <v>1883</v>
      </c>
      <c r="B10" s="13" t="s">
        <v>46</v>
      </c>
      <c r="C10" s="32" t="s">
        <v>1</v>
      </c>
      <c r="D10" s="16">
        <v>5</v>
      </c>
      <c r="E10" s="51"/>
      <c r="H10" s="50"/>
    </row>
    <row r="11" spans="1:8" ht="15" customHeight="1" x14ac:dyDescent="0.25">
      <c r="A11" s="8">
        <v>1916</v>
      </c>
      <c r="B11" s="12" t="s">
        <v>61</v>
      </c>
      <c r="C11" s="31" t="s">
        <v>0</v>
      </c>
      <c r="D11" s="16">
        <v>20</v>
      </c>
      <c r="E11" s="51"/>
      <c r="H11" s="50"/>
    </row>
    <row r="12" spans="1:8" ht="15" customHeight="1" x14ac:dyDescent="0.25">
      <c r="A12" s="8">
        <v>3543</v>
      </c>
      <c r="B12" s="13" t="s">
        <v>59</v>
      </c>
      <c r="C12" s="32" t="s">
        <v>1</v>
      </c>
      <c r="D12" s="16">
        <v>32</v>
      </c>
      <c r="E12" s="51"/>
      <c r="F12" s="2" t="s">
        <v>134</v>
      </c>
      <c r="H12" s="50"/>
    </row>
    <row r="13" spans="1:8" ht="15" customHeight="1" x14ac:dyDescent="0.25">
      <c r="A13" s="9">
        <v>2359</v>
      </c>
      <c r="B13" s="13" t="s">
        <v>31</v>
      </c>
      <c r="C13" s="32" t="s">
        <v>1</v>
      </c>
      <c r="D13" s="16">
        <v>5</v>
      </c>
      <c r="E13" s="51"/>
      <c r="F13" s="2" t="s">
        <v>134</v>
      </c>
      <c r="H13" s="50"/>
    </row>
    <row r="14" spans="1:8" ht="15" customHeight="1" x14ac:dyDescent="0.25">
      <c r="A14" s="8">
        <v>1884</v>
      </c>
      <c r="B14" s="12" t="s">
        <v>9</v>
      </c>
      <c r="C14" s="31" t="s">
        <v>1</v>
      </c>
      <c r="D14" s="16">
        <v>25</v>
      </c>
      <c r="E14" s="51"/>
      <c r="H14" s="50"/>
    </row>
    <row r="15" spans="1:8" ht="15" customHeight="1" x14ac:dyDescent="0.25">
      <c r="A15" s="8">
        <v>1885</v>
      </c>
      <c r="B15" s="13" t="s">
        <v>10</v>
      </c>
      <c r="C15" s="32" t="s">
        <v>1</v>
      </c>
      <c r="D15" s="16">
        <v>40</v>
      </c>
      <c r="E15" s="51"/>
      <c r="H15" s="50"/>
    </row>
    <row r="16" spans="1:8" ht="15" customHeight="1" x14ac:dyDescent="0.25">
      <c r="A16" s="8">
        <v>1887</v>
      </c>
      <c r="B16" s="13" t="s">
        <v>11</v>
      </c>
      <c r="C16" s="32" t="s">
        <v>1</v>
      </c>
      <c r="D16" s="16">
        <v>5</v>
      </c>
      <c r="E16" s="51"/>
      <c r="H16" s="50"/>
    </row>
    <row r="17" spans="1:14" ht="15" customHeight="1" x14ac:dyDescent="0.25">
      <c r="A17" s="8">
        <v>2616</v>
      </c>
      <c r="B17" s="13" t="s">
        <v>34</v>
      </c>
      <c r="C17" s="32" t="s">
        <v>1</v>
      </c>
      <c r="D17" s="16">
        <v>15</v>
      </c>
      <c r="E17" s="51"/>
      <c r="F17" s="2" t="s">
        <v>134</v>
      </c>
      <c r="H17" s="50"/>
    </row>
    <row r="18" spans="1:14" ht="15" customHeight="1" x14ac:dyDescent="0.25">
      <c r="A18" s="8">
        <v>3835</v>
      </c>
      <c r="B18" s="13" t="s">
        <v>48</v>
      </c>
      <c r="C18" s="32" t="s">
        <v>1</v>
      </c>
      <c r="D18" s="16">
        <v>5</v>
      </c>
      <c r="E18" s="51"/>
      <c r="G18" s="2">
        <f t="shared" si="0"/>
        <v>1</v>
      </c>
      <c r="H18" s="50">
        <f t="shared" si="1"/>
        <v>4</v>
      </c>
    </row>
    <row r="19" spans="1:14" ht="15" customHeight="1" x14ac:dyDescent="0.25">
      <c r="A19" s="8">
        <v>4790</v>
      </c>
      <c r="B19" s="13" t="s">
        <v>47</v>
      </c>
      <c r="C19" s="32" t="s">
        <v>1</v>
      </c>
      <c r="D19" s="16">
        <v>5</v>
      </c>
      <c r="E19" s="51"/>
      <c r="G19" s="2">
        <f t="shared" si="0"/>
        <v>1</v>
      </c>
      <c r="H19" s="50">
        <f t="shared" si="1"/>
        <v>4</v>
      </c>
    </row>
    <row r="20" spans="1:14" ht="14.25" x14ac:dyDescent="0.25">
      <c r="A20" s="3">
        <v>3765</v>
      </c>
      <c r="B20" s="12" t="s">
        <v>38</v>
      </c>
      <c r="C20" s="31" t="s">
        <v>1</v>
      </c>
      <c r="D20" s="16">
        <v>10</v>
      </c>
      <c r="E20" s="51"/>
      <c r="G20" s="2">
        <f t="shared" si="0"/>
        <v>2</v>
      </c>
      <c r="H20" s="50">
        <f t="shared" si="1"/>
        <v>8</v>
      </c>
    </row>
    <row r="21" spans="1:14" s="3" customFormat="1" ht="14.25" x14ac:dyDescent="0.25">
      <c r="A21" s="3">
        <v>1889</v>
      </c>
      <c r="B21" s="12" t="s">
        <v>58</v>
      </c>
      <c r="C21" s="31" t="s">
        <v>1</v>
      </c>
      <c r="D21" s="16">
        <v>15</v>
      </c>
      <c r="E21" s="51"/>
      <c r="F21" s="2"/>
      <c r="G21" s="2">
        <f t="shared" si="0"/>
        <v>3</v>
      </c>
      <c r="H21" s="50">
        <f t="shared" si="1"/>
        <v>12</v>
      </c>
      <c r="I21" s="2"/>
      <c r="J21" s="2"/>
      <c r="K21" s="2"/>
      <c r="L21" s="2"/>
      <c r="M21" s="2"/>
      <c r="N21" s="2"/>
    </row>
    <row r="22" spans="1:14" ht="15" customHeight="1" x14ac:dyDescent="0.25">
      <c r="A22" s="9">
        <v>4429</v>
      </c>
      <c r="B22" s="12" t="s">
        <v>42</v>
      </c>
      <c r="C22" s="31" t="s">
        <v>1</v>
      </c>
      <c r="D22" s="16">
        <v>3</v>
      </c>
      <c r="E22" s="51"/>
      <c r="G22" s="2">
        <f t="shared" si="0"/>
        <v>0.6</v>
      </c>
      <c r="H22" s="50">
        <f t="shared" si="1"/>
        <v>2.4</v>
      </c>
    </row>
    <row r="23" spans="1:14" ht="15" customHeight="1" x14ac:dyDescent="0.25">
      <c r="A23" s="8">
        <v>1890</v>
      </c>
      <c r="B23" s="12" t="s">
        <v>12</v>
      </c>
      <c r="C23" s="31" t="s">
        <v>1</v>
      </c>
      <c r="D23" s="16">
        <v>15</v>
      </c>
      <c r="E23" s="51"/>
      <c r="G23" s="2">
        <f t="shared" si="0"/>
        <v>3</v>
      </c>
      <c r="H23" s="50">
        <f t="shared" si="1"/>
        <v>12</v>
      </c>
    </row>
    <row r="24" spans="1:14" ht="15" customHeight="1" x14ac:dyDescent="0.25">
      <c r="A24" s="8">
        <v>1919</v>
      </c>
      <c r="B24" s="13" t="s">
        <v>27</v>
      </c>
      <c r="C24" s="32" t="s">
        <v>1</v>
      </c>
      <c r="D24" s="16">
        <v>20</v>
      </c>
      <c r="E24" s="51"/>
      <c r="G24" s="2">
        <f t="shared" si="0"/>
        <v>4</v>
      </c>
      <c r="H24" s="50">
        <f t="shared" si="1"/>
        <v>16</v>
      </c>
    </row>
    <row r="25" spans="1:14" ht="15" customHeight="1" x14ac:dyDescent="0.25">
      <c r="A25" s="8">
        <v>1918</v>
      </c>
      <c r="B25" s="13" t="s">
        <v>26</v>
      </c>
      <c r="C25" s="32" t="s">
        <v>0</v>
      </c>
      <c r="D25" s="16">
        <v>5</v>
      </c>
      <c r="E25" s="51"/>
      <c r="G25" s="2">
        <f t="shared" si="0"/>
        <v>1</v>
      </c>
      <c r="H25" s="50">
        <f t="shared" si="1"/>
        <v>4</v>
      </c>
    </row>
    <row r="26" spans="1:14" ht="15" customHeight="1" x14ac:dyDescent="0.25">
      <c r="A26" s="3">
        <v>3962</v>
      </c>
      <c r="B26" s="12" t="s">
        <v>40</v>
      </c>
      <c r="C26" s="32" t="s">
        <v>0</v>
      </c>
      <c r="D26" s="16">
        <v>30</v>
      </c>
      <c r="E26" s="51"/>
      <c r="H26" s="50"/>
    </row>
    <row r="27" spans="1:14" ht="15" customHeight="1" x14ac:dyDescent="0.25">
      <c r="A27" s="8">
        <v>1892</v>
      </c>
      <c r="B27" s="13" t="s">
        <v>13</v>
      </c>
      <c r="C27" s="32" t="s">
        <v>1</v>
      </c>
      <c r="D27" s="16">
        <v>20</v>
      </c>
      <c r="E27" s="51"/>
      <c r="H27" s="50"/>
    </row>
    <row r="28" spans="1:14" ht="15" customHeight="1" x14ac:dyDescent="0.25">
      <c r="A28" s="8">
        <v>1893</v>
      </c>
      <c r="B28" s="13" t="s">
        <v>14</v>
      </c>
      <c r="C28" s="32" t="s">
        <v>1</v>
      </c>
      <c r="D28" s="16">
        <v>15</v>
      </c>
      <c r="E28" s="51"/>
      <c r="G28" s="2">
        <f t="shared" si="0"/>
        <v>3</v>
      </c>
      <c r="H28" s="50">
        <f t="shared" si="1"/>
        <v>12</v>
      </c>
    </row>
    <row r="29" spans="1:14" ht="15" customHeight="1" x14ac:dyDescent="0.25">
      <c r="A29" s="8">
        <v>1894</v>
      </c>
      <c r="B29" s="13" t="s">
        <v>15</v>
      </c>
      <c r="C29" s="32" t="s">
        <v>1</v>
      </c>
      <c r="D29" s="16">
        <v>50</v>
      </c>
      <c r="E29" s="51"/>
      <c r="G29" s="2">
        <f t="shared" si="0"/>
        <v>10</v>
      </c>
      <c r="H29" s="50">
        <f t="shared" si="1"/>
        <v>40</v>
      </c>
    </row>
    <row r="30" spans="1:14" ht="15" customHeight="1" x14ac:dyDescent="0.25">
      <c r="A30" s="3">
        <v>1920</v>
      </c>
      <c r="B30" s="12" t="s">
        <v>28</v>
      </c>
      <c r="C30" s="31" t="s">
        <v>0</v>
      </c>
      <c r="D30" s="16">
        <v>5</v>
      </c>
      <c r="E30" s="51"/>
      <c r="G30" s="2">
        <f t="shared" si="0"/>
        <v>1</v>
      </c>
      <c r="H30" s="50">
        <f t="shared" si="1"/>
        <v>4</v>
      </c>
    </row>
    <row r="31" spans="1:14" ht="15" customHeight="1" x14ac:dyDescent="0.25">
      <c r="A31" s="9">
        <v>904</v>
      </c>
      <c r="B31" s="14" t="s">
        <v>4</v>
      </c>
      <c r="C31" s="32" t="s">
        <v>1</v>
      </c>
      <c r="D31" s="16">
        <v>20</v>
      </c>
      <c r="E31" s="51"/>
      <c r="G31" s="2">
        <f t="shared" si="0"/>
        <v>4</v>
      </c>
      <c r="H31" s="50">
        <f t="shared" si="1"/>
        <v>16</v>
      </c>
    </row>
    <row r="32" spans="1:14" ht="15" customHeight="1" x14ac:dyDescent="0.25">
      <c r="A32" s="8">
        <v>1895</v>
      </c>
      <c r="B32" s="13" t="s">
        <v>16</v>
      </c>
      <c r="C32" s="31" t="s">
        <v>0</v>
      </c>
      <c r="D32" s="16">
        <v>10</v>
      </c>
      <c r="E32" s="51"/>
      <c r="F32" s="37"/>
      <c r="G32" s="2">
        <f t="shared" si="0"/>
        <v>2</v>
      </c>
      <c r="H32" s="50">
        <f t="shared" si="1"/>
        <v>8</v>
      </c>
    </row>
    <row r="33" spans="1:8" ht="15" customHeight="1" x14ac:dyDescent="0.25">
      <c r="A33" s="8">
        <v>2777</v>
      </c>
      <c r="B33" s="13" t="s">
        <v>66</v>
      </c>
      <c r="C33" s="32" t="s">
        <v>74</v>
      </c>
      <c r="D33" s="16">
        <v>20</v>
      </c>
      <c r="E33" s="51"/>
      <c r="G33" s="2">
        <f t="shared" si="0"/>
        <v>4</v>
      </c>
      <c r="H33" s="50">
        <f t="shared" si="1"/>
        <v>16</v>
      </c>
    </row>
    <row r="34" spans="1:8" ht="15" customHeight="1" x14ac:dyDescent="0.25">
      <c r="A34" s="8">
        <v>3921</v>
      </c>
      <c r="B34" s="13" t="s">
        <v>50</v>
      </c>
      <c r="C34" s="32" t="s">
        <v>1</v>
      </c>
      <c r="D34" s="16">
        <v>8</v>
      </c>
      <c r="E34" s="51"/>
      <c r="G34" s="2">
        <f t="shared" si="0"/>
        <v>1.6</v>
      </c>
      <c r="H34" s="50">
        <f t="shared" si="1"/>
        <v>6.4</v>
      </c>
    </row>
    <row r="35" spans="1:8" ht="14.25" x14ac:dyDescent="0.25">
      <c r="A35" s="9">
        <v>517</v>
      </c>
      <c r="B35" s="13" t="s">
        <v>67</v>
      </c>
      <c r="C35" s="32" t="s">
        <v>1</v>
      </c>
      <c r="D35" s="16">
        <v>3</v>
      </c>
      <c r="E35" s="51"/>
      <c r="H35" s="50"/>
    </row>
    <row r="36" spans="1:8" ht="15" customHeight="1" x14ac:dyDescent="0.25">
      <c r="A36" s="8">
        <v>1897</v>
      </c>
      <c r="B36" s="14" t="s">
        <v>17</v>
      </c>
      <c r="C36" s="32" t="s">
        <v>1</v>
      </c>
      <c r="D36" s="16">
        <v>15</v>
      </c>
      <c r="E36" s="51"/>
      <c r="F36" s="52"/>
      <c r="H36" s="50"/>
    </row>
    <row r="37" spans="1:8" ht="15" customHeight="1" x14ac:dyDescent="0.25">
      <c r="A37" s="8">
        <v>1859</v>
      </c>
      <c r="B37" s="14" t="s">
        <v>7</v>
      </c>
      <c r="C37" s="32" t="s">
        <v>1</v>
      </c>
      <c r="D37" s="16">
        <v>20</v>
      </c>
      <c r="E37" s="51"/>
      <c r="F37" s="2" t="s">
        <v>135</v>
      </c>
      <c r="H37" s="50"/>
    </row>
    <row r="38" spans="1:8" ht="14.25" x14ac:dyDescent="0.25">
      <c r="A38" s="8">
        <v>1899</v>
      </c>
      <c r="B38" s="13" t="s">
        <v>43</v>
      </c>
      <c r="C38" s="32" t="s">
        <v>1</v>
      </c>
      <c r="D38" s="16">
        <v>30</v>
      </c>
      <c r="E38" s="51"/>
      <c r="F38" s="37"/>
      <c r="H38" s="50"/>
    </row>
    <row r="39" spans="1:8" ht="15" customHeight="1" x14ac:dyDescent="0.25">
      <c r="A39" s="8">
        <v>907</v>
      </c>
      <c r="B39" s="14" t="s">
        <v>5</v>
      </c>
      <c r="C39" s="32" t="s">
        <v>1</v>
      </c>
      <c r="D39" s="16">
        <v>3</v>
      </c>
      <c r="E39" s="51"/>
      <c r="H39" s="50"/>
    </row>
    <row r="40" spans="1:8" ht="15" customHeight="1" x14ac:dyDescent="0.25">
      <c r="A40" s="8">
        <v>4120</v>
      </c>
      <c r="B40" s="18" t="s">
        <v>78</v>
      </c>
      <c r="C40" s="33" t="s">
        <v>1</v>
      </c>
      <c r="D40" s="16">
        <v>2</v>
      </c>
      <c r="E40" s="51"/>
      <c r="H40" s="50"/>
    </row>
    <row r="41" spans="1:8" ht="15" customHeight="1" x14ac:dyDescent="0.25">
      <c r="A41" s="8">
        <v>1900</v>
      </c>
      <c r="B41" s="12" t="s">
        <v>18</v>
      </c>
      <c r="C41" s="31" t="s">
        <v>1</v>
      </c>
      <c r="D41" s="16">
        <v>15</v>
      </c>
      <c r="E41" s="51"/>
      <c r="F41" s="52"/>
      <c r="H41" s="50"/>
    </row>
    <row r="42" spans="1:8" ht="14.25" x14ac:dyDescent="0.25">
      <c r="A42" s="9">
        <v>4304</v>
      </c>
      <c r="B42" s="13" t="s">
        <v>68</v>
      </c>
      <c r="C42" s="32" t="s">
        <v>1</v>
      </c>
      <c r="D42" s="16">
        <v>20</v>
      </c>
      <c r="E42" s="51"/>
      <c r="H42" s="50"/>
    </row>
    <row r="43" spans="1:8" ht="14.25" x14ac:dyDescent="0.25">
      <c r="A43" s="8">
        <v>1903</v>
      </c>
      <c r="B43" s="13" t="s">
        <v>76</v>
      </c>
      <c r="C43" s="32" t="s">
        <v>1</v>
      </c>
      <c r="D43" s="16">
        <v>30</v>
      </c>
      <c r="E43" s="51"/>
      <c r="H43" s="50"/>
    </row>
    <row r="44" spans="1:8" ht="15" customHeight="1" x14ac:dyDescent="0.25">
      <c r="A44" s="8">
        <v>489</v>
      </c>
      <c r="B44" s="13" t="s">
        <v>69</v>
      </c>
      <c r="C44" s="32" t="s">
        <v>1</v>
      </c>
      <c r="D44" s="16">
        <v>10</v>
      </c>
      <c r="E44" s="51"/>
      <c r="H44" s="50"/>
    </row>
    <row r="45" spans="1:8" ht="14.25" x14ac:dyDescent="0.25">
      <c r="A45" s="8">
        <v>2666</v>
      </c>
      <c r="B45" s="14" t="s">
        <v>52</v>
      </c>
      <c r="C45" s="32" t="s">
        <v>1</v>
      </c>
      <c r="D45" s="16">
        <v>10</v>
      </c>
      <c r="E45" s="51"/>
      <c r="G45" s="2">
        <f t="shared" si="0"/>
        <v>2</v>
      </c>
      <c r="H45" s="50">
        <f t="shared" si="1"/>
        <v>8</v>
      </c>
    </row>
    <row r="46" spans="1:8" ht="15" customHeight="1" x14ac:dyDescent="0.25">
      <c r="A46" s="8">
        <v>1905</v>
      </c>
      <c r="B46" s="14" t="s">
        <v>19</v>
      </c>
      <c r="C46" s="32" t="s">
        <v>1</v>
      </c>
      <c r="D46" s="16">
        <v>10</v>
      </c>
      <c r="E46" s="51"/>
      <c r="G46" s="2">
        <f t="shared" si="0"/>
        <v>2</v>
      </c>
      <c r="H46" s="50">
        <f t="shared" si="1"/>
        <v>8</v>
      </c>
    </row>
    <row r="47" spans="1:8" ht="15" customHeight="1" x14ac:dyDescent="0.25">
      <c r="A47" s="8">
        <v>1906</v>
      </c>
      <c r="B47" s="12" t="s">
        <v>41</v>
      </c>
      <c r="C47" s="31" t="s">
        <v>1</v>
      </c>
      <c r="D47" s="16">
        <v>3</v>
      </c>
      <c r="E47" s="51"/>
      <c r="G47" s="2">
        <f t="shared" si="0"/>
        <v>0.6</v>
      </c>
      <c r="H47" s="50">
        <f t="shared" si="1"/>
        <v>2.4</v>
      </c>
    </row>
    <row r="48" spans="1:8" ht="15" customHeight="1" x14ac:dyDescent="0.25">
      <c r="A48" s="8">
        <v>1921</v>
      </c>
      <c r="B48" s="14" t="s">
        <v>29</v>
      </c>
      <c r="C48" s="32" t="s">
        <v>1</v>
      </c>
      <c r="D48" s="16">
        <v>15</v>
      </c>
      <c r="E48" s="51"/>
      <c r="H48" s="50"/>
    </row>
    <row r="49" spans="1:8" ht="14.25" x14ac:dyDescent="0.25">
      <c r="A49" s="9">
        <v>2673</v>
      </c>
      <c r="B49" s="13" t="s">
        <v>35</v>
      </c>
      <c r="C49" s="32" t="s">
        <v>1</v>
      </c>
      <c r="D49" s="16">
        <v>10</v>
      </c>
      <c r="E49" s="51"/>
      <c r="G49" s="2">
        <f t="shared" si="0"/>
        <v>2</v>
      </c>
      <c r="H49" s="50">
        <f t="shared" si="1"/>
        <v>8</v>
      </c>
    </row>
    <row r="50" spans="1:8" ht="15" customHeight="1" x14ac:dyDescent="0.25">
      <c r="A50" s="8">
        <v>1922</v>
      </c>
      <c r="B50" s="13" t="s">
        <v>30</v>
      </c>
      <c r="C50" s="32" t="s">
        <v>0</v>
      </c>
      <c r="D50" s="16">
        <v>15</v>
      </c>
      <c r="E50" s="51"/>
      <c r="F50" s="37"/>
      <c r="G50" s="2">
        <f t="shared" si="0"/>
        <v>3</v>
      </c>
      <c r="H50" s="50">
        <f t="shared" si="1"/>
        <v>12</v>
      </c>
    </row>
    <row r="51" spans="1:8" ht="14.25" x14ac:dyDescent="0.25">
      <c r="A51" s="9">
        <v>1971</v>
      </c>
      <c r="B51" s="13" t="s">
        <v>44</v>
      </c>
      <c r="C51" s="32" t="s">
        <v>1</v>
      </c>
      <c r="D51" s="16">
        <v>30</v>
      </c>
      <c r="E51" s="51"/>
      <c r="G51" s="2">
        <f t="shared" si="0"/>
        <v>6</v>
      </c>
      <c r="H51" s="50">
        <f t="shared" si="1"/>
        <v>24</v>
      </c>
    </row>
    <row r="52" spans="1:8" ht="15" customHeight="1" x14ac:dyDescent="0.25">
      <c r="A52" s="8">
        <v>1975</v>
      </c>
      <c r="B52" s="12" t="s">
        <v>45</v>
      </c>
      <c r="C52" s="31" t="s">
        <v>94</v>
      </c>
      <c r="D52" s="16">
        <v>24</v>
      </c>
      <c r="E52" s="51"/>
      <c r="F52" s="52"/>
      <c r="G52" s="2">
        <f t="shared" si="0"/>
        <v>4.8</v>
      </c>
      <c r="H52" s="50">
        <f t="shared" si="1"/>
        <v>19.2</v>
      </c>
    </row>
    <row r="53" spans="1:8" ht="15" customHeight="1" x14ac:dyDescent="0.25">
      <c r="A53" s="8">
        <v>2370</v>
      </c>
      <c r="B53" s="13" t="s">
        <v>32</v>
      </c>
      <c r="C53" s="32" t="s">
        <v>1</v>
      </c>
      <c r="D53" s="16">
        <v>10</v>
      </c>
      <c r="E53" s="51"/>
      <c r="H53" s="50"/>
    </row>
    <row r="54" spans="1:8" ht="15" customHeight="1" x14ac:dyDescent="0.25">
      <c r="A54" s="8">
        <v>1907</v>
      </c>
      <c r="B54" s="15" t="s">
        <v>20</v>
      </c>
      <c r="C54" s="31" t="s">
        <v>1</v>
      </c>
      <c r="D54" s="16">
        <v>5</v>
      </c>
      <c r="E54" s="51"/>
      <c r="H54" s="50"/>
    </row>
    <row r="55" spans="1:8" ht="14.25" x14ac:dyDescent="0.25">
      <c r="A55" s="8">
        <v>2459</v>
      </c>
      <c r="B55" s="13" t="s">
        <v>33</v>
      </c>
      <c r="C55" s="32" t="s">
        <v>1</v>
      </c>
      <c r="D55" s="16">
        <v>5</v>
      </c>
      <c r="E55" s="51"/>
      <c r="G55" s="2">
        <f t="shared" si="0"/>
        <v>1</v>
      </c>
      <c r="H55" s="50">
        <f t="shared" si="1"/>
        <v>4</v>
      </c>
    </row>
    <row r="56" spans="1:8" ht="15" customHeight="1" x14ac:dyDescent="0.25">
      <c r="A56" s="8">
        <v>498</v>
      </c>
      <c r="B56" s="14" t="s">
        <v>70</v>
      </c>
      <c r="C56" s="32" t="s">
        <v>1</v>
      </c>
      <c r="D56" s="16">
        <v>0</v>
      </c>
      <c r="E56" s="51"/>
      <c r="H56" s="50"/>
    </row>
    <row r="57" spans="1:8" ht="15" customHeight="1" x14ac:dyDescent="0.25">
      <c r="A57" s="8">
        <v>1908</v>
      </c>
      <c r="B57" s="12" t="s">
        <v>21</v>
      </c>
      <c r="C57" s="31" t="s">
        <v>1</v>
      </c>
      <c r="D57" s="16">
        <v>10</v>
      </c>
      <c r="E57" s="51"/>
      <c r="G57" s="2">
        <f t="shared" si="0"/>
        <v>2</v>
      </c>
      <c r="H57" s="50">
        <f t="shared" si="1"/>
        <v>8</v>
      </c>
    </row>
    <row r="58" spans="1:8" ht="15" customHeight="1" x14ac:dyDescent="0.25">
      <c r="A58" s="8">
        <v>2043</v>
      </c>
      <c r="B58" s="13" t="s">
        <v>71</v>
      </c>
      <c r="C58" s="32" t="s">
        <v>1</v>
      </c>
      <c r="D58" s="16"/>
      <c r="E58" s="51"/>
      <c r="G58" s="2">
        <f t="shared" si="0"/>
        <v>0</v>
      </c>
      <c r="H58" s="50">
        <f t="shared" si="1"/>
        <v>0</v>
      </c>
    </row>
    <row r="59" spans="1:8" ht="15" customHeight="1" x14ac:dyDescent="0.25">
      <c r="A59" s="8">
        <v>1909</v>
      </c>
      <c r="B59" s="12" t="s">
        <v>22</v>
      </c>
      <c r="C59" s="31" t="s">
        <v>1</v>
      </c>
      <c r="D59" s="16">
        <v>15</v>
      </c>
      <c r="E59" s="51"/>
      <c r="G59" s="2">
        <f t="shared" si="0"/>
        <v>3</v>
      </c>
      <c r="H59" s="50">
        <f t="shared" si="1"/>
        <v>12</v>
      </c>
    </row>
    <row r="60" spans="1:8" ht="15" customHeight="1" x14ac:dyDescent="0.25">
      <c r="A60" s="8">
        <v>500</v>
      </c>
      <c r="B60" s="13" t="s">
        <v>2</v>
      </c>
      <c r="C60" s="32" t="s">
        <v>1</v>
      </c>
      <c r="D60" s="16">
        <v>10</v>
      </c>
      <c r="E60" s="51"/>
      <c r="G60" s="2">
        <f t="shared" si="0"/>
        <v>2</v>
      </c>
      <c r="H60" s="50">
        <f t="shared" si="1"/>
        <v>8</v>
      </c>
    </row>
    <row r="61" spans="1:8" ht="14.25" x14ac:dyDescent="0.25">
      <c r="A61" s="8">
        <v>575</v>
      </c>
      <c r="B61" s="12" t="s">
        <v>3</v>
      </c>
      <c r="C61" s="31" t="s">
        <v>1</v>
      </c>
      <c r="D61" s="16">
        <v>1</v>
      </c>
      <c r="E61" s="51"/>
      <c r="G61" s="2">
        <f t="shared" si="0"/>
        <v>0.2</v>
      </c>
      <c r="H61" s="50">
        <f t="shared" si="1"/>
        <v>0.8</v>
      </c>
    </row>
    <row r="62" spans="1:8" ht="15" customHeight="1" x14ac:dyDescent="0.25">
      <c r="A62" s="8">
        <v>3480</v>
      </c>
      <c r="B62" s="14" t="s">
        <v>37</v>
      </c>
      <c r="C62" s="32" t="s">
        <v>1</v>
      </c>
      <c r="D62" s="16">
        <v>10</v>
      </c>
      <c r="E62" s="51"/>
      <c r="G62" s="2">
        <f t="shared" si="0"/>
        <v>2</v>
      </c>
      <c r="H62" s="50">
        <f t="shared" si="1"/>
        <v>8</v>
      </c>
    </row>
    <row r="63" spans="1:8" ht="15" customHeight="1" x14ac:dyDescent="0.25">
      <c r="A63" s="8">
        <v>1910</v>
      </c>
      <c r="B63" s="13" t="s">
        <v>23</v>
      </c>
      <c r="C63" s="32" t="s">
        <v>1</v>
      </c>
      <c r="D63" s="16">
        <v>10</v>
      </c>
      <c r="E63" s="51"/>
      <c r="G63" s="2">
        <f t="shared" si="0"/>
        <v>2</v>
      </c>
      <c r="H63" s="50">
        <f t="shared" si="1"/>
        <v>8</v>
      </c>
    </row>
    <row r="64" spans="1:8" ht="15" customHeight="1" x14ac:dyDescent="0.25">
      <c r="A64" s="8">
        <v>1911</v>
      </c>
      <c r="B64" s="13" t="s">
        <v>24</v>
      </c>
      <c r="C64" s="32" t="s">
        <v>1</v>
      </c>
      <c r="D64" s="16">
        <v>20</v>
      </c>
      <c r="E64" s="51"/>
      <c r="G64" s="2">
        <f t="shared" si="0"/>
        <v>4</v>
      </c>
      <c r="H64" s="50">
        <f t="shared" si="1"/>
        <v>16</v>
      </c>
    </row>
    <row r="65" spans="1:8" ht="15" customHeight="1" x14ac:dyDescent="0.25">
      <c r="A65" s="8">
        <v>4123</v>
      </c>
      <c r="B65" s="13" t="s">
        <v>60</v>
      </c>
      <c r="C65" s="32" t="s">
        <v>0</v>
      </c>
      <c r="D65" s="16">
        <v>40</v>
      </c>
      <c r="E65" s="51"/>
      <c r="F65" s="52"/>
      <c r="G65" s="2">
        <f t="shared" si="0"/>
        <v>8</v>
      </c>
      <c r="H65" s="50">
        <f t="shared" si="1"/>
        <v>32</v>
      </c>
    </row>
    <row r="66" spans="1:8" ht="14.25" x14ac:dyDescent="0.25">
      <c r="A66" s="8">
        <v>1913</v>
      </c>
      <c r="B66" s="13" t="s">
        <v>25</v>
      </c>
      <c r="C66" s="32" t="s">
        <v>1</v>
      </c>
      <c r="D66" s="16">
        <v>60</v>
      </c>
      <c r="E66" s="51"/>
      <c r="H66" s="50"/>
    </row>
    <row r="67" spans="1:8" ht="15" customHeight="1" x14ac:dyDescent="0.25">
      <c r="A67" s="8">
        <v>2889</v>
      </c>
      <c r="B67" s="13" t="s">
        <v>72</v>
      </c>
      <c r="C67" s="32" t="s">
        <v>1</v>
      </c>
      <c r="D67" s="16">
        <v>0</v>
      </c>
      <c r="E67" s="51"/>
      <c r="F67" s="37"/>
      <c r="H67" s="50"/>
    </row>
    <row r="68" spans="1:8" ht="14.25" x14ac:dyDescent="0.25">
      <c r="A68" s="8">
        <v>3516</v>
      </c>
      <c r="B68" s="12" t="s">
        <v>75</v>
      </c>
      <c r="C68" s="32" t="s">
        <v>0</v>
      </c>
      <c r="D68" s="16">
        <v>20</v>
      </c>
      <c r="E68" s="51"/>
      <c r="H68" s="50"/>
    </row>
    <row r="69" spans="1:8" ht="15" customHeight="1" x14ac:dyDescent="0.25">
      <c r="A69" s="8">
        <v>914</v>
      </c>
      <c r="B69" s="12" t="s">
        <v>6</v>
      </c>
      <c r="C69" s="31" t="s">
        <v>1</v>
      </c>
      <c r="D69" s="16">
        <v>5</v>
      </c>
      <c r="E69" s="51"/>
      <c r="F69" s="28"/>
      <c r="H69" s="50"/>
    </row>
    <row r="70" spans="1:8" ht="14.25" customHeight="1" x14ac:dyDescent="0.25">
      <c r="A70" s="22"/>
      <c r="B70" s="23"/>
      <c r="C70" s="23"/>
      <c r="D70" s="24"/>
      <c r="E70" s="24"/>
    </row>
    <row r="71" spans="1:8" x14ac:dyDescent="0.25">
      <c r="A71" s="25"/>
      <c r="B71" s="26" t="s">
        <v>86</v>
      </c>
      <c r="C71" s="40"/>
      <c r="D71" s="27">
        <f>SUM(D3:D69)</f>
        <v>1074</v>
      </c>
      <c r="E71" s="41">
        <f>SUM(E3:E69)</f>
        <v>0</v>
      </c>
    </row>
    <row r="72" spans="1:8" x14ac:dyDescent="0.25">
      <c r="C72" s="42"/>
    </row>
    <row r="73" spans="1:8" x14ac:dyDescent="0.25">
      <c r="C73" s="42"/>
    </row>
    <row r="74" spans="1:8" x14ac:dyDescent="0.25">
      <c r="C74" s="42"/>
    </row>
    <row r="75" spans="1:8" x14ac:dyDescent="0.25">
      <c r="C75" s="42"/>
    </row>
    <row r="76" spans="1:8" x14ac:dyDescent="0.25">
      <c r="C76" s="42"/>
    </row>
    <row r="77" spans="1:8" x14ac:dyDescent="0.25">
      <c r="C77" s="42"/>
    </row>
    <row r="78" spans="1:8" x14ac:dyDescent="0.25">
      <c r="C78" s="42"/>
    </row>
    <row r="79" spans="1:8" x14ac:dyDescent="0.25">
      <c r="C79" s="42"/>
    </row>
    <row r="80" spans="1:8" x14ac:dyDescent="0.25">
      <c r="C80" s="42"/>
    </row>
    <row r="81" spans="3:3" x14ac:dyDescent="0.25">
      <c r="C81" s="42"/>
    </row>
    <row r="82" spans="3:3" x14ac:dyDescent="0.25">
      <c r="C82" s="42"/>
    </row>
    <row r="83" spans="3:3" x14ac:dyDescent="0.25">
      <c r="C83" s="42"/>
    </row>
    <row r="84" spans="3:3" x14ac:dyDescent="0.25">
      <c r="C84" s="42"/>
    </row>
    <row r="85" spans="3:3" x14ac:dyDescent="0.25">
      <c r="C85" s="42"/>
    </row>
    <row r="86" spans="3:3" x14ac:dyDescent="0.25">
      <c r="C86" s="42"/>
    </row>
    <row r="87" spans="3:3" x14ac:dyDescent="0.25">
      <c r="C87" s="42"/>
    </row>
    <row r="88" spans="3:3" x14ac:dyDescent="0.25">
      <c r="C88" s="42"/>
    </row>
    <row r="89" spans="3:3" x14ac:dyDescent="0.25">
      <c r="C89" s="42"/>
    </row>
    <row r="90" spans="3:3" x14ac:dyDescent="0.25">
      <c r="C90" s="42"/>
    </row>
    <row r="91" spans="3:3" x14ac:dyDescent="0.25">
      <c r="C91" s="42"/>
    </row>
    <row r="92" spans="3:3" x14ac:dyDescent="0.25">
      <c r="C92" s="42"/>
    </row>
    <row r="93" spans="3:3" x14ac:dyDescent="0.25">
      <c r="C93" s="42"/>
    </row>
    <row r="94" spans="3:3" x14ac:dyDescent="0.25">
      <c r="C94" s="42"/>
    </row>
    <row r="95" spans="3:3" x14ac:dyDescent="0.25">
      <c r="C95" s="42"/>
    </row>
    <row r="96" spans="3:3" x14ac:dyDescent="0.25">
      <c r="C96" s="42"/>
    </row>
    <row r="97" spans="3:3" x14ac:dyDescent="0.25">
      <c r="C97" s="42"/>
    </row>
    <row r="98" spans="3:3" x14ac:dyDescent="0.25">
      <c r="C98" s="42"/>
    </row>
    <row r="99" spans="3:3" x14ac:dyDescent="0.25">
      <c r="C99" s="42"/>
    </row>
    <row r="100" spans="3:3" x14ac:dyDescent="0.25">
      <c r="C100" s="42"/>
    </row>
    <row r="101" spans="3:3" x14ac:dyDescent="0.25">
      <c r="C101" s="42"/>
    </row>
    <row r="102" spans="3:3" x14ac:dyDescent="0.25">
      <c r="C102" s="42"/>
    </row>
    <row r="103" spans="3:3" x14ac:dyDescent="0.25">
      <c r="C103" s="42"/>
    </row>
    <row r="104" spans="3:3" x14ac:dyDescent="0.25">
      <c r="C104" s="42"/>
    </row>
    <row r="105" spans="3:3" x14ac:dyDescent="0.25">
      <c r="C105" s="42"/>
    </row>
    <row r="106" spans="3:3" x14ac:dyDescent="0.25">
      <c r="C106" s="42"/>
    </row>
    <row r="107" spans="3:3" x14ac:dyDescent="0.25">
      <c r="C107" s="42"/>
    </row>
    <row r="108" spans="3:3" x14ac:dyDescent="0.25">
      <c r="C108" s="42"/>
    </row>
    <row r="109" spans="3:3" x14ac:dyDescent="0.25">
      <c r="C109" s="42"/>
    </row>
    <row r="110" spans="3:3" x14ac:dyDescent="0.25">
      <c r="C110" s="42"/>
    </row>
    <row r="111" spans="3:3" x14ac:dyDescent="0.25">
      <c r="C111" s="42"/>
    </row>
    <row r="112" spans="3:3" x14ac:dyDescent="0.25">
      <c r="C112" s="42"/>
    </row>
    <row r="113" spans="3:3" x14ac:dyDescent="0.25">
      <c r="C113" s="42"/>
    </row>
    <row r="114" spans="3:3" x14ac:dyDescent="0.25">
      <c r="C114" s="42"/>
    </row>
    <row r="115" spans="3:3" x14ac:dyDescent="0.25">
      <c r="C115" s="42"/>
    </row>
    <row r="116" spans="3:3" x14ac:dyDescent="0.25">
      <c r="C116" s="42"/>
    </row>
    <row r="117" spans="3:3" x14ac:dyDescent="0.25">
      <c r="C117" s="42"/>
    </row>
    <row r="118" spans="3:3" x14ac:dyDescent="0.25">
      <c r="C118" s="42"/>
    </row>
    <row r="119" spans="3:3" x14ac:dyDescent="0.25">
      <c r="C119" s="42"/>
    </row>
    <row r="120" spans="3:3" x14ac:dyDescent="0.25">
      <c r="C120" s="42"/>
    </row>
    <row r="121" spans="3:3" x14ac:dyDescent="0.25">
      <c r="C121" s="42"/>
    </row>
    <row r="122" spans="3:3" x14ac:dyDescent="0.25">
      <c r="C122" s="42"/>
    </row>
    <row r="123" spans="3:3" x14ac:dyDescent="0.25">
      <c r="C123" s="42"/>
    </row>
    <row r="124" spans="3:3" x14ac:dyDescent="0.25">
      <c r="C124" s="42"/>
    </row>
    <row r="125" spans="3:3" x14ac:dyDescent="0.25">
      <c r="C125" s="42"/>
    </row>
    <row r="126" spans="3:3" x14ac:dyDescent="0.25">
      <c r="C126" s="42"/>
    </row>
    <row r="127" spans="3:3" x14ac:dyDescent="0.25">
      <c r="C127" s="42"/>
    </row>
    <row r="128" spans="3:3" x14ac:dyDescent="0.25">
      <c r="C128" s="42"/>
    </row>
    <row r="129" spans="3:3" x14ac:dyDescent="0.25">
      <c r="C129" s="42"/>
    </row>
    <row r="130" spans="3:3" x14ac:dyDescent="0.25">
      <c r="C130" s="42"/>
    </row>
    <row r="131" spans="3:3" x14ac:dyDescent="0.25">
      <c r="C131" s="42"/>
    </row>
    <row r="132" spans="3:3" x14ac:dyDescent="0.25">
      <c r="C132" s="42"/>
    </row>
    <row r="133" spans="3:3" x14ac:dyDescent="0.25">
      <c r="C133" s="42"/>
    </row>
    <row r="134" spans="3:3" x14ac:dyDescent="0.25">
      <c r="C134" s="42"/>
    </row>
    <row r="135" spans="3:3" x14ac:dyDescent="0.25">
      <c r="C135" s="42"/>
    </row>
    <row r="136" spans="3:3" x14ac:dyDescent="0.25">
      <c r="C136" s="42"/>
    </row>
    <row r="137" spans="3:3" x14ac:dyDescent="0.25">
      <c r="C137" s="42"/>
    </row>
    <row r="138" spans="3:3" x14ac:dyDescent="0.25">
      <c r="C138" s="42"/>
    </row>
    <row r="139" spans="3:3" x14ac:dyDescent="0.25">
      <c r="C139" s="42"/>
    </row>
    <row r="140" spans="3:3" x14ac:dyDescent="0.25">
      <c r="C140" s="42"/>
    </row>
    <row r="141" spans="3:3" x14ac:dyDescent="0.25">
      <c r="C141" s="42"/>
    </row>
    <row r="142" spans="3:3" x14ac:dyDescent="0.25">
      <c r="C142" s="42"/>
    </row>
    <row r="143" spans="3:3" x14ac:dyDescent="0.25">
      <c r="C143" s="42"/>
    </row>
    <row r="144" spans="3:3" x14ac:dyDescent="0.25">
      <c r="C144" s="42"/>
    </row>
    <row r="145" spans="3:3" x14ac:dyDescent="0.25">
      <c r="C145" s="42"/>
    </row>
    <row r="146" spans="3:3" x14ac:dyDescent="0.25">
      <c r="C146" s="42"/>
    </row>
    <row r="147" spans="3:3" x14ac:dyDescent="0.25">
      <c r="C147" s="42"/>
    </row>
    <row r="148" spans="3:3" x14ac:dyDescent="0.25">
      <c r="C148" s="42"/>
    </row>
    <row r="149" spans="3:3" x14ac:dyDescent="0.25">
      <c r="C149" s="42"/>
    </row>
    <row r="150" spans="3:3" x14ac:dyDescent="0.25">
      <c r="C150" s="42"/>
    </row>
    <row r="151" spans="3:3" x14ac:dyDescent="0.25">
      <c r="C151" s="42"/>
    </row>
    <row r="152" spans="3:3" x14ac:dyDescent="0.25">
      <c r="C152" s="42"/>
    </row>
    <row r="153" spans="3:3" x14ac:dyDescent="0.25">
      <c r="C153" s="42"/>
    </row>
    <row r="154" spans="3:3" x14ac:dyDescent="0.25">
      <c r="C154" s="42"/>
    </row>
    <row r="155" spans="3:3" x14ac:dyDescent="0.25">
      <c r="C155" s="42"/>
    </row>
    <row r="156" spans="3:3" x14ac:dyDescent="0.25">
      <c r="C156" s="42"/>
    </row>
    <row r="157" spans="3:3" x14ac:dyDescent="0.25">
      <c r="C157" s="42"/>
    </row>
    <row r="158" spans="3:3" x14ac:dyDescent="0.25">
      <c r="C158" s="42"/>
    </row>
    <row r="159" spans="3:3" x14ac:dyDescent="0.25">
      <c r="C159" s="42"/>
    </row>
    <row r="160" spans="3:3" x14ac:dyDescent="0.25">
      <c r="C160" s="42"/>
    </row>
    <row r="161" spans="3:3" x14ac:dyDescent="0.25">
      <c r="C161" s="42"/>
    </row>
    <row r="162" spans="3:3" x14ac:dyDescent="0.25">
      <c r="C162" s="42"/>
    </row>
    <row r="163" spans="3:3" x14ac:dyDescent="0.25">
      <c r="C163" s="42"/>
    </row>
    <row r="164" spans="3:3" x14ac:dyDescent="0.25">
      <c r="C164" s="42"/>
    </row>
    <row r="165" spans="3:3" x14ac:dyDescent="0.25">
      <c r="C165" s="42"/>
    </row>
    <row r="166" spans="3:3" x14ac:dyDescent="0.25">
      <c r="C166" s="42"/>
    </row>
    <row r="167" spans="3:3" x14ac:dyDescent="0.25">
      <c r="C167" s="42"/>
    </row>
    <row r="168" spans="3:3" x14ac:dyDescent="0.25">
      <c r="C168" s="42"/>
    </row>
    <row r="169" spans="3:3" x14ac:dyDescent="0.25">
      <c r="C169" s="42"/>
    </row>
    <row r="170" spans="3:3" x14ac:dyDescent="0.25">
      <c r="C170" s="42"/>
    </row>
    <row r="171" spans="3:3" x14ac:dyDescent="0.25">
      <c r="C171" s="42"/>
    </row>
    <row r="172" spans="3:3" x14ac:dyDescent="0.25">
      <c r="C172" s="42"/>
    </row>
    <row r="173" spans="3:3" x14ac:dyDescent="0.25">
      <c r="C173" s="42"/>
    </row>
    <row r="174" spans="3:3" x14ac:dyDescent="0.25">
      <c r="C174" s="42"/>
    </row>
    <row r="175" spans="3:3" x14ac:dyDescent="0.25">
      <c r="C175" s="42"/>
    </row>
    <row r="176" spans="3:3" x14ac:dyDescent="0.25">
      <c r="C176" s="42"/>
    </row>
    <row r="177" spans="3:3" x14ac:dyDescent="0.25">
      <c r="C177" s="42"/>
    </row>
    <row r="178" spans="3:3" x14ac:dyDescent="0.25">
      <c r="C178" s="42"/>
    </row>
    <row r="179" spans="3:3" x14ac:dyDescent="0.25">
      <c r="C179" s="42"/>
    </row>
    <row r="180" spans="3:3" x14ac:dyDescent="0.25">
      <c r="C180" s="42"/>
    </row>
    <row r="181" spans="3:3" x14ac:dyDescent="0.25">
      <c r="C181" s="42"/>
    </row>
    <row r="182" spans="3:3" x14ac:dyDescent="0.25">
      <c r="C182" s="42"/>
    </row>
    <row r="183" spans="3:3" x14ac:dyDescent="0.25">
      <c r="C183" s="42"/>
    </row>
    <row r="184" spans="3:3" x14ac:dyDescent="0.25">
      <c r="C184" s="42"/>
    </row>
    <row r="185" spans="3:3" x14ac:dyDescent="0.25">
      <c r="C185" s="42"/>
    </row>
    <row r="186" spans="3:3" x14ac:dyDescent="0.25">
      <c r="C186" s="42"/>
    </row>
    <row r="187" spans="3:3" x14ac:dyDescent="0.25">
      <c r="C187" s="42"/>
    </row>
    <row r="188" spans="3:3" x14ac:dyDescent="0.25">
      <c r="C188" s="42"/>
    </row>
    <row r="189" spans="3:3" x14ac:dyDescent="0.25">
      <c r="C189" s="42"/>
    </row>
    <row r="190" spans="3:3" x14ac:dyDescent="0.25">
      <c r="C190" s="4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0"/>
  <sheetViews>
    <sheetView workbookViewId="0">
      <selection activeCell="A4" sqref="A4"/>
    </sheetView>
  </sheetViews>
  <sheetFormatPr defaultRowHeight="15" x14ac:dyDescent="0.25"/>
  <cols>
    <col min="1" max="1" width="10.140625" style="2" customWidth="1"/>
    <col min="2" max="2" width="52.85546875" style="28" bestFit="1" customWidth="1"/>
    <col min="3" max="3" width="9.42578125" style="43" bestFit="1" customWidth="1"/>
    <col min="4" max="5" width="13.7109375" style="29" customWidth="1"/>
    <col min="6" max="16384" width="9.140625" style="2"/>
  </cols>
  <sheetData>
    <row r="1" spans="1:5" ht="14.25" x14ac:dyDescent="0.25">
      <c r="A1" s="78" t="s">
        <v>140</v>
      </c>
      <c r="B1" s="79"/>
      <c r="C1" s="35"/>
      <c r="D1" s="30" t="s">
        <v>88</v>
      </c>
      <c r="E1" s="36" t="s">
        <v>96</v>
      </c>
    </row>
    <row r="2" spans="1:5" x14ac:dyDescent="0.25">
      <c r="A2" s="10" t="s">
        <v>54</v>
      </c>
      <c r="B2" s="11" t="s">
        <v>55</v>
      </c>
      <c r="C2" s="38" t="s">
        <v>56</v>
      </c>
      <c r="D2" s="17" t="s">
        <v>73</v>
      </c>
      <c r="E2" s="39" t="s">
        <v>73</v>
      </c>
    </row>
    <row r="3" spans="1:5" ht="14.25" x14ac:dyDescent="0.25">
      <c r="A3" s="3">
        <v>1778</v>
      </c>
      <c r="B3" s="12" t="s">
        <v>57</v>
      </c>
      <c r="C3" s="31" t="s">
        <v>1</v>
      </c>
      <c r="D3" s="16">
        <v>20</v>
      </c>
      <c r="E3" s="65">
        <v>20</v>
      </c>
    </row>
    <row r="4" spans="1:5" ht="14.25" x14ac:dyDescent="0.25">
      <c r="A4" s="8">
        <v>1915</v>
      </c>
      <c r="B4" s="13" t="s">
        <v>53</v>
      </c>
      <c r="C4" s="32" t="s">
        <v>0</v>
      </c>
      <c r="D4" s="16">
        <v>10</v>
      </c>
      <c r="E4" s="65">
        <v>10</v>
      </c>
    </row>
    <row r="5" spans="1:5" ht="14.25" x14ac:dyDescent="0.25">
      <c r="A5" s="8">
        <v>2009</v>
      </c>
      <c r="B5" s="13" t="s">
        <v>49</v>
      </c>
      <c r="C5" s="32" t="s">
        <v>1</v>
      </c>
      <c r="D5" s="16">
        <v>10</v>
      </c>
      <c r="E5" s="65">
        <v>10</v>
      </c>
    </row>
    <row r="6" spans="1:5" ht="14.25" x14ac:dyDescent="0.25">
      <c r="A6" s="8">
        <v>3041</v>
      </c>
      <c r="B6" s="13" t="s">
        <v>62</v>
      </c>
      <c r="C6" s="32" t="s">
        <v>1</v>
      </c>
      <c r="D6" s="16">
        <v>10</v>
      </c>
      <c r="E6" s="65">
        <v>10</v>
      </c>
    </row>
    <row r="7" spans="1:5" ht="14.25" x14ac:dyDescent="0.25">
      <c r="A7" s="8">
        <v>1880</v>
      </c>
      <c r="B7" s="12" t="s">
        <v>51</v>
      </c>
      <c r="C7" s="31" t="s">
        <v>1</v>
      </c>
      <c r="D7" s="16">
        <v>15</v>
      </c>
      <c r="E7" s="65">
        <v>15</v>
      </c>
    </row>
    <row r="8" spans="1:5" ht="14.25" x14ac:dyDescent="0.25">
      <c r="A8" s="8">
        <v>5433</v>
      </c>
      <c r="B8" s="12" t="s">
        <v>82</v>
      </c>
      <c r="C8" s="31"/>
      <c r="D8" s="16">
        <v>5</v>
      </c>
      <c r="E8" s="65">
        <v>15</v>
      </c>
    </row>
    <row r="9" spans="1:5" ht="14.25" x14ac:dyDescent="0.25">
      <c r="A9" s="8">
        <v>1882</v>
      </c>
      <c r="B9" s="13" t="s">
        <v>8</v>
      </c>
      <c r="C9" s="32" t="s">
        <v>1</v>
      </c>
      <c r="D9" s="16">
        <v>15</v>
      </c>
      <c r="E9" s="65">
        <v>20</v>
      </c>
    </row>
    <row r="10" spans="1:5" ht="14.25" x14ac:dyDescent="0.25">
      <c r="A10" s="8">
        <v>3222</v>
      </c>
      <c r="B10" s="13" t="s">
        <v>36</v>
      </c>
      <c r="C10" s="32" t="s">
        <v>0</v>
      </c>
      <c r="D10" s="16">
        <v>10</v>
      </c>
      <c r="E10" s="65">
        <v>5</v>
      </c>
    </row>
    <row r="11" spans="1:5" ht="14.25" x14ac:dyDescent="0.25">
      <c r="A11" s="8">
        <v>10052</v>
      </c>
      <c r="B11" s="12" t="s">
        <v>85</v>
      </c>
      <c r="C11" s="32"/>
      <c r="D11" s="16">
        <v>10</v>
      </c>
      <c r="E11" s="65">
        <v>10</v>
      </c>
    </row>
    <row r="12" spans="1:5" ht="14.25" x14ac:dyDescent="0.25">
      <c r="A12" s="8">
        <v>3470</v>
      </c>
      <c r="B12" s="12" t="s">
        <v>79</v>
      </c>
      <c r="C12" s="32"/>
      <c r="D12" s="16">
        <v>10</v>
      </c>
      <c r="E12" s="65">
        <v>36</v>
      </c>
    </row>
    <row r="13" spans="1:5" ht="14.25" x14ac:dyDescent="0.25">
      <c r="A13" s="8">
        <v>1883</v>
      </c>
      <c r="B13" s="12" t="s">
        <v>46</v>
      </c>
      <c r="C13" s="32" t="s">
        <v>1</v>
      </c>
      <c r="D13" s="16">
        <v>5</v>
      </c>
      <c r="E13" s="65">
        <v>10</v>
      </c>
    </row>
    <row r="14" spans="1:5" ht="14.25" x14ac:dyDescent="0.25">
      <c r="A14" s="8">
        <v>1916</v>
      </c>
      <c r="B14" s="12" t="s">
        <v>61</v>
      </c>
      <c r="C14" s="31" t="s">
        <v>0</v>
      </c>
      <c r="D14" s="16">
        <v>20</v>
      </c>
      <c r="E14" s="65">
        <v>50</v>
      </c>
    </row>
    <row r="15" spans="1:5" ht="14.25" x14ac:dyDescent="0.25">
      <c r="A15" s="8">
        <v>4907</v>
      </c>
      <c r="B15" s="13" t="s">
        <v>89</v>
      </c>
      <c r="C15" s="32" t="s">
        <v>90</v>
      </c>
      <c r="D15" s="16">
        <v>0</v>
      </c>
      <c r="E15" s="65">
        <v>45</v>
      </c>
    </row>
    <row r="16" spans="1:5" ht="14.25" x14ac:dyDescent="0.25">
      <c r="A16" s="9">
        <v>2359</v>
      </c>
      <c r="B16" s="13" t="s">
        <v>31</v>
      </c>
      <c r="C16" s="32" t="s">
        <v>1</v>
      </c>
      <c r="D16" s="16">
        <v>5</v>
      </c>
      <c r="E16" s="65">
        <v>15</v>
      </c>
    </row>
    <row r="17" spans="1:5" ht="14.25" x14ac:dyDescent="0.25">
      <c r="A17" s="8">
        <v>1884</v>
      </c>
      <c r="B17" s="12" t="s">
        <v>9</v>
      </c>
      <c r="C17" s="31" t="s">
        <v>1</v>
      </c>
      <c r="D17" s="16">
        <v>40</v>
      </c>
      <c r="E17" s="65">
        <v>10</v>
      </c>
    </row>
    <row r="18" spans="1:5" ht="14.25" x14ac:dyDescent="0.25">
      <c r="A18" s="8">
        <v>1885</v>
      </c>
      <c r="B18" s="13" t="s">
        <v>10</v>
      </c>
      <c r="C18" s="32" t="s">
        <v>1</v>
      </c>
      <c r="D18" s="16">
        <v>30</v>
      </c>
      <c r="E18" s="65">
        <v>6</v>
      </c>
    </row>
    <row r="19" spans="1:5" ht="14.25" x14ac:dyDescent="0.25">
      <c r="A19" s="8">
        <v>1887</v>
      </c>
      <c r="B19" s="13" t="s">
        <v>11</v>
      </c>
      <c r="C19" s="32" t="s">
        <v>1</v>
      </c>
      <c r="D19" s="16">
        <v>15</v>
      </c>
      <c r="E19" s="65">
        <v>6</v>
      </c>
    </row>
    <row r="20" spans="1:5" ht="14.25" x14ac:dyDescent="0.25">
      <c r="A20" s="8">
        <v>2616</v>
      </c>
      <c r="B20" s="13" t="s">
        <v>34</v>
      </c>
      <c r="C20" s="32" t="s">
        <v>1</v>
      </c>
      <c r="D20" s="16">
        <v>10</v>
      </c>
      <c r="E20" s="65">
        <v>10</v>
      </c>
    </row>
    <row r="21" spans="1:5" ht="14.25" x14ac:dyDescent="0.25">
      <c r="A21" s="8">
        <v>4306</v>
      </c>
      <c r="B21" s="13" t="s">
        <v>91</v>
      </c>
      <c r="C21" s="32"/>
      <c r="D21" s="16">
        <v>10</v>
      </c>
      <c r="E21" s="65">
        <v>15</v>
      </c>
    </row>
    <row r="22" spans="1:5" ht="14.25" x14ac:dyDescent="0.25">
      <c r="A22" s="8">
        <v>3835</v>
      </c>
      <c r="B22" s="13" t="s">
        <v>48</v>
      </c>
      <c r="C22" s="32" t="s">
        <v>1</v>
      </c>
      <c r="D22" s="16">
        <v>8</v>
      </c>
      <c r="E22" s="65">
        <v>5</v>
      </c>
    </row>
    <row r="23" spans="1:5" ht="14.25" x14ac:dyDescent="0.25">
      <c r="A23" s="8">
        <v>4790</v>
      </c>
      <c r="B23" s="13" t="s">
        <v>47</v>
      </c>
      <c r="C23" s="32" t="s">
        <v>1</v>
      </c>
      <c r="D23" s="16">
        <v>6</v>
      </c>
      <c r="E23" s="65">
        <v>5</v>
      </c>
    </row>
    <row r="24" spans="1:5" ht="14.25" x14ac:dyDescent="0.25">
      <c r="A24" s="3">
        <v>3765</v>
      </c>
      <c r="B24" s="12" t="s">
        <v>38</v>
      </c>
      <c r="C24" s="31" t="s">
        <v>1</v>
      </c>
      <c r="D24" s="16">
        <v>10</v>
      </c>
      <c r="E24" s="65">
        <v>20</v>
      </c>
    </row>
    <row r="25" spans="1:5" ht="14.25" x14ac:dyDescent="0.25">
      <c r="A25" s="3">
        <v>1889</v>
      </c>
      <c r="B25" s="12" t="s">
        <v>58</v>
      </c>
      <c r="C25" s="31" t="s">
        <v>1</v>
      </c>
      <c r="D25" s="16">
        <v>15</v>
      </c>
      <c r="E25" s="65">
        <v>10</v>
      </c>
    </row>
    <row r="26" spans="1:5" ht="14.25" x14ac:dyDescent="0.25">
      <c r="A26" s="9">
        <v>4429</v>
      </c>
      <c r="B26" s="12" t="s">
        <v>42</v>
      </c>
      <c r="C26" s="31" t="s">
        <v>1</v>
      </c>
      <c r="D26" s="16">
        <v>5</v>
      </c>
      <c r="E26" s="65">
        <v>30</v>
      </c>
    </row>
    <row r="27" spans="1:5" ht="14.25" x14ac:dyDescent="0.25">
      <c r="A27" s="8">
        <v>1890</v>
      </c>
      <c r="B27" s="12" t="s">
        <v>12</v>
      </c>
      <c r="C27" s="31" t="s">
        <v>1</v>
      </c>
      <c r="D27" s="16">
        <v>6</v>
      </c>
      <c r="E27" s="65">
        <v>15</v>
      </c>
    </row>
    <row r="28" spans="1:5" ht="14.25" x14ac:dyDescent="0.25">
      <c r="A28" s="8">
        <v>1919</v>
      </c>
      <c r="B28" s="13" t="s">
        <v>27</v>
      </c>
      <c r="C28" s="32" t="s">
        <v>1</v>
      </c>
      <c r="D28" s="16">
        <v>15</v>
      </c>
      <c r="E28" s="65">
        <v>15</v>
      </c>
    </row>
    <row r="29" spans="1:5" ht="14.25" x14ac:dyDescent="0.25">
      <c r="A29" s="8">
        <v>1918</v>
      </c>
      <c r="B29" s="13" t="s">
        <v>26</v>
      </c>
      <c r="C29" s="32" t="s">
        <v>0</v>
      </c>
      <c r="D29" s="16">
        <v>10</v>
      </c>
      <c r="E29" s="65">
        <v>40</v>
      </c>
    </row>
    <row r="30" spans="1:5" ht="14.25" x14ac:dyDescent="0.25">
      <c r="A30" s="3">
        <v>3962</v>
      </c>
      <c r="B30" s="12" t="s">
        <v>40</v>
      </c>
      <c r="C30" s="32" t="s">
        <v>0</v>
      </c>
      <c r="D30" s="16">
        <v>25</v>
      </c>
      <c r="E30" s="65">
        <v>15</v>
      </c>
    </row>
    <row r="31" spans="1:5" ht="14.25" x14ac:dyDescent="0.25">
      <c r="A31" s="8">
        <v>1892</v>
      </c>
      <c r="B31" s="13" t="s">
        <v>13</v>
      </c>
      <c r="C31" s="32" t="s">
        <v>1</v>
      </c>
      <c r="D31" s="16">
        <v>8</v>
      </c>
      <c r="E31" s="65">
        <v>20</v>
      </c>
    </row>
    <row r="32" spans="1:5" ht="14.25" x14ac:dyDescent="0.25">
      <c r="A32" s="8">
        <v>1893</v>
      </c>
      <c r="B32" s="13" t="s">
        <v>14</v>
      </c>
      <c r="C32" s="32" t="s">
        <v>1</v>
      </c>
      <c r="D32" s="16">
        <v>8</v>
      </c>
      <c r="E32" s="65">
        <v>10</v>
      </c>
    </row>
    <row r="33" spans="1:5" ht="14.25" x14ac:dyDescent="0.25">
      <c r="A33" s="8">
        <v>1894</v>
      </c>
      <c r="B33" s="13" t="s">
        <v>15</v>
      </c>
      <c r="C33" s="32" t="s">
        <v>1</v>
      </c>
      <c r="D33" s="16">
        <v>40</v>
      </c>
      <c r="E33" s="65">
        <v>15</v>
      </c>
    </row>
    <row r="34" spans="1:5" ht="14.25" x14ac:dyDescent="0.25">
      <c r="A34" s="3">
        <v>1920</v>
      </c>
      <c r="B34" s="12" t="s">
        <v>28</v>
      </c>
      <c r="C34" s="31" t="s">
        <v>0</v>
      </c>
      <c r="D34" s="16">
        <v>10</v>
      </c>
      <c r="E34" s="65">
        <v>5</v>
      </c>
    </row>
    <row r="35" spans="1:5" ht="14.25" x14ac:dyDescent="0.25">
      <c r="A35" s="9">
        <v>904</v>
      </c>
      <c r="B35" s="14" t="s">
        <v>4</v>
      </c>
      <c r="C35" s="32" t="s">
        <v>1</v>
      </c>
      <c r="D35" s="16">
        <v>20</v>
      </c>
      <c r="E35" s="65">
        <v>0</v>
      </c>
    </row>
    <row r="36" spans="1:5" ht="14.25" x14ac:dyDescent="0.25">
      <c r="A36" s="8">
        <v>1895</v>
      </c>
      <c r="B36" s="13" t="s">
        <v>16</v>
      </c>
      <c r="C36" s="31" t="s">
        <v>0</v>
      </c>
      <c r="D36" s="16">
        <v>10</v>
      </c>
      <c r="E36" s="65">
        <v>10</v>
      </c>
    </row>
    <row r="37" spans="1:5" ht="14.25" x14ac:dyDescent="0.25">
      <c r="A37" s="8">
        <v>2777</v>
      </c>
      <c r="B37" s="13" t="s">
        <v>66</v>
      </c>
      <c r="C37" s="32" t="s">
        <v>74</v>
      </c>
      <c r="D37" s="16">
        <v>12</v>
      </c>
      <c r="E37" s="65">
        <v>10</v>
      </c>
    </row>
    <row r="38" spans="1:5" ht="14.25" x14ac:dyDescent="0.25">
      <c r="A38" s="8">
        <v>3921</v>
      </c>
      <c r="B38" s="13" t="s">
        <v>50</v>
      </c>
      <c r="C38" s="32" t="s">
        <v>1</v>
      </c>
      <c r="D38" s="16">
        <v>5</v>
      </c>
      <c r="E38" s="65">
        <v>20</v>
      </c>
    </row>
    <row r="39" spans="1:5" ht="14.25" x14ac:dyDescent="0.25">
      <c r="A39" s="9">
        <v>517</v>
      </c>
      <c r="B39" s="13" t="s">
        <v>67</v>
      </c>
      <c r="C39" s="32" t="s">
        <v>1</v>
      </c>
      <c r="D39" s="16">
        <v>0</v>
      </c>
      <c r="E39" s="65">
        <v>5</v>
      </c>
    </row>
    <row r="40" spans="1:5" ht="14.25" x14ac:dyDescent="0.25">
      <c r="A40" s="8">
        <v>1897</v>
      </c>
      <c r="B40" s="14" t="s">
        <v>17</v>
      </c>
      <c r="C40" s="32" t="s">
        <v>1</v>
      </c>
      <c r="D40" s="16">
        <v>8</v>
      </c>
      <c r="E40" s="65">
        <v>10</v>
      </c>
    </row>
    <row r="41" spans="1:5" ht="14.25" x14ac:dyDescent="0.25">
      <c r="A41" s="8">
        <v>1859</v>
      </c>
      <c r="B41" s="14" t="s">
        <v>7</v>
      </c>
      <c r="C41" s="32" t="s">
        <v>1</v>
      </c>
      <c r="D41" s="16">
        <v>15</v>
      </c>
      <c r="E41" s="65">
        <v>20</v>
      </c>
    </row>
    <row r="42" spans="1:5" ht="14.25" x14ac:dyDescent="0.25">
      <c r="A42" s="8">
        <v>1899</v>
      </c>
      <c r="B42" s="13" t="s">
        <v>43</v>
      </c>
      <c r="C42" s="32" t="s">
        <v>1</v>
      </c>
      <c r="D42" s="16">
        <v>15</v>
      </c>
      <c r="E42" s="65">
        <v>30</v>
      </c>
    </row>
    <row r="43" spans="1:5" ht="14.25" x14ac:dyDescent="0.25">
      <c r="A43" s="8">
        <v>907</v>
      </c>
      <c r="B43" s="14" t="s">
        <v>5</v>
      </c>
      <c r="C43" s="32" t="s">
        <v>1</v>
      </c>
      <c r="D43" s="16">
        <v>5</v>
      </c>
      <c r="E43" s="65">
        <v>30</v>
      </c>
    </row>
    <row r="44" spans="1:5" ht="14.25" x14ac:dyDescent="0.25">
      <c r="A44" s="8">
        <v>4120</v>
      </c>
      <c r="B44" s="13" t="s">
        <v>78</v>
      </c>
      <c r="C44" s="33" t="s">
        <v>1</v>
      </c>
      <c r="D44" s="16">
        <v>5</v>
      </c>
      <c r="E44" s="65">
        <v>10</v>
      </c>
    </row>
    <row r="45" spans="1:5" ht="14.25" x14ac:dyDescent="0.25">
      <c r="A45" s="8">
        <v>1900</v>
      </c>
      <c r="B45" s="13" t="s">
        <v>18</v>
      </c>
      <c r="C45" s="31" t="s">
        <v>1</v>
      </c>
      <c r="D45" s="16">
        <v>15</v>
      </c>
      <c r="E45" s="65">
        <v>10</v>
      </c>
    </row>
    <row r="46" spans="1:5" ht="14.25" x14ac:dyDescent="0.25">
      <c r="A46" s="9">
        <v>3821</v>
      </c>
      <c r="B46" s="13" t="s">
        <v>39</v>
      </c>
      <c r="C46" s="31"/>
      <c r="D46" s="16">
        <v>8</v>
      </c>
      <c r="E46" s="65">
        <v>8</v>
      </c>
    </row>
    <row r="47" spans="1:5" ht="14.25" x14ac:dyDescent="0.25">
      <c r="A47" s="9">
        <v>4304</v>
      </c>
      <c r="B47" s="13" t="s">
        <v>68</v>
      </c>
      <c r="C47" s="32" t="s">
        <v>1</v>
      </c>
      <c r="D47" s="16">
        <v>20</v>
      </c>
      <c r="E47" s="65">
        <v>3</v>
      </c>
    </row>
    <row r="48" spans="1:5" ht="14.25" x14ac:dyDescent="0.25">
      <c r="A48" s="8">
        <v>1903</v>
      </c>
      <c r="B48" s="13" t="s">
        <v>92</v>
      </c>
      <c r="C48" s="32" t="s">
        <v>1</v>
      </c>
      <c r="D48" s="16">
        <v>30</v>
      </c>
      <c r="E48" s="65">
        <v>15</v>
      </c>
    </row>
    <row r="49" spans="1:5" ht="14.25" x14ac:dyDescent="0.25">
      <c r="A49" s="8">
        <v>1903</v>
      </c>
      <c r="B49" s="13" t="s">
        <v>93</v>
      </c>
      <c r="C49" s="32"/>
      <c r="D49" s="16">
        <v>10</v>
      </c>
      <c r="E49" s="65">
        <v>10</v>
      </c>
    </row>
    <row r="50" spans="1:5" ht="14.25" x14ac:dyDescent="0.25">
      <c r="A50" s="8">
        <v>489</v>
      </c>
      <c r="B50" s="13" t="s">
        <v>69</v>
      </c>
      <c r="C50" s="32" t="s">
        <v>1</v>
      </c>
      <c r="D50" s="16">
        <v>6</v>
      </c>
      <c r="E50" s="65">
        <v>20</v>
      </c>
    </row>
    <row r="51" spans="1:5" ht="14.25" x14ac:dyDescent="0.25">
      <c r="A51" s="8">
        <v>2666</v>
      </c>
      <c r="B51" s="14" t="s">
        <v>52</v>
      </c>
      <c r="C51" s="32" t="s">
        <v>1</v>
      </c>
      <c r="D51" s="16">
        <v>8</v>
      </c>
      <c r="E51" s="65">
        <v>8</v>
      </c>
    </row>
    <row r="52" spans="1:5" ht="14.25" x14ac:dyDescent="0.25">
      <c r="A52" s="8">
        <v>1905</v>
      </c>
      <c r="B52" s="14" t="s">
        <v>19</v>
      </c>
      <c r="C52" s="32" t="s">
        <v>1</v>
      </c>
      <c r="D52" s="16">
        <v>6</v>
      </c>
      <c r="E52" s="65">
        <v>32</v>
      </c>
    </row>
    <row r="53" spans="1:5" ht="14.25" x14ac:dyDescent="0.25">
      <c r="A53" s="8">
        <v>1906</v>
      </c>
      <c r="B53" s="12" t="s">
        <v>41</v>
      </c>
      <c r="C53" s="31" t="s">
        <v>1</v>
      </c>
      <c r="D53" s="16">
        <v>3</v>
      </c>
      <c r="E53" s="65">
        <v>10</v>
      </c>
    </row>
    <row r="54" spans="1:5" ht="14.25" x14ac:dyDescent="0.25">
      <c r="A54" s="8">
        <v>1921</v>
      </c>
      <c r="B54" s="14" t="s">
        <v>29</v>
      </c>
      <c r="C54" s="32" t="s">
        <v>1</v>
      </c>
      <c r="D54" s="16">
        <v>15</v>
      </c>
      <c r="E54" s="65">
        <v>10</v>
      </c>
    </row>
    <row r="55" spans="1:5" ht="14.25" x14ac:dyDescent="0.25">
      <c r="A55" s="9">
        <v>2673</v>
      </c>
      <c r="B55" s="13" t="s">
        <v>35</v>
      </c>
      <c r="C55" s="32" t="s">
        <v>1</v>
      </c>
      <c r="D55" s="16">
        <v>8</v>
      </c>
      <c r="E55" s="65">
        <v>5</v>
      </c>
    </row>
    <row r="56" spans="1:5" ht="14.25" x14ac:dyDescent="0.25">
      <c r="A56" s="8">
        <v>1922</v>
      </c>
      <c r="B56" s="13" t="s">
        <v>30</v>
      </c>
      <c r="C56" s="32" t="s">
        <v>0</v>
      </c>
      <c r="D56" s="16">
        <v>10</v>
      </c>
      <c r="E56" s="65">
        <v>0</v>
      </c>
    </row>
    <row r="57" spans="1:5" ht="14.25" x14ac:dyDescent="0.25">
      <c r="A57" s="9">
        <v>1971</v>
      </c>
      <c r="B57" s="13" t="s">
        <v>44</v>
      </c>
      <c r="C57" s="32" t="s">
        <v>1</v>
      </c>
      <c r="D57" s="16">
        <v>10</v>
      </c>
      <c r="E57" s="65">
        <v>6</v>
      </c>
    </row>
    <row r="58" spans="1:5" ht="14.25" x14ac:dyDescent="0.25">
      <c r="A58" s="8">
        <v>1975</v>
      </c>
      <c r="B58" s="12" t="s">
        <v>45</v>
      </c>
      <c r="C58" s="31" t="s">
        <v>94</v>
      </c>
      <c r="D58" s="16">
        <v>6</v>
      </c>
      <c r="E58" s="65">
        <v>6</v>
      </c>
    </row>
    <row r="59" spans="1:5" ht="14.25" x14ac:dyDescent="0.25">
      <c r="A59" s="8">
        <v>2370</v>
      </c>
      <c r="B59" s="13" t="s">
        <v>32</v>
      </c>
      <c r="C59" s="32" t="s">
        <v>1</v>
      </c>
      <c r="D59" s="16">
        <v>8</v>
      </c>
      <c r="E59" s="65">
        <v>7</v>
      </c>
    </row>
    <row r="60" spans="1:5" ht="14.25" x14ac:dyDescent="0.25">
      <c r="A60" s="8">
        <v>1907</v>
      </c>
      <c r="B60" s="15" t="s">
        <v>20</v>
      </c>
      <c r="C60" s="31" t="s">
        <v>1</v>
      </c>
      <c r="D60" s="16">
        <v>8</v>
      </c>
      <c r="E60" s="65">
        <v>4</v>
      </c>
    </row>
    <row r="61" spans="1:5" ht="14.25" x14ac:dyDescent="0.25">
      <c r="A61" s="8">
        <v>2459</v>
      </c>
      <c r="B61" s="13" t="s">
        <v>33</v>
      </c>
      <c r="C61" s="32" t="s">
        <v>1</v>
      </c>
      <c r="D61" s="16">
        <v>5</v>
      </c>
      <c r="E61" s="65">
        <v>0</v>
      </c>
    </row>
    <row r="62" spans="1:5" ht="14.25" x14ac:dyDescent="0.25">
      <c r="A62" s="8">
        <v>498</v>
      </c>
      <c r="B62" s="14" t="s">
        <v>70</v>
      </c>
      <c r="C62" s="32" t="s">
        <v>1</v>
      </c>
      <c r="D62" s="16">
        <v>1</v>
      </c>
      <c r="E62" s="65">
        <v>8</v>
      </c>
    </row>
    <row r="63" spans="1:5" ht="14.25" x14ac:dyDescent="0.25">
      <c r="A63" s="8">
        <v>1908</v>
      </c>
      <c r="B63" s="12" t="s">
        <v>21</v>
      </c>
      <c r="C63" s="31" t="s">
        <v>1</v>
      </c>
      <c r="D63" s="16">
        <v>5</v>
      </c>
      <c r="E63" s="65">
        <v>8</v>
      </c>
    </row>
    <row r="64" spans="1:5" ht="14.25" x14ac:dyDescent="0.25">
      <c r="A64" s="8">
        <v>2043</v>
      </c>
      <c r="B64" s="13" t="s">
        <v>71</v>
      </c>
      <c r="C64" s="32" t="s">
        <v>1</v>
      </c>
      <c r="D64" s="16">
        <v>4</v>
      </c>
      <c r="E64" s="65">
        <v>10</v>
      </c>
    </row>
    <row r="65" spans="1:5" ht="14.25" x14ac:dyDescent="0.25">
      <c r="A65" s="8">
        <v>1909</v>
      </c>
      <c r="B65" s="12" t="s">
        <v>22</v>
      </c>
      <c r="C65" s="31" t="s">
        <v>1</v>
      </c>
      <c r="D65" s="16">
        <v>8</v>
      </c>
      <c r="E65" s="65">
        <v>20</v>
      </c>
    </row>
    <row r="66" spans="1:5" ht="14.25" x14ac:dyDescent="0.25">
      <c r="A66" s="8">
        <v>500</v>
      </c>
      <c r="B66" s="13" t="s">
        <v>2</v>
      </c>
      <c r="C66" s="32" t="s">
        <v>1</v>
      </c>
      <c r="D66" s="16">
        <v>3</v>
      </c>
      <c r="E66" s="65">
        <v>50</v>
      </c>
    </row>
    <row r="67" spans="1:5" ht="14.25" x14ac:dyDescent="0.25">
      <c r="A67" s="8">
        <v>575</v>
      </c>
      <c r="B67" s="12" t="s">
        <v>3</v>
      </c>
      <c r="C67" s="31" t="s">
        <v>1</v>
      </c>
      <c r="D67" s="16">
        <v>5</v>
      </c>
      <c r="E67" s="65">
        <v>0</v>
      </c>
    </row>
    <row r="68" spans="1:5" ht="14.25" x14ac:dyDescent="0.25">
      <c r="A68" s="8">
        <v>3480</v>
      </c>
      <c r="B68" s="14" t="s">
        <v>37</v>
      </c>
      <c r="C68" s="32" t="s">
        <v>1</v>
      </c>
      <c r="D68" s="16">
        <v>6</v>
      </c>
      <c r="E68" s="65">
        <v>10</v>
      </c>
    </row>
    <row r="69" spans="1:5" ht="14.25" x14ac:dyDescent="0.25">
      <c r="A69" s="8">
        <v>1910</v>
      </c>
      <c r="B69" s="13" t="s">
        <v>23</v>
      </c>
      <c r="C69" s="32" t="s">
        <v>1</v>
      </c>
      <c r="D69" s="16">
        <v>6</v>
      </c>
      <c r="E69" s="65"/>
    </row>
    <row r="70" spans="1:5" ht="14.25" x14ac:dyDescent="0.25">
      <c r="A70" s="34">
        <v>2455</v>
      </c>
      <c r="B70" s="12" t="s">
        <v>95</v>
      </c>
      <c r="C70" s="32"/>
      <c r="D70" s="16">
        <v>5</v>
      </c>
      <c r="E70" s="65"/>
    </row>
    <row r="71" spans="1:5" ht="14.25" x14ac:dyDescent="0.25">
      <c r="A71" s="8">
        <v>1911</v>
      </c>
      <c r="B71" s="13" t="s">
        <v>24</v>
      </c>
      <c r="C71" s="32" t="s">
        <v>1</v>
      </c>
      <c r="D71" s="16">
        <v>10</v>
      </c>
      <c r="E71" s="65"/>
    </row>
    <row r="72" spans="1:5" ht="14.25" x14ac:dyDescent="0.25">
      <c r="A72" s="8">
        <v>4123</v>
      </c>
      <c r="B72" s="13" t="s">
        <v>60</v>
      </c>
      <c r="C72" s="32" t="s">
        <v>0</v>
      </c>
      <c r="D72" s="16">
        <v>15</v>
      </c>
      <c r="E72" s="65"/>
    </row>
    <row r="73" spans="1:5" x14ac:dyDescent="0.25">
      <c r="A73" s="7">
        <v>1912</v>
      </c>
      <c r="B73" s="66" t="s">
        <v>77</v>
      </c>
      <c r="C73" s="32"/>
      <c r="D73" s="16">
        <v>8</v>
      </c>
      <c r="E73" s="65"/>
    </row>
    <row r="74" spans="1:5" x14ac:dyDescent="0.25">
      <c r="A74" s="7">
        <v>1976</v>
      </c>
      <c r="B74" s="66" t="s">
        <v>83</v>
      </c>
      <c r="C74" s="32"/>
      <c r="D74" s="16">
        <v>10</v>
      </c>
      <c r="E74" s="65"/>
    </row>
    <row r="75" spans="1:5" ht="14.25" x14ac:dyDescent="0.25">
      <c r="A75" s="8">
        <v>1913</v>
      </c>
      <c r="B75" s="13" t="s">
        <v>25</v>
      </c>
      <c r="C75" s="32" t="s">
        <v>1</v>
      </c>
      <c r="D75" s="16">
        <v>50</v>
      </c>
      <c r="E75" s="65"/>
    </row>
    <row r="76" spans="1:5" ht="14.25" x14ac:dyDescent="0.25">
      <c r="A76" s="8">
        <v>2889</v>
      </c>
      <c r="B76" s="13" t="s">
        <v>72</v>
      </c>
      <c r="C76" s="32" t="s">
        <v>1</v>
      </c>
      <c r="D76" s="16">
        <v>0</v>
      </c>
      <c r="E76" s="65"/>
    </row>
    <row r="77" spans="1:5" ht="14.25" x14ac:dyDescent="0.25">
      <c r="A77" s="8">
        <v>3516</v>
      </c>
      <c r="B77" s="12" t="s">
        <v>75</v>
      </c>
      <c r="C77" s="32" t="s">
        <v>0</v>
      </c>
      <c r="D77" s="16">
        <v>10</v>
      </c>
      <c r="E77" s="65"/>
    </row>
    <row r="78" spans="1:5" x14ac:dyDescent="0.25">
      <c r="A78" s="67">
        <v>5526</v>
      </c>
      <c r="B78" s="68" t="s">
        <v>84</v>
      </c>
      <c r="C78" s="31"/>
      <c r="D78" s="16">
        <v>0</v>
      </c>
      <c r="E78" s="65"/>
    </row>
    <row r="79" spans="1:5" ht="14.25" x14ac:dyDescent="0.25">
      <c r="A79" s="8">
        <v>914</v>
      </c>
      <c r="B79" s="12" t="s">
        <v>6</v>
      </c>
      <c r="C79" s="31" t="s">
        <v>1</v>
      </c>
      <c r="D79" s="16">
        <v>5</v>
      </c>
      <c r="E79" s="65">
        <v>6</v>
      </c>
    </row>
    <row r="80" spans="1:5" ht="14.25" x14ac:dyDescent="0.25">
      <c r="A80" s="22"/>
      <c r="B80" s="23"/>
      <c r="C80" s="23"/>
      <c r="D80" s="24"/>
      <c r="E80" s="24"/>
    </row>
    <row r="81" spans="1:5" x14ac:dyDescent="0.25">
      <c r="A81" s="25"/>
      <c r="B81" s="26" t="s">
        <v>86</v>
      </c>
      <c r="C81" s="40"/>
      <c r="D81" s="27">
        <f>SUM(D3:D79)</f>
        <v>838</v>
      </c>
      <c r="E81" s="41">
        <f>SUM(E3:E80)</f>
        <v>934</v>
      </c>
    </row>
    <row r="82" spans="1:5" x14ac:dyDescent="0.25">
      <c r="C82" s="42"/>
    </row>
    <row r="83" spans="1:5" x14ac:dyDescent="0.25">
      <c r="C83" s="42"/>
    </row>
    <row r="84" spans="1:5" x14ac:dyDescent="0.25">
      <c r="C84" s="42"/>
    </row>
    <row r="85" spans="1:5" x14ac:dyDescent="0.25">
      <c r="C85" s="42"/>
    </row>
    <row r="86" spans="1:5" x14ac:dyDescent="0.25">
      <c r="C86" s="42"/>
    </row>
    <row r="87" spans="1:5" x14ac:dyDescent="0.25">
      <c r="C87" s="42"/>
    </row>
    <row r="88" spans="1:5" x14ac:dyDescent="0.25">
      <c r="C88" s="42"/>
    </row>
    <row r="89" spans="1:5" x14ac:dyDescent="0.25">
      <c r="C89" s="42"/>
    </row>
    <row r="90" spans="1:5" x14ac:dyDescent="0.25">
      <c r="C90" s="42"/>
    </row>
    <row r="91" spans="1:5" x14ac:dyDescent="0.25">
      <c r="C91" s="42"/>
    </row>
    <row r="92" spans="1:5" x14ac:dyDescent="0.25">
      <c r="C92" s="42"/>
    </row>
    <row r="93" spans="1:5" x14ac:dyDescent="0.25">
      <c r="C93" s="42"/>
    </row>
    <row r="94" spans="1:5" x14ac:dyDescent="0.25">
      <c r="C94" s="42"/>
    </row>
    <row r="95" spans="1:5" x14ac:dyDescent="0.25">
      <c r="C95" s="42"/>
    </row>
    <row r="96" spans="1:5" x14ac:dyDescent="0.25">
      <c r="C96" s="42"/>
    </row>
    <row r="97" spans="3:3" x14ac:dyDescent="0.25">
      <c r="C97" s="42"/>
    </row>
    <row r="98" spans="3:3" x14ac:dyDescent="0.25">
      <c r="C98" s="42"/>
    </row>
    <row r="99" spans="3:3" x14ac:dyDescent="0.25">
      <c r="C99" s="42"/>
    </row>
    <row r="100" spans="3:3" x14ac:dyDescent="0.25">
      <c r="C100" s="42"/>
    </row>
    <row r="101" spans="3:3" x14ac:dyDescent="0.25">
      <c r="C101" s="42"/>
    </row>
    <row r="102" spans="3:3" x14ac:dyDescent="0.25">
      <c r="C102" s="42"/>
    </row>
    <row r="103" spans="3:3" x14ac:dyDescent="0.25">
      <c r="C103" s="42"/>
    </row>
    <row r="104" spans="3:3" x14ac:dyDescent="0.25">
      <c r="C104" s="42"/>
    </row>
    <row r="105" spans="3:3" x14ac:dyDescent="0.25">
      <c r="C105" s="42"/>
    </row>
    <row r="106" spans="3:3" x14ac:dyDescent="0.25">
      <c r="C106" s="42"/>
    </row>
    <row r="107" spans="3:3" x14ac:dyDescent="0.25">
      <c r="C107" s="42"/>
    </row>
    <row r="108" spans="3:3" x14ac:dyDescent="0.25">
      <c r="C108" s="42"/>
    </row>
    <row r="109" spans="3:3" x14ac:dyDescent="0.25">
      <c r="C109" s="42"/>
    </row>
    <row r="110" spans="3:3" x14ac:dyDescent="0.25">
      <c r="C110" s="42"/>
    </row>
    <row r="111" spans="3:3" x14ac:dyDescent="0.25">
      <c r="C111" s="42"/>
    </row>
    <row r="112" spans="3:3" x14ac:dyDescent="0.25">
      <c r="C112" s="42"/>
    </row>
    <row r="113" spans="3:3" x14ac:dyDescent="0.25">
      <c r="C113" s="42"/>
    </row>
    <row r="114" spans="3:3" x14ac:dyDescent="0.25">
      <c r="C114" s="42"/>
    </row>
    <row r="115" spans="3:3" x14ac:dyDescent="0.25">
      <c r="C115" s="42"/>
    </row>
    <row r="116" spans="3:3" x14ac:dyDescent="0.25">
      <c r="C116" s="42"/>
    </row>
    <row r="117" spans="3:3" x14ac:dyDescent="0.25">
      <c r="C117" s="42"/>
    </row>
    <row r="118" spans="3:3" x14ac:dyDescent="0.25">
      <c r="C118" s="42"/>
    </row>
    <row r="119" spans="3:3" x14ac:dyDescent="0.25">
      <c r="C119" s="42"/>
    </row>
    <row r="120" spans="3:3" x14ac:dyDescent="0.25">
      <c r="C120" s="42"/>
    </row>
    <row r="121" spans="3:3" x14ac:dyDescent="0.25">
      <c r="C121" s="42"/>
    </row>
    <row r="122" spans="3:3" x14ac:dyDescent="0.25">
      <c r="C122" s="42"/>
    </row>
    <row r="123" spans="3:3" x14ac:dyDescent="0.25">
      <c r="C123" s="42"/>
    </row>
    <row r="124" spans="3:3" x14ac:dyDescent="0.25">
      <c r="C124" s="42"/>
    </row>
    <row r="125" spans="3:3" x14ac:dyDescent="0.25">
      <c r="C125" s="42"/>
    </row>
    <row r="126" spans="3:3" x14ac:dyDescent="0.25">
      <c r="C126" s="42"/>
    </row>
    <row r="127" spans="3:3" x14ac:dyDescent="0.25">
      <c r="C127" s="42"/>
    </row>
    <row r="128" spans="3:3" x14ac:dyDescent="0.25">
      <c r="C128" s="42"/>
    </row>
    <row r="129" spans="3:3" x14ac:dyDescent="0.25">
      <c r="C129" s="42"/>
    </row>
    <row r="130" spans="3:3" x14ac:dyDescent="0.25">
      <c r="C130" s="42"/>
    </row>
    <row r="131" spans="3:3" x14ac:dyDescent="0.25">
      <c r="C131" s="42"/>
    </row>
    <row r="132" spans="3:3" x14ac:dyDescent="0.25">
      <c r="C132" s="42"/>
    </row>
    <row r="133" spans="3:3" x14ac:dyDescent="0.25">
      <c r="C133" s="42"/>
    </row>
    <row r="134" spans="3:3" x14ac:dyDescent="0.25">
      <c r="C134" s="42"/>
    </row>
    <row r="135" spans="3:3" x14ac:dyDescent="0.25">
      <c r="C135" s="42"/>
    </row>
    <row r="136" spans="3:3" x14ac:dyDescent="0.25">
      <c r="C136" s="42"/>
    </row>
    <row r="137" spans="3:3" x14ac:dyDescent="0.25">
      <c r="C137" s="42"/>
    </row>
    <row r="138" spans="3:3" x14ac:dyDescent="0.25">
      <c r="C138" s="42"/>
    </row>
    <row r="139" spans="3:3" x14ac:dyDescent="0.25">
      <c r="C139" s="42"/>
    </row>
    <row r="140" spans="3:3" x14ac:dyDescent="0.25">
      <c r="C140" s="42"/>
    </row>
    <row r="141" spans="3:3" x14ac:dyDescent="0.25">
      <c r="C141" s="42"/>
    </row>
    <row r="142" spans="3:3" x14ac:dyDescent="0.25">
      <c r="C142" s="42"/>
    </row>
    <row r="143" spans="3:3" x14ac:dyDescent="0.25">
      <c r="C143" s="42"/>
    </row>
    <row r="144" spans="3:3" x14ac:dyDescent="0.25">
      <c r="C144" s="42"/>
    </row>
    <row r="145" spans="3:3" x14ac:dyDescent="0.25">
      <c r="C145" s="42"/>
    </row>
    <row r="146" spans="3:3" x14ac:dyDescent="0.25">
      <c r="C146" s="42"/>
    </row>
    <row r="147" spans="3:3" x14ac:dyDescent="0.25">
      <c r="C147" s="42"/>
    </row>
    <row r="148" spans="3:3" x14ac:dyDescent="0.25">
      <c r="C148" s="42"/>
    </row>
    <row r="149" spans="3:3" x14ac:dyDescent="0.25">
      <c r="C149" s="42"/>
    </row>
    <row r="150" spans="3:3" x14ac:dyDescent="0.25">
      <c r="C150" s="42"/>
    </row>
    <row r="151" spans="3:3" x14ac:dyDescent="0.25">
      <c r="C151" s="42"/>
    </row>
    <row r="152" spans="3:3" x14ac:dyDescent="0.25">
      <c r="C152" s="42"/>
    </row>
    <row r="153" spans="3:3" x14ac:dyDescent="0.25">
      <c r="C153" s="42"/>
    </row>
    <row r="154" spans="3:3" x14ac:dyDescent="0.25">
      <c r="C154" s="42"/>
    </row>
    <row r="155" spans="3:3" x14ac:dyDescent="0.25">
      <c r="C155" s="42"/>
    </row>
    <row r="156" spans="3:3" x14ac:dyDescent="0.25">
      <c r="C156" s="42"/>
    </row>
    <row r="157" spans="3:3" x14ac:dyDescent="0.25">
      <c r="C157" s="42"/>
    </row>
    <row r="158" spans="3:3" x14ac:dyDescent="0.25">
      <c r="C158" s="42"/>
    </row>
    <row r="159" spans="3:3" x14ac:dyDescent="0.25">
      <c r="C159" s="42"/>
    </row>
    <row r="160" spans="3:3" x14ac:dyDescent="0.25">
      <c r="C160" s="42"/>
    </row>
    <row r="161" spans="3:3" x14ac:dyDescent="0.25">
      <c r="C161" s="42"/>
    </row>
    <row r="162" spans="3:3" x14ac:dyDescent="0.25">
      <c r="C162" s="42"/>
    </row>
    <row r="163" spans="3:3" x14ac:dyDescent="0.25">
      <c r="C163" s="42"/>
    </row>
    <row r="164" spans="3:3" x14ac:dyDescent="0.25">
      <c r="C164" s="42"/>
    </row>
    <row r="165" spans="3:3" x14ac:dyDescent="0.25">
      <c r="C165" s="42"/>
    </row>
    <row r="166" spans="3:3" x14ac:dyDescent="0.25">
      <c r="C166" s="42"/>
    </row>
    <row r="167" spans="3:3" x14ac:dyDescent="0.25">
      <c r="C167" s="42"/>
    </row>
    <row r="168" spans="3:3" x14ac:dyDescent="0.25">
      <c r="C168" s="42"/>
    </row>
    <row r="169" spans="3:3" x14ac:dyDescent="0.25">
      <c r="C169" s="42"/>
    </row>
    <row r="170" spans="3:3" x14ac:dyDescent="0.25">
      <c r="C170" s="42"/>
    </row>
    <row r="171" spans="3:3" x14ac:dyDescent="0.25">
      <c r="C171" s="42"/>
    </row>
    <row r="172" spans="3:3" x14ac:dyDescent="0.25">
      <c r="C172" s="42"/>
    </row>
    <row r="173" spans="3:3" x14ac:dyDescent="0.25">
      <c r="C173" s="42"/>
    </row>
    <row r="174" spans="3:3" x14ac:dyDescent="0.25">
      <c r="C174" s="42"/>
    </row>
    <row r="175" spans="3:3" x14ac:dyDescent="0.25">
      <c r="C175" s="42"/>
    </row>
    <row r="176" spans="3:3" x14ac:dyDescent="0.25">
      <c r="C176" s="42"/>
    </row>
    <row r="177" spans="3:3" x14ac:dyDescent="0.25">
      <c r="C177" s="42"/>
    </row>
    <row r="178" spans="3:3" x14ac:dyDescent="0.25">
      <c r="C178" s="42"/>
    </row>
    <row r="179" spans="3:3" x14ac:dyDescent="0.25">
      <c r="C179" s="42"/>
    </row>
    <row r="180" spans="3:3" x14ac:dyDescent="0.25">
      <c r="C180" s="42"/>
    </row>
    <row r="181" spans="3:3" x14ac:dyDescent="0.25">
      <c r="C181" s="42"/>
    </row>
    <row r="182" spans="3:3" x14ac:dyDescent="0.25">
      <c r="C182" s="42"/>
    </row>
    <row r="183" spans="3:3" x14ac:dyDescent="0.25">
      <c r="C183" s="42"/>
    </row>
    <row r="184" spans="3:3" x14ac:dyDescent="0.25">
      <c r="C184" s="42"/>
    </row>
    <row r="185" spans="3:3" x14ac:dyDescent="0.25">
      <c r="C185" s="42"/>
    </row>
    <row r="186" spans="3:3" x14ac:dyDescent="0.25">
      <c r="C186" s="42"/>
    </row>
    <row r="187" spans="3:3" x14ac:dyDescent="0.25">
      <c r="C187" s="42"/>
    </row>
    <row r="188" spans="3:3" x14ac:dyDescent="0.25">
      <c r="C188" s="42"/>
    </row>
    <row r="189" spans="3:3" x14ac:dyDescent="0.25">
      <c r="C189" s="42"/>
    </row>
    <row r="190" spans="3:3" x14ac:dyDescent="0.25">
      <c r="C190" s="42"/>
    </row>
    <row r="191" spans="3:3" x14ac:dyDescent="0.25">
      <c r="C191" s="42"/>
    </row>
    <row r="192" spans="3:3" x14ac:dyDescent="0.25">
      <c r="C192" s="42"/>
    </row>
    <row r="193" spans="3:3" x14ac:dyDescent="0.25">
      <c r="C193" s="42"/>
    </row>
    <row r="194" spans="3:3" x14ac:dyDescent="0.25">
      <c r="C194" s="42"/>
    </row>
    <row r="195" spans="3:3" x14ac:dyDescent="0.25">
      <c r="C195" s="42"/>
    </row>
    <row r="196" spans="3:3" x14ac:dyDescent="0.25">
      <c r="C196" s="42"/>
    </row>
    <row r="197" spans="3:3" x14ac:dyDescent="0.25">
      <c r="C197" s="42"/>
    </row>
    <row r="198" spans="3:3" x14ac:dyDescent="0.25">
      <c r="C198" s="42"/>
    </row>
    <row r="199" spans="3:3" x14ac:dyDescent="0.25">
      <c r="C199" s="42"/>
    </row>
    <row r="200" spans="3:3" x14ac:dyDescent="0.25">
      <c r="C200" s="4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0"/>
  <sheetViews>
    <sheetView workbookViewId="0">
      <selection activeCell="A4" sqref="A4"/>
    </sheetView>
  </sheetViews>
  <sheetFormatPr defaultRowHeight="15" x14ac:dyDescent="0.25"/>
  <cols>
    <col min="1" max="1" width="7.5703125" style="2" customWidth="1"/>
    <col min="2" max="2" width="52.85546875" style="28" bestFit="1" customWidth="1"/>
    <col min="3" max="3" width="10.7109375" style="43" customWidth="1"/>
    <col min="4" max="4" width="15.85546875" style="29" customWidth="1"/>
    <col min="5" max="5" width="13.7109375" style="29" customWidth="1"/>
    <col min="6" max="16384" width="9.140625" style="2"/>
  </cols>
  <sheetData>
    <row r="1" spans="1:5" ht="14.25" x14ac:dyDescent="0.25">
      <c r="A1" s="78" t="s">
        <v>141</v>
      </c>
      <c r="B1" s="79"/>
      <c r="C1" s="35"/>
      <c r="D1" s="30" t="s">
        <v>88</v>
      </c>
      <c r="E1" s="36" t="s">
        <v>96</v>
      </c>
    </row>
    <row r="2" spans="1:5" x14ac:dyDescent="0.25">
      <c r="A2" s="10" t="s">
        <v>54</v>
      </c>
      <c r="B2" s="11" t="s">
        <v>55</v>
      </c>
      <c r="C2" s="38" t="s">
        <v>56</v>
      </c>
      <c r="D2" s="17" t="s">
        <v>73</v>
      </c>
      <c r="E2" s="39" t="s">
        <v>73</v>
      </c>
    </row>
    <row r="3" spans="1:5" ht="14.25" x14ac:dyDescent="0.25">
      <c r="A3" s="3">
        <v>1778</v>
      </c>
      <c r="B3" s="12" t="s">
        <v>57</v>
      </c>
      <c r="C3" s="31" t="s">
        <v>1</v>
      </c>
      <c r="D3" s="16">
        <v>20</v>
      </c>
      <c r="E3" s="49">
        <v>20</v>
      </c>
    </row>
    <row r="4" spans="1:5" ht="14.25" x14ac:dyDescent="0.25">
      <c r="A4" s="8">
        <v>1915</v>
      </c>
      <c r="B4" s="13" t="s">
        <v>53</v>
      </c>
      <c r="C4" s="32" t="s">
        <v>0</v>
      </c>
      <c r="D4" s="16">
        <v>5</v>
      </c>
      <c r="E4" s="51">
        <v>8</v>
      </c>
    </row>
    <row r="5" spans="1:5" ht="14.25" x14ac:dyDescent="0.25">
      <c r="A5" s="8">
        <v>2009</v>
      </c>
      <c r="B5" s="13" t="s">
        <v>49</v>
      </c>
      <c r="C5" s="32" t="s">
        <v>1</v>
      </c>
      <c r="D5" s="16">
        <v>10</v>
      </c>
      <c r="E5" s="51">
        <v>10</v>
      </c>
    </row>
    <row r="6" spans="1:5" ht="14.25" x14ac:dyDescent="0.25">
      <c r="A6" s="8">
        <v>3041</v>
      </c>
      <c r="B6" s="13" t="s">
        <v>62</v>
      </c>
      <c r="C6" s="32" t="s">
        <v>1</v>
      </c>
      <c r="D6" s="16">
        <v>10</v>
      </c>
      <c r="E6" s="51">
        <v>10</v>
      </c>
    </row>
    <row r="7" spans="1:5" ht="14.25" x14ac:dyDescent="0.25">
      <c r="A7" s="8">
        <v>1880</v>
      </c>
      <c r="B7" s="12" t="s">
        <v>51</v>
      </c>
      <c r="C7" s="31" t="s">
        <v>1</v>
      </c>
      <c r="D7" s="16">
        <v>10</v>
      </c>
      <c r="E7" s="51">
        <v>10</v>
      </c>
    </row>
    <row r="8" spans="1:5" ht="14.25" x14ac:dyDescent="0.25">
      <c r="A8" s="8">
        <v>5433</v>
      </c>
      <c r="B8" s="12" t="s">
        <v>82</v>
      </c>
      <c r="C8" s="31"/>
      <c r="D8" s="16">
        <v>0</v>
      </c>
      <c r="E8" s="51">
        <v>15</v>
      </c>
    </row>
    <row r="9" spans="1:5" ht="14.25" x14ac:dyDescent="0.25">
      <c r="A9" s="8">
        <v>1882</v>
      </c>
      <c r="B9" s="13" t="s">
        <v>8</v>
      </c>
      <c r="C9" s="32" t="s">
        <v>1</v>
      </c>
      <c r="D9" s="16">
        <v>10</v>
      </c>
      <c r="E9" s="51">
        <v>10</v>
      </c>
    </row>
    <row r="10" spans="1:5" ht="14.25" x14ac:dyDescent="0.25">
      <c r="A10" s="8">
        <v>3222</v>
      </c>
      <c r="B10" s="13" t="s">
        <v>36</v>
      </c>
      <c r="C10" s="32" t="s">
        <v>0</v>
      </c>
      <c r="D10" s="16">
        <v>5</v>
      </c>
      <c r="E10" s="51">
        <v>5</v>
      </c>
    </row>
    <row r="11" spans="1:5" ht="14.25" x14ac:dyDescent="0.25">
      <c r="A11" s="8">
        <v>10052</v>
      </c>
      <c r="B11" s="12" t="s">
        <v>85</v>
      </c>
      <c r="C11" s="32"/>
      <c r="D11" s="16">
        <v>5</v>
      </c>
      <c r="E11" s="51">
        <v>10</v>
      </c>
    </row>
    <row r="12" spans="1:5" ht="14.25" x14ac:dyDescent="0.25">
      <c r="A12" s="8">
        <v>3470</v>
      </c>
      <c r="B12" s="12" t="s">
        <v>79</v>
      </c>
      <c r="C12" s="32"/>
      <c r="D12" s="16">
        <v>0</v>
      </c>
      <c r="E12" s="51">
        <v>20</v>
      </c>
    </row>
    <row r="13" spans="1:5" ht="14.25" x14ac:dyDescent="0.25">
      <c r="A13" s="8">
        <v>1883</v>
      </c>
      <c r="B13" s="12" t="s">
        <v>46</v>
      </c>
      <c r="C13" s="32" t="s">
        <v>1</v>
      </c>
      <c r="D13" s="16">
        <v>5</v>
      </c>
      <c r="E13" s="51">
        <v>5</v>
      </c>
    </row>
    <row r="14" spans="1:5" ht="14.25" x14ac:dyDescent="0.25">
      <c r="A14" s="8">
        <v>1916</v>
      </c>
      <c r="B14" s="12" t="s">
        <v>61</v>
      </c>
      <c r="C14" s="31" t="s">
        <v>0</v>
      </c>
      <c r="D14" s="16">
        <v>10</v>
      </c>
      <c r="E14" s="51">
        <v>30</v>
      </c>
    </row>
    <row r="15" spans="1:5" ht="14.25" x14ac:dyDescent="0.25">
      <c r="A15" s="8">
        <v>4907</v>
      </c>
      <c r="B15" s="13" t="s">
        <v>89</v>
      </c>
      <c r="C15" s="32" t="s">
        <v>90</v>
      </c>
      <c r="D15" s="16">
        <v>0</v>
      </c>
      <c r="E15" s="51">
        <v>30</v>
      </c>
    </row>
    <row r="16" spans="1:5" ht="14.25" x14ac:dyDescent="0.25">
      <c r="A16" s="9">
        <v>2359</v>
      </c>
      <c r="B16" s="13" t="s">
        <v>31</v>
      </c>
      <c r="C16" s="32" t="s">
        <v>1</v>
      </c>
      <c r="D16" s="16">
        <v>5</v>
      </c>
      <c r="E16" s="51">
        <v>5</v>
      </c>
    </row>
    <row r="17" spans="1:5" ht="14.25" x14ac:dyDescent="0.25">
      <c r="A17" s="8">
        <v>1884</v>
      </c>
      <c r="B17" s="12" t="s">
        <v>9</v>
      </c>
      <c r="C17" s="31" t="s">
        <v>1</v>
      </c>
      <c r="D17" s="16">
        <v>30</v>
      </c>
      <c r="E17" s="51">
        <v>10</v>
      </c>
    </row>
    <row r="18" spans="1:5" ht="14.25" x14ac:dyDescent="0.25">
      <c r="A18" s="8">
        <v>1885</v>
      </c>
      <c r="B18" s="13" t="s">
        <v>10</v>
      </c>
      <c r="C18" s="32" t="s">
        <v>1</v>
      </c>
      <c r="D18" s="16">
        <v>30</v>
      </c>
      <c r="E18" s="51">
        <v>6</v>
      </c>
    </row>
    <row r="19" spans="1:5" ht="14.25" x14ac:dyDescent="0.25">
      <c r="A19" s="8">
        <v>1887</v>
      </c>
      <c r="B19" s="13" t="s">
        <v>11</v>
      </c>
      <c r="C19" s="32" t="s">
        <v>1</v>
      </c>
      <c r="D19" s="16">
        <v>6</v>
      </c>
      <c r="E19" s="51">
        <v>6</v>
      </c>
    </row>
    <row r="20" spans="1:5" ht="14.25" x14ac:dyDescent="0.25">
      <c r="A20" s="8">
        <v>2616</v>
      </c>
      <c r="B20" s="13" t="s">
        <v>34</v>
      </c>
      <c r="C20" s="32" t="s">
        <v>1</v>
      </c>
      <c r="D20" s="16">
        <v>10</v>
      </c>
      <c r="E20" s="51">
        <v>8</v>
      </c>
    </row>
    <row r="21" spans="1:5" ht="14.25" x14ac:dyDescent="0.25">
      <c r="A21" s="8">
        <v>4306</v>
      </c>
      <c r="B21" s="13" t="s">
        <v>91</v>
      </c>
      <c r="C21" s="32"/>
      <c r="D21" s="16">
        <v>8</v>
      </c>
      <c r="E21" s="51">
        <v>8</v>
      </c>
    </row>
    <row r="22" spans="1:5" ht="14.25" x14ac:dyDescent="0.25">
      <c r="A22" s="8">
        <v>3835</v>
      </c>
      <c r="B22" s="13" t="s">
        <v>48</v>
      </c>
      <c r="C22" s="32" t="s">
        <v>1</v>
      </c>
      <c r="D22" s="16">
        <v>6</v>
      </c>
      <c r="E22" s="51">
        <v>3</v>
      </c>
    </row>
    <row r="23" spans="1:5" ht="14.25" x14ac:dyDescent="0.25">
      <c r="A23" s="8">
        <v>4790</v>
      </c>
      <c r="B23" s="13" t="s">
        <v>47</v>
      </c>
      <c r="C23" s="32" t="s">
        <v>1</v>
      </c>
      <c r="D23" s="16">
        <v>5</v>
      </c>
      <c r="E23" s="51">
        <v>5</v>
      </c>
    </row>
    <row r="24" spans="1:5" ht="14.25" x14ac:dyDescent="0.25">
      <c r="A24" s="3">
        <v>3765</v>
      </c>
      <c r="B24" s="12" t="s">
        <v>38</v>
      </c>
      <c r="C24" s="31" t="s">
        <v>1</v>
      </c>
      <c r="D24" s="16">
        <v>10</v>
      </c>
      <c r="E24" s="51">
        <v>10</v>
      </c>
    </row>
    <row r="25" spans="1:5" ht="14.25" x14ac:dyDescent="0.25">
      <c r="A25" s="3">
        <v>1889</v>
      </c>
      <c r="B25" s="12" t="s">
        <v>58</v>
      </c>
      <c r="C25" s="31" t="s">
        <v>1</v>
      </c>
      <c r="D25" s="16">
        <v>10</v>
      </c>
      <c r="E25" s="51">
        <v>5</v>
      </c>
    </row>
    <row r="26" spans="1:5" ht="14.25" x14ac:dyDescent="0.25">
      <c r="A26" s="9">
        <v>4429</v>
      </c>
      <c r="B26" s="12" t="s">
        <v>42</v>
      </c>
      <c r="C26" s="31" t="s">
        <v>1</v>
      </c>
      <c r="D26" s="16">
        <v>5</v>
      </c>
      <c r="E26" s="51">
        <v>15</v>
      </c>
    </row>
    <row r="27" spans="1:5" ht="14.25" x14ac:dyDescent="0.25">
      <c r="A27" s="8">
        <v>1890</v>
      </c>
      <c r="B27" s="12" t="s">
        <v>12</v>
      </c>
      <c r="C27" s="31" t="s">
        <v>1</v>
      </c>
      <c r="D27" s="16">
        <v>5</v>
      </c>
      <c r="E27" s="51">
        <v>15</v>
      </c>
    </row>
    <row r="28" spans="1:5" ht="14.25" x14ac:dyDescent="0.25">
      <c r="A28" s="8">
        <v>1919</v>
      </c>
      <c r="B28" s="13" t="s">
        <v>27</v>
      </c>
      <c r="C28" s="32" t="s">
        <v>1</v>
      </c>
      <c r="D28" s="16">
        <v>10</v>
      </c>
      <c r="E28" s="51">
        <v>10</v>
      </c>
    </row>
    <row r="29" spans="1:5" ht="14.25" x14ac:dyDescent="0.25">
      <c r="A29" s="8">
        <v>1918</v>
      </c>
      <c r="B29" s="13" t="s">
        <v>26</v>
      </c>
      <c r="C29" s="32" t="s">
        <v>0</v>
      </c>
      <c r="D29" s="16">
        <v>5</v>
      </c>
      <c r="E29" s="51">
        <v>30</v>
      </c>
    </row>
    <row r="30" spans="1:5" ht="14.25" x14ac:dyDescent="0.25">
      <c r="A30" s="3">
        <v>3962</v>
      </c>
      <c r="B30" s="12" t="s">
        <v>40</v>
      </c>
      <c r="C30" s="32" t="s">
        <v>0</v>
      </c>
      <c r="D30" s="16">
        <v>15</v>
      </c>
      <c r="E30" s="51">
        <v>5</v>
      </c>
    </row>
    <row r="31" spans="1:5" ht="14.25" x14ac:dyDescent="0.25">
      <c r="A31" s="8">
        <v>1892</v>
      </c>
      <c r="B31" s="13" t="s">
        <v>13</v>
      </c>
      <c r="C31" s="32" t="s">
        <v>1</v>
      </c>
      <c r="D31" s="16">
        <v>8</v>
      </c>
      <c r="E31" s="51">
        <v>8</v>
      </c>
    </row>
    <row r="32" spans="1:5" ht="14.25" x14ac:dyDescent="0.25">
      <c r="A32" s="8">
        <v>1893</v>
      </c>
      <c r="B32" s="13" t="s">
        <v>14</v>
      </c>
      <c r="C32" s="32" t="s">
        <v>1</v>
      </c>
      <c r="D32" s="16">
        <v>8</v>
      </c>
      <c r="E32" s="51">
        <v>10</v>
      </c>
    </row>
    <row r="33" spans="1:5" ht="14.25" x14ac:dyDescent="0.25">
      <c r="A33" s="8">
        <v>1894</v>
      </c>
      <c r="B33" s="13" t="s">
        <v>15</v>
      </c>
      <c r="C33" s="32" t="s">
        <v>1</v>
      </c>
      <c r="D33" s="16">
        <v>30</v>
      </c>
      <c r="E33" s="51">
        <v>10</v>
      </c>
    </row>
    <row r="34" spans="1:5" ht="14.25" x14ac:dyDescent="0.25">
      <c r="A34" s="3">
        <v>1920</v>
      </c>
      <c r="B34" s="12" t="s">
        <v>28</v>
      </c>
      <c r="C34" s="31" t="s">
        <v>0</v>
      </c>
      <c r="D34" s="16">
        <v>5</v>
      </c>
      <c r="E34" s="51">
        <v>5</v>
      </c>
    </row>
    <row r="35" spans="1:5" ht="14.25" x14ac:dyDescent="0.25">
      <c r="A35" s="9">
        <v>904</v>
      </c>
      <c r="B35" s="14" t="s">
        <v>4</v>
      </c>
      <c r="C35" s="32" t="s">
        <v>1</v>
      </c>
      <c r="D35" s="16">
        <v>10</v>
      </c>
      <c r="E35" s="51">
        <v>0</v>
      </c>
    </row>
    <row r="36" spans="1:5" ht="14.25" x14ac:dyDescent="0.25">
      <c r="A36" s="8">
        <v>1895</v>
      </c>
      <c r="B36" s="13" t="s">
        <v>16</v>
      </c>
      <c r="C36" s="31" t="s">
        <v>0</v>
      </c>
      <c r="D36" s="16">
        <v>6</v>
      </c>
      <c r="E36" s="51">
        <v>6</v>
      </c>
    </row>
    <row r="37" spans="1:5" ht="14.25" x14ac:dyDescent="0.25">
      <c r="A37" s="8">
        <v>2777</v>
      </c>
      <c r="B37" s="13" t="s">
        <v>66</v>
      </c>
      <c r="C37" s="32" t="s">
        <v>74</v>
      </c>
      <c r="D37" s="16">
        <v>10</v>
      </c>
      <c r="E37" s="51">
        <v>6</v>
      </c>
    </row>
    <row r="38" spans="1:5" ht="14.25" x14ac:dyDescent="0.25">
      <c r="A38" s="8">
        <v>3921</v>
      </c>
      <c r="B38" s="13" t="s">
        <v>50</v>
      </c>
      <c r="C38" s="32" t="s">
        <v>1</v>
      </c>
      <c r="D38" s="16">
        <v>5</v>
      </c>
      <c r="E38" s="51">
        <v>10</v>
      </c>
    </row>
    <row r="39" spans="1:5" ht="14.25" x14ac:dyDescent="0.25">
      <c r="A39" s="9">
        <v>517</v>
      </c>
      <c r="B39" s="13" t="s">
        <v>67</v>
      </c>
      <c r="C39" s="32" t="s">
        <v>1</v>
      </c>
      <c r="D39" s="16">
        <v>0</v>
      </c>
      <c r="E39" s="51">
        <v>4</v>
      </c>
    </row>
    <row r="40" spans="1:5" ht="14.25" x14ac:dyDescent="0.25">
      <c r="A40" s="8">
        <v>1897</v>
      </c>
      <c r="B40" s="14" t="s">
        <v>17</v>
      </c>
      <c r="C40" s="32" t="s">
        <v>1</v>
      </c>
      <c r="D40" s="16">
        <v>5</v>
      </c>
      <c r="E40" s="51">
        <v>3</v>
      </c>
    </row>
    <row r="41" spans="1:5" ht="14.25" x14ac:dyDescent="0.25">
      <c r="A41" s="8">
        <v>1859</v>
      </c>
      <c r="B41" s="14" t="s">
        <v>7</v>
      </c>
      <c r="C41" s="32" t="s">
        <v>1</v>
      </c>
      <c r="D41" s="16">
        <v>15</v>
      </c>
      <c r="E41" s="51">
        <v>15</v>
      </c>
    </row>
    <row r="42" spans="1:5" ht="14.25" x14ac:dyDescent="0.25">
      <c r="A42" s="8">
        <v>1899</v>
      </c>
      <c r="B42" s="13" t="s">
        <v>43</v>
      </c>
      <c r="C42" s="32" t="s">
        <v>1</v>
      </c>
      <c r="D42" s="16">
        <v>10</v>
      </c>
      <c r="E42" s="51">
        <v>20</v>
      </c>
    </row>
    <row r="43" spans="1:5" ht="14.25" x14ac:dyDescent="0.25">
      <c r="A43" s="8">
        <v>907</v>
      </c>
      <c r="B43" s="14" t="s">
        <v>5</v>
      </c>
      <c r="C43" s="32" t="s">
        <v>1</v>
      </c>
      <c r="D43" s="16">
        <v>5</v>
      </c>
      <c r="E43" s="51">
        <v>20</v>
      </c>
    </row>
    <row r="44" spans="1:5" ht="14.25" x14ac:dyDescent="0.25">
      <c r="A44" s="8">
        <v>4120</v>
      </c>
      <c r="B44" s="13" t="s">
        <v>78</v>
      </c>
      <c r="C44" s="33" t="s">
        <v>1</v>
      </c>
      <c r="D44" s="16">
        <v>5</v>
      </c>
      <c r="E44" s="51">
        <v>6</v>
      </c>
    </row>
    <row r="45" spans="1:5" ht="14.25" x14ac:dyDescent="0.25">
      <c r="A45" s="8">
        <v>1900</v>
      </c>
      <c r="B45" s="13" t="s">
        <v>18</v>
      </c>
      <c r="C45" s="31" t="s">
        <v>1</v>
      </c>
      <c r="D45" s="16">
        <v>10</v>
      </c>
      <c r="E45" s="51">
        <v>7</v>
      </c>
    </row>
    <row r="46" spans="1:5" ht="14.25" x14ac:dyDescent="0.25">
      <c r="A46" s="9">
        <v>3821</v>
      </c>
      <c r="B46" s="13" t="s">
        <v>39</v>
      </c>
      <c r="C46" s="31"/>
      <c r="D46" s="16">
        <v>5</v>
      </c>
      <c r="E46" s="51">
        <v>5</v>
      </c>
    </row>
    <row r="47" spans="1:5" ht="14.25" x14ac:dyDescent="0.25">
      <c r="A47" s="9">
        <v>4304</v>
      </c>
      <c r="B47" s="13" t="s">
        <v>68</v>
      </c>
      <c r="C47" s="32" t="s">
        <v>1</v>
      </c>
      <c r="D47" s="16">
        <v>20</v>
      </c>
      <c r="E47" s="51">
        <v>3</v>
      </c>
    </row>
    <row r="48" spans="1:5" ht="14.25" x14ac:dyDescent="0.25">
      <c r="A48" s="8">
        <v>1903</v>
      </c>
      <c r="B48" s="13" t="s">
        <v>92</v>
      </c>
      <c r="C48" s="32" t="s">
        <v>1</v>
      </c>
      <c r="D48" s="16">
        <v>15</v>
      </c>
      <c r="E48" s="51">
        <v>15</v>
      </c>
    </row>
    <row r="49" spans="1:5" ht="14.25" x14ac:dyDescent="0.25">
      <c r="A49" s="8">
        <v>1903</v>
      </c>
      <c r="B49" s="13" t="s">
        <v>93</v>
      </c>
      <c r="C49" s="32"/>
      <c r="D49" s="16">
        <v>10</v>
      </c>
      <c r="E49" s="51">
        <v>5</v>
      </c>
    </row>
    <row r="50" spans="1:5" ht="14.25" x14ac:dyDescent="0.25">
      <c r="A50" s="8">
        <v>489</v>
      </c>
      <c r="B50" s="13" t="s">
        <v>69</v>
      </c>
      <c r="C50" s="32" t="s">
        <v>1</v>
      </c>
      <c r="D50" s="16">
        <v>5</v>
      </c>
      <c r="E50" s="51">
        <v>5</v>
      </c>
    </row>
    <row r="51" spans="1:5" ht="14.25" x14ac:dyDescent="0.25">
      <c r="A51" s="8">
        <v>2666</v>
      </c>
      <c r="B51" s="14" t="s">
        <v>52</v>
      </c>
      <c r="C51" s="32" t="s">
        <v>1</v>
      </c>
      <c r="D51" s="16">
        <v>5</v>
      </c>
      <c r="E51" s="51"/>
    </row>
    <row r="52" spans="1:5" ht="14.25" x14ac:dyDescent="0.25">
      <c r="A52" s="8">
        <v>1905</v>
      </c>
      <c r="B52" s="14" t="s">
        <v>19</v>
      </c>
      <c r="C52" s="32" t="s">
        <v>1</v>
      </c>
      <c r="D52" s="16">
        <v>5</v>
      </c>
      <c r="E52" s="51">
        <v>32</v>
      </c>
    </row>
    <row r="53" spans="1:5" ht="14.25" x14ac:dyDescent="0.25">
      <c r="A53" s="8">
        <v>1906</v>
      </c>
      <c r="B53" s="12" t="s">
        <v>41</v>
      </c>
      <c r="C53" s="31" t="s">
        <v>1</v>
      </c>
      <c r="D53" s="16">
        <v>2</v>
      </c>
      <c r="E53" s="51">
        <v>6</v>
      </c>
    </row>
    <row r="54" spans="1:5" ht="14.25" x14ac:dyDescent="0.25">
      <c r="A54" s="8">
        <v>1921</v>
      </c>
      <c r="B54" s="14" t="s">
        <v>29</v>
      </c>
      <c r="C54" s="32" t="s">
        <v>1</v>
      </c>
      <c r="D54" s="16">
        <v>15</v>
      </c>
      <c r="E54" s="51">
        <v>6</v>
      </c>
    </row>
    <row r="55" spans="1:5" ht="14.25" x14ac:dyDescent="0.25">
      <c r="A55" s="9">
        <v>2673</v>
      </c>
      <c r="B55" s="13" t="s">
        <v>35</v>
      </c>
      <c r="C55" s="32" t="s">
        <v>1</v>
      </c>
      <c r="D55" s="16">
        <v>5</v>
      </c>
      <c r="E55" s="51">
        <v>5</v>
      </c>
    </row>
    <row r="56" spans="1:5" ht="14.25" x14ac:dyDescent="0.25">
      <c r="A56" s="8">
        <v>1922</v>
      </c>
      <c r="B56" s="13" t="s">
        <v>30</v>
      </c>
      <c r="C56" s="32" t="s">
        <v>0</v>
      </c>
      <c r="D56" s="16">
        <v>8</v>
      </c>
      <c r="E56" s="51">
        <v>0</v>
      </c>
    </row>
    <row r="57" spans="1:5" ht="14.25" x14ac:dyDescent="0.25">
      <c r="A57" s="9">
        <v>1971</v>
      </c>
      <c r="B57" s="13" t="s">
        <v>44</v>
      </c>
      <c r="C57" s="32" t="s">
        <v>1</v>
      </c>
      <c r="D57" s="16">
        <v>10</v>
      </c>
      <c r="E57" s="51">
        <v>3</v>
      </c>
    </row>
    <row r="58" spans="1:5" ht="14.25" x14ac:dyDescent="0.25">
      <c r="A58" s="8">
        <v>1975</v>
      </c>
      <c r="B58" s="12" t="s">
        <v>45</v>
      </c>
      <c r="C58" s="31" t="s">
        <v>94</v>
      </c>
      <c r="D58" s="16">
        <v>5</v>
      </c>
      <c r="E58" s="51">
        <v>4</v>
      </c>
    </row>
    <row r="59" spans="1:5" ht="14.25" x14ac:dyDescent="0.25">
      <c r="A59" s="8">
        <v>2370</v>
      </c>
      <c r="B59" s="13" t="s">
        <v>32</v>
      </c>
      <c r="C59" s="32" t="s">
        <v>1</v>
      </c>
      <c r="D59" s="16">
        <v>6</v>
      </c>
      <c r="E59" s="51">
        <v>8</v>
      </c>
    </row>
    <row r="60" spans="1:5" ht="14.25" x14ac:dyDescent="0.25">
      <c r="A60" s="8">
        <v>1907</v>
      </c>
      <c r="B60" s="15" t="s">
        <v>20</v>
      </c>
      <c r="C60" s="31" t="s">
        <v>1</v>
      </c>
      <c r="D60" s="16">
        <v>6</v>
      </c>
      <c r="E60" s="51">
        <v>3</v>
      </c>
    </row>
    <row r="61" spans="1:5" ht="14.25" x14ac:dyDescent="0.25">
      <c r="A61" s="8">
        <v>2459</v>
      </c>
      <c r="B61" s="13" t="s">
        <v>33</v>
      </c>
      <c r="C61" s="32" t="s">
        <v>1</v>
      </c>
      <c r="D61" s="16">
        <v>5</v>
      </c>
      <c r="E61" s="51">
        <v>0</v>
      </c>
    </row>
    <row r="62" spans="1:5" ht="14.25" x14ac:dyDescent="0.25">
      <c r="A62" s="8">
        <v>498</v>
      </c>
      <c r="B62" s="14" t="s">
        <v>70</v>
      </c>
      <c r="C62" s="32" t="s">
        <v>1</v>
      </c>
      <c r="D62" s="16">
        <v>0</v>
      </c>
      <c r="E62" s="51">
        <v>6</v>
      </c>
    </row>
    <row r="63" spans="1:5" ht="14.25" x14ac:dyDescent="0.25">
      <c r="A63" s="8">
        <v>1908</v>
      </c>
      <c r="B63" s="12" t="s">
        <v>21</v>
      </c>
      <c r="C63" s="31" t="s">
        <v>1</v>
      </c>
      <c r="D63" s="16">
        <v>3</v>
      </c>
      <c r="E63" s="51">
        <v>3</v>
      </c>
    </row>
    <row r="64" spans="1:5" ht="14.25" x14ac:dyDescent="0.25">
      <c r="A64" s="8">
        <v>2043</v>
      </c>
      <c r="B64" s="13" t="s">
        <v>71</v>
      </c>
      <c r="C64" s="32" t="s">
        <v>1</v>
      </c>
      <c r="D64" s="16">
        <v>4</v>
      </c>
      <c r="E64" s="51">
        <v>8</v>
      </c>
    </row>
    <row r="65" spans="1:5" ht="14.25" x14ac:dyDescent="0.25">
      <c r="A65" s="8">
        <v>1909</v>
      </c>
      <c r="B65" s="12" t="s">
        <v>22</v>
      </c>
      <c r="C65" s="31" t="s">
        <v>1</v>
      </c>
      <c r="D65" s="16">
        <v>6</v>
      </c>
      <c r="E65" s="51">
        <v>15</v>
      </c>
    </row>
    <row r="66" spans="1:5" ht="14.25" x14ac:dyDescent="0.25">
      <c r="A66" s="8">
        <v>500</v>
      </c>
      <c r="B66" s="13" t="s">
        <v>2</v>
      </c>
      <c r="C66" s="32" t="s">
        <v>1</v>
      </c>
      <c r="D66" s="16">
        <v>2</v>
      </c>
      <c r="E66" s="51">
        <v>40</v>
      </c>
    </row>
    <row r="67" spans="1:5" ht="14.25" x14ac:dyDescent="0.25">
      <c r="A67" s="8">
        <v>575</v>
      </c>
      <c r="B67" s="12" t="s">
        <v>3</v>
      </c>
      <c r="C67" s="31" t="s">
        <v>1</v>
      </c>
      <c r="D67" s="16">
        <v>5</v>
      </c>
      <c r="E67" s="51">
        <v>0</v>
      </c>
    </row>
    <row r="68" spans="1:5" ht="14.25" x14ac:dyDescent="0.25">
      <c r="A68" s="8">
        <v>3480</v>
      </c>
      <c r="B68" s="14" t="s">
        <v>37</v>
      </c>
      <c r="C68" s="32" t="s">
        <v>1</v>
      </c>
      <c r="D68" s="16">
        <v>5</v>
      </c>
      <c r="E68" s="51">
        <v>8</v>
      </c>
    </row>
    <row r="69" spans="1:5" ht="14.25" x14ac:dyDescent="0.25">
      <c r="A69" s="8">
        <v>1910</v>
      </c>
      <c r="B69" s="13" t="s">
        <v>23</v>
      </c>
      <c r="C69" s="32" t="s">
        <v>1</v>
      </c>
      <c r="D69" s="16">
        <v>5</v>
      </c>
      <c r="E69" s="51"/>
    </row>
    <row r="70" spans="1:5" ht="14.25" x14ac:dyDescent="0.25">
      <c r="A70" s="34">
        <v>2455</v>
      </c>
      <c r="B70" s="12" t="s">
        <v>95</v>
      </c>
      <c r="C70" s="32"/>
      <c r="D70" s="16">
        <v>3</v>
      </c>
      <c r="E70" s="51"/>
    </row>
    <row r="71" spans="1:5" ht="14.25" x14ac:dyDescent="0.25">
      <c r="A71" s="8">
        <v>1911</v>
      </c>
      <c r="B71" s="13" t="s">
        <v>24</v>
      </c>
      <c r="C71" s="32" t="s">
        <v>1</v>
      </c>
      <c r="D71" s="16">
        <v>10</v>
      </c>
      <c r="E71" s="51"/>
    </row>
    <row r="72" spans="1:5" ht="14.25" x14ac:dyDescent="0.25">
      <c r="A72" s="8">
        <v>4123</v>
      </c>
      <c r="B72" s="13" t="s">
        <v>60</v>
      </c>
      <c r="C72" s="32" t="s">
        <v>0</v>
      </c>
      <c r="D72" s="16">
        <v>15</v>
      </c>
      <c r="E72" s="51"/>
    </row>
    <row r="73" spans="1:5" x14ac:dyDescent="0.25">
      <c r="A73" s="7">
        <v>1912</v>
      </c>
      <c r="B73" s="66" t="s">
        <v>77</v>
      </c>
      <c r="C73" s="32"/>
      <c r="D73" s="16">
        <v>5</v>
      </c>
      <c r="E73" s="51"/>
    </row>
    <row r="74" spans="1:5" x14ac:dyDescent="0.25">
      <c r="A74" s="7">
        <v>1976</v>
      </c>
      <c r="B74" s="66" t="s">
        <v>83</v>
      </c>
      <c r="C74" s="32"/>
      <c r="D74" s="16">
        <v>6</v>
      </c>
      <c r="E74" s="51"/>
    </row>
    <row r="75" spans="1:5" ht="14.25" x14ac:dyDescent="0.25">
      <c r="A75" s="8">
        <v>1913</v>
      </c>
      <c r="B75" s="13" t="s">
        <v>25</v>
      </c>
      <c r="C75" s="32" t="s">
        <v>1</v>
      </c>
      <c r="D75" s="16">
        <v>30</v>
      </c>
      <c r="E75" s="51"/>
    </row>
    <row r="76" spans="1:5" ht="14.25" x14ac:dyDescent="0.25">
      <c r="A76" s="8">
        <v>2889</v>
      </c>
      <c r="B76" s="13" t="s">
        <v>72</v>
      </c>
      <c r="C76" s="32" t="s">
        <v>1</v>
      </c>
      <c r="D76" s="16">
        <v>0</v>
      </c>
      <c r="E76" s="51"/>
    </row>
    <row r="77" spans="1:5" ht="14.25" x14ac:dyDescent="0.25">
      <c r="A77" s="8">
        <v>3516</v>
      </c>
      <c r="B77" s="12" t="s">
        <v>75</v>
      </c>
      <c r="C77" s="32" t="s">
        <v>0</v>
      </c>
      <c r="D77" s="16">
        <v>5</v>
      </c>
      <c r="E77" s="51"/>
    </row>
    <row r="78" spans="1:5" x14ac:dyDescent="0.25">
      <c r="A78" s="67">
        <v>5526</v>
      </c>
      <c r="B78" s="68" t="s">
        <v>84</v>
      </c>
      <c r="C78" s="31"/>
      <c r="D78" s="16">
        <v>0</v>
      </c>
      <c r="E78" s="51"/>
    </row>
    <row r="79" spans="1:5" ht="14.25" x14ac:dyDescent="0.25">
      <c r="A79" s="8">
        <v>914</v>
      </c>
      <c r="B79" s="12" t="s">
        <v>6</v>
      </c>
      <c r="C79" s="31" t="s">
        <v>1</v>
      </c>
      <c r="D79" s="16">
        <v>5</v>
      </c>
      <c r="E79" s="51">
        <v>6</v>
      </c>
    </row>
    <row r="80" spans="1:5" ht="14.25" x14ac:dyDescent="0.25">
      <c r="A80" s="22"/>
      <c r="B80" s="23"/>
      <c r="C80" s="23"/>
      <c r="D80" s="24"/>
      <c r="E80" s="24"/>
    </row>
    <row r="81" spans="1:5" x14ac:dyDescent="0.25">
      <c r="A81" s="25"/>
      <c r="B81" s="26" t="s">
        <v>86</v>
      </c>
      <c r="C81" s="40"/>
      <c r="D81" s="27">
        <f>SUM(D3:D79)</f>
        <v>618</v>
      </c>
      <c r="E81" s="41">
        <f>SUM(E3:E79)</f>
        <v>640</v>
      </c>
    </row>
    <row r="82" spans="1:5" x14ac:dyDescent="0.25">
      <c r="C82" s="42"/>
    </row>
    <row r="83" spans="1:5" x14ac:dyDescent="0.25">
      <c r="C83" s="42"/>
    </row>
    <row r="84" spans="1:5" x14ac:dyDescent="0.25">
      <c r="C84" s="42"/>
    </row>
    <row r="85" spans="1:5" x14ac:dyDescent="0.25">
      <c r="C85" s="42"/>
    </row>
    <row r="86" spans="1:5" x14ac:dyDescent="0.25">
      <c r="C86" s="42"/>
    </row>
    <row r="87" spans="1:5" x14ac:dyDescent="0.25">
      <c r="C87" s="42"/>
    </row>
    <row r="88" spans="1:5" x14ac:dyDescent="0.25">
      <c r="C88" s="42"/>
    </row>
    <row r="89" spans="1:5" x14ac:dyDescent="0.25">
      <c r="C89" s="42"/>
    </row>
    <row r="90" spans="1:5" x14ac:dyDescent="0.25">
      <c r="C90" s="42"/>
    </row>
    <row r="91" spans="1:5" x14ac:dyDescent="0.25">
      <c r="C91" s="42"/>
    </row>
    <row r="92" spans="1:5" x14ac:dyDescent="0.25">
      <c r="C92" s="42"/>
    </row>
    <row r="93" spans="1:5" x14ac:dyDescent="0.25">
      <c r="C93" s="42"/>
    </row>
    <row r="94" spans="1:5" x14ac:dyDescent="0.25">
      <c r="C94" s="42"/>
    </row>
    <row r="95" spans="1:5" x14ac:dyDescent="0.25">
      <c r="C95" s="42"/>
    </row>
    <row r="96" spans="1:5" x14ac:dyDescent="0.25">
      <c r="C96" s="42"/>
    </row>
    <row r="97" spans="3:3" x14ac:dyDescent="0.25">
      <c r="C97" s="42"/>
    </row>
    <row r="98" spans="3:3" x14ac:dyDescent="0.25">
      <c r="C98" s="42"/>
    </row>
    <row r="99" spans="3:3" x14ac:dyDescent="0.25">
      <c r="C99" s="42"/>
    </row>
    <row r="100" spans="3:3" x14ac:dyDescent="0.25">
      <c r="C100" s="42"/>
    </row>
    <row r="101" spans="3:3" x14ac:dyDescent="0.25">
      <c r="C101" s="42"/>
    </row>
    <row r="102" spans="3:3" x14ac:dyDescent="0.25">
      <c r="C102" s="42"/>
    </row>
    <row r="103" spans="3:3" x14ac:dyDescent="0.25">
      <c r="C103" s="42"/>
    </row>
    <row r="104" spans="3:3" x14ac:dyDescent="0.25">
      <c r="C104" s="42"/>
    </row>
    <row r="105" spans="3:3" x14ac:dyDescent="0.25">
      <c r="C105" s="42"/>
    </row>
    <row r="106" spans="3:3" x14ac:dyDescent="0.25">
      <c r="C106" s="42"/>
    </row>
    <row r="107" spans="3:3" x14ac:dyDescent="0.25">
      <c r="C107" s="42"/>
    </row>
    <row r="108" spans="3:3" x14ac:dyDescent="0.25">
      <c r="C108" s="42"/>
    </row>
    <row r="109" spans="3:3" x14ac:dyDescent="0.25">
      <c r="C109" s="42"/>
    </row>
    <row r="110" spans="3:3" x14ac:dyDescent="0.25">
      <c r="C110" s="42"/>
    </row>
    <row r="111" spans="3:3" x14ac:dyDescent="0.25">
      <c r="C111" s="42"/>
    </row>
    <row r="112" spans="3:3" x14ac:dyDescent="0.25">
      <c r="C112" s="42"/>
    </row>
    <row r="113" spans="3:3" x14ac:dyDescent="0.25">
      <c r="C113" s="42"/>
    </row>
    <row r="114" spans="3:3" x14ac:dyDescent="0.25">
      <c r="C114" s="42"/>
    </row>
    <row r="115" spans="3:3" x14ac:dyDescent="0.25">
      <c r="C115" s="42"/>
    </row>
    <row r="116" spans="3:3" x14ac:dyDescent="0.25">
      <c r="C116" s="42"/>
    </row>
    <row r="117" spans="3:3" x14ac:dyDescent="0.25">
      <c r="C117" s="42"/>
    </row>
    <row r="118" spans="3:3" x14ac:dyDescent="0.25">
      <c r="C118" s="42"/>
    </row>
    <row r="119" spans="3:3" x14ac:dyDescent="0.25">
      <c r="C119" s="42"/>
    </row>
    <row r="120" spans="3:3" x14ac:dyDescent="0.25">
      <c r="C120" s="42"/>
    </row>
    <row r="121" spans="3:3" x14ac:dyDescent="0.25">
      <c r="C121" s="42"/>
    </row>
    <row r="122" spans="3:3" x14ac:dyDescent="0.25">
      <c r="C122" s="42"/>
    </row>
    <row r="123" spans="3:3" x14ac:dyDescent="0.25">
      <c r="C123" s="42"/>
    </row>
    <row r="124" spans="3:3" x14ac:dyDescent="0.25">
      <c r="C124" s="42"/>
    </row>
    <row r="125" spans="3:3" x14ac:dyDescent="0.25">
      <c r="C125" s="42"/>
    </row>
    <row r="126" spans="3:3" x14ac:dyDescent="0.25">
      <c r="C126" s="42"/>
    </row>
    <row r="127" spans="3:3" x14ac:dyDescent="0.25">
      <c r="C127" s="42"/>
    </row>
    <row r="128" spans="3:3" x14ac:dyDescent="0.25">
      <c r="C128" s="42"/>
    </row>
    <row r="129" spans="3:3" x14ac:dyDescent="0.25">
      <c r="C129" s="42"/>
    </row>
    <row r="130" spans="3:3" x14ac:dyDescent="0.25">
      <c r="C130" s="42"/>
    </row>
    <row r="131" spans="3:3" x14ac:dyDescent="0.25">
      <c r="C131" s="42"/>
    </row>
    <row r="132" spans="3:3" x14ac:dyDescent="0.25">
      <c r="C132" s="42"/>
    </row>
    <row r="133" spans="3:3" x14ac:dyDescent="0.25">
      <c r="C133" s="42"/>
    </row>
    <row r="134" spans="3:3" x14ac:dyDescent="0.25">
      <c r="C134" s="42"/>
    </row>
    <row r="135" spans="3:3" x14ac:dyDescent="0.25">
      <c r="C135" s="42"/>
    </row>
    <row r="136" spans="3:3" x14ac:dyDescent="0.25">
      <c r="C136" s="42"/>
    </row>
    <row r="137" spans="3:3" x14ac:dyDescent="0.25">
      <c r="C137" s="42"/>
    </row>
    <row r="138" spans="3:3" x14ac:dyDescent="0.25">
      <c r="C138" s="42"/>
    </row>
    <row r="139" spans="3:3" x14ac:dyDescent="0.25">
      <c r="C139" s="42"/>
    </row>
    <row r="140" spans="3:3" x14ac:dyDescent="0.25">
      <c r="C140" s="42"/>
    </row>
    <row r="141" spans="3:3" x14ac:dyDescent="0.25">
      <c r="C141" s="42"/>
    </row>
    <row r="142" spans="3:3" x14ac:dyDescent="0.25">
      <c r="C142" s="42"/>
    </row>
    <row r="143" spans="3:3" x14ac:dyDescent="0.25">
      <c r="C143" s="42"/>
    </row>
    <row r="144" spans="3:3" x14ac:dyDescent="0.25">
      <c r="C144" s="42"/>
    </row>
    <row r="145" spans="3:3" x14ac:dyDescent="0.25">
      <c r="C145" s="42"/>
    </row>
    <row r="146" spans="3:3" x14ac:dyDescent="0.25">
      <c r="C146" s="42"/>
    </row>
    <row r="147" spans="3:3" x14ac:dyDescent="0.25">
      <c r="C147" s="42"/>
    </row>
    <row r="148" spans="3:3" x14ac:dyDescent="0.25">
      <c r="C148" s="42"/>
    </row>
    <row r="149" spans="3:3" x14ac:dyDescent="0.25">
      <c r="C149" s="42"/>
    </row>
    <row r="150" spans="3:3" x14ac:dyDescent="0.25">
      <c r="C150" s="42"/>
    </row>
    <row r="151" spans="3:3" x14ac:dyDescent="0.25">
      <c r="C151" s="42"/>
    </row>
    <row r="152" spans="3:3" x14ac:dyDescent="0.25">
      <c r="C152" s="42"/>
    </row>
    <row r="153" spans="3:3" x14ac:dyDescent="0.25">
      <c r="C153" s="42"/>
    </row>
    <row r="154" spans="3:3" x14ac:dyDescent="0.25">
      <c r="C154" s="42"/>
    </row>
    <row r="155" spans="3:3" x14ac:dyDescent="0.25">
      <c r="C155" s="42"/>
    </row>
    <row r="156" spans="3:3" x14ac:dyDescent="0.25">
      <c r="C156" s="42"/>
    </row>
    <row r="157" spans="3:3" x14ac:dyDescent="0.25">
      <c r="C157" s="42"/>
    </row>
    <row r="158" spans="3:3" x14ac:dyDescent="0.25">
      <c r="C158" s="42"/>
    </row>
    <row r="159" spans="3:3" x14ac:dyDescent="0.25">
      <c r="C159" s="42"/>
    </row>
    <row r="160" spans="3:3" x14ac:dyDescent="0.25">
      <c r="C160" s="42"/>
    </row>
    <row r="161" spans="3:3" x14ac:dyDescent="0.25">
      <c r="C161" s="42"/>
    </row>
    <row r="162" spans="3:3" x14ac:dyDescent="0.25">
      <c r="C162" s="42"/>
    </row>
    <row r="163" spans="3:3" x14ac:dyDescent="0.25">
      <c r="C163" s="42"/>
    </row>
    <row r="164" spans="3:3" x14ac:dyDescent="0.25">
      <c r="C164" s="42"/>
    </row>
    <row r="165" spans="3:3" x14ac:dyDescent="0.25">
      <c r="C165" s="42"/>
    </row>
    <row r="166" spans="3:3" x14ac:dyDescent="0.25">
      <c r="C166" s="42"/>
    </row>
    <row r="167" spans="3:3" x14ac:dyDescent="0.25">
      <c r="C167" s="42"/>
    </row>
    <row r="168" spans="3:3" x14ac:dyDescent="0.25">
      <c r="C168" s="42"/>
    </row>
    <row r="169" spans="3:3" x14ac:dyDescent="0.25">
      <c r="C169" s="42"/>
    </row>
    <row r="170" spans="3:3" x14ac:dyDescent="0.25">
      <c r="C170" s="42"/>
    </row>
    <row r="171" spans="3:3" x14ac:dyDescent="0.25">
      <c r="C171" s="42"/>
    </row>
    <row r="172" spans="3:3" x14ac:dyDescent="0.25">
      <c r="C172" s="42"/>
    </row>
    <row r="173" spans="3:3" x14ac:dyDescent="0.25">
      <c r="C173" s="42"/>
    </row>
    <row r="174" spans="3:3" x14ac:dyDescent="0.25">
      <c r="C174" s="42"/>
    </row>
    <row r="175" spans="3:3" x14ac:dyDescent="0.25">
      <c r="C175" s="42"/>
    </row>
    <row r="176" spans="3:3" x14ac:dyDescent="0.25">
      <c r="C176" s="42"/>
    </row>
    <row r="177" spans="3:3" x14ac:dyDescent="0.25">
      <c r="C177" s="42"/>
    </row>
    <row r="178" spans="3:3" x14ac:dyDescent="0.25">
      <c r="C178" s="42"/>
    </row>
    <row r="179" spans="3:3" x14ac:dyDescent="0.25">
      <c r="C179" s="42"/>
    </row>
    <row r="180" spans="3:3" x14ac:dyDescent="0.25">
      <c r="C180" s="42"/>
    </row>
    <row r="181" spans="3:3" x14ac:dyDescent="0.25">
      <c r="C181" s="42"/>
    </row>
    <row r="182" spans="3:3" x14ac:dyDescent="0.25">
      <c r="C182" s="42"/>
    </row>
    <row r="183" spans="3:3" x14ac:dyDescent="0.25">
      <c r="C183" s="42"/>
    </row>
    <row r="184" spans="3:3" x14ac:dyDescent="0.25">
      <c r="C184" s="42"/>
    </row>
    <row r="185" spans="3:3" x14ac:dyDescent="0.25">
      <c r="C185" s="42"/>
    </row>
    <row r="186" spans="3:3" x14ac:dyDescent="0.25">
      <c r="C186" s="42"/>
    </row>
    <row r="187" spans="3:3" x14ac:dyDescent="0.25">
      <c r="C187" s="42"/>
    </row>
    <row r="188" spans="3:3" x14ac:dyDescent="0.25">
      <c r="C188" s="42"/>
    </row>
    <row r="189" spans="3:3" x14ac:dyDescent="0.25">
      <c r="C189" s="42"/>
    </row>
    <row r="190" spans="3:3" x14ac:dyDescent="0.25">
      <c r="C190" s="42"/>
    </row>
    <row r="191" spans="3:3" x14ac:dyDescent="0.25">
      <c r="C191" s="42"/>
    </row>
    <row r="192" spans="3:3" x14ac:dyDescent="0.25">
      <c r="C192" s="42"/>
    </row>
    <row r="193" spans="3:3" x14ac:dyDescent="0.25">
      <c r="C193" s="42"/>
    </row>
    <row r="194" spans="3:3" x14ac:dyDescent="0.25">
      <c r="C194" s="42"/>
    </row>
    <row r="195" spans="3:3" x14ac:dyDescent="0.25">
      <c r="C195" s="42"/>
    </row>
    <row r="196" spans="3:3" x14ac:dyDescent="0.25">
      <c r="C196" s="42"/>
    </row>
    <row r="197" spans="3:3" x14ac:dyDescent="0.25">
      <c r="C197" s="42"/>
    </row>
    <row r="198" spans="3:3" x14ac:dyDescent="0.25">
      <c r="C198" s="42"/>
    </row>
    <row r="199" spans="3:3" x14ac:dyDescent="0.25">
      <c r="C199" s="42"/>
    </row>
    <row r="200" spans="3:3" x14ac:dyDescent="0.25">
      <c r="C200" s="4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9"/>
  <sheetViews>
    <sheetView workbookViewId="0">
      <selection sqref="A1:XFD1048576"/>
    </sheetView>
  </sheetViews>
  <sheetFormatPr defaultRowHeight="15" x14ac:dyDescent="0.25"/>
  <cols>
    <col min="1" max="1" width="10.140625" style="2" customWidth="1"/>
    <col min="2" max="2" width="52.85546875" style="28" bestFit="1" customWidth="1"/>
    <col min="3" max="3" width="9.42578125" style="43" bestFit="1" customWidth="1"/>
    <col min="4" max="4" width="16.7109375" style="29" customWidth="1"/>
    <col min="5" max="16384" width="9.140625" style="2"/>
  </cols>
  <sheetData>
    <row r="1" spans="1:4" s="37" customFormat="1" ht="15" customHeight="1" x14ac:dyDescent="0.25">
      <c r="A1" s="78" t="s">
        <v>65</v>
      </c>
      <c r="B1" s="79"/>
      <c r="C1" s="35"/>
      <c r="D1" s="80" t="s">
        <v>64</v>
      </c>
    </row>
    <row r="2" spans="1:4" ht="21" customHeight="1" x14ac:dyDescent="0.25">
      <c r="A2" s="10" t="s">
        <v>54</v>
      </c>
      <c r="B2" s="11" t="s">
        <v>55</v>
      </c>
      <c r="C2" s="38" t="s">
        <v>56</v>
      </c>
      <c r="D2" s="81"/>
    </row>
    <row r="3" spans="1:4" ht="15" customHeight="1" x14ac:dyDescent="0.25">
      <c r="A3" s="3">
        <v>1878</v>
      </c>
      <c r="B3" s="12" t="s">
        <v>57</v>
      </c>
      <c r="C3" s="31" t="s">
        <v>1</v>
      </c>
      <c r="D3" s="16"/>
    </row>
    <row r="4" spans="1:4" ht="15" customHeight="1" x14ac:dyDescent="0.25">
      <c r="A4" s="8">
        <v>1915</v>
      </c>
      <c r="B4" s="13" t="s">
        <v>53</v>
      </c>
      <c r="C4" s="32" t="s">
        <v>0</v>
      </c>
      <c r="D4" s="16">
        <v>12</v>
      </c>
    </row>
    <row r="5" spans="1:4" ht="15" customHeight="1" x14ac:dyDescent="0.25">
      <c r="A5" s="8">
        <v>2009</v>
      </c>
      <c r="B5" s="13" t="s">
        <v>49</v>
      </c>
      <c r="C5" s="32" t="s">
        <v>1</v>
      </c>
      <c r="D5" s="16">
        <v>6</v>
      </c>
    </row>
    <row r="6" spans="1:4" ht="15" customHeight="1" x14ac:dyDescent="0.25">
      <c r="A6" s="8">
        <v>3041</v>
      </c>
      <c r="B6" s="13" t="s">
        <v>62</v>
      </c>
      <c r="C6" s="32" t="s">
        <v>1</v>
      </c>
      <c r="D6" s="16">
        <v>15</v>
      </c>
    </row>
    <row r="7" spans="1:4" ht="15" customHeight="1" x14ac:dyDescent="0.25">
      <c r="A7" s="8">
        <v>1880</v>
      </c>
      <c r="B7" s="12" t="s">
        <v>51</v>
      </c>
      <c r="C7" s="31" t="s">
        <v>1</v>
      </c>
      <c r="D7" s="16"/>
    </row>
    <row r="8" spans="1:4" ht="15" customHeight="1" x14ac:dyDescent="0.25">
      <c r="A8" s="8">
        <v>1882</v>
      </c>
      <c r="B8" s="13" t="s">
        <v>8</v>
      </c>
      <c r="C8" s="32" t="s">
        <v>1</v>
      </c>
      <c r="D8" s="16"/>
    </row>
    <row r="9" spans="1:4" ht="14.25" x14ac:dyDescent="0.25">
      <c r="A9" s="9">
        <v>3222</v>
      </c>
      <c r="B9" s="13" t="s">
        <v>36</v>
      </c>
      <c r="C9" s="32" t="s">
        <v>0</v>
      </c>
      <c r="D9" s="16"/>
    </row>
    <row r="10" spans="1:4" ht="14.25" x14ac:dyDescent="0.25">
      <c r="A10" s="8">
        <v>1883</v>
      </c>
      <c r="B10" s="13" t="s">
        <v>46</v>
      </c>
      <c r="C10" s="32" t="s">
        <v>1</v>
      </c>
      <c r="D10" s="16">
        <v>3</v>
      </c>
    </row>
    <row r="11" spans="1:4" ht="15" customHeight="1" x14ac:dyDescent="0.25">
      <c r="A11" s="8">
        <v>1916</v>
      </c>
      <c r="B11" s="12" t="s">
        <v>61</v>
      </c>
      <c r="C11" s="31" t="s">
        <v>0</v>
      </c>
      <c r="D11" s="16"/>
    </row>
    <row r="12" spans="1:4" ht="15" customHeight="1" x14ac:dyDescent="0.25">
      <c r="A12" s="8">
        <v>3543</v>
      </c>
      <c r="B12" s="13" t="s">
        <v>59</v>
      </c>
      <c r="C12" s="32" t="s">
        <v>1</v>
      </c>
      <c r="D12" s="16"/>
    </row>
    <row r="13" spans="1:4" ht="15" customHeight="1" x14ac:dyDescent="0.25">
      <c r="A13" s="9">
        <v>2359</v>
      </c>
      <c r="B13" s="13" t="s">
        <v>31</v>
      </c>
      <c r="C13" s="32" t="s">
        <v>1</v>
      </c>
      <c r="D13" s="16"/>
    </row>
    <row r="14" spans="1:4" ht="15" customHeight="1" x14ac:dyDescent="0.25">
      <c r="A14" s="8">
        <v>1884</v>
      </c>
      <c r="B14" s="12" t="s">
        <v>9</v>
      </c>
      <c r="C14" s="31" t="s">
        <v>1</v>
      </c>
      <c r="D14" s="16"/>
    </row>
    <row r="15" spans="1:4" ht="15" customHeight="1" x14ac:dyDescent="0.25">
      <c r="A15" s="8">
        <v>1885</v>
      </c>
      <c r="B15" s="13" t="s">
        <v>10</v>
      </c>
      <c r="C15" s="32" t="s">
        <v>1</v>
      </c>
      <c r="D15" s="16">
        <v>5</v>
      </c>
    </row>
    <row r="16" spans="1:4" ht="15" customHeight="1" x14ac:dyDescent="0.25">
      <c r="A16" s="8">
        <v>1887</v>
      </c>
      <c r="B16" s="13" t="s">
        <v>11</v>
      </c>
      <c r="C16" s="32" t="s">
        <v>1</v>
      </c>
      <c r="D16" s="16"/>
    </row>
    <row r="17" spans="1:4" ht="15" customHeight="1" x14ac:dyDescent="0.25">
      <c r="A17" s="8">
        <v>2616</v>
      </c>
      <c r="B17" s="13" t="s">
        <v>34</v>
      </c>
      <c r="C17" s="32" t="s">
        <v>1</v>
      </c>
      <c r="D17" s="16"/>
    </row>
    <row r="18" spans="1:4" ht="15" customHeight="1" x14ac:dyDescent="0.25">
      <c r="A18" s="8">
        <v>3835</v>
      </c>
      <c r="B18" s="13" t="s">
        <v>48</v>
      </c>
      <c r="C18" s="32" t="s">
        <v>1</v>
      </c>
      <c r="D18" s="16"/>
    </row>
    <row r="19" spans="1:4" ht="15" customHeight="1" x14ac:dyDescent="0.25">
      <c r="A19" s="8">
        <v>4790</v>
      </c>
      <c r="B19" s="13" t="s">
        <v>47</v>
      </c>
      <c r="C19" s="32" t="s">
        <v>1</v>
      </c>
      <c r="D19" s="16"/>
    </row>
    <row r="20" spans="1:4" ht="14.25" x14ac:dyDescent="0.25">
      <c r="A20" s="8">
        <v>3765</v>
      </c>
      <c r="B20" s="13" t="s">
        <v>38</v>
      </c>
      <c r="C20" s="32" t="s">
        <v>1</v>
      </c>
      <c r="D20" s="16"/>
    </row>
    <row r="21" spans="1:4" ht="14.25" x14ac:dyDescent="0.25">
      <c r="A21" s="8">
        <v>1889</v>
      </c>
      <c r="B21" s="13" t="s">
        <v>58</v>
      </c>
      <c r="C21" s="32" t="s">
        <v>1</v>
      </c>
      <c r="D21" s="16">
        <v>4</v>
      </c>
    </row>
    <row r="22" spans="1:4" ht="15" customHeight="1" x14ac:dyDescent="0.25">
      <c r="A22" s="8">
        <v>4429</v>
      </c>
      <c r="B22" s="13" t="s">
        <v>42</v>
      </c>
      <c r="C22" s="32" t="s">
        <v>1</v>
      </c>
      <c r="D22" s="16"/>
    </row>
    <row r="23" spans="1:4" ht="15" customHeight="1" x14ac:dyDescent="0.25">
      <c r="A23" s="8">
        <v>1890</v>
      </c>
      <c r="B23" s="12" t="s">
        <v>12</v>
      </c>
      <c r="C23" s="31" t="s">
        <v>1</v>
      </c>
      <c r="D23" s="16"/>
    </row>
    <row r="24" spans="1:4" ht="15" customHeight="1" x14ac:dyDescent="0.25">
      <c r="A24" s="8">
        <v>1919</v>
      </c>
      <c r="B24" s="13" t="s">
        <v>27</v>
      </c>
      <c r="C24" s="32" t="s">
        <v>1</v>
      </c>
      <c r="D24" s="16"/>
    </row>
    <row r="25" spans="1:4" ht="15" customHeight="1" x14ac:dyDescent="0.25">
      <c r="A25" s="8">
        <v>1918</v>
      </c>
      <c r="B25" s="13" t="s">
        <v>26</v>
      </c>
      <c r="C25" s="32" t="s">
        <v>0</v>
      </c>
      <c r="D25" s="16"/>
    </row>
    <row r="26" spans="1:4" ht="15" customHeight="1" x14ac:dyDescent="0.25">
      <c r="A26" s="3">
        <v>3962</v>
      </c>
      <c r="B26" s="12" t="s">
        <v>40</v>
      </c>
      <c r="C26" s="32" t="s">
        <v>0</v>
      </c>
      <c r="D26" s="16">
        <v>12</v>
      </c>
    </row>
    <row r="27" spans="1:4" ht="15" customHeight="1" x14ac:dyDescent="0.25">
      <c r="A27" s="8">
        <v>1892</v>
      </c>
      <c r="B27" s="13" t="s">
        <v>13</v>
      </c>
      <c r="C27" s="32" t="s">
        <v>1</v>
      </c>
      <c r="D27" s="16">
        <v>20</v>
      </c>
    </row>
    <row r="28" spans="1:4" ht="15" customHeight="1" x14ac:dyDescent="0.25">
      <c r="A28" s="8">
        <v>1893</v>
      </c>
      <c r="B28" s="13" t="s">
        <v>14</v>
      </c>
      <c r="C28" s="32" t="s">
        <v>1</v>
      </c>
      <c r="D28" s="16">
        <v>5</v>
      </c>
    </row>
    <row r="29" spans="1:4" ht="15" customHeight="1" x14ac:dyDescent="0.25">
      <c r="A29" s="8">
        <v>1894</v>
      </c>
      <c r="B29" s="13" t="s">
        <v>15</v>
      </c>
      <c r="C29" s="32" t="s">
        <v>1</v>
      </c>
      <c r="D29" s="16">
        <v>10</v>
      </c>
    </row>
    <row r="30" spans="1:4" ht="15" customHeight="1" x14ac:dyDescent="0.25">
      <c r="A30" s="3">
        <v>1920</v>
      </c>
      <c r="B30" s="12" t="s">
        <v>28</v>
      </c>
      <c r="C30" s="31" t="s">
        <v>0</v>
      </c>
      <c r="D30" s="16"/>
    </row>
    <row r="31" spans="1:4" ht="15" customHeight="1" x14ac:dyDescent="0.25">
      <c r="A31" s="9">
        <v>904</v>
      </c>
      <c r="B31" s="14" t="s">
        <v>4</v>
      </c>
      <c r="C31" s="32" t="s">
        <v>1</v>
      </c>
      <c r="D31" s="16"/>
    </row>
    <row r="32" spans="1:4" ht="15" customHeight="1" x14ac:dyDescent="0.25">
      <c r="A32" s="8">
        <v>1895</v>
      </c>
      <c r="B32" s="13" t="s">
        <v>16</v>
      </c>
      <c r="C32" s="31" t="s">
        <v>0</v>
      </c>
      <c r="D32" s="16">
        <v>15</v>
      </c>
    </row>
    <row r="33" spans="1:4" ht="15" customHeight="1" x14ac:dyDescent="0.25">
      <c r="A33" s="8">
        <v>2777</v>
      </c>
      <c r="B33" s="13" t="s">
        <v>66</v>
      </c>
      <c r="C33" s="32" t="s">
        <v>74</v>
      </c>
      <c r="D33" s="16">
        <v>8</v>
      </c>
    </row>
    <row r="34" spans="1:4" ht="15" customHeight="1" x14ac:dyDescent="0.25">
      <c r="A34" s="8">
        <v>3921</v>
      </c>
      <c r="B34" s="13" t="s">
        <v>50</v>
      </c>
      <c r="C34" s="32" t="s">
        <v>1</v>
      </c>
      <c r="D34" s="16">
        <v>5</v>
      </c>
    </row>
    <row r="35" spans="1:4" ht="14.25" x14ac:dyDescent="0.25">
      <c r="A35" s="9">
        <v>517</v>
      </c>
      <c r="B35" s="13" t="s">
        <v>67</v>
      </c>
      <c r="C35" s="32" t="s">
        <v>1</v>
      </c>
      <c r="D35" s="16"/>
    </row>
    <row r="36" spans="1:4" ht="15" customHeight="1" x14ac:dyDescent="0.25">
      <c r="A36" s="8">
        <v>1897</v>
      </c>
      <c r="B36" s="14" t="s">
        <v>17</v>
      </c>
      <c r="C36" s="32" t="s">
        <v>1</v>
      </c>
      <c r="D36" s="16"/>
    </row>
    <row r="37" spans="1:4" ht="15" customHeight="1" x14ac:dyDescent="0.25">
      <c r="A37" s="8">
        <v>1859</v>
      </c>
      <c r="B37" s="14" t="s">
        <v>7</v>
      </c>
      <c r="C37" s="32" t="s">
        <v>1</v>
      </c>
      <c r="D37" s="16">
        <v>5</v>
      </c>
    </row>
    <row r="38" spans="1:4" ht="14.25" x14ac:dyDescent="0.25">
      <c r="A38" s="8">
        <v>1899</v>
      </c>
      <c r="B38" s="13" t="s">
        <v>43</v>
      </c>
      <c r="C38" s="32" t="s">
        <v>1</v>
      </c>
      <c r="D38" s="16">
        <v>10</v>
      </c>
    </row>
    <row r="39" spans="1:4" ht="15" customHeight="1" x14ac:dyDescent="0.25">
      <c r="A39" s="8">
        <v>907</v>
      </c>
      <c r="B39" s="14" t="s">
        <v>5</v>
      </c>
      <c r="C39" s="32" t="s">
        <v>1</v>
      </c>
      <c r="D39" s="16"/>
    </row>
    <row r="40" spans="1:4" ht="15" customHeight="1" x14ac:dyDescent="0.25">
      <c r="A40" s="8">
        <v>3821</v>
      </c>
      <c r="B40" s="13" t="s">
        <v>39</v>
      </c>
      <c r="C40" s="32" t="s">
        <v>1</v>
      </c>
      <c r="D40" s="16"/>
    </row>
    <row r="41" spans="1:4" ht="15" customHeight="1" x14ac:dyDescent="0.25">
      <c r="A41" s="8">
        <v>1900</v>
      </c>
      <c r="B41" s="12" t="s">
        <v>18</v>
      </c>
      <c r="C41" s="31" t="s">
        <v>1</v>
      </c>
      <c r="D41" s="16">
        <v>12</v>
      </c>
    </row>
    <row r="42" spans="1:4" ht="15" customHeight="1" x14ac:dyDescent="0.25">
      <c r="A42" s="8">
        <v>4305</v>
      </c>
      <c r="B42" s="12" t="s">
        <v>137</v>
      </c>
      <c r="C42" s="31" t="s">
        <v>1</v>
      </c>
      <c r="D42" s="16"/>
    </row>
    <row r="43" spans="1:4" ht="14.25" x14ac:dyDescent="0.25">
      <c r="A43" s="8">
        <v>1903</v>
      </c>
      <c r="B43" s="13" t="s">
        <v>138</v>
      </c>
      <c r="C43" s="32" t="s">
        <v>1</v>
      </c>
      <c r="D43" s="16"/>
    </row>
    <row r="44" spans="1:4" ht="15" customHeight="1" x14ac:dyDescent="0.25">
      <c r="A44" s="8">
        <v>489</v>
      </c>
      <c r="B44" s="13" t="s">
        <v>69</v>
      </c>
      <c r="C44" s="32" t="s">
        <v>1</v>
      </c>
      <c r="D44" s="16"/>
    </row>
    <row r="45" spans="1:4" ht="14.25" x14ac:dyDescent="0.25">
      <c r="A45" s="8">
        <v>2666</v>
      </c>
      <c r="B45" s="14" t="s">
        <v>52</v>
      </c>
      <c r="C45" s="32" t="s">
        <v>1</v>
      </c>
      <c r="D45" s="16"/>
    </row>
    <row r="46" spans="1:4" ht="15" customHeight="1" x14ac:dyDescent="0.25">
      <c r="A46" s="8">
        <v>1905</v>
      </c>
      <c r="B46" s="14" t="s">
        <v>19</v>
      </c>
      <c r="C46" s="32" t="s">
        <v>1</v>
      </c>
      <c r="D46" s="16"/>
    </row>
    <row r="47" spans="1:4" ht="15" customHeight="1" x14ac:dyDescent="0.25">
      <c r="A47" s="8">
        <v>1906</v>
      </c>
      <c r="B47" s="12" t="s">
        <v>41</v>
      </c>
      <c r="C47" s="31" t="s">
        <v>1</v>
      </c>
      <c r="D47" s="16">
        <v>2</v>
      </c>
    </row>
    <row r="48" spans="1:4" ht="15" customHeight="1" x14ac:dyDescent="0.25">
      <c r="A48" s="8">
        <v>1921</v>
      </c>
      <c r="B48" s="14" t="s">
        <v>29</v>
      </c>
      <c r="C48" s="32" t="s">
        <v>1</v>
      </c>
      <c r="D48" s="16"/>
    </row>
    <row r="49" spans="1:4" ht="14.25" x14ac:dyDescent="0.25">
      <c r="A49" s="9">
        <v>2673</v>
      </c>
      <c r="B49" s="13" t="s">
        <v>35</v>
      </c>
      <c r="C49" s="32" t="s">
        <v>1</v>
      </c>
      <c r="D49" s="16"/>
    </row>
    <row r="50" spans="1:4" ht="15" customHeight="1" x14ac:dyDescent="0.25">
      <c r="A50" s="8">
        <v>1922</v>
      </c>
      <c r="B50" s="13" t="s">
        <v>30</v>
      </c>
      <c r="C50" s="32" t="s">
        <v>0</v>
      </c>
      <c r="D50" s="16">
        <v>30</v>
      </c>
    </row>
    <row r="51" spans="1:4" ht="14.25" x14ac:dyDescent="0.25">
      <c r="A51" s="9">
        <v>1971</v>
      </c>
      <c r="B51" s="13" t="s">
        <v>44</v>
      </c>
      <c r="C51" s="32" t="s">
        <v>1</v>
      </c>
      <c r="D51" s="16">
        <v>1</v>
      </c>
    </row>
    <row r="52" spans="1:4" ht="15" customHeight="1" x14ac:dyDescent="0.25">
      <c r="A52" s="8">
        <v>1975</v>
      </c>
      <c r="B52" s="12" t="s">
        <v>45</v>
      </c>
      <c r="C52" s="31" t="s">
        <v>94</v>
      </c>
      <c r="D52" s="16"/>
    </row>
    <row r="53" spans="1:4" ht="15" customHeight="1" x14ac:dyDescent="0.25">
      <c r="A53" s="8">
        <v>2370</v>
      </c>
      <c r="B53" s="13" t="s">
        <v>32</v>
      </c>
      <c r="C53" s="32" t="s">
        <v>1</v>
      </c>
      <c r="D53" s="16"/>
    </row>
    <row r="54" spans="1:4" ht="15" customHeight="1" x14ac:dyDescent="0.25">
      <c r="A54" s="8">
        <v>1907</v>
      </c>
      <c r="B54" s="15" t="s">
        <v>20</v>
      </c>
      <c r="C54" s="31" t="s">
        <v>1</v>
      </c>
      <c r="D54" s="16"/>
    </row>
    <row r="55" spans="1:4" ht="14.25" x14ac:dyDescent="0.25">
      <c r="A55" s="8">
        <v>2459</v>
      </c>
      <c r="B55" s="13" t="s">
        <v>33</v>
      </c>
      <c r="C55" s="32" t="s">
        <v>1</v>
      </c>
      <c r="D55" s="16"/>
    </row>
    <row r="56" spans="1:4" ht="15" customHeight="1" x14ac:dyDescent="0.25">
      <c r="A56" s="8">
        <v>498</v>
      </c>
      <c r="B56" s="14" t="s">
        <v>70</v>
      </c>
      <c r="C56" s="32" t="s">
        <v>1</v>
      </c>
      <c r="D56" s="16">
        <v>1</v>
      </c>
    </row>
    <row r="57" spans="1:4" ht="15" customHeight="1" x14ac:dyDescent="0.25">
      <c r="A57" s="8">
        <v>1908</v>
      </c>
      <c r="B57" s="12" t="s">
        <v>21</v>
      </c>
      <c r="C57" s="31" t="s">
        <v>1</v>
      </c>
      <c r="D57" s="16"/>
    </row>
    <row r="58" spans="1:4" ht="15" customHeight="1" x14ac:dyDescent="0.25">
      <c r="A58" s="8">
        <v>2043</v>
      </c>
      <c r="B58" s="13" t="s">
        <v>71</v>
      </c>
      <c r="C58" s="32" t="s">
        <v>1</v>
      </c>
      <c r="D58" s="16"/>
    </row>
    <row r="59" spans="1:4" ht="15" customHeight="1" x14ac:dyDescent="0.25">
      <c r="A59" s="8">
        <v>1909</v>
      </c>
      <c r="B59" s="12" t="s">
        <v>22</v>
      </c>
      <c r="C59" s="31" t="s">
        <v>1</v>
      </c>
      <c r="D59" s="16">
        <v>8</v>
      </c>
    </row>
    <row r="60" spans="1:4" ht="15" customHeight="1" x14ac:dyDescent="0.25">
      <c r="A60" s="8">
        <v>500</v>
      </c>
      <c r="B60" s="13" t="s">
        <v>2</v>
      </c>
      <c r="C60" s="32" t="s">
        <v>1</v>
      </c>
      <c r="D60" s="16">
        <v>1</v>
      </c>
    </row>
    <row r="61" spans="1:4" ht="14.25" x14ac:dyDescent="0.25">
      <c r="A61" s="8">
        <v>575</v>
      </c>
      <c r="B61" s="12" t="s">
        <v>3</v>
      </c>
      <c r="C61" s="31" t="s">
        <v>1</v>
      </c>
      <c r="D61" s="16"/>
    </row>
    <row r="62" spans="1:4" ht="15" customHeight="1" x14ac:dyDescent="0.25">
      <c r="A62" s="8">
        <v>3480</v>
      </c>
      <c r="B62" s="14" t="s">
        <v>37</v>
      </c>
      <c r="C62" s="32" t="s">
        <v>1</v>
      </c>
      <c r="D62" s="16">
        <v>2</v>
      </c>
    </row>
    <row r="63" spans="1:4" ht="15" customHeight="1" x14ac:dyDescent="0.25">
      <c r="A63" s="8">
        <v>1910</v>
      </c>
      <c r="B63" s="13" t="s">
        <v>23</v>
      </c>
      <c r="C63" s="32" t="s">
        <v>1</v>
      </c>
      <c r="D63" s="16">
        <v>2</v>
      </c>
    </row>
    <row r="64" spans="1:4" ht="15" customHeight="1" x14ac:dyDescent="0.25">
      <c r="A64" s="8">
        <v>1911</v>
      </c>
      <c r="B64" s="13" t="s">
        <v>24</v>
      </c>
      <c r="C64" s="32" t="s">
        <v>1</v>
      </c>
      <c r="D64" s="16">
        <v>25</v>
      </c>
    </row>
    <row r="65" spans="1:4" ht="15" customHeight="1" x14ac:dyDescent="0.25">
      <c r="A65" s="8">
        <v>4123</v>
      </c>
      <c r="B65" s="13" t="s">
        <v>60</v>
      </c>
      <c r="C65" s="32" t="s">
        <v>0</v>
      </c>
      <c r="D65" s="16">
        <v>2</v>
      </c>
    </row>
    <row r="66" spans="1:4" ht="14.25" x14ac:dyDescent="0.25">
      <c r="A66" s="8">
        <v>1913</v>
      </c>
      <c r="B66" s="13" t="s">
        <v>25</v>
      </c>
      <c r="C66" s="32" t="s">
        <v>1</v>
      </c>
      <c r="D66" s="16">
        <v>20</v>
      </c>
    </row>
    <row r="67" spans="1:4" ht="14.25" x14ac:dyDescent="0.25">
      <c r="A67" s="8">
        <v>3516</v>
      </c>
      <c r="B67" s="12" t="s">
        <v>75</v>
      </c>
      <c r="C67" s="32" t="s">
        <v>0</v>
      </c>
      <c r="D67" s="16">
        <v>1</v>
      </c>
    </row>
    <row r="68" spans="1:4" ht="14.25" x14ac:dyDescent="0.25">
      <c r="A68" s="8">
        <v>914</v>
      </c>
      <c r="B68" s="12" t="s">
        <v>6</v>
      </c>
      <c r="C68" s="32" t="s">
        <v>1</v>
      </c>
      <c r="D68" s="16">
        <v>1</v>
      </c>
    </row>
    <row r="69" spans="1:4" ht="14.25" customHeight="1" x14ac:dyDescent="0.25">
      <c r="A69" s="22"/>
      <c r="B69" s="23"/>
      <c r="C69" s="23"/>
      <c r="D69" s="24"/>
    </row>
    <row r="70" spans="1:4" x14ac:dyDescent="0.25">
      <c r="A70" s="25"/>
      <c r="B70" s="26" t="s">
        <v>86</v>
      </c>
      <c r="C70" s="40"/>
      <c r="D70" s="27">
        <f>SUM(D3:D68)</f>
        <v>243</v>
      </c>
    </row>
    <row r="71" spans="1:4" x14ac:dyDescent="0.25">
      <c r="B71" s="28" t="s">
        <v>139</v>
      </c>
      <c r="C71" s="42"/>
    </row>
    <row r="72" spans="1:4" x14ac:dyDescent="0.25">
      <c r="C72" s="42"/>
    </row>
    <row r="73" spans="1:4" x14ac:dyDescent="0.25">
      <c r="C73" s="42"/>
    </row>
    <row r="74" spans="1:4" x14ac:dyDescent="0.25">
      <c r="C74" s="42"/>
    </row>
    <row r="75" spans="1:4" x14ac:dyDescent="0.25">
      <c r="C75" s="42"/>
    </row>
    <row r="76" spans="1:4" x14ac:dyDescent="0.25">
      <c r="C76" s="42"/>
    </row>
    <row r="77" spans="1:4" x14ac:dyDescent="0.25">
      <c r="C77" s="42"/>
    </row>
    <row r="78" spans="1:4" x14ac:dyDescent="0.25">
      <c r="C78" s="42"/>
    </row>
    <row r="79" spans="1:4" x14ac:dyDescent="0.25">
      <c r="C79" s="42"/>
    </row>
    <row r="80" spans="1:4" x14ac:dyDescent="0.25">
      <c r="C80" s="42"/>
    </row>
    <row r="81" spans="3:3" x14ac:dyDescent="0.25">
      <c r="C81" s="42"/>
    </row>
    <row r="82" spans="3:3" x14ac:dyDescent="0.25">
      <c r="C82" s="42"/>
    </row>
    <row r="83" spans="3:3" x14ac:dyDescent="0.25">
      <c r="C83" s="42"/>
    </row>
    <row r="84" spans="3:3" x14ac:dyDescent="0.25">
      <c r="C84" s="42"/>
    </row>
    <row r="85" spans="3:3" x14ac:dyDescent="0.25">
      <c r="C85" s="42"/>
    </row>
    <row r="86" spans="3:3" x14ac:dyDescent="0.25">
      <c r="C86" s="42"/>
    </row>
    <row r="87" spans="3:3" x14ac:dyDescent="0.25">
      <c r="C87" s="42"/>
    </row>
    <row r="88" spans="3:3" x14ac:dyDescent="0.25">
      <c r="C88" s="42"/>
    </row>
    <row r="89" spans="3:3" x14ac:dyDescent="0.25">
      <c r="C89" s="42"/>
    </row>
    <row r="90" spans="3:3" x14ac:dyDescent="0.25">
      <c r="C90" s="42"/>
    </row>
    <row r="91" spans="3:3" x14ac:dyDescent="0.25">
      <c r="C91" s="42"/>
    </row>
    <row r="92" spans="3:3" x14ac:dyDescent="0.25">
      <c r="C92" s="42"/>
    </row>
    <row r="93" spans="3:3" x14ac:dyDescent="0.25">
      <c r="C93" s="42"/>
    </row>
    <row r="94" spans="3:3" x14ac:dyDescent="0.25">
      <c r="C94" s="42"/>
    </row>
    <row r="95" spans="3:3" x14ac:dyDescent="0.25">
      <c r="C95" s="42"/>
    </row>
    <row r="96" spans="3:3" x14ac:dyDescent="0.25">
      <c r="C96" s="42"/>
    </row>
    <row r="97" spans="3:3" x14ac:dyDescent="0.25">
      <c r="C97" s="42"/>
    </row>
    <row r="98" spans="3:3" x14ac:dyDescent="0.25">
      <c r="C98" s="42"/>
    </row>
    <row r="99" spans="3:3" x14ac:dyDescent="0.25">
      <c r="C99" s="42"/>
    </row>
    <row r="100" spans="3:3" x14ac:dyDescent="0.25">
      <c r="C100" s="42"/>
    </row>
    <row r="101" spans="3:3" x14ac:dyDescent="0.25">
      <c r="C101" s="42"/>
    </row>
    <row r="102" spans="3:3" x14ac:dyDescent="0.25">
      <c r="C102" s="42"/>
    </row>
    <row r="103" spans="3:3" x14ac:dyDescent="0.25">
      <c r="C103" s="42"/>
    </row>
    <row r="104" spans="3:3" x14ac:dyDescent="0.25">
      <c r="C104" s="42"/>
    </row>
    <row r="105" spans="3:3" x14ac:dyDescent="0.25">
      <c r="C105" s="42"/>
    </row>
    <row r="106" spans="3:3" x14ac:dyDescent="0.25">
      <c r="C106" s="42"/>
    </row>
    <row r="107" spans="3:3" x14ac:dyDescent="0.25">
      <c r="C107" s="42"/>
    </row>
    <row r="108" spans="3:3" x14ac:dyDescent="0.25">
      <c r="C108" s="42"/>
    </row>
    <row r="109" spans="3:3" x14ac:dyDescent="0.25">
      <c r="C109" s="42"/>
    </row>
    <row r="110" spans="3:3" x14ac:dyDescent="0.25">
      <c r="C110" s="42"/>
    </row>
    <row r="111" spans="3:3" x14ac:dyDescent="0.25">
      <c r="C111" s="42"/>
    </row>
    <row r="112" spans="3:3" x14ac:dyDescent="0.25">
      <c r="C112" s="42"/>
    </row>
    <row r="113" spans="3:3" x14ac:dyDescent="0.25">
      <c r="C113" s="42"/>
    </row>
    <row r="114" spans="3:3" x14ac:dyDescent="0.25">
      <c r="C114" s="42"/>
    </row>
    <row r="115" spans="3:3" x14ac:dyDescent="0.25">
      <c r="C115" s="42"/>
    </row>
    <row r="116" spans="3:3" x14ac:dyDescent="0.25">
      <c r="C116" s="42"/>
    </row>
    <row r="117" spans="3:3" x14ac:dyDescent="0.25">
      <c r="C117" s="42"/>
    </row>
    <row r="118" spans="3:3" x14ac:dyDescent="0.25">
      <c r="C118" s="42"/>
    </row>
    <row r="119" spans="3:3" x14ac:dyDescent="0.25">
      <c r="C119" s="42"/>
    </row>
    <row r="120" spans="3:3" x14ac:dyDescent="0.25">
      <c r="C120" s="42"/>
    </row>
    <row r="121" spans="3:3" x14ac:dyDescent="0.25">
      <c r="C121" s="42"/>
    </row>
    <row r="122" spans="3:3" x14ac:dyDescent="0.25">
      <c r="C122" s="42"/>
    </row>
    <row r="123" spans="3:3" x14ac:dyDescent="0.25">
      <c r="C123" s="42"/>
    </row>
    <row r="124" spans="3:3" x14ac:dyDescent="0.25">
      <c r="C124" s="42"/>
    </row>
    <row r="125" spans="3:3" x14ac:dyDescent="0.25">
      <c r="C125" s="42"/>
    </row>
    <row r="126" spans="3:3" x14ac:dyDescent="0.25">
      <c r="C126" s="42"/>
    </row>
    <row r="127" spans="3:3" x14ac:dyDescent="0.25">
      <c r="C127" s="42"/>
    </row>
    <row r="128" spans="3:3" x14ac:dyDescent="0.25">
      <c r="C128" s="42"/>
    </row>
    <row r="129" spans="3:3" x14ac:dyDescent="0.25">
      <c r="C129" s="42"/>
    </row>
    <row r="130" spans="3:3" x14ac:dyDescent="0.25">
      <c r="C130" s="42"/>
    </row>
    <row r="131" spans="3:3" x14ac:dyDescent="0.25">
      <c r="C131" s="42"/>
    </row>
    <row r="132" spans="3:3" x14ac:dyDescent="0.25">
      <c r="C132" s="42"/>
    </row>
    <row r="133" spans="3:3" x14ac:dyDescent="0.25">
      <c r="C133" s="42"/>
    </row>
    <row r="134" spans="3:3" x14ac:dyDescent="0.25">
      <c r="C134" s="42"/>
    </row>
    <row r="135" spans="3:3" x14ac:dyDescent="0.25">
      <c r="C135" s="42"/>
    </row>
    <row r="136" spans="3:3" x14ac:dyDescent="0.25">
      <c r="C136" s="42"/>
    </row>
    <row r="137" spans="3:3" x14ac:dyDescent="0.25">
      <c r="C137" s="42"/>
    </row>
    <row r="138" spans="3:3" x14ac:dyDescent="0.25">
      <c r="C138" s="42"/>
    </row>
    <row r="139" spans="3:3" x14ac:dyDescent="0.25">
      <c r="C139" s="42"/>
    </row>
    <row r="140" spans="3:3" x14ac:dyDescent="0.25">
      <c r="C140" s="42"/>
    </row>
    <row r="141" spans="3:3" x14ac:dyDescent="0.25">
      <c r="C141" s="42"/>
    </row>
    <row r="142" spans="3:3" x14ac:dyDescent="0.25">
      <c r="C142" s="42"/>
    </row>
    <row r="143" spans="3:3" x14ac:dyDescent="0.25">
      <c r="C143" s="42"/>
    </row>
    <row r="144" spans="3:3" x14ac:dyDescent="0.25">
      <c r="C144" s="42"/>
    </row>
    <row r="145" spans="3:3" x14ac:dyDescent="0.25">
      <c r="C145" s="42"/>
    </row>
    <row r="146" spans="3:3" x14ac:dyDescent="0.25">
      <c r="C146" s="42"/>
    </row>
    <row r="147" spans="3:3" x14ac:dyDescent="0.25">
      <c r="C147" s="42"/>
    </row>
    <row r="148" spans="3:3" x14ac:dyDescent="0.25">
      <c r="C148" s="42"/>
    </row>
    <row r="149" spans="3:3" x14ac:dyDescent="0.25">
      <c r="C149" s="42"/>
    </row>
    <row r="150" spans="3:3" x14ac:dyDescent="0.25">
      <c r="C150" s="42"/>
    </row>
    <row r="151" spans="3:3" x14ac:dyDescent="0.25">
      <c r="C151" s="42"/>
    </row>
    <row r="152" spans="3:3" x14ac:dyDescent="0.25">
      <c r="C152" s="42"/>
    </row>
    <row r="153" spans="3:3" x14ac:dyDescent="0.25">
      <c r="C153" s="42"/>
    </row>
    <row r="154" spans="3:3" x14ac:dyDescent="0.25">
      <c r="C154" s="42"/>
    </row>
    <row r="155" spans="3:3" x14ac:dyDescent="0.25">
      <c r="C155" s="42"/>
    </row>
    <row r="156" spans="3:3" x14ac:dyDescent="0.25">
      <c r="C156" s="42"/>
    </row>
    <row r="157" spans="3:3" x14ac:dyDescent="0.25">
      <c r="C157" s="42"/>
    </row>
    <row r="158" spans="3:3" x14ac:dyDescent="0.25">
      <c r="C158" s="42"/>
    </row>
    <row r="159" spans="3:3" x14ac:dyDescent="0.25">
      <c r="C159" s="42"/>
    </row>
    <row r="160" spans="3:3" x14ac:dyDescent="0.25">
      <c r="C160" s="42"/>
    </row>
    <row r="161" spans="3:3" x14ac:dyDescent="0.25">
      <c r="C161" s="42"/>
    </row>
    <row r="162" spans="3:3" x14ac:dyDescent="0.25">
      <c r="C162" s="42"/>
    </row>
    <row r="163" spans="3:3" x14ac:dyDescent="0.25">
      <c r="C163" s="42"/>
    </row>
    <row r="164" spans="3:3" x14ac:dyDescent="0.25">
      <c r="C164" s="42"/>
    </row>
    <row r="165" spans="3:3" x14ac:dyDescent="0.25">
      <c r="C165" s="42"/>
    </row>
    <row r="166" spans="3:3" x14ac:dyDescent="0.25">
      <c r="C166" s="42"/>
    </row>
    <row r="167" spans="3:3" x14ac:dyDescent="0.25">
      <c r="C167" s="42"/>
    </row>
    <row r="168" spans="3:3" x14ac:dyDescent="0.25">
      <c r="C168" s="42"/>
    </row>
    <row r="169" spans="3:3" x14ac:dyDescent="0.25">
      <c r="C169" s="42"/>
    </row>
    <row r="170" spans="3:3" x14ac:dyDescent="0.25">
      <c r="C170" s="42"/>
    </row>
    <row r="171" spans="3:3" x14ac:dyDescent="0.25">
      <c r="C171" s="42"/>
    </row>
    <row r="172" spans="3:3" x14ac:dyDescent="0.25">
      <c r="C172" s="42"/>
    </row>
    <row r="173" spans="3:3" x14ac:dyDescent="0.25">
      <c r="C173" s="42"/>
    </row>
    <row r="174" spans="3:3" x14ac:dyDescent="0.25">
      <c r="C174" s="42"/>
    </row>
    <row r="175" spans="3:3" x14ac:dyDescent="0.25">
      <c r="C175" s="42"/>
    </row>
    <row r="176" spans="3:3" x14ac:dyDescent="0.25">
      <c r="C176" s="42"/>
    </row>
    <row r="177" spans="3:3" x14ac:dyDescent="0.25">
      <c r="C177" s="42"/>
    </row>
    <row r="178" spans="3:3" x14ac:dyDescent="0.25">
      <c r="C178" s="42"/>
    </row>
    <row r="179" spans="3:3" x14ac:dyDescent="0.25">
      <c r="C179" s="42"/>
    </row>
    <row r="180" spans="3:3" x14ac:dyDescent="0.25">
      <c r="C180" s="42"/>
    </row>
    <row r="181" spans="3:3" x14ac:dyDescent="0.25">
      <c r="C181" s="42"/>
    </row>
    <row r="182" spans="3:3" x14ac:dyDescent="0.25">
      <c r="C182" s="42"/>
    </row>
    <row r="183" spans="3:3" x14ac:dyDescent="0.25">
      <c r="C183" s="42"/>
    </row>
    <row r="184" spans="3:3" x14ac:dyDescent="0.25">
      <c r="C184" s="42"/>
    </row>
    <row r="185" spans="3:3" x14ac:dyDescent="0.25">
      <c r="C185" s="42"/>
    </row>
    <row r="186" spans="3:3" x14ac:dyDescent="0.25">
      <c r="C186" s="42"/>
    </row>
    <row r="187" spans="3:3" x14ac:dyDescent="0.25">
      <c r="C187" s="42"/>
    </row>
    <row r="188" spans="3:3" x14ac:dyDescent="0.25">
      <c r="C188" s="42"/>
    </row>
    <row r="189" spans="3:3" x14ac:dyDescent="0.25">
      <c r="C189" s="42"/>
    </row>
  </sheetData>
  <mergeCells count="2">
    <mergeCell ref="A1:B1"/>
    <mergeCell ref="D1:D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F8"/>
  <sheetViews>
    <sheetView workbookViewId="0">
      <selection activeCell="E19" sqref="E19"/>
    </sheetView>
  </sheetViews>
  <sheetFormatPr defaultRowHeight="15" x14ac:dyDescent="0.25"/>
  <cols>
    <col min="2" max="2" width="37.5703125" bestFit="1" customWidth="1"/>
    <col min="5" max="5" width="36" bestFit="1" customWidth="1"/>
    <col min="6" max="6" width="9.5703125" bestFit="1" customWidth="1"/>
  </cols>
  <sheetData>
    <row r="4" spans="1:6" x14ac:dyDescent="0.25">
      <c r="A4" s="10" t="s">
        <v>54</v>
      </c>
      <c r="B4" s="11" t="s">
        <v>55</v>
      </c>
      <c r="C4" s="38" t="s">
        <v>56</v>
      </c>
      <c r="D4" s="17" t="s">
        <v>73</v>
      </c>
      <c r="E4" s="44"/>
      <c r="F4" s="56" t="s">
        <v>136</v>
      </c>
    </row>
    <row r="5" spans="1:6" s="21" customFormat="1" ht="28.5" x14ac:dyDescent="0.25">
      <c r="A5" s="57">
        <v>3222</v>
      </c>
      <c r="B5" s="58" t="s">
        <v>36</v>
      </c>
      <c r="C5" s="59" t="s">
        <v>0</v>
      </c>
      <c r="D5" s="60">
        <v>25</v>
      </c>
      <c r="E5" s="61" t="s">
        <v>112</v>
      </c>
      <c r="F5" s="62">
        <v>4.99</v>
      </c>
    </row>
    <row r="6" spans="1:6" s="21" customFormat="1" ht="42.75" x14ac:dyDescent="0.25">
      <c r="A6" s="63">
        <v>1903</v>
      </c>
      <c r="B6" s="58" t="s">
        <v>76</v>
      </c>
      <c r="C6" s="59" t="s">
        <v>1</v>
      </c>
      <c r="D6" s="60">
        <v>65</v>
      </c>
      <c r="E6" s="61" t="s">
        <v>125</v>
      </c>
      <c r="F6" s="62">
        <v>5.98</v>
      </c>
    </row>
    <row r="7" spans="1:6" s="21" customFormat="1" ht="42.75" x14ac:dyDescent="0.25">
      <c r="A7" s="63">
        <v>1905</v>
      </c>
      <c r="B7" s="64" t="s">
        <v>19</v>
      </c>
      <c r="C7" s="59" t="s">
        <v>1</v>
      </c>
      <c r="D7" s="60">
        <v>15</v>
      </c>
      <c r="E7" s="61" t="s">
        <v>127</v>
      </c>
      <c r="F7" s="62">
        <v>12</v>
      </c>
    </row>
    <row r="8" spans="1:6" s="21" customFormat="1" ht="42.75" x14ac:dyDescent="0.25">
      <c r="A8" s="63">
        <v>1913</v>
      </c>
      <c r="B8" s="58" t="s">
        <v>25</v>
      </c>
      <c r="C8" s="59" t="s">
        <v>1</v>
      </c>
      <c r="D8" s="60">
        <v>100</v>
      </c>
      <c r="E8" s="61" t="s">
        <v>132</v>
      </c>
      <c r="F8" s="62">
        <v>13.89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GERAL</vt:lpstr>
      <vt:lpstr>PITUBA</vt:lpstr>
      <vt:lpstr>VITORIA</vt:lpstr>
      <vt:lpstr>VILA </vt:lpstr>
      <vt:lpstr>APIPEMA</vt:lpstr>
      <vt:lpstr>RESTAURANTE</vt:lpstr>
      <vt:lpstr>Plan1</vt:lpstr>
      <vt:lpstr>GERAL!Area_de_impressao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Usuario</cp:lastModifiedBy>
  <cp:lastPrinted>2025-08-06T13:50:47Z</cp:lastPrinted>
  <dcterms:created xsi:type="dcterms:W3CDTF">2021-03-18T13:13:25Z</dcterms:created>
  <dcterms:modified xsi:type="dcterms:W3CDTF">2025-08-06T19:22:48Z</dcterms:modified>
</cp:coreProperties>
</file>