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60" windowWidth="20736" windowHeight="11760" tabRatio="463"/>
  </bookViews>
  <sheets>
    <sheet name="Sheet1" sheetId="1" r:id="rId1"/>
    <sheet name="Sheet2" sheetId="2" r:id="rId2"/>
    <sheet name="Sheet3" sheetId="3" r:id="rId3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83" i="1" l="1"/>
  <c r="CI8" i="1"/>
  <c r="AQ97" i="1"/>
  <c r="AQ107" i="1"/>
  <c r="AQ87" i="1"/>
  <c r="CH8" i="1"/>
  <c r="CH7" i="1"/>
  <c r="BW8" i="1"/>
  <c r="BW7" i="1"/>
  <c r="BL8" i="1"/>
  <c r="BL7" i="1"/>
  <c r="BA8" i="1"/>
  <c r="BA7" i="1"/>
  <c r="I97" i="1"/>
  <c r="I107" i="1"/>
  <c r="I96" i="1"/>
  <c r="I106" i="1"/>
  <c r="I95" i="1"/>
  <c r="I105" i="1"/>
  <c r="I94" i="1"/>
  <c r="I104" i="1"/>
  <c r="I93" i="1"/>
  <c r="I103" i="1"/>
  <c r="I92" i="1"/>
  <c r="I102" i="1"/>
  <c r="I87" i="1"/>
  <c r="I86" i="1"/>
  <c r="I85" i="1"/>
  <c r="I84" i="1"/>
  <c r="I83" i="1"/>
  <c r="I82" i="1"/>
  <c r="T97" i="1"/>
  <c r="T107" i="1"/>
  <c r="T96" i="1"/>
  <c r="T106" i="1"/>
  <c r="T87" i="1"/>
  <c r="T86" i="1"/>
  <c r="T85" i="1"/>
  <c r="T84" i="1"/>
  <c r="T83" i="1"/>
  <c r="T82" i="1"/>
  <c r="AE97" i="1"/>
  <c r="AE107" i="1"/>
  <c r="AE96" i="1"/>
  <c r="AE106" i="1"/>
  <c r="AE87" i="1"/>
  <c r="AE86" i="1"/>
  <c r="AP96" i="1"/>
  <c r="AP106" i="1"/>
  <c r="AP97" i="1"/>
  <c r="AP107" i="1"/>
  <c r="AP87" i="1"/>
  <c r="AP86" i="1"/>
  <c r="BA6" i="1"/>
  <c r="CI7" i="1"/>
  <c r="CI6" i="1"/>
  <c r="CI5" i="1"/>
  <c r="CI4" i="1"/>
  <c r="CI3" i="1"/>
  <c r="BX8" i="1"/>
  <c r="BX7" i="1"/>
  <c r="BX6" i="1"/>
  <c r="BX5" i="1"/>
  <c r="BX4" i="1"/>
  <c r="BX3" i="1"/>
  <c r="BM8" i="1"/>
  <c r="BM7" i="1"/>
  <c r="BM6" i="1"/>
  <c r="BM5" i="1"/>
  <c r="BM4" i="1"/>
  <c r="BM3" i="1"/>
  <c r="BB8" i="1"/>
  <c r="BB7" i="1"/>
  <c r="BB6" i="1"/>
  <c r="BB5" i="1"/>
  <c r="BB4" i="1"/>
  <c r="BB3" i="1"/>
  <c r="AQ96" i="1"/>
  <c r="AQ95" i="1"/>
  <c r="AP95" i="1"/>
  <c r="AQ94" i="1"/>
  <c r="AP94" i="1"/>
  <c r="AQ93" i="1"/>
  <c r="AP93" i="1"/>
  <c r="AQ92" i="1"/>
  <c r="AP92" i="1"/>
  <c r="AQ86" i="1"/>
  <c r="AQ85" i="1"/>
  <c r="AP85" i="1"/>
  <c r="AQ84" i="1"/>
  <c r="AP84" i="1"/>
  <c r="AP83" i="1"/>
  <c r="AQ82" i="1"/>
  <c r="AP82" i="1"/>
  <c r="AS110" i="1"/>
  <c r="AE95" i="1"/>
  <c r="AE94" i="1"/>
  <c r="AE93" i="1"/>
  <c r="AE92" i="1"/>
  <c r="AF97" i="1"/>
  <c r="AF96" i="1"/>
  <c r="AF95" i="1"/>
  <c r="AF94" i="1"/>
  <c r="AF93" i="1"/>
  <c r="AF92" i="1"/>
  <c r="AF87" i="1"/>
  <c r="AF86" i="1"/>
  <c r="AF85" i="1"/>
  <c r="AF84" i="1"/>
  <c r="AF83" i="1"/>
  <c r="AF82" i="1"/>
  <c r="AE85" i="1"/>
  <c r="AE84" i="1"/>
  <c r="AE83" i="1"/>
  <c r="AE82" i="1"/>
  <c r="T95" i="1"/>
  <c r="T94" i="1"/>
  <c r="T93" i="1"/>
  <c r="T92" i="1"/>
  <c r="U97" i="1"/>
  <c r="U96" i="1"/>
  <c r="U95" i="1"/>
  <c r="U94" i="1"/>
  <c r="U93" i="1"/>
  <c r="U92" i="1"/>
  <c r="U87" i="1"/>
  <c r="U86" i="1"/>
  <c r="U85" i="1"/>
  <c r="U84" i="1"/>
  <c r="U83" i="1"/>
  <c r="U82" i="1"/>
  <c r="J97" i="1"/>
  <c r="J96" i="1"/>
  <c r="J95" i="1"/>
  <c r="J94" i="1"/>
  <c r="J93" i="1"/>
  <c r="J92" i="1"/>
  <c r="J83" i="1"/>
  <c r="J87" i="1"/>
  <c r="J86" i="1"/>
  <c r="J85" i="1"/>
  <c r="J84" i="1"/>
  <c r="J82" i="1"/>
  <c r="CH6" i="1"/>
  <c r="CH5" i="1"/>
  <c r="CH4" i="1"/>
  <c r="CH3" i="1"/>
  <c r="BW6" i="1"/>
  <c r="BW5" i="1"/>
  <c r="BW4" i="1"/>
  <c r="BW3" i="1"/>
  <c r="BL6" i="1"/>
  <c r="BL5" i="1"/>
  <c r="BL4" i="1"/>
  <c r="BL3" i="1"/>
  <c r="BA5" i="1"/>
  <c r="BA4" i="1"/>
  <c r="BA3" i="1"/>
  <c r="AQ106" i="1"/>
  <c r="AQ105" i="1"/>
  <c r="AQ104" i="1"/>
  <c r="AQ103" i="1"/>
  <c r="AQ102" i="1"/>
  <c r="AF107" i="1"/>
  <c r="AF106" i="1"/>
  <c r="AF105" i="1"/>
  <c r="AF104" i="1"/>
  <c r="AF103" i="1"/>
  <c r="AF102" i="1"/>
  <c r="U107" i="1"/>
  <c r="U106" i="1"/>
  <c r="U105" i="1"/>
  <c r="U104" i="1"/>
  <c r="U103" i="1"/>
  <c r="U102" i="1"/>
  <c r="J107" i="1"/>
  <c r="J106" i="1"/>
  <c r="J105" i="1"/>
  <c r="J104" i="1"/>
  <c r="J103" i="1"/>
  <c r="J102" i="1"/>
  <c r="BF3" i="1"/>
  <c r="BG3" i="1"/>
  <c r="BH3" i="1"/>
  <c r="BI3" i="1"/>
  <c r="BJ3" i="1"/>
  <c r="BK3" i="1"/>
  <c r="BF4" i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9" i="1"/>
  <c r="BG9" i="1"/>
  <c r="BH9" i="1"/>
  <c r="BI9" i="1"/>
  <c r="BJ9" i="1"/>
  <c r="BK9" i="1"/>
  <c r="CF9" i="1"/>
  <c r="AO98" i="1"/>
  <c r="AO108" i="1"/>
  <c r="AN98" i="1"/>
  <c r="AN108" i="1"/>
  <c r="AM98" i="1"/>
  <c r="AM108" i="1"/>
  <c r="AL98" i="1"/>
  <c r="AL108" i="1"/>
  <c r="AK98" i="1"/>
  <c r="AK108" i="1"/>
  <c r="AJ98" i="1"/>
  <c r="AJ108" i="1"/>
  <c r="AD98" i="1"/>
  <c r="AD108" i="1"/>
  <c r="AC98" i="1"/>
  <c r="AC108" i="1"/>
  <c r="AB98" i="1"/>
  <c r="AB108" i="1"/>
  <c r="AA98" i="1"/>
  <c r="AA108" i="1"/>
  <c r="Z98" i="1"/>
  <c r="Z108" i="1"/>
  <c r="Y98" i="1"/>
  <c r="Y108" i="1"/>
  <c r="S98" i="1"/>
  <c r="S108" i="1"/>
  <c r="R98" i="1"/>
  <c r="R108" i="1"/>
  <c r="Q98" i="1"/>
  <c r="Q108" i="1"/>
  <c r="P98" i="1"/>
  <c r="P108" i="1"/>
  <c r="O98" i="1"/>
  <c r="O108" i="1"/>
  <c r="N98" i="1"/>
  <c r="N108" i="1"/>
  <c r="H98" i="1"/>
  <c r="H108" i="1"/>
  <c r="G98" i="1"/>
  <c r="G108" i="1"/>
  <c r="F98" i="1"/>
  <c r="F108" i="1"/>
  <c r="E98" i="1"/>
  <c r="E108" i="1"/>
  <c r="D98" i="1"/>
  <c r="D108" i="1"/>
  <c r="C98" i="1"/>
  <c r="C108" i="1"/>
  <c r="AO97" i="1"/>
  <c r="AO107" i="1"/>
  <c r="AN97" i="1"/>
  <c r="AN107" i="1"/>
  <c r="AM97" i="1"/>
  <c r="AM107" i="1"/>
  <c r="AL97" i="1"/>
  <c r="AL107" i="1"/>
  <c r="AK97" i="1"/>
  <c r="AK107" i="1"/>
  <c r="AJ97" i="1"/>
  <c r="AJ107" i="1"/>
  <c r="AD97" i="1"/>
  <c r="AD107" i="1"/>
  <c r="AC97" i="1"/>
  <c r="AC107" i="1"/>
  <c r="AB97" i="1"/>
  <c r="AB107" i="1"/>
  <c r="AA97" i="1"/>
  <c r="AA107" i="1"/>
  <c r="Z97" i="1"/>
  <c r="Z107" i="1"/>
  <c r="Y97" i="1"/>
  <c r="Y107" i="1"/>
  <c r="S97" i="1"/>
  <c r="S107" i="1"/>
  <c r="R97" i="1"/>
  <c r="R107" i="1"/>
  <c r="Q97" i="1"/>
  <c r="Q107" i="1"/>
  <c r="P97" i="1"/>
  <c r="P107" i="1"/>
  <c r="O97" i="1"/>
  <c r="O107" i="1"/>
  <c r="N97" i="1"/>
  <c r="N107" i="1"/>
  <c r="H97" i="1"/>
  <c r="H107" i="1"/>
  <c r="G97" i="1"/>
  <c r="G107" i="1"/>
  <c r="F97" i="1"/>
  <c r="F107" i="1"/>
  <c r="E97" i="1"/>
  <c r="E107" i="1"/>
  <c r="D97" i="1"/>
  <c r="D107" i="1"/>
  <c r="C97" i="1"/>
  <c r="C107" i="1"/>
  <c r="AO96" i="1"/>
  <c r="AO106" i="1"/>
  <c r="AN96" i="1"/>
  <c r="AN106" i="1"/>
  <c r="AM96" i="1"/>
  <c r="AM106" i="1"/>
  <c r="AL96" i="1"/>
  <c r="AL106" i="1"/>
  <c r="AK96" i="1"/>
  <c r="AK106" i="1"/>
  <c r="AJ96" i="1"/>
  <c r="AJ106" i="1"/>
  <c r="AD96" i="1"/>
  <c r="AD106" i="1"/>
  <c r="AC96" i="1"/>
  <c r="AC106" i="1"/>
  <c r="AB96" i="1"/>
  <c r="AB106" i="1"/>
  <c r="AA96" i="1"/>
  <c r="AA106" i="1"/>
  <c r="Z96" i="1"/>
  <c r="Z106" i="1"/>
  <c r="Y96" i="1"/>
  <c r="Y106" i="1"/>
  <c r="S96" i="1"/>
  <c r="S106" i="1"/>
  <c r="R96" i="1"/>
  <c r="R106" i="1"/>
  <c r="Q96" i="1"/>
  <c r="Q106" i="1"/>
  <c r="P96" i="1"/>
  <c r="P106" i="1"/>
  <c r="O96" i="1"/>
  <c r="O106" i="1"/>
  <c r="N96" i="1"/>
  <c r="N106" i="1"/>
  <c r="H96" i="1"/>
  <c r="H106" i="1"/>
  <c r="G96" i="1"/>
  <c r="G106" i="1"/>
  <c r="F96" i="1"/>
  <c r="F106" i="1"/>
  <c r="E96" i="1"/>
  <c r="E106" i="1"/>
  <c r="D96" i="1"/>
  <c r="D106" i="1"/>
  <c r="C96" i="1"/>
  <c r="C106" i="1"/>
  <c r="AP105" i="1"/>
  <c r="AO95" i="1"/>
  <c r="AO105" i="1"/>
  <c r="AN95" i="1"/>
  <c r="AN105" i="1"/>
  <c r="AM95" i="1"/>
  <c r="AM105" i="1"/>
  <c r="AL95" i="1"/>
  <c r="AL105" i="1"/>
  <c r="AK95" i="1"/>
  <c r="AK105" i="1"/>
  <c r="AJ95" i="1"/>
  <c r="AJ105" i="1"/>
  <c r="AE105" i="1"/>
  <c r="AD95" i="1"/>
  <c r="AD105" i="1"/>
  <c r="AC95" i="1"/>
  <c r="AC105" i="1"/>
  <c r="AB95" i="1"/>
  <c r="AB105" i="1"/>
  <c r="AA95" i="1"/>
  <c r="AA105" i="1"/>
  <c r="Z95" i="1"/>
  <c r="Z105" i="1"/>
  <c r="Y95" i="1"/>
  <c r="Y105" i="1"/>
  <c r="T105" i="1"/>
  <c r="S95" i="1"/>
  <c r="S105" i="1"/>
  <c r="R95" i="1"/>
  <c r="R105" i="1"/>
  <c r="Q95" i="1"/>
  <c r="Q105" i="1"/>
  <c r="P95" i="1"/>
  <c r="P105" i="1"/>
  <c r="O95" i="1"/>
  <c r="O105" i="1"/>
  <c r="N95" i="1"/>
  <c r="N105" i="1"/>
  <c r="H95" i="1"/>
  <c r="H105" i="1"/>
  <c r="G95" i="1"/>
  <c r="G105" i="1"/>
  <c r="F95" i="1"/>
  <c r="F105" i="1"/>
  <c r="E95" i="1"/>
  <c r="E105" i="1"/>
  <c r="D95" i="1"/>
  <c r="D105" i="1"/>
  <c r="C95" i="1"/>
  <c r="C105" i="1"/>
  <c r="AP104" i="1"/>
  <c r="AO94" i="1"/>
  <c r="AO104" i="1"/>
  <c r="AN94" i="1"/>
  <c r="AN104" i="1"/>
  <c r="AM94" i="1"/>
  <c r="AM104" i="1"/>
  <c r="AL94" i="1"/>
  <c r="AL104" i="1"/>
  <c r="AK94" i="1"/>
  <c r="AK104" i="1"/>
  <c r="AJ94" i="1"/>
  <c r="AJ104" i="1"/>
  <c r="AE104" i="1"/>
  <c r="AD94" i="1"/>
  <c r="AD104" i="1"/>
  <c r="AC94" i="1"/>
  <c r="AC104" i="1"/>
  <c r="AB94" i="1"/>
  <c r="AB104" i="1"/>
  <c r="AA94" i="1"/>
  <c r="AA104" i="1"/>
  <c r="Z94" i="1"/>
  <c r="Z104" i="1"/>
  <c r="Y94" i="1"/>
  <c r="Y104" i="1"/>
  <c r="T104" i="1"/>
  <c r="S94" i="1"/>
  <c r="S104" i="1"/>
  <c r="R94" i="1"/>
  <c r="R104" i="1"/>
  <c r="Q94" i="1"/>
  <c r="Q104" i="1"/>
  <c r="P94" i="1"/>
  <c r="P104" i="1"/>
  <c r="O94" i="1"/>
  <c r="O104" i="1"/>
  <c r="N94" i="1"/>
  <c r="N104" i="1"/>
  <c r="H94" i="1"/>
  <c r="H104" i="1"/>
  <c r="G94" i="1"/>
  <c r="G104" i="1"/>
  <c r="F94" i="1"/>
  <c r="F104" i="1"/>
  <c r="E94" i="1"/>
  <c r="E104" i="1"/>
  <c r="D94" i="1"/>
  <c r="D104" i="1"/>
  <c r="C94" i="1"/>
  <c r="C104" i="1"/>
  <c r="AP103" i="1"/>
  <c r="AO93" i="1"/>
  <c r="AO103" i="1"/>
  <c r="AN93" i="1"/>
  <c r="AN103" i="1"/>
  <c r="AM93" i="1"/>
  <c r="AM103" i="1"/>
  <c r="AL93" i="1"/>
  <c r="AL103" i="1"/>
  <c r="AK93" i="1"/>
  <c r="AK103" i="1"/>
  <c r="AJ93" i="1"/>
  <c r="AJ103" i="1"/>
  <c r="AE103" i="1"/>
  <c r="AD93" i="1"/>
  <c r="AD103" i="1"/>
  <c r="AC93" i="1"/>
  <c r="AC103" i="1"/>
  <c r="AB93" i="1"/>
  <c r="AB103" i="1"/>
  <c r="AA93" i="1"/>
  <c r="AA103" i="1"/>
  <c r="Z93" i="1"/>
  <c r="Z103" i="1"/>
  <c r="Y93" i="1"/>
  <c r="Y103" i="1"/>
  <c r="T103" i="1"/>
  <c r="S93" i="1"/>
  <c r="S103" i="1"/>
  <c r="R93" i="1"/>
  <c r="R103" i="1"/>
  <c r="Q93" i="1"/>
  <c r="Q103" i="1"/>
  <c r="P93" i="1"/>
  <c r="P103" i="1"/>
  <c r="O93" i="1"/>
  <c r="O103" i="1"/>
  <c r="N93" i="1"/>
  <c r="N103" i="1"/>
  <c r="H93" i="1"/>
  <c r="H103" i="1"/>
  <c r="G93" i="1"/>
  <c r="G103" i="1"/>
  <c r="F93" i="1"/>
  <c r="F103" i="1"/>
  <c r="E93" i="1"/>
  <c r="E103" i="1"/>
  <c r="D93" i="1"/>
  <c r="D103" i="1"/>
  <c r="C93" i="1"/>
  <c r="C103" i="1"/>
  <c r="AP102" i="1"/>
  <c r="AO92" i="1"/>
  <c r="AO102" i="1"/>
  <c r="AN92" i="1"/>
  <c r="AN102" i="1"/>
  <c r="AM92" i="1"/>
  <c r="AM102" i="1"/>
  <c r="AL92" i="1"/>
  <c r="AL102" i="1"/>
  <c r="AK92" i="1"/>
  <c r="AK102" i="1"/>
  <c r="AJ92" i="1"/>
  <c r="AJ102" i="1"/>
  <c r="AE102" i="1"/>
  <c r="AD92" i="1"/>
  <c r="AD102" i="1"/>
  <c r="AC92" i="1"/>
  <c r="AC102" i="1"/>
  <c r="AB92" i="1"/>
  <c r="AB102" i="1"/>
  <c r="AA92" i="1"/>
  <c r="AA102" i="1"/>
  <c r="Z92" i="1"/>
  <c r="Z102" i="1"/>
  <c r="Y92" i="1"/>
  <c r="Y102" i="1"/>
  <c r="T102" i="1"/>
  <c r="S92" i="1"/>
  <c r="S102" i="1"/>
  <c r="R92" i="1"/>
  <c r="R102" i="1"/>
  <c r="Q92" i="1"/>
  <c r="Q102" i="1"/>
  <c r="P92" i="1"/>
  <c r="P102" i="1"/>
  <c r="O92" i="1"/>
  <c r="O102" i="1"/>
  <c r="N92" i="1"/>
  <c r="N102" i="1"/>
  <c r="H92" i="1"/>
  <c r="H102" i="1"/>
  <c r="G92" i="1"/>
  <c r="G102" i="1"/>
  <c r="F92" i="1"/>
  <c r="F102" i="1"/>
  <c r="E92" i="1"/>
  <c r="E102" i="1"/>
  <c r="D92" i="1"/>
  <c r="D102" i="1"/>
  <c r="C92" i="1"/>
  <c r="C102" i="1"/>
  <c r="AO88" i="1"/>
  <c r="AN88" i="1"/>
  <c r="AM88" i="1"/>
  <c r="AL88" i="1"/>
  <c r="AK88" i="1"/>
  <c r="AJ88" i="1"/>
  <c r="AD88" i="1"/>
  <c r="AC88" i="1"/>
  <c r="AB88" i="1"/>
  <c r="AA88" i="1"/>
  <c r="Z88" i="1"/>
  <c r="Y88" i="1"/>
  <c r="S88" i="1"/>
  <c r="R88" i="1"/>
  <c r="Q88" i="1"/>
  <c r="P88" i="1"/>
  <c r="O88" i="1"/>
  <c r="N88" i="1"/>
  <c r="H88" i="1"/>
  <c r="G88" i="1"/>
  <c r="F88" i="1"/>
  <c r="E88" i="1"/>
  <c r="D88" i="1"/>
  <c r="C88" i="1"/>
  <c r="AO87" i="1"/>
  <c r="AN87" i="1"/>
  <c r="AM87" i="1"/>
  <c r="AL87" i="1"/>
  <c r="AK87" i="1"/>
  <c r="AJ87" i="1"/>
  <c r="AD87" i="1"/>
  <c r="AC87" i="1"/>
  <c r="AB87" i="1"/>
  <c r="AA87" i="1"/>
  <c r="Z87" i="1"/>
  <c r="Y87" i="1"/>
  <c r="S87" i="1"/>
  <c r="R87" i="1"/>
  <c r="Q87" i="1"/>
  <c r="P87" i="1"/>
  <c r="O87" i="1"/>
  <c r="N87" i="1"/>
  <c r="H87" i="1"/>
  <c r="G87" i="1"/>
  <c r="F87" i="1"/>
  <c r="E87" i="1"/>
  <c r="D87" i="1"/>
  <c r="C87" i="1"/>
  <c r="AO86" i="1"/>
  <c r="AN86" i="1"/>
  <c r="AM86" i="1"/>
  <c r="AL86" i="1"/>
  <c r="AK86" i="1"/>
  <c r="AJ86" i="1"/>
  <c r="AD86" i="1"/>
  <c r="AC86" i="1"/>
  <c r="AB86" i="1"/>
  <c r="AA86" i="1"/>
  <c r="Z86" i="1"/>
  <c r="Y86" i="1"/>
  <c r="S86" i="1"/>
  <c r="R86" i="1"/>
  <c r="Q86" i="1"/>
  <c r="P86" i="1"/>
  <c r="O86" i="1"/>
  <c r="N86" i="1"/>
  <c r="H86" i="1"/>
  <c r="G86" i="1"/>
  <c r="F86" i="1"/>
  <c r="E86" i="1"/>
  <c r="D86" i="1"/>
  <c r="C86" i="1"/>
  <c r="AO85" i="1"/>
  <c r="AN85" i="1"/>
  <c r="AM85" i="1"/>
  <c r="AL85" i="1"/>
  <c r="AK85" i="1"/>
  <c r="AJ85" i="1"/>
  <c r="AD85" i="1"/>
  <c r="AC85" i="1"/>
  <c r="AB85" i="1"/>
  <c r="AA85" i="1"/>
  <c r="Z85" i="1"/>
  <c r="Y85" i="1"/>
  <c r="S85" i="1"/>
  <c r="R85" i="1"/>
  <c r="Q85" i="1"/>
  <c r="P85" i="1"/>
  <c r="O85" i="1"/>
  <c r="N85" i="1"/>
  <c r="H85" i="1"/>
  <c r="G85" i="1"/>
  <c r="F85" i="1"/>
  <c r="E85" i="1"/>
  <c r="D85" i="1"/>
  <c r="C85" i="1"/>
  <c r="AO84" i="1"/>
  <c r="AN84" i="1"/>
  <c r="AM84" i="1"/>
  <c r="AL84" i="1"/>
  <c r="AK84" i="1"/>
  <c r="AJ84" i="1"/>
  <c r="AD84" i="1"/>
  <c r="AC84" i="1"/>
  <c r="AB84" i="1"/>
  <c r="AA84" i="1"/>
  <c r="Z84" i="1"/>
  <c r="Y84" i="1"/>
  <c r="S84" i="1"/>
  <c r="R84" i="1"/>
  <c r="Q84" i="1"/>
  <c r="P84" i="1"/>
  <c r="O84" i="1"/>
  <c r="N84" i="1"/>
  <c r="H84" i="1"/>
  <c r="G84" i="1"/>
  <c r="F84" i="1"/>
  <c r="E84" i="1"/>
  <c r="D84" i="1"/>
  <c r="C84" i="1"/>
  <c r="AO83" i="1"/>
  <c r="AN83" i="1"/>
  <c r="AM83" i="1"/>
  <c r="AL83" i="1"/>
  <c r="AK83" i="1"/>
  <c r="AJ83" i="1"/>
  <c r="AD83" i="1"/>
  <c r="AC83" i="1"/>
  <c r="AB83" i="1"/>
  <c r="AA83" i="1"/>
  <c r="Z83" i="1"/>
  <c r="Y83" i="1"/>
  <c r="S83" i="1"/>
  <c r="R83" i="1"/>
  <c r="Q83" i="1"/>
  <c r="P83" i="1"/>
  <c r="O83" i="1"/>
  <c r="N83" i="1"/>
  <c r="H83" i="1"/>
  <c r="G83" i="1"/>
  <c r="F83" i="1"/>
  <c r="E83" i="1"/>
  <c r="D83" i="1"/>
  <c r="C83" i="1"/>
  <c r="AO82" i="1"/>
  <c r="AN82" i="1"/>
  <c r="AM82" i="1"/>
  <c r="AL82" i="1"/>
  <c r="AK82" i="1"/>
  <c r="AJ82" i="1"/>
  <c r="AD82" i="1"/>
  <c r="AC82" i="1"/>
  <c r="AB82" i="1"/>
  <c r="AA82" i="1"/>
  <c r="Z82" i="1"/>
  <c r="Y82" i="1"/>
  <c r="S82" i="1"/>
  <c r="R82" i="1"/>
  <c r="Q82" i="1"/>
  <c r="P82" i="1"/>
  <c r="O82" i="1"/>
  <c r="N82" i="1"/>
  <c r="H82" i="1"/>
  <c r="G82" i="1"/>
  <c r="F82" i="1"/>
  <c r="E82" i="1"/>
  <c r="D82" i="1"/>
  <c r="C82" i="1"/>
  <c r="CG9" i="1"/>
  <c r="CE9" i="1"/>
  <c r="CD9" i="1"/>
  <c r="CC9" i="1"/>
  <c r="CB9" i="1"/>
  <c r="BV9" i="1"/>
  <c r="BU9" i="1"/>
  <c r="BT9" i="1"/>
  <c r="BS9" i="1"/>
  <c r="BR9" i="1"/>
  <c r="BQ9" i="1"/>
  <c r="AZ9" i="1"/>
  <c r="AY9" i="1"/>
  <c r="AX9" i="1"/>
  <c r="AW9" i="1"/>
  <c r="AV9" i="1"/>
  <c r="AU9" i="1"/>
  <c r="CG8" i="1"/>
  <c r="CF8" i="1"/>
  <c r="CE8" i="1"/>
  <c r="CD8" i="1"/>
  <c r="CC8" i="1"/>
  <c r="CB8" i="1"/>
  <c r="BV8" i="1"/>
  <c r="BU8" i="1"/>
  <c r="BT8" i="1"/>
  <c r="BS8" i="1"/>
  <c r="BR8" i="1"/>
  <c r="BQ8" i="1"/>
  <c r="AZ8" i="1"/>
  <c r="AY8" i="1"/>
  <c r="AX8" i="1"/>
  <c r="AW8" i="1"/>
  <c r="AV8" i="1"/>
  <c r="AU8" i="1"/>
  <c r="CG7" i="1"/>
  <c r="CF7" i="1"/>
  <c r="CE7" i="1"/>
  <c r="CD7" i="1"/>
  <c r="CC7" i="1"/>
  <c r="CB7" i="1"/>
  <c r="BV7" i="1"/>
  <c r="BU7" i="1"/>
  <c r="BT7" i="1"/>
  <c r="BS7" i="1"/>
  <c r="BR7" i="1"/>
  <c r="BQ7" i="1"/>
  <c r="AZ7" i="1"/>
  <c r="AY7" i="1"/>
  <c r="AX7" i="1"/>
  <c r="AW7" i="1"/>
  <c r="AV7" i="1"/>
  <c r="AU7" i="1"/>
  <c r="CG6" i="1"/>
  <c r="CF6" i="1"/>
  <c r="CE6" i="1"/>
  <c r="CD6" i="1"/>
  <c r="CC6" i="1"/>
  <c r="CB6" i="1"/>
  <c r="BV6" i="1"/>
  <c r="BU6" i="1"/>
  <c r="BT6" i="1"/>
  <c r="BS6" i="1"/>
  <c r="BR6" i="1"/>
  <c r="BQ6" i="1"/>
  <c r="AZ6" i="1"/>
  <c r="AY6" i="1"/>
  <c r="AX6" i="1"/>
  <c r="AW6" i="1"/>
  <c r="AV6" i="1"/>
  <c r="AU6" i="1"/>
  <c r="CG5" i="1"/>
  <c r="CF5" i="1"/>
  <c r="CE5" i="1"/>
  <c r="CD5" i="1"/>
  <c r="CC5" i="1"/>
  <c r="CB5" i="1"/>
  <c r="BV5" i="1"/>
  <c r="BU5" i="1"/>
  <c r="BT5" i="1"/>
  <c r="BS5" i="1"/>
  <c r="BR5" i="1"/>
  <c r="BQ5" i="1"/>
  <c r="AZ5" i="1"/>
  <c r="AY5" i="1"/>
  <c r="AX5" i="1"/>
  <c r="AW5" i="1"/>
  <c r="AV5" i="1"/>
  <c r="AU5" i="1"/>
  <c r="CG4" i="1"/>
  <c r="CF4" i="1"/>
  <c r="CE4" i="1"/>
  <c r="CD4" i="1"/>
  <c r="CC4" i="1"/>
  <c r="CB4" i="1"/>
  <c r="BV4" i="1"/>
  <c r="BU4" i="1"/>
  <c r="BT4" i="1"/>
  <c r="BS4" i="1"/>
  <c r="BR4" i="1"/>
  <c r="BQ4" i="1"/>
  <c r="AZ4" i="1"/>
  <c r="AY4" i="1"/>
  <c r="AX4" i="1"/>
  <c r="AW4" i="1"/>
  <c r="AV4" i="1"/>
  <c r="AU4" i="1"/>
  <c r="CG3" i="1"/>
  <c r="CF3" i="1"/>
  <c r="CE3" i="1"/>
  <c r="CD3" i="1"/>
  <c r="CC3" i="1"/>
  <c r="CB3" i="1"/>
  <c r="BV3" i="1"/>
  <c r="BU3" i="1"/>
  <c r="BT3" i="1"/>
  <c r="BS3" i="1"/>
  <c r="BR3" i="1"/>
  <c r="BQ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<sst xmlns="http://schemas.openxmlformats.org/spreadsheetml/2006/main" count="216" uniqueCount="14">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</sst>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82.357228599999999</c:v>
                </c:pt>
                <c:pt idx="1">
                  <c:v>172.94591980000001</c:v>
                </c:pt>
                <c:pt idx="2">
                  <c:v>814.31327569999996</c:v>
                </c:pt>
                <c:pt idx="3">
                  <c:v>1659.0640545000001</c:v>
                </c:pt>
                <c:pt idx="4">
                  <c:v>8501.8799311000002</c:v>
                </c:pt>
                <c:pt idx="5">
                  <c:v>18011.811653600002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Sheet1!$BM$2</c:f>
              <c:strCache>
                <c:ptCount val="1"/>
                <c:pt idx="0">
                  <c:v>Ruby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Sheet1!$BM$3:$BM$9</c:f>
              <c:numCache>
                <c:formatCode>General</c:formatCode>
                <c:ptCount val="7"/>
                <c:pt idx="0">
                  <c:v>100.5334857</c:v>
                </c:pt>
                <c:pt idx="1">
                  <c:v>201.07361320000001</c:v>
                </c:pt>
                <c:pt idx="2">
                  <c:v>1005.4063394</c:v>
                </c:pt>
                <c:pt idx="3">
                  <c:v>2010.8464286999999</c:v>
                </c:pt>
                <c:pt idx="4">
                  <c:v>10054.331755900001</c:v>
                </c:pt>
                <c:pt idx="5">
                  <c:v>20108.6577922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39104"/>
        <c:axId val="245041024"/>
      </c:lineChart>
      <c:catAx>
        <c:axId val="2450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041024"/>
        <c:crossesAt val="0"/>
        <c:auto val="1"/>
        <c:lblAlgn val="ctr"/>
        <c:lblOffset val="100"/>
        <c:noMultiLvlLbl val="0"/>
      </c:catAx>
      <c:valAx>
        <c:axId val="245041024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0391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386.01329120000003</c:v>
                </c:pt>
                <c:pt idx="1">
                  <c:v>763.40797410000005</c:v>
                </c:pt>
                <c:pt idx="2">
                  <c:v>3930.9804383000001</c:v>
                </c:pt>
                <c:pt idx="3">
                  <c:v>7580.9108414000002</c:v>
                </c:pt>
                <c:pt idx="4">
                  <c:v>38645.364717500001</c:v>
                </c:pt>
                <c:pt idx="5">
                  <c:v>78800.114763999998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Sheet1!$BX$2</c:f>
              <c:strCache>
                <c:ptCount val="1"/>
                <c:pt idx="0">
                  <c:v>Ruby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Sheet1!$BX$3:$BX$9</c:f>
              <c:numCache>
                <c:formatCode>General</c:formatCode>
                <c:ptCount val="7"/>
                <c:pt idx="0">
                  <c:v>100.5349808</c:v>
                </c:pt>
                <c:pt idx="1">
                  <c:v>201.07480509999999</c:v>
                </c:pt>
                <c:pt idx="2">
                  <c:v>1005.4187559</c:v>
                </c:pt>
                <c:pt idx="3">
                  <c:v>2010.8507582</c:v>
                </c:pt>
                <c:pt idx="4">
                  <c:v>10054.278016099999</c:v>
                </c:pt>
                <c:pt idx="5">
                  <c:v>20108.668400300001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96448"/>
        <c:axId val="245098368"/>
      </c:lineChart>
      <c:catAx>
        <c:axId val="2450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098368"/>
        <c:crossesAt val="0"/>
        <c:auto val="1"/>
        <c:lblAlgn val="ctr"/>
        <c:lblOffset val="100"/>
        <c:noMultiLvlLbl val="0"/>
      </c:catAx>
      <c:valAx>
        <c:axId val="245098368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09644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706.67011530000002</c:v>
                </c:pt>
                <c:pt idx="1">
                  <c:v>1423.1944114</c:v>
                </c:pt>
                <c:pt idx="2">
                  <c:v>7010.8760955999996</c:v>
                </c:pt>
                <c:pt idx="3">
                  <c:v>14303.6037839</c:v>
                </c:pt>
                <c:pt idx="4">
                  <c:v>71133.408630999998</c:v>
                </c:pt>
                <c:pt idx="5">
                  <c:v>141951.37781209999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Sheet1!$CI$2</c:f>
              <c:strCache>
                <c:ptCount val="1"/>
                <c:pt idx="0">
                  <c:v>Ruby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Sheet1!$CI$3:$CI$9</c:f>
              <c:numCache>
                <c:formatCode>General</c:formatCode>
                <c:ptCount val="7"/>
                <c:pt idx="0">
                  <c:v>150.9571096</c:v>
                </c:pt>
                <c:pt idx="1">
                  <c:v>301.74934530000002</c:v>
                </c:pt>
                <c:pt idx="2">
                  <c:v>1508.8971538999999</c:v>
                </c:pt>
                <c:pt idx="3">
                  <c:v>3342.7973731000002</c:v>
                </c:pt>
                <c:pt idx="4">
                  <c:v>23041.4061678</c:v>
                </c:pt>
                <c:pt idx="5">
                  <c:v>55710.887520999997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31616"/>
        <c:axId val="245233536"/>
      </c:lineChart>
      <c:catAx>
        <c:axId val="2452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45233536"/>
        <c:crossesAt val="0"/>
        <c:auto val="1"/>
        <c:lblAlgn val="ctr"/>
        <c:lblOffset val="100"/>
        <c:noMultiLvlLbl val="0"/>
      </c:catAx>
      <c:valAx>
        <c:axId val="245233536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/>
        </c:spPr>
        <c:crossAx val="2452316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52.468758000000001</c:v>
                </c:pt>
                <c:pt idx="1">
                  <c:v>107.89916479999999</c:v>
                </c:pt>
                <c:pt idx="2">
                  <c:v>529.55691809999996</c:v>
                </c:pt>
                <c:pt idx="3">
                  <c:v>1302.7282843</c:v>
                </c:pt>
                <c:pt idx="4">
                  <c:v>5212.3451894999998</c:v>
                </c:pt>
                <c:pt idx="5">
                  <c:v>11518.3534595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Sheet1!$BB$2</c:f>
              <c:strCache>
                <c:ptCount val="1"/>
                <c:pt idx="0">
                  <c:v>Ruby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Sheet1!$BB$3:$BB$9</c:f>
              <c:numCache>
                <c:formatCode>General</c:formatCode>
                <c:ptCount val="7"/>
                <c:pt idx="0">
                  <c:v>100.5316777</c:v>
                </c:pt>
                <c:pt idx="1">
                  <c:v>201.07476639999999</c:v>
                </c:pt>
                <c:pt idx="2">
                  <c:v>1005.4090224</c:v>
                </c:pt>
                <c:pt idx="3">
                  <c:v>2010.8496110999999</c:v>
                </c:pt>
                <c:pt idx="4">
                  <c:v>10054.304066999999</c:v>
                </c:pt>
                <c:pt idx="5">
                  <c:v>20108.613608399999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68480"/>
        <c:axId val="245270400"/>
      </c:lineChart>
      <c:catAx>
        <c:axId val="2452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270400"/>
        <c:crossesAt val="0"/>
        <c:auto val="1"/>
        <c:lblAlgn val="ctr"/>
        <c:lblOffset val="100"/>
        <c:noMultiLvlLbl val="0"/>
      </c:catAx>
      <c:valAx>
        <c:axId val="245270400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26848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91744"/>
        <c:axId val="245393664"/>
      </c:lineChart>
      <c:catAx>
        <c:axId val="2453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393664"/>
        <c:crossesAt val="0"/>
        <c:auto val="1"/>
        <c:lblAlgn val="ctr"/>
        <c:lblOffset val="100"/>
        <c:noMultiLvlLbl val="0"/>
      </c:catAx>
      <c:valAx>
        <c:axId val="245393664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39174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39488"/>
        <c:axId val="245449856"/>
      </c:lineChart>
      <c:catAx>
        <c:axId val="24543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49856"/>
        <c:crossesAt val="0"/>
        <c:auto val="1"/>
        <c:lblAlgn val="ctr"/>
        <c:lblOffset val="100"/>
        <c:noMultiLvlLbl val="0"/>
      </c:catAx>
      <c:valAx>
        <c:axId val="245449856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3948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79296"/>
        <c:axId val="245563392"/>
      </c:lineChart>
      <c:catAx>
        <c:axId val="2454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45563392"/>
        <c:crossesAt val="0"/>
        <c:auto val="1"/>
        <c:lblAlgn val="ctr"/>
        <c:lblOffset val="100"/>
        <c:noMultiLvlLbl val="0"/>
      </c:catAx>
      <c:valAx>
        <c:axId val="245563392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7929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5120"/>
        <c:axId val="245607040"/>
      </c:lineChart>
      <c:catAx>
        <c:axId val="2456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607040"/>
        <c:crossesAt val="0"/>
        <c:auto val="1"/>
        <c:lblAlgn val="ctr"/>
        <c:lblOffset val="100"/>
        <c:noMultiLvlLbl val="0"/>
      </c:catAx>
      <c:valAx>
        <c:axId val="245607040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60512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210342</xdr:colOff>
      <xdr:row>10</xdr:row>
      <xdr:rowOff>130332</xdr:rowOff>
    </xdr:from>
    <xdr:to>
      <xdr:col>67</xdr:col>
      <xdr:colOff>266592</xdr:colOff>
      <xdr:row>40</xdr:row>
      <xdr:rowOff>175332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67</xdr:col>
      <xdr:colOff>310963</xdr:colOff>
      <xdr:row>10</xdr:row>
      <xdr:rowOff>135519</xdr:rowOff>
    </xdr:from>
    <xdr:to>
      <xdr:col>79</xdr:col>
      <xdr:colOff>367213</xdr:colOff>
      <xdr:row>40</xdr:row>
      <xdr:rowOff>180519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79</xdr:col>
      <xdr:colOff>436902</xdr:colOff>
      <xdr:row>10</xdr:row>
      <xdr:rowOff>102439</xdr:rowOff>
    </xdr:from>
    <xdr:to>
      <xdr:col>91</xdr:col>
      <xdr:colOff>493152</xdr:colOff>
      <xdr:row>40</xdr:row>
      <xdr:rowOff>147439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110066</xdr:colOff>
      <xdr:row>10</xdr:row>
      <xdr:rowOff>118534</xdr:rowOff>
    </xdr:from>
    <xdr:to>
      <xdr:col>55</xdr:col>
      <xdr:colOff>166316</xdr:colOff>
      <xdr:row>40</xdr:row>
      <xdr:rowOff>163534</xdr:rowOff>
    </xdr:to>
    <xdr:graphicFrame macro="">
      <xdr:nvGraphicFramePr>
        <xdr:cNvPr id="2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55</xdr:col>
      <xdr:colOff>213836</xdr:colOff>
      <xdr:row>42</xdr:row>
      <xdr:rowOff>109906</xdr:rowOff>
    </xdr:from>
    <xdr:to>
      <xdr:col>67</xdr:col>
      <xdr:colOff>270086</xdr:colOff>
      <xdr:row>72</xdr:row>
      <xdr:rowOff>154906</xdr:rowOff>
    </xdr:to>
    <xdr:graphicFrame macro="">
      <xdr:nvGraphicFramePr>
        <xdr:cNvPr id="3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67</xdr:col>
      <xdr:colOff>338268</xdr:colOff>
      <xdr:row>42</xdr:row>
      <xdr:rowOff>103187</xdr:rowOff>
    </xdr:from>
    <xdr:to>
      <xdr:col>79</xdr:col>
      <xdr:colOff>394518</xdr:colOff>
      <xdr:row>72</xdr:row>
      <xdr:rowOff>148187</xdr:rowOff>
    </xdr:to>
    <xdr:graphicFrame macro="">
      <xdr:nvGraphicFramePr>
        <xdr:cNvPr id="31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79</xdr:col>
      <xdr:colOff>428488</xdr:colOff>
      <xdr:row>42</xdr:row>
      <xdr:rowOff>93919</xdr:rowOff>
    </xdr:from>
    <xdr:to>
      <xdr:col>91</xdr:col>
      <xdr:colOff>484738</xdr:colOff>
      <xdr:row>72</xdr:row>
      <xdr:rowOff>138919</xdr:rowOff>
    </xdr:to>
    <xdr:graphicFrame macro="">
      <xdr:nvGraphicFramePr>
        <xdr:cNvPr id="3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43</xdr:col>
      <xdr:colOff>89745</xdr:colOff>
      <xdr:row>42</xdr:row>
      <xdr:rowOff>121921</xdr:rowOff>
    </xdr:from>
    <xdr:to>
      <xdr:col>55</xdr:col>
      <xdr:colOff>145995</xdr:colOff>
      <xdr:row>72</xdr:row>
      <xdr:rowOff>166921</xdr:rowOff>
    </xdr:to>
    <xdr:graphicFrame macro="">
      <xdr:nvGraphicFramePr>
        <xdr:cNvPr id="3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69"/>
  <sheetViews>
    <sheetView tabSelected="1" topLeftCell="AH18" zoomScale="55" zoomScaleNormal="55" zoomScalePageLayoutView="70" workbookViewId="0">
      <selection activeCell="BD76" sqref="BD76"/>
    </sheetView>
  </sheetViews>
  <sheetFormatPr defaultColWidth="8.88671875" defaultRowHeight="14.4" x14ac:dyDescent="0.3"/>
  <cols>
    <col min="3" max="3" width="48" customWidth="1"/>
    <col min="10" max="10" width="17.44140625" customWidth="1"/>
    <col min="21" max="21" width="16.44140625" customWidth="1"/>
    <col min="32" max="32" width="23" customWidth="1"/>
  </cols>
  <sheetData>
    <row r="1" spans="1: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 x14ac:dyDescent="0.3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I2">
        <v>53297957</v>
      </c>
      <c r="J2" s="8">
        <v>100529341</v>
      </c>
      <c r="L2">
        <v>10000</v>
      </c>
      <c r="M2">
        <v>5000</v>
      </c>
      <c r="N2">
        <v>10178</v>
      </c>
      <c r="O2">
        <v>130921</v>
      </c>
      <c r="P2">
        <v>281775</v>
      </c>
      <c r="Q2">
        <v>12239</v>
      </c>
      <c r="R2">
        <v>106771</v>
      </c>
      <c r="S2">
        <v>331167</v>
      </c>
      <c r="T2">
        <v>79883840</v>
      </c>
      <c r="U2" s="8">
        <v>100537445</v>
      </c>
      <c r="W2">
        <v>50000</v>
      </c>
      <c r="X2">
        <v>5000</v>
      </c>
      <c r="Y2">
        <v>42041</v>
      </c>
      <c r="Z2">
        <v>455098</v>
      </c>
      <c r="AA2">
        <v>541136</v>
      </c>
      <c r="AB2">
        <v>52454</v>
      </c>
      <c r="AC2">
        <v>409980</v>
      </c>
      <c r="AD2">
        <v>602886</v>
      </c>
      <c r="AE2">
        <v>382246867</v>
      </c>
      <c r="AF2" s="8">
        <v>100538687</v>
      </c>
      <c r="AH2">
        <v>100000</v>
      </c>
      <c r="AI2">
        <v>5000</v>
      </c>
      <c r="AJ2">
        <v>112674</v>
      </c>
      <c r="AK2">
        <v>693933</v>
      </c>
      <c r="AL2">
        <v>840134</v>
      </c>
      <c r="AM2">
        <v>95666</v>
      </c>
      <c r="AN2">
        <v>601835</v>
      </c>
      <c r="AO2">
        <v>833198</v>
      </c>
      <c r="AP2">
        <v>687273651</v>
      </c>
      <c r="AQ2" s="8">
        <v>150885186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3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I3">
        <v>53032498</v>
      </c>
      <c r="J3" s="8">
        <v>100528418</v>
      </c>
      <c r="L3">
        <v>10000</v>
      </c>
      <c r="M3">
        <v>5000</v>
      </c>
      <c r="N3">
        <v>10158</v>
      </c>
      <c r="O3">
        <v>219035</v>
      </c>
      <c r="P3">
        <v>289834</v>
      </c>
      <c r="Q3">
        <v>12298</v>
      </c>
      <c r="R3">
        <v>99846</v>
      </c>
      <c r="S3">
        <v>298864</v>
      </c>
      <c r="T3">
        <v>81090371</v>
      </c>
      <c r="U3" s="8">
        <v>100538629</v>
      </c>
      <c r="W3">
        <v>50000</v>
      </c>
      <c r="X3">
        <v>5000</v>
      </c>
      <c r="Y3">
        <v>41914</v>
      </c>
      <c r="Z3">
        <v>483536</v>
      </c>
      <c r="AA3">
        <v>521654</v>
      </c>
      <c r="AB3">
        <v>65836</v>
      </c>
      <c r="AC3">
        <v>355289</v>
      </c>
      <c r="AD3">
        <v>558214</v>
      </c>
      <c r="AE3">
        <v>397334347</v>
      </c>
      <c r="AF3" s="8">
        <v>100533009</v>
      </c>
      <c r="AH3">
        <v>100000</v>
      </c>
      <c r="AI3">
        <v>5000</v>
      </c>
      <c r="AJ3">
        <v>94965</v>
      </c>
      <c r="AK3">
        <v>1022721</v>
      </c>
      <c r="AL3">
        <v>792503</v>
      </c>
      <c r="AM3">
        <v>95688</v>
      </c>
      <c r="AN3">
        <v>601151</v>
      </c>
      <c r="AO3">
        <v>785047</v>
      </c>
      <c r="AP3">
        <v>696959743</v>
      </c>
      <c r="AQ3" s="8">
        <v>151064691</v>
      </c>
      <c r="AS3">
        <v>5000</v>
      </c>
      <c r="AT3">
        <v>5000</v>
      </c>
      <c r="AU3">
        <f t="shared" ref="AU3:BB3" si="0">SUM(C2:C11)/10000000</f>
        <v>7.8034000000000003E-3</v>
      </c>
      <c r="AV3">
        <f t="shared" si="0"/>
        <v>9.1170500000000002E-2</v>
      </c>
      <c r="AW3">
        <f t="shared" si="0"/>
        <v>0.26368079999999999</v>
      </c>
      <c r="AX3">
        <f t="shared" si="0"/>
        <v>9.1562999999999992E-3</v>
      </c>
      <c r="AY3">
        <f t="shared" si="0"/>
        <v>5.7651099999999997E-2</v>
      </c>
      <c r="AZ3">
        <f t="shared" si="0"/>
        <v>0.27861000000000002</v>
      </c>
      <c r="BA3">
        <f t="shared" si="0"/>
        <v>52.468758000000001</v>
      </c>
      <c r="BB3">
        <f t="shared" si="0"/>
        <v>100.5316777</v>
      </c>
      <c r="BD3">
        <v>10000</v>
      </c>
      <c r="BE3">
        <v>5000</v>
      </c>
      <c r="BF3">
        <f t="shared" ref="BF3:BM3" si="1">SUM(N2:N11)/10000000</f>
        <v>1.0237100000000001E-2</v>
      </c>
      <c r="BG3">
        <f t="shared" si="1"/>
        <v>0.15334819999999999</v>
      </c>
      <c r="BH3">
        <f t="shared" si="1"/>
        <v>0.2950121</v>
      </c>
      <c r="BI3">
        <f t="shared" si="1"/>
        <v>1.2263700000000001E-2</v>
      </c>
      <c r="BJ3">
        <f t="shared" si="1"/>
        <v>9.9801799999999996E-2</v>
      </c>
      <c r="BK3">
        <f t="shared" si="1"/>
        <v>0.31894529999999999</v>
      </c>
      <c r="BL3">
        <f t="shared" si="1"/>
        <v>82.357228599999999</v>
      </c>
      <c r="BM3">
        <f t="shared" si="1"/>
        <v>100.5334857</v>
      </c>
      <c r="BO3">
        <v>50000</v>
      </c>
      <c r="BP3">
        <v>5000</v>
      </c>
      <c r="BQ3">
        <f t="shared" ref="BQ3:BX3" si="2">SUM(Y2:Y11)/10000000</f>
        <v>4.2013599999999998E-2</v>
      </c>
      <c r="BR3">
        <f t="shared" si="2"/>
        <v>0.43406929999999999</v>
      </c>
      <c r="BS3">
        <f t="shared" si="2"/>
        <v>0.52914950000000005</v>
      </c>
      <c r="BT3">
        <f t="shared" si="2"/>
        <v>5.3812899999999997E-2</v>
      </c>
      <c r="BU3">
        <f t="shared" si="2"/>
        <v>0.37790240000000003</v>
      </c>
      <c r="BV3">
        <f t="shared" si="2"/>
        <v>0.56868560000000001</v>
      </c>
      <c r="BW3">
        <f t="shared" si="2"/>
        <v>386.01329120000003</v>
      </c>
      <c r="BX3">
        <f t="shared" si="2"/>
        <v>100.5349808</v>
      </c>
      <c r="BZ3">
        <v>100000</v>
      </c>
      <c r="CA3">
        <v>5000</v>
      </c>
      <c r="CB3">
        <f t="shared" ref="CB3:CI3" si="3">SUM(AJ2:AJ11)/10000000</f>
        <v>9.6821699999999997E-2</v>
      </c>
      <c r="CC3">
        <f t="shared" si="3"/>
        <v>0.77960130000000005</v>
      </c>
      <c r="CD3">
        <f t="shared" si="3"/>
        <v>0.81342879999999995</v>
      </c>
      <c r="CE3">
        <f t="shared" si="3"/>
        <v>9.5735399999999998E-2</v>
      </c>
      <c r="CF3">
        <f t="shared" si="3"/>
        <v>0.61367629999999995</v>
      </c>
      <c r="CG3">
        <f t="shared" si="3"/>
        <v>0.81285870000000005</v>
      </c>
      <c r="CH3">
        <f t="shared" si="3"/>
        <v>706.67011530000002</v>
      </c>
      <c r="CI3">
        <f t="shared" si="3"/>
        <v>150.9571096</v>
      </c>
    </row>
    <row r="4" spans="1:87" x14ac:dyDescent="0.3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I4">
        <v>50928407</v>
      </c>
      <c r="J4" s="8">
        <v>100533021</v>
      </c>
      <c r="L4">
        <v>10000</v>
      </c>
      <c r="M4">
        <v>5000</v>
      </c>
      <c r="N4">
        <v>10185</v>
      </c>
      <c r="O4">
        <v>92846</v>
      </c>
      <c r="P4">
        <v>305033</v>
      </c>
      <c r="Q4">
        <v>12229</v>
      </c>
      <c r="R4">
        <v>101797</v>
      </c>
      <c r="S4">
        <v>301054</v>
      </c>
      <c r="T4">
        <v>84844163</v>
      </c>
      <c r="U4" s="8">
        <v>100531870</v>
      </c>
      <c r="W4">
        <v>50000</v>
      </c>
      <c r="X4">
        <v>5000</v>
      </c>
      <c r="Y4">
        <v>41888</v>
      </c>
      <c r="Z4">
        <v>456329</v>
      </c>
      <c r="AA4">
        <v>512870</v>
      </c>
      <c r="AB4">
        <v>52426</v>
      </c>
      <c r="AC4">
        <v>369602</v>
      </c>
      <c r="AD4">
        <v>565176</v>
      </c>
      <c r="AE4">
        <v>392848513</v>
      </c>
      <c r="AF4" s="8">
        <v>100533704</v>
      </c>
      <c r="AH4">
        <v>100000</v>
      </c>
      <c r="AI4">
        <v>5000</v>
      </c>
      <c r="AJ4">
        <v>94980</v>
      </c>
      <c r="AK4">
        <v>842695</v>
      </c>
      <c r="AL4">
        <v>813151</v>
      </c>
      <c r="AM4">
        <v>95732</v>
      </c>
      <c r="AN4">
        <v>638079</v>
      </c>
      <c r="AO4">
        <v>821914</v>
      </c>
      <c r="AP4">
        <v>703753102</v>
      </c>
      <c r="AQ4" s="8">
        <v>150981069</v>
      </c>
      <c r="AS4">
        <v>5000</v>
      </c>
      <c r="AT4">
        <v>10000</v>
      </c>
      <c r="AU4">
        <f t="shared" ref="AU4:BB4" si="4">SUM(C13:C22)/10000000</f>
        <v>1.5602599999999999E-2</v>
      </c>
      <c r="AV4">
        <f t="shared" si="4"/>
        <v>0.1235449</v>
      </c>
      <c r="AW4">
        <f t="shared" si="4"/>
        <v>0.39712249999999999</v>
      </c>
      <c r="AX4">
        <f t="shared" si="4"/>
        <v>1.8305700000000001E-2</v>
      </c>
      <c r="AY4">
        <f t="shared" si="4"/>
        <v>9.2977699999999996E-2</v>
      </c>
      <c r="AZ4">
        <f t="shared" si="4"/>
        <v>0.41605619999999999</v>
      </c>
      <c r="BA4">
        <f t="shared" si="4"/>
        <v>107.89916479999999</v>
      </c>
      <c r="BB4">
        <f t="shared" si="4"/>
        <v>201.07476639999999</v>
      </c>
      <c r="BD4">
        <v>10000</v>
      </c>
      <c r="BE4">
        <v>10000</v>
      </c>
      <c r="BF4">
        <f t="shared" ref="BF4:BM4" si="5">SUM(N13:N22)/10000000</f>
        <v>2.0371799999999999E-2</v>
      </c>
      <c r="BG4">
        <f t="shared" si="5"/>
        <v>0.27011010000000002</v>
      </c>
      <c r="BH4">
        <f t="shared" si="5"/>
        <v>0.4484437</v>
      </c>
      <c r="BI4">
        <f t="shared" si="5"/>
        <v>2.4081600000000002E-2</v>
      </c>
      <c r="BJ4">
        <f t="shared" si="5"/>
        <v>0.1722814</v>
      </c>
      <c r="BK4">
        <f t="shared" si="5"/>
        <v>0.49501990000000001</v>
      </c>
      <c r="BL4">
        <f t="shared" si="5"/>
        <v>172.94591980000001</v>
      </c>
      <c r="BM4">
        <f t="shared" si="5"/>
        <v>201.07361320000001</v>
      </c>
      <c r="BO4">
        <v>50000</v>
      </c>
      <c r="BP4">
        <v>10000</v>
      </c>
      <c r="BQ4">
        <f t="shared" ref="BQ4:BX4" si="6">SUM(Y13:Y22)/10000000</f>
        <v>8.4008200000000005E-2</v>
      </c>
      <c r="BR4">
        <f t="shared" si="6"/>
        <v>0.72022529999999996</v>
      </c>
      <c r="BS4">
        <f t="shared" si="6"/>
        <v>0.85169320000000004</v>
      </c>
      <c r="BT4">
        <f t="shared" si="6"/>
        <v>0.1049847</v>
      </c>
      <c r="BU4">
        <f t="shared" si="6"/>
        <v>0.61709340000000001</v>
      </c>
      <c r="BV4">
        <f t="shared" si="6"/>
        <v>0.85831000000000002</v>
      </c>
      <c r="BW4">
        <f t="shared" si="6"/>
        <v>763.40797410000005</v>
      </c>
      <c r="BX4">
        <f t="shared" si="6"/>
        <v>201.07480509999999</v>
      </c>
      <c r="BZ4">
        <v>100000</v>
      </c>
      <c r="CA4">
        <v>10000</v>
      </c>
      <c r="CB4">
        <f t="shared" ref="CB4:CI4" si="7">SUM(AJ13:AJ22)/10000000</f>
        <v>0.19118399999999999</v>
      </c>
      <c r="CC4">
        <f t="shared" si="7"/>
        <v>1.2659669</v>
      </c>
      <c r="CD4">
        <f t="shared" si="7"/>
        <v>1.3600037</v>
      </c>
      <c r="CE4">
        <f t="shared" si="7"/>
        <v>0.1914633</v>
      </c>
      <c r="CF4">
        <f t="shared" si="7"/>
        <v>1.1253690999999999</v>
      </c>
      <c r="CG4">
        <f t="shared" si="7"/>
        <v>1.3937908000000001</v>
      </c>
      <c r="CH4">
        <f t="shared" si="7"/>
        <v>1423.1944114</v>
      </c>
      <c r="CI4">
        <f t="shared" si="7"/>
        <v>301.74934530000002</v>
      </c>
    </row>
    <row r="5" spans="1:87" x14ac:dyDescent="0.3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I5">
        <v>52938206</v>
      </c>
      <c r="J5" s="8">
        <v>100531785</v>
      </c>
      <c r="L5">
        <v>10000</v>
      </c>
      <c r="M5">
        <v>5000</v>
      </c>
      <c r="N5">
        <v>10171</v>
      </c>
      <c r="O5">
        <v>106880</v>
      </c>
      <c r="P5">
        <v>297370</v>
      </c>
      <c r="Q5">
        <v>12316</v>
      </c>
      <c r="R5">
        <v>99982</v>
      </c>
      <c r="S5">
        <v>313809</v>
      </c>
      <c r="T5">
        <v>85689199</v>
      </c>
      <c r="U5" s="9">
        <v>100532532</v>
      </c>
      <c r="W5">
        <v>50000</v>
      </c>
      <c r="X5">
        <v>5000</v>
      </c>
      <c r="Y5">
        <v>42091</v>
      </c>
      <c r="Z5">
        <v>407074</v>
      </c>
      <c r="AA5">
        <v>543161</v>
      </c>
      <c r="AB5">
        <v>52423</v>
      </c>
      <c r="AC5">
        <v>387664</v>
      </c>
      <c r="AD5">
        <v>576165</v>
      </c>
      <c r="AE5">
        <v>379302878</v>
      </c>
      <c r="AF5" s="8">
        <v>100542817</v>
      </c>
      <c r="AH5">
        <v>100000</v>
      </c>
      <c r="AI5">
        <v>5000</v>
      </c>
      <c r="AJ5">
        <v>95085</v>
      </c>
      <c r="AK5">
        <v>773889</v>
      </c>
      <c r="AL5">
        <v>831465</v>
      </c>
      <c r="AM5">
        <v>95728</v>
      </c>
      <c r="AN5">
        <v>504029</v>
      </c>
      <c r="AO5">
        <v>793250</v>
      </c>
      <c r="AP5">
        <v>693597698</v>
      </c>
      <c r="AQ5" s="8">
        <v>150971686</v>
      </c>
      <c r="AS5">
        <v>5000</v>
      </c>
      <c r="AT5">
        <v>50000</v>
      </c>
      <c r="AU5">
        <f t="shared" ref="AU5:BB5" si="8">SUM(C24:C33)/10000000</f>
        <v>7.7787400000000007E-2</v>
      </c>
      <c r="AV5">
        <f t="shared" si="8"/>
        <v>0.42495509999999997</v>
      </c>
      <c r="AW5">
        <f t="shared" si="8"/>
        <v>0.92150869999999996</v>
      </c>
      <c r="AX5">
        <f t="shared" si="8"/>
        <v>9.5679100000000003E-2</v>
      </c>
      <c r="AY5">
        <f t="shared" si="8"/>
        <v>0.35797000000000001</v>
      </c>
      <c r="AZ5">
        <f t="shared" si="8"/>
        <v>0.94539130000000005</v>
      </c>
      <c r="BA5">
        <f t="shared" si="8"/>
        <v>529.55691809999996</v>
      </c>
      <c r="BB5">
        <f t="shared" si="8"/>
        <v>1005.4090224</v>
      </c>
      <c r="BD5">
        <v>10000</v>
      </c>
      <c r="BE5">
        <v>50000</v>
      </c>
      <c r="BF5">
        <f t="shared" ref="BF5:BM5" si="9">SUM(N24:N33)/10000000</f>
        <v>0.1046781</v>
      </c>
      <c r="BG5">
        <f t="shared" si="9"/>
        <v>0.72064450000000002</v>
      </c>
      <c r="BH5">
        <f t="shared" si="9"/>
        <v>1.1526135</v>
      </c>
      <c r="BI5">
        <f t="shared" si="9"/>
        <v>0.12234150000000001</v>
      </c>
      <c r="BJ5">
        <f t="shared" si="9"/>
        <v>0.60215569999999996</v>
      </c>
      <c r="BK5">
        <f t="shared" si="9"/>
        <v>1.1779512000000001</v>
      </c>
      <c r="BL5">
        <f t="shared" si="9"/>
        <v>814.31327569999996</v>
      </c>
      <c r="BM5">
        <f t="shared" si="9"/>
        <v>1005.4063394</v>
      </c>
      <c r="BO5">
        <v>50000</v>
      </c>
      <c r="BP5">
        <v>50000</v>
      </c>
      <c r="BQ5">
        <f t="shared" ref="BQ5:BX5" si="10">SUM(Y24:Y33)/10000000</f>
        <v>0.42518030000000001</v>
      </c>
      <c r="BR5">
        <f t="shared" si="10"/>
        <v>3.8310458999999999</v>
      </c>
      <c r="BS5">
        <f t="shared" si="10"/>
        <v>3.0681729</v>
      </c>
      <c r="BT5">
        <f t="shared" si="10"/>
        <v>0.53044429999999998</v>
      </c>
      <c r="BU5">
        <f t="shared" si="10"/>
        <v>2.7666324000000002</v>
      </c>
      <c r="BV5">
        <f t="shared" si="10"/>
        <v>3.0598922000000002</v>
      </c>
      <c r="BW5">
        <f t="shared" si="10"/>
        <v>3930.9804383000001</v>
      </c>
      <c r="BX5">
        <f t="shared" si="10"/>
        <v>1005.4187559</v>
      </c>
      <c r="BZ5">
        <v>100000</v>
      </c>
      <c r="CA5">
        <v>50000</v>
      </c>
      <c r="CB5">
        <f t="shared" ref="CB5:CI5" si="11">SUM(AJ24:AJ33)/10000000</f>
        <v>0.95788450000000003</v>
      </c>
      <c r="CC5">
        <f t="shared" si="11"/>
        <v>8.2368020000000008</v>
      </c>
      <c r="CD5">
        <f t="shared" si="11"/>
        <v>5.2607697</v>
      </c>
      <c r="CE5">
        <f t="shared" si="11"/>
        <v>0.96391839999999995</v>
      </c>
      <c r="CF5">
        <f t="shared" si="11"/>
        <v>5.1274416</v>
      </c>
      <c r="CG5">
        <f t="shared" si="11"/>
        <v>5.3466484999999997</v>
      </c>
      <c r="CH5">
        <f t="shared" si="11"/>
        <v>7010.8760955999996</v>
      </c>
      <c r="CI5">
        <f t="shared" si="11"/>
        <v>1508.8971538999999</v>
      </c>
    </row>
    <row r="6" spans="1:87" x14ac:dyDescent="0.3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I6">
        <v>51172420</v>
      </c>
      <c r="J6" s="9">
        <v>100526647</v>
      </c>
      <c r="L6">
        <v>10000</v>
      </c>
      <c r="M6">
        <v>5000</v>
      </c>
      <c r="N6">
        <v>10406</v>
      </c>
      <c r="O6">
        <v>193965</v>
      </c>
      <c r="P6">
        <v>281505</v>
      </c>
      <c r="Q6">
        <v>12264</v>
      </c>
      <c r="R6">
        <v>96438</v>
      </c>
      <c r="S6">
        <v>338191</v>
      </c>
      <c r="T6">
        <v>83387057</v>
      </c>
      <c r="U6" s="9">
        <v>100533235</v>
      </c>
      <c r="W6">
        <v>50000</v>
      </c>
      <c r="X6">
        <v>5000</v>
      </c>
      <c r="Y6">
        <v>41926</v>
      </c>
      <c r="Z6">
        <v>545931</v>
      </c>
      <c r="AA6">
        <v>550720</v>
      </c>
      <c r="AB6">
        <v>52455</v>
      </c>
      <c r="AC6">
        <v>362495</v>
      </c>
      <c r="AD6">
        <v>553054</v>
      </c>
      <c r="AE6">
        <v>372985106</v>
      </c>
      <c r="AF6" s="9">
        <v>100534288</v>
      </c>
      <c r="AH6">
        <v>100000</v>
      </c>
      <c r="AI6">
        <v>5000</v>
      </c>
      <c r="AJ6">
        <v>94992</v>
      </c>
      <c r="AK6">
        <v>805523</v>
      </c>
      <c r="AL6">
        <v>821895</v>
      </c>
      <c r="AM6">
        <v>95681</v>
      </c>
      <c r="AN6">
        <v>582268</v>
      </c>
      <c r="AO6">
        <v>801563</v>
      </c>
      <c r="AP6">
        <v>702878445</v>
      </c>
      <c r="AQ6" s="9">
        <v>150924040</v>
      </c>
      <c r="AS6">
        <v>5000</v>
      </c>
      <c r="AT6">
        <v>100000</v>
      </c>
      <c r="AU6">
        <f t="shared" ref="AU6:BB6" si="12">SUM(C35:C44)/10000000</f>
        <v>0.16102159999999999</v>
      </c>
      <c r="AV6">
        <f t="shared" si="12"/>
        <v>0.71868860000000001</v>
      </c>
      <c r="AW6">
        <f t="shared" si="12"/>
        <v>1.4829547999999999</v>
      </c>
      <c r="AX6">
        <f t="shared" si="12"/>
        <v>0.18063070000000001</v>
      </c>
      <c r="AY6">
        <f t="shared" si="12"/>
        <v>0.60281189999999996</v>
      </c>
      <c r="AZ6">
        <f t="shared" si="12"/>
        <v>1.4724158000000001</v>
      </c>
      <c r="BA6">
        <f t="shared" si="12"/>
        <v>1302.7282843</v>
      </c>
      <c r="BB6">
        <f t="shared" si="12"/>
        <v>2010.8496110999999</v>
      </c>
      <c r="BD6">
        <v>10000</v>
      </c>
      <c r="BE6">
        <v>100000</v>
      </c>
      <c r="BF6">
        <f t="shared" ref="BF6:BM6" si="13">SUM(N35:N44)/10000000</f>
        <v>0.20496349999999999</v>
      </c>
      <c r="BG6">
        <f t="shared" si="13"/>
        <v>1.3183722</v>
      </c>
      <c r="BH6">
        <f t="shared" si="13"/>
        <v>1.9460554000000001</v>
      </c>
      <c r="BI6">
        <f t="shared" si="13"/>
        <v>0.24626870000000001</v>
      </c>
      <c r="BJ6">
        <f t="shared" si="13"/>
        <v>1.0772861</v>
      </c>
      <c r="BK6">
        <f t="shared" si="13"/>
        <v>2.0073751</v>
      </c>
      <c r="BL6">
        <f t="shared" si="13"/>
        <v>1659.0640545000001</v>
      </c>
      <c r="BM6">
        <f t="shared" si="13"/>
        <v>2010.8464286999999</v>
      </c>
      <c r="BO6">
        <v>50000</v>
      </c>
      <c r="BP6">
        <v>100000</v>
      </c>
      <c r="BQ6">
        <f t="shared" ref="BQ6:BX6" si="14">SUM(Y35:Y44)/10000000</f>
        <v>0.84314579999999995</v>
      </c>
      <c r="BR6">
        <f t="shared" si="14"/>
        <v>7.8878547000000001</v>
      </c>
      <c r="BS6">
        <f t="shared" si="14"/>
        <v>5.7752188999999996</v>
      </c>
      <c r="BT6">
        <f t="shared" si="14"/>
        <v>1.0529063000000001</v>
      </c>
      <c r="BU6">
        <f t="shared" si="14"/>
        <v>5.0933143000000003</v>
      </c>
      <c r="BV6">
        <f t="shared" si="14"/>
        <v>5.6709364999999998</v>
      </c>
      <c r="BW6">
        <f t="shared" si="14"/>
        <v>7580.9108414000002</v>
      </c>
      <c r="BX6">
        <f t="shared" si="14"/>
        <v>2010.8507582</v>
      </c>
      <c r="BZ6">
        <v>100000</v>
      </c>
      <c r="CA6">
        <v>100000</v>
      </c>
      <c r="CB6">
        <f t="shared" ref="CB6:CI6" si="15">SUM(AJ35:AJ44)/10000000</f>
        <v>1.9164517999999999</v>
      </c>
      <c r="CC6">
        <f t="shared" si="15"/>
        <v>17.801205199999998</v>
      </c>
      <c r="CD6">
        <f t="shared" si="15"/>
        <v>10.139234</v>
      </c>
      <c r="CE6">
        <f t="shared" si="15"/>
        <v>1.9122003999999999</v>
      </c>
      <c r="CF6">
        <f t="shared" si="15"/>
        <v>9.9884570999999998</v>
      </c>
      <c r="CG6">
        <f t="shared" si="15"/>
        <v>10.195960100000001</v>
      </c>
      <c r="CH6">
        <f t="shared" si="15"/>
        <v>14303.6037839</v>
      </c>
      <c r="CI6">
        <f t="shared" si="15"/>
        <v>3342.7973731000002</v>
      </c>
    </row>
    <row r="7" spans="1:87" x14ac:dyDescent="0.3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I7">
        <v>52941445</v>
      </c>
      <c r="J7" s="8">
        <v>100533259</v>
      </c>
      <c r="L7">
        <v>10000</v>
      </c>
      <c r="M7">
        <v>5000</v>
      </c>
      <c r="N7">
        <v>10156</v>
      </c>
      <c r="O7">
        <v>108540</v>
      </c>
      <c r="P7">
        <v>294240</v>
      </c>
      <c r="Q7">
        <v>12274</v>
      </c>
      <c r="R7">
        <v>96180</v>
      </c>
      <c r="S7">
        <v>310330</v>
      </c>
      <c r="T7">
        <v>83437243</v>
      </c>
      <c r="U7" s="10">
        <v>100534395</v>
      </c>
      <c r="W7">
        <v>50000</v>
      </c>
      <c r="X7">
        <v>5000</v>
      </c>
      <c r="Y7">
        <v>42161</v>
      </c>
      <c r="Z7">
        <v>345584</v>
      </c>
      <c r="AA7">
        <v>543958</v>
      </c>
      <c r="AB7">
        <v>52484</v>
      </c>
      <c r="AC7">
        <v>368380</v>
      </c>
      <c r="AD7">
        <v>565196</v>
      </c>
      <c r="AE7">
        <v>404785263</v>
      </c>
      <c r="AF7" s="9">
        <v>100534788</v>
      </c>
      <c r="AH7">
        <v>100000</v>
      </c>
      <c r="AI7">
        <v>5000</v>
      </c>
      <c r="AJ7">
        <v>94990</v>
      </c>
      <c r="AK7">
        <v>861306</v>
      </c>
      <c r="AL7">
        <v>804216</v>
      </c>
      <c r="AM7">
        <v>95888</v>
      </c>
      <c r="AN7">
        <v>606550</v>
      </c>
      <c r="AO7">
        <v>827699</v>
      </c>
      <c r="AP7">
        <v>703299244</v>
      </c>
      <c r="AQ7" s="8">
        <v>150968622</v>
      </c>
      <c r="AS7">
        <v>5000</v>
      </c>
      <c r="AT7">
        <v>500000</v>
      </c>
      <c r="AU7">
        <f t="shared" ref="AU7:BB7" si="16">SUM(C46:C55)/10000000</f>
        <v>0.76979520000000001</v>
      </c>
      <c r="AV7">
        <f t="shared" si="16"/>
        <v>3.2656098999999998</v>
      </c>
      <c r="AW7">
        <f t="shared" si="16"/>
        <v>5.7737638000000002</v>
      </c>
      <c r="AX7">
        <f t="shared" si="16"/>
        <v>0.88673170000000001</v>
      </c>
      <c r="AY7">
        <f t="shared" si="16"/>
        <v>2.5269932000000002</v>
      </c>
      <c r="AZ7">
        <f t="shared" si="16"/>
        <v>5.8191636999999998</v>
      </c>
      <c r="BA7">
        <f t="shared" si="16"/>
        <v>5212.3451894999998</v>
      </c>
      <c r="BB7">
        <f t="shared" si="16"/>
        <v>10054.304066999999</v>
      </c>
      <c r="BD7">
        <v>10000</v>
      </c>
      <c r="BE7">
        <v>500000</v>
      </c>
      <c r="BF7">
        <f t="shared" ref="BF7:BM7" si="17">SUM(N46:N55)/10000000</f>
        <v>1.0100389999999999</v>
      </c>
      <c r="BG7">
        <f t="shared" si="17"/>
        <v>8.5024288000000006</v>
      </c>
      <c r="BH7">
        <f t="shared" si="17"/>
        <v>8.2770194000000004</v>
      </c>
      <c r="BI7">
        <f t="shared" si="17"/>
        <v>1.1889396000000001</v>
      </c>
      <c r="BJ7">
        <f t="shared" si="17"/>
        <v>4.9717720999999999</v>
      </c>
      <c r="BK7">
        <f t="shared" si="17"/>
        <v>8.1270427000000005</v>
      </c>
      <c r="BL7">
        <f t="shared" si="17"/>
        <v>8501.8799311000002</v>
      </c>
      <c r="BM7">
        <f t="shared" si="17"/>
        <v>10054.331755900001</v>
      </c>
      <c r="BO7">
        <v>50000</v>
      </c>
      <c r="BP7">
        <v>500000</v>
      </c>
      <c r="BQ7">
        <f t="shared" ref="BQ7:BX7" si="18">SUM(Y46:Y55)/10000000</f>
        <v>4.1907087000000001</v>
      </c>
      <c r="BR7">
        <f t="shared" si="18"/>
        <v>45.033382500000002</v>
      </c>
      <c r="BS7">
        <f t="shared" si="18"/>
        <v>27.218897800000001</v>
      </c>
      <c r="BT7">
        <f t="shared" si="18"/>
        <v>5.1360226000000004</v>
      </c>
      <c r="BU7">
        <f t="shared" si="18"/>
        <v>24.326740300000001</v>
      </c>
      <c r="BV7">
        <f t="shared" si="18"/>
        <v>26.178134199999999</v>
      </c>
      <c r="BW7">
        <f t="shared" si="18"/>
        <v>38645.364717500001</v>
      </c>
      <c r="BX7">
        <f t="shared" si="18"/>
        <v>10054.278016099999</v>
      </c>
      <c r="BZ7">
        <v>100000</v>
      </c>
      <c r="CA7">
        <v>500000</v>
      </c>
      <c r="CB7">
        <f t="shared" ref="CB7:CI7" si="19">SUM(AJ46:AJ55)/10000000</f>
        <v>9.4066405999999994</v>
      </c>
      <c r="CC7">
        <f t="shared" si="19"/>
        <v>91.689498999999998</v>
      </c>
      <c r="CD7">
        <f t="shared" si="19"/>
        <v>48.854926200000001</v>
      </c>
      <c r="CE7">
        <f t="shared" si="19"/>
        <v>9.4194297999999996</v>
      </c>
      <c r="CF7">
        <f t="shared" si="19"/>
        <v>48.065443899999998</v>
      </c>
      <c r="CG7">
        <f t="shared" si="19"/>
        <v>48.216093399999998</v>
      </c>
      <c r="CH7">
        <f t="shared" si="19"/>
        <v>71133.408630999998</v>
      </c>
      <c r="CI7">
        <f t="shared" si="19"/>
        <v>23041.4061678</v>
      </c>
    </row>
    <row r="8" spans="1:87" x14ac:dyDescent="0.3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I8">
        <v>52852707</v>
      </c>
      <c r="J8" s="8">
        <v>100533817</v>
      </c>
      <c r="L8">
        <v>10000</v>
      </c>
      <c r="M8">
        <v>5000</v>
      </c>
      <c r="N8">
        <v>10170</v>
      </c>
      <c r="O8">
        <v>243866</v>
      </c>
      <c r="P8">
        <v>319041</v>
      </c>
      <c r="Q8">
        <v>12282</v>
      </c>
      <c r="R8">
        <v>99233</v>
      </c>
      <c r="S8">
        <v>319223</v>
      </c>
      <c r="T8">
        <v>81670730</v>
      </c>
      <c r="U8" s="8">
        <v>100530778</v>
      </c>
      <c r="W8">
        <v>50000</v>
      </c>
      <c r="X8">
        <v>5000</v>
      </c>
      <c r="Y8">
        <v>41931</v>
      </c>
      <c r="Z8">
        <v>406088</v>
      </c>
      <c r="AA8">
        <v>523934</v>
      </c>
      <c r="AB8">
        <v>52553</v>
      </c>
      <c r="AC8">
        <v>410237</v>
      </c>
      <c r="AD8">
        <v>576257</v>
      </c>
      <c r="AE8">
        <v>380473114</v>
      </c>
      <c r="AF8" s="8">
        <v>100532406</v>
      </c>
      <c r="AH8">
        <v>100000</v>
      </c>
      <c r="AI8">
        <v>5000</v>
      </c>
      <c r="AJ8">
        <v>95280</v>
      </c>
      <c r="AK8">
        <v>614633</v>
      </c>
      <c r="AL8">
        <v>786360</v>
      </c>
      <c r="AM8">
        <v>95744</v>
      </c>
      <c r="AN8">
        <v>605266</v>
      </c>
      <c r="AO8">
        <v>849525</v>
      </c>
      <c r="AP8">
        <v>696061955</v>
      </c>
      <c r="AQ8" s="8">
        <v>150922860</v>
      </c>
      <c r="AS8">
        <v>5000</v>
      </c>
      <c r="AT8">
        <v>1000000</v>
      </c>
      <c r="AU8">
        <f t="shared" ref="AU8:BB8" si="20">SUM(C57:C66)/10000000</f>
        <v>1.5328835999999999</v>
      </c>
      <c r="AV8">
        <f t="shared" si="20"/>
        <v>7.7605615999999999</v>
      </c>
      <c r="AW8">
        <f t="shared" si="20"/>
        <v>11.4684086</v>
      </c>
      <c r="AX8">
        <f t="shared" si="20"/>
        <v>1.7626056999999999</v>
      </c>
      <c r="AY8">
        <f t="shared" si="20"/>
        <v>4.9441511</v>
      </c>
      <c r="AZ8">
        <f t="shared" si="20"/>
        <v>11.0271183</v>
      </c>
      <c r="BA8">
        <f t="shared" si="20"/>
        <v>11518.3534595</v>
      </c>
      <c r="BB8">
        <f t="shared" si="20"/>
        <v>20108.613608399999</v>
      </c>
      <c r="BD8">
        <v>10000</v>
      </c>
      <c r="BE8">
        <v>1000000</v>
      </c>
      <c r="BF8">
        <f t="shared" ref="BF8:BM8" si="21">SUM(N57:N66)/10000000</f>
        <v>2.0022643000000002</v>
      </c>
      <c r="BG8">
        <f t="shared" si="21"/>
        <v>17.877359200000001</v>
      </c>
      <c r="BH8">
        <f t="shared" si="21"/>
        <v>16.380197299999999</v>
      </c>
      <c r="BI8">
        <f t="shared" si="21"/>
        <v>2.3673332999999999</v>
      </c>
      <c r="BJ8">
        <f t="shared" si="21"/>
        <v>9.9374985000000002</v>
      </c>
      <c r="BK8">
        <f t="shared" si="21"/>
        <v>15.724382500000001</v>
      </c>
      <c r="BL8">
        <f t="shared" si="21"/>
        <v>18011.811653600002</v>
      </c>
      <c r="BM8">
        <f t="shared" si="21"/>
        <v>20108.6577922</v>
      </c>
      <c r="BO8">
        <v>50000</v>
      </c>
      <c r="BP8">
        <v>1000000</v>
      </c>
      <c r="BQ8">
        <f t="shared" ref="BQ8:BX8" si="22">SUM(Y57:Y66)/10000000</f>
        <v>8.3414462999999994</v>
      </c>
      <c r="BR8">
        <f t="shared" si="22"/>
        <v>90.494583899999995</v>
      </c>
      <c r="BS8">
        <f t="shared" si="22"/>
        <v>53.562404800000003</v>
      </c>
      <c r="BT8">
        <f t="shared" si="22"/>
        <v>10.2309275</v>
      </c>
      <c r="BU8">
        <f t="shared" si="22"/>
        <v>47.962825899999999</v>
      </c>
      <c r="BV8">
        <f t="shared" si="22"/>
        <v>51.796626099999997</v>
      </c>
      <c r="BW8">
        <f t="shared" si="22"/>
        <v>78800.114763999998</v>
      </c>
      <c r="BX8">
        <f t="shared" si="22"/>
        <v>20108.668400300001</v>
      </c>
      <c r="BZ8">
        <v>100000</v>
      </c>
      <c r="CA8">
        <v>1000000</v>
      </c>
      <c r="CB8">
        <f t="shared" ref="CB8:CI8" si="23">SUM(AJ57:AJ66)/10000000</f>
        <v>18.765067299999998</v>
      </c>
      <c r="CC8">
        <f t="shared" si="23"/>
        <v>182.97297470000001</v>
      </c>
      <c r="CD8">
        <f t="shared" si="23"/>
        <v>96.477027399999997</v>
      </c>
      <c r="CE8">
        <f t="shared" si="23"/>
        <v>18.777683700000001</v>
      </c>
      <c r="CF8">
        <f t="shared" si="23"/>
        <v>95.499371300000007</v>
      </c>
      <c r="CG8">
        <f t="shared" si="23"/>
        <v>96.537852200000003</v>
      </c>
      <c r="CH8">
        <f t="shared" si="23"/>
        <v>141951.37781209999</v>
      </c>
      <c r="CI8">
        <f t="shared" si="23"/>
        <v>55710.887520999997</v>
      </c>
    </row>
    <row r="9" spans="1:87" x14ac:dyDescent="0.3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I9">
        <v>51500684</v>
      </c>
      <c r="J9" s="8">
        <v>100534793</v>
      </c>
      <c r="L9">
        <v>10000</v>
      </c>
      <c r="M9">
        <v>5000</v>
      </c>
      <c r="N9">
        <v>10273</v>
      </c>
      <c r="O9">
        <v>244029</v>
      </c>
      <c r="P9">
        <v>298011</v>
      </c>
      <c r="Q9">
        <v>12295</v>
      </c>
      <c r="R9">
        <v>99406</v>
      </c>
      <c r="S9">
        <v>318362</v>
      </c>
      <c r="T9">
        <v>78642057</v>
      </c>
      <c r="U9" s="8">
        <v>100529811</v>
      </c>
      <c r="W9">
        <v>50000</v>
      </c>
      <c r="X9">
        <v>5000</v>
      </c>
      <c r="Y9">
        <v>41897</v>
      </c>
      <c r="Z9">
        <v>340599</v>
      </c>
      <c r="AA9">
        <v>506160</v>
      </c>
      <c r="AB9">
        <v>52457</v>
      </c>
      <c r="AC9">
        <v>382602</v>
      </c>
      <c r="AD9">
        <v>576060</v>
      </c>
      <c r="AE9">
        <v>397350420</v>
      </c>
      <c r="AF9" s="8">
        <v>100536169</v>
      </c>
      <c r="AH9">
        <v>100000</v>
      </c>
      <c r="AI9">
        <v>5000</v>
      </c>
      <c r="AJ9">
        <v>95035</v>
      </c>
      <c r="AK9">
        <v>760305</v>
      </c>
      <c r="AL9">
        <v>812329</v>
      </c>
      <c r="AM9">
        <v>95687</v>
      </c>
      <c r="AN9">
        <v>698532</v>
      </c>
      <c r="AO9">
        <v>772319</v>
      </c>
      <c r="AP9">
        <v>771560640</v>
      </c>
      <c r="AQ9" s="8">
        <v>150921248</v>
      </c>
      <c r="AS9">
        <v>5000</v>
      </c>
      <c r="AT9">
        <v>5000000</v>
      </c>
      <c r="AU9">
        <f t="shared" ref="AU9:AZ9" si="24">SUM(C68:C77)/10000000</f>
        <v>8.7803213000000007</v>
      </c>
      <c r="AV9">
        <f t="shared" si="24"/>
        <v>44.774002000000003</v>
      </c>
      <c r="AW9">
        <f t="shared" si="24"/>
        <v>55.993997899999997</v>
      </c>
      <c r="AX9">
        <f t="shared" si="24"/>
        <v>8.8612821999999998</v>
      </c>
      <c r="AY9">
        <f t="shared" si="24"/>
        <v>24.262742599999999</v>
      </c>
      <c r="AZ9">
        <f t="shared" si="24"/>
        <v>53.337842000000002</v>
      </c>
      <c r="BD9">
        <v>10000</v>
      </c>
      <c r="BE9">
        <v>5000000</v>
      </c>
      <c r="BF9">
        <f t="shared" ref="BF9:BK9" si="25">SUM(N68:N77)/10000000</f>
        <v>11.6861196</v>
      </c>
      <c r="BG9">
        <f t="shared" si="25"/>
        <v>95.590922000000006</v>
      </c>
      <c r="BH9">
        <f t="shared" si="25"/>
        <v>81.137435100000005</v>
      </c>
      <c r="BI9">
        <f t="shared" si="25"/>
        <v>11.8248617</v>
      </c>
      <c r="BJ9">
        <f t="shared" si="25"/>
        <v>48.0468239</v>
      </c>
      <c r="BK9">
        <f t="shared" si="25"/>
        <v>76.375849900000006</v>
      </c>
      <c r="BO9">
        <v>50000</v>
      </c>
      <c r="BP9">
        <v>5000000</v>
      </c>
      <c r="BQ9">
        <f t="shared" ref="BQ9:BV9" si="26">SUM(Y68:Y77)/10000000</f>
        <v>50.982555499999997</v>
      </c>
      <c r="BR9">
        <f t="shared" si="26"/>
        <v>463.69712220000002</v>
      </c>
      <c r="BS9">
        <f t="shared" si="26"/>
        <v>265.68034060000002</v>
      </c>
      <c r="BT9">
        <f t="shared" si="26"/>
        <v>50.971099299999999</v>
      </c>
      <c r="BU9">
        <f t="shared" si="26"/>
        <v>238.27741639999999</v>
      </c>
      <c r="BV9">
        <f t="shared" si="26"/>
        <v>259.00031819999998</v>
      </c>
      <c r="BZ9">
        <v>100000</v>
      </c>
      <c r="CA9">
        <v>5000000</v>
      </c>
      <c r="CB9">
        <f t="shared" ref="CB9:CG9" si="27">SUM(AJ68:AJ77)/10000000</f>
        <v>93.507739900000004</v>
      </c>
      <c r="CC9">
        <f t="shared" si="27"/>
        <v>912.51332119999995</v>
      </c>
      <c r="CD9">
        <f t="shared" si="27"/>
        <v>482.0509844</v>
      </c>
      <c r="CE9">
        <f t="shared" si="27"/>
        <v>93.656190100000003</v>
      </c>
      <c r="CF9">
        <f>SUM(AN68:AN77)/10000000</f>
        <v>477.53617450000002</v>
      </c>
      <c r="CG9">
        <f t="shared" si="27"/>
        <v>477.83500600000002</v>
      </c>
    </row>
    <row r="10" spans="1:87" x14ac:dyDescent="0.3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I10">
        <v>53128818</v>
      </c>
      <c r="J10" s="8">
        <v>100530607</v>
      </c>
      <c r="L10">
        <v>10000</v>
      </c>
      <c r="M10">
        <v>5000</v>
      </c>
      <c r="N10">
        <v>10415</v>
      </c>
      <c r="O10">
        <v>87759</v>
      </c>
      <c r="P10">
        <v>279225</v>
      </c>
      <c r="Q10">
        <v>12205</v>
      </c>
      <c r="R10">
        <v>99265</v>
      </c>
      <c r="S10">
        <v>333251</v>
      </c>
      <c r="T10">
        <v>84042249</v>
      </c>
      <c r="U10" s="8">
        <v>100530300</v>
      </c>
      <c r="W10">
        <v>50000</v>
      </c>
      <c r="X10">
        <v>5000</v>
      </c>
      <c r="Y10">
        <v>42139</v>
      </c>
      <c r="Z10">
        <v>444114</v>
      </c>
      <c r="AA10">
        <v>523034</v>
      </c>
      <c r="AB10">
        <v>52411</v>
      </c>
      <c r="AC10">
        <v>351251</v>
      </c>
      <c r="AD10">
        <v>563802</v>
      </c>
      <c r="AE10">
        <v>371003993</v>
      </c>
      <c r="AF10" s="8">
        <v>100533508</v>
      </c>
      <c r="AH10">
        <v>100000</v>
      </c>
      <c r="AI10">
        <v>5000</v>
      </c>
      <c r="AJ10">
        <v>95195</v>
      </c>
      <c r="AK10">
        <v>760422</v>
      </c>
      <c r="AL10">
        <v>831044</v>
      </c>
      <c r="AM10">
        <v>95671</v>
      </c>
      <c r="AN10">
        <v>609015</v>
      </c>
      <c r="AO10">
        <v>847651</v>
      </c>
      <c r="AP10">
        <v>700536500</v>
      </c>
      <c r="AQ10" s="8">
        <v>151017832</v>
      </c>
    </row>
    <row r="11" spans="1:87" x14ac:dyDescent="0.3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I11">
        <v>52894438</v>
      </c>
      <c r="J11" s="8">
        <v>100535089</v>
      </c>
      <c r="L11">
        <v>10000</v>
      </c>
      <c r="M11">
        <v>5000</v>
      </c>
      <c r="N11">
        <v>10259</v>
      </c>
      <c r="O11">
        <v>105641</v>
      </c>
      <c r="P11">
        <v>304087</v>
      </c>
      <c r="Q11">
        <v>12235</v>
      </c>
      <c r="R11">
        <v>99100</v>
      </c>
      <c r="S11">
        <v>325202</v>
      </c>
      <c r="T11">
        <v>80885377</v>
      </c>
      <c r="U11" s="8">
        <v>100535862</v>
      </c>
      <c r="W11">
        <v>50000</v>
      </c>
      <c r="X11">
        <v>5000</v>
      </c>
      <c r="Y11">
        <v>42148</v>
      </c>
      <c r="Z11">
        <v>456340</v>
      </c>
      <c r="AA11">
        <v>524868</v>
      </c>
      <c r="AB11">
        <v>52630</v>
      </c>
      <c r="AC11">
        <v>381524</v>
      </c>
      <c r="AD11">
        <v>550046</v>
      </c>
      <c r="AE11">
        <v>381802411</v>
      </c>
      <c r="AF11" s="8">
        <v>100530432</v>
      </c>
      <c r="AH11">
        <v>100000</v>
      </c>
      <c r="AI11">
        <v>5000</v>
      </c>
      <c r="AJ11">
        <v>95021</v>
      </c>
      <c r="AK11">
        <v>660586</v>
      </c>
      <c r="AL11">
        <v>801191</v>
      </c>
      <c r="AM11">
        <v>95869</v>
      </c>
      <c r="AN11">
        <v>690038</v>
      </c>
      <c r="AO11">
        <v>796421</v>
      </c>
      <c r="AP11">
        <v>710780175</v>
      </c>
      <c r="AQ11" s="8">
        <v>150913862</v>
      </c>
    </row>
    <row r="13" spans="1:87" x14ac:dyDescent="0.3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I13">
        <v>113397254</v>
      </c>
      <c r="J13" s="8">
        <v>201071356</v>
      </c>
      <c r="L13">
        <v>10000</v>
      </c>
      <c r="M13">
        <v>10000</v>
      </c>
      <c r="N13">
        <v>20393</v>
      </c>
      <c r="O13">
        <v>259553</v>
      </c>
      <c r="P13">
        <v>451370</v>
      </c>
      <c r="Q13">
        <v>24054</v>
      </c>
      <c r="R13">
        <v>172003</v>
      </c>
      <c r="S13">
        <v>521126</v>
      </c>
      <c r="T13">
        <v>165518449</v>
      </c>
      <c r="U13" s="8">
        <v>201068358</v>
      </c>
      <c r="W13">
        <v>50000</v>
      </c>
      <c r="X13">
        <v>10000</v>
      </c>
      <c r="Y13">
        <v>83754</v>
      </c>
      <c r="Z13">
        <v>670335</v>
      </c>
      <c r="AA13">
        <v>847244</v>
      </c>
      <c r="AB13">
        <v>104870</v>
      </c>
      <c r="AC13">
        <v>635528</v>
      </c>
      <c r="AD13">
        <v>842109</v>
      </c>
      <c r="AE13">
        <v>741679563</v>
      </c>
      <c r="AF13" s="9">
        <v>201064520</v>
      </c>
      <c r="AH13">
        <v>100000</v>
      </c>
      <c r="AI13">
        <v>10000</v>
      </c>
      <c r="AJ13">
        <v>190368</v>
      </c>
      <c r="AK13">
        <v>1642943</v>
      </c>
      <c r="AL13">
        <v>1359630</v>
      </c>
      <c r="AM13">
        <v>191267</v>
      </c>
      <c r="AN13">
        <v>1053294</v>
      </c>
      <c r="AO13">
        <v>1427551</v>
      </c>
      <c r="AP13">
        <v>1395113699</v>
      </c>
      <c r="AQ13" s="9">
        <v>301766945</v>
      </c>
    </row>
    <row r="14" spans="1:87" x14ac:dyDescent="0.3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I14">
        <v>104675787</v>
      </c>
      <c r="J14" s="8">
        <v>201077722</v>
      </c>
      <c r="L14">
        <v>10000</v>
      </c>
      <c r="M14">
        <v>10000</v>
      </c>
      <c r="N14">
        <v>20343</v>
      </c>
      <c r="O14">
        <v>288517</v>
      </c>
      <c r="P14">
        <v>446745</v>
      </c>
      <c r="Q14">
        <v>24116</v>
      </c>
      <c r="R14">
        <v>173272</v>
      </c>
      <c r="S14">
        <v>480076</v>
      </c>
      <c r="T14">
        <v>167047240</v>
      </c>
      <c r="U14" s="8">
        <v>201069584</v>
      </c>
      <c r="W14">
        <v>50000</v>
      </c>
      <c r="X14">
        <v>10000</v>
      </c>
      <c r="Y14">
        <v>83761</v>
      </c>
      <c r="Z14">
        <v>670402</v>
      </c>
      <c r="AA14">
        <v>849289</v>
      </c>
      <c r="AB14">
        <v>105123</v>
      </c>
      <c r="AC14">
        <v>569993</v>
      </c>
      <c r="AD14">
        <v>876688</v>
      </c>
      <c r="AE14">
        <v>760806721</v>
      </c>
      <c r="AF14" s="9">
        <v>201079322</v>
      </c>
      <c r="AH14">
        <v>100000</v>
      </c>
      <c r="AI14">
        <v>10000</v>
      </c>
      <c r="AJ14">
        <v>190118</v>
      </c>
      <c r="AK14">
        <v>1560877</v>
      </c>
      <c r="AL14">
        <v>1354074</v>
      </c>
      <c r="AM14">
        <v>191580</v>
      </c>
      <c r="AN14">
        <v>1084868</v>
      </c>
      <c r="AO14">
        <v>1383269</v>
      </c>
      <c r="AP14">
        <v>1444637783</v>
      </c>
      <c r="AQ14" s="9">
        <v>301830730</v>
      </c>
    </row>
    <row r="15" spans="1:87" x14ac:dyDescent="0.3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I15">
        <v>122368461</v>
      </c>
      <c r="J15" s="8">
        <v>201073326</v>
      </c>
      <c r="L15">
        <v>10000</v>
      </c>
      <c r="M15">
        <v>10000</v>
      </c>
      <c r="N15">
        <v>20279</v>
      </c>
      <c r="O15">
        <v>252679</v>
      </c>
      <c r="P15">
        <v>460748</v>
      </c>
      <c r="Q15">
        <v>23949</v>
      </c>
      <c r="R15">
        <v>172751</v>
      </c>
      <c r="S15">
        <v>477865</v>
      </c>
      <c r="T15">
        <v>161586210</v>
      </c>
      <c r="U15" s="9">
        <v>201074752</v>
      </c>
      <c r="W15">
        <v>50000</v>
      </c>
      <c r="X15">
        <v>10000</v>
      </c>
      <c r="Y15">
        <v>83704</v>
      </c>
      <c r="Z15">
        <v>806397</v>
      </c>
      <c r="AA15">
        <v>881855</v>
      </c>
      <c r="AB15">
        <v>104958</v>
      </c>
      <c r="AC15">
        <v>584505</v>
      </c>
      <c r="AD15">
        <v>867117</v>
      </c>
      <c r="AE15">
        <v>747382705</v>
      </c>
      <c r="AF15" s="9">
        <v>201083374</v>
      </c>
      <c r="AH15">
        <v>100000</v>
      </c>
      <c r="AI15">
        <v>10000</v>
      </c>
      <c r="AJ15">
        <v>200429</v>
      </c>
      <c r="AK15">
        <v>1184988</v>
      </c>
      <c r="AL15">
        <v>1387915</v>
      </c>
      <c r="AM15">
        <v>192158</v>
      </c>
      <c r="AN15">
        <v>1223581</v>
      </c>
      <c r="AO15">
        <v>1438973</v>
      </c>
      <c r="AP15">
        <v>1400673532</v>
      </c>
      <c r="AQ15" s="9">
        <v>301820179</v>
      </c>
    </row>
    <row r="16" spans="1:87" x14ac:dyDescent="0.3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I16">
        <v>102018484</v>
      </c>
      <c r="J16" s="9">
        <v>201075553</v>
      </c>
      <c r="L16">
        <v>10000</v>
      </c>
      <c r="M16">
        <v>10000</v>
      </c>
      <c r="N16">
        <v>20294</v>
      </c>
      <c r="O16">
        <v>167423</v>
      </c>
      <c r="P16">
        <v>437746</v>
      </c>
      <c r="Q16">
        <v>24145</v>
      </c>
      <c r="R16">
        <v>172025</v>
      </c>
      <c r="S16">
        <v>484388</v>
      </c>
      <c r="T16">
        <v>191123936</v>
      </c>
      <c r="U16" s="9">
        <v>201072438</v>
      </c>
      <c r="W16">
        <v>50000</v>
      </c>
      <c r="X16">
        <v>10000</v>
      </c>
      <c r="Y16">
        <v>84980</v>
      </c>
      <c r="Z16">
        <v>698207</v>
      </c>
      <c r="AA16">
        <v>826621</v>
      </c>
      <c r="AB16">
        <v>104794</v>
      </c>
      <c r="AC16">
        <v>586186</v>
      </c>
      <c r="AD16">
        <v>872770</v>
      </c>
      <c r="AE16">
        <v>789469789</v>
      </c>
      <c r="AF16" s="9">
        <v>201080442</v>
      </c>
      <c r="AH16">
        <v>100000</v>
      </c>
      <c r="AI16">
        <v>10000</v>
      </c>
      <c r="AJ16">
        <v>190090</v>
      </c>
      <c r="AK16">
        <v>1216283</v>
      </c>
      <c r="AL16">
        <v>1339582</v>
      </c>
      <c r="AM16">
        <v>191147</v>
      </c>
      <c r="AN16">
        <v>1165925</v>
      </c>
      <c r="AO16">
        <v>1379468</v>
      </c>
      <c r="AP16">
        <v>1416429316</v>
      </c>
      <c r="AQ16" s="9">
        <v>301737527</v>
      </c>
    </row>
    <row r="17" spans="1:43" x14ac:dyDescent="0.3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I17">
        <v>104663562</v>
      </c>
      <c r="J17" s="8">
        <v>201072211</v>
      </c>
      <c r="L17">
        <v>10000</v>
      </c>
      <c r="M17">
        <v>10000</v>
      </c>
      <c r="N17">
        <v>20187</v>
      </c>
      <c r="O17">
        <v>330154</v>
      </c>
      <c r="P17">
        <v>423067</v>
      </c>
      <c r="Q17">
        <v>24350</v>
      </c>
      <c r="R17">
        <v>171231</v>
      </c>
      <c r="S17">
        <v>518298</v>
      </c>
      <c r="T17">
        <v>162457547</v>
      </c>
      <c r="U17" s="9">
        <v>201077628</v>
      </c>
      <c r="W17">
        <v>50000</v>
      </c>
      <c r="X17">
        <v>10000</v>
      </c>
      <c r="Y17">
        <v>83748</v>
      </c>
      <c r="Z17">
        <v>806287</v>
      </c>
      <c r="AA17">
        <v>850709</v>
      </c>
      <c r="AB17">
        <v>105097</v>
      </c>
      <c r="AC17">
        <v>588075</v>
      </c>
      <c r="AD17">
        <v>866297</v>
      </c>
      <c r="AE17">
        <v>751686288</v>
      </c>
      <c r="AF17" s="9">
        <v>201076573</v>
      </c>
      <c r="AH17">
        <v>100000</v>
      </c>
      <c r="AI17">
        <v>10000</v>
      </c>
      <c r="AJ17">
        <v>190305</v>
      </c>
      <c r="AK17">
        <v>1284416</v>
      </c>
      <c r="AL17">
        <v>1351493</v>
      </c>
      <c r="AM17">
        <v>191171</v>
      </c>
      <c r="AN17">
        <v>1067931</v>
      </c>
      <c r="AO17">
        <v>1331761</v>
      </c>
      <c r="AP17">
        <v>1457527559</v>
      </c>
      <c r="AQ17" s="9">
        <v>301785533</v>
      </c>
    </row>
    <row r="18" spans="1:43" x14ac:dyDescent="0.3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I18">
        <v>107686079</v>
      </c>
      <c r="J18" s="8">
        <v>201070542</v>
      </c>
      <c r="L18">
        <v>10000</v>
      </c>
      <c r="M18">
        <v>10000</v>
      </c>
      <c r="N18">
        <v>20448</v>
      </c>
      <c r="O18">
        <v>318414</v>
      </c>
      <c r="P18">
        <v>429659</v>
      </c>
      <c r="Q18">
        <v>24141</v>
      </c>
      <c r="R18">
        <v>172897</v>
      </c>
      <c r="S18">
        <v>506343</v>
      </c>
      <c r="T18">
        <v>165952317</v>
      </c>
      <c r="U18" s="9">
        <v>201082975</v>
      </c>
      <c r="W18">
        <v>50000</v>
      </c>
      <c r="X18">
        <v>10000</v>
      </c>
      <c r="Y18">
        <v>83825</v>
      </c>
      <c r="Z18">
        <v>697474</v>
      </c>
      <c r="AA18">
        <v>872256</v>
      </c>
      <c r="AB18">
        <v>104959</v>
      </c>
      <c r="AC18">
        <v>655347</v>
      </c>
      <c r="AD18">
        <v>855125</v>
      </c>
      <c r="AE18">
        <v>835370910</v>
      </c>
      <c r="AF18" s="9">
        <v>201076533</v>
      </c>
      <c r="AH18">
        <v>100000</v>
      </c>
      <c r="AI18">
        <v>10000</v>
      </c>
      <c r="AJ18">
        <v>190069</v>
      </c>
      <c r="AK18">
        <v>1285154</v>
      </c>
      <c r="AL18">
        <v>1350441</v>
      </c>
      <c r="AM18">
        <v>191789</v>
      </c>
      <c r="AN18">
        <v>1070538</v>
      </c>
      <c r="AO18">
        <v>1365912</v>
      </c>
      <c r="AP18">
        <v>1425423379</v>
      </c>
      <c r="AQ18" s="9">
        <v>301791163</v>
      </c>
    </row>
    <row r="19" spans="1:43" x14ac:dyDescent="0.3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I19">
        <v>104830671</v>
      </c>
      <c r="J19" s="8">
        <v>201076788</v>
      </c>
      <c r="L19">
        <v>10000</v>
      </c>
      <c r="M19">
        <v>10000</v>
      </c>
      <c r="N19">
        <v>20395</v>
      </c>
      <c r="O19">
        <v>299003</v>
      </c>
      <c r="P19">
        <v>440304</v>
      </c>
      <c r="Q19">
        <v>24058</v>
      </c>
      <c r="R19">
        <v>172497</v>
      </c>
      <c r="S19">
        <v>498417</v>
      </c>
      <c r="T19">
        <v>165565404</v>
      </c>
      <c r="U19" s="9">
        <v>201076367</v>
      </c>
      <c r="W19">
        <v>50000</v>
      </c>
      <c r="X19">
        <v>10000</v>
      </c>
      <c r="Y19">
        <v>85024</v>
      </c>
      <c r="Z19">
        <v>751453</v>
      </c>
      <c r="AA19">
        <v>836482</v>
      </c>
      <c r="AB19">
        <v>104991</v>
      </c>
      <c r="AC19">
        <v>612555</v>
      </c>
      <c r="AD19">
        <v>866050</v>
      </c>
      <c r="AE19">
        <v>756531670</v>
      </c>
      <c r="AF19" s="9">
        <v>201069366</v>
      </c>
      <c r="AH19">
        <v>100000</v>
      </c>
      <c r="AI19">
        <v>10000</v>
      </c>
      <c r="AJ19">
        <v>190181</v>
      </c>
      <c r="AK19">
        <v>1103228</v>
      </c>
      <c r="AL19">
        <v>1368776</v>
      </c>
      <c r="AM19">
        <v>191270</v>
      </c>
      <c r="AN19">
        <v>1125813</v>
      </c>
      <c r="AO19">
        <v>1361019</v>
      </c>
      <c r="AP19">
        <v>1398251621</v>
      </c>
      <c r="AQ19" s="9">
        <v>301440973</v>
      </c>
    </row>
    <row r="20" spans="1:43" x14ac:dyDescent="0.3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I20">
        <v>107420019</v>
      </c>
      <c r="J20" s="8">
        <v>201071818</v>
      </c>
      <c r="L20">
        <v>10000</v>
      </c>
      <c r="M20">
        <v>10000</v>
      </c>
      <c r="N20">
        <v>20400</v>
      </c>
      <c r="O20">
        <v>354905</v>
      </c>
      <c r="P20">
        <v>446183</v>
      </c>
      <c r="Q20">
        <v>23995</v>
      </c>
      <c r="R20">
        <v>172495</v>
      </c>
      <c r="S20">
        <v>479123</v>
      </c>
      <c r="T20">
        <v>165953786</v>
      </c>
      <c r="U20" s="9">
        <v>201064375</v>
      </c>
      <c r="W20">
        <v>50000</v>
      </c>
      <c r="X20">
        <v>10000</v>
      </c>
      <c r="Y20">
        <v>83823</v>
      </c>
      <c r="Z20">
        <v>765370</v>
      </c>
      <c r="AA20">
        <v>877204</v>
      </c>
      <c r="AB20">
        <v>104810</v>
      </c>
      <c r="AC20">
        <v>637614</v>
      </c>
      <c r="AD20">
        <v>815182</v>
      </c>
      <c r="AE20">
        <v>738707331</v>
      </c>
      <c r="AF20" s="9">
        <v>201071496</v>
      </c>
      <c r="AH20">
        <v>100000</v>
      </c>
      <c r="AI20">
        <v>10000</v>
      </c>
      <c r="AJ20">
        <v>190103</v>
      </c>
      <c r="AK20">
        <v>1122936</v>
      </c>
      <c r="AL20">
        <v>1374311</v>
      </c>
      <c r="AM20">
        <v>191188</v>
      </c>
      <c r="AN20">
        <v>1134628</v>
      </c>
      <c r="AO20">
        <v>1418187</v>
      </c>
      <c r="AP20">
        <v>1394393684</v>
      </c>
      <c r="AQ20" s="9">
        <v>301781724</v>
      </c>
    </row>
    <row r="21" spans="1:43" x14ac:dyDescent="0.3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I21">
        <v>104620579</v>
      </c>
      <c r="J21" s="8">
        <v>201076033</v>
      </c>
      <c r="L21">
        <v>10000</v>
      </c>
      <c r="M21">
        <v>10000</v>
      </c>
      <c r="N21">
        <v>20472</v>
      </c>
      <c r="O21">
        <v>147663</v>
      </c>
      <c r="P21">
        <v>499751</v>
      </c>
      <c r="Q21">
        <v>23968</v>
      </c>
      <c r="R21">
        <v>171411</v>
      </c>
      <c r="S21">
        <v>472740</v>
      </c>
      <c r="T21">
        <v>193848250</v>
      </c>
      <c r="U21" s="9">
        <v>201074235</v>
      </c>
      <c r="W21">
        <v>50000</v>
      </c>
      <c r="X21">
        <v>10000</v>
      </c>
      <c r="Y21">
        <v>83747</v>
      </c>
      <c r="Z21">
        <v>634180</v>
      </c>
      <c r="AA21">
        <v>836581</v>
      </c>
      <c r="AB21">
        <v>105316</v>
      </c>
      <c r="AC21">
        <v>601906</v>
      </c>
      <c r="AD21">
        <v>837876</v>
      </c>
      <c r="AE21">
        <v>753942722</v>
      </c>
      <c r="AF21" s="9">
        <v>201071143</v>
      </c>
      <c r="AH21">
        <v>100000</v>
      </c>
      <c r="AI21">
        <v>10000</v>
      </c>
      <c r="AJ21">
        <v>189983</v>
      </c>
      <c r="AK21">
        <v>1172514</v>
      </c>
      <c r="AL21">
        <v>1355338</v>
      </c>
      <c r="AM21">
        <v>191877</v>
      </c>
      <c r="AN21">
        <v>1226089</v>
      </c>
      <c r="AO21">
        <v>1496337</v>
      </c>
      <c r="AP21">
        <v>1472431524</v>
      </c>
      <c r="AQ21" s="9">
        <v>301752024</v>
      </c>
    </row>
    <row r="22" spans="1:43" x14ac:dyDescent="0.3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I22">
        <v>107310752</v>
      </c>
      <c r="J22" s="8">
        <v>201082315</v>
      </c>
      <c r="L22">
        <v>10000</v>
      </c>
      <c r="M22">
        <v>10000</v>
      </c>
      <c r="N22">
        <v>20507</v>
      </c>
      <c r="O22">
        <v>282790</v>
      </c>
      <c r="P22">
        <v>448864</v>
      </c>
      <c r="Q22">
        <v>24040</v>
      </c>
      <c r="R22">
        <v>172232</v>
      </c>
      <c r="S22">
        <v>511823</v>
      </c>
      <c r="T22">
        <v>190406059</v>
      </c>
      <c r="U22" s="9">
        <v>201075420</v>
      </c>
      <c r="W22">
        <v>50000</v>
      </c>
      <c r="X22">
        <v>10000</v>
      </c>
      <c r="Y22">
        <v>83716</v>
      </c>
      <c r="Z22">
        <v>702148</v>
      </c>
      <c r="AA22">
        <v>838691</v>
      </c>
      <c r="AB22">
        <v>104929</v>
      </c>
      <c r="AC22">
        <v>699225</v>
      </c>
      <c r="AD22">
        <v>883886</v>
      </c>
      <c r="AE22">
        <v>758502042</v>
      </c>
      <c r="AF22" s="9">
        <v>201075282</v>
      </c>
      <c r="AH22">
        <v>100000</v>
      </c>
      <c r="AI22">
        <v>10000</v>
      </c>
      <c r="AJ22">
        <v>190194</v>
      </c>
      <c r="AK22">
        <v>1086330</v>
      </c>
      <c r="AL22">
        <v>1358477</v>
      </c>
      <c r="AM22">
        <v>191186</v>
      </c>
      <c r="AN22">
        <v>1101024</v>
      </c>
      <c r="AO22">
        <v>1335431</v>
      </c>
      <c r="AP22">
        <v>1427062017</v>
      </c>
      <c r="AQ22" s="9">
        <v>301786655</v>
      </c>
    </row>
    <row r="24" spans="1:43" x14ac:dyDescent="0.3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I24">
        <v>516912902</v>
      </c>
      <c r="J24" s="9">
        <v>1005405039</v>
      </c>
      <c r="L24">
        <v>10000</v>
      </c>
      <c r="M24">
        <v>50000</v>
      </c>
      <c r="N24">
        <v>100575</v>
      </c>
      <c r="O24">
        <v>625922</v>
      </c>
      <c r="P24">
        <v>1157161</v>
      </c>
      <c r="Q24">
        <v>118877</v>
      </c>
      <c r="R24">
        <v>606057</v>
      </c>
      <c r="S24">
        <v>1172837</v>
      </c>
      <c r="T24">
        <v>822698783</v>
      </c>
      <c r="U24" s="9">
        <v>1005411300</v>
      </c>
      <c r="W24">
        <v>50000</v>
      </c>
      <c r="X24">
        <v>50000</v>
      </c>
      <c r="Y24">
        <v>426041</v>
      </c>
      <c r="Z24">
        <v>4902447</v>
      </c>
      <c r="AA24">
        <v>2998638</v>
      </c>
      <c r="AB24">
        <v>520564</v>
      </c>
      <c r="AC24">
        <v>2624356</v>
      </c>
      <c r="AD24">
        <v>3089614</v>
      </c>
      <c r="AE24">
        <v>3748833522</v>
      </c>
      <c r="AF24" s="9">
        <v>1005406515</v>
      </c>
      <c r="AH24">
        <v>100000</v>
      </c>
      <c r="AI24">
        <v>50000</v>
      </c>
      <c r="AJ24">
        <v>956526</v>
      </c>
      <c r="AK24">
        <v>7625132</v>
      </c>
      <c r="AL24">
        <v>5360636</v>
      </c>
      <c r="AM24">
        <v>972368</v>
      </c>
      <c r="AN24">
        <v>5121399</v>
      </c>
      <c r="AO24">
        <v>5282326</v>
      </c>
      <c r="AP24">
        <v>7005952697</v>
      </c>
      <c r="AQ24" s="9">
        <v>1508815180</v>
      </c>
    </row>
    <row r="25" spans="1:43" x14ac:dyDescent="0.3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I25">
        <v>529450665</v>
      </c>
      <c r="J25" s="9">
        <v>1005400485</v>
      </c>
      <c r="L25">
        <v>10000</v>
      </c>
      <c r="M25">
        <v>50000</v>
      </c>
      <c r="N25">
        <v>109174</v>
      </c>
      <c r="O25">
        <v>634741</v>
      </c>
      <c r="P25">
        <v>1119742</v>
      </c>
      <c r="Q25">
        <v>126303</v>
      </c>
      <c r="R25">
        <v>659354</v>
      </c>
      <c r="S25">
        <v>1176857</v>
      </c>
      <c r="T25">
        <v>807591221</v>
      </c>
      <c r="U25" s="9">
        <v>1005409879</v>
      </c>
      <c r="W25">
        <v>50000</v>
      </c>
      <c r="X25">
        <v>50000</v>
      </c>
      <c r="Y25" s="2">
        <v>425870</v>
      </c>
      <c r="Z25">
        <v>4363943</v>
      </c>
      <c r="AA25">
        <v>3098670</v>
      </c>
      <c r="AB25">
        <v>532879</v>
      </c>
      <c r="AC25">
        <v>2721576</v>
      </c>
      <c r="AD25">
        <v>2980344</v>
      </c>
      <c r="AE25">
        <v>3735675672</v>
      </c>
      <c r="AF25" s="9">
        <v>1005408782</v>
      </c>
      <c r="AH25">
        <v>100000</v>
      </c>
      <c r="AI25">
        <v>50000</v>
      </c>
      <c r="AJ25">
        <v>956305</v>
      </c>
      <c r="AK25">
        <v>7632606</v>
      </c>
      <c r="AL25">
        <v>5205553</v>
      </c>
      <c r="AM25">
        <v>960339</v>
      </c>
      <c r="AN25">
        <v>5010953</v>
      </c>
      <c r="AO25">
        <v>5205608</v>
      </c>
      <c r="AP25">
        <v>7021140057</v>
      </c>
      <c r="AQ25" s="9">
        <v>1508837273</v>
      </c>
    </row>
    <row r="26" spans="1:43" x14ac:dyDescent="0.3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I26">
        <v>539847566</v>
      </c>
      <c r="J26" s="9">
        <v>1005399409</v>
      </c>
      <c r="L26">
        <v>10000</v>
      </c>
      <c r="M26">
        <v>50000</v>
      </c>
      <c r="N26">
        <v>100670</v>
      </c>
      <c r="O26">
        <v>803116</v>
      </c>
      <c r="P26">
        <v>1109285</v>
      </c>
      <c r="Q26">
        <v>118891</v>
      </c>
      <c r="R26">
        <v>571732</v>
      </c>
      <c r="S26">
        <v>1142109</v>
      </c>
      <c r="T26">
        <v>804192161</v>
      </c>
      <c r="U26" s="9">
        <v>1005413592</v>
      </c>
      <c r="W26">
        <v>50000</v>
      </c>
      <c r="X26">
        <v>50000</v>
      </c>
      <c r="Y26">
        <v>417909</v>
      </c>
      <c r="Z26">
        <v>3212129</v>
      </c>
      <c r="AA26">
        <v>2990183</v>
      </c>
      <c r="AB26">
        <v>531031</v>
      </c>
      <c r="AC26">
        <v>2871627</v>
      </c>
      <c r="AD26">
        <v>3015069</v>
      </c>
      <c r="AE26">
        <v>3897821840</v>
      </c>
      <c r="AF26" s="9">
        <v>1005440681</v>
      </c>
      <c r="AH26">
        <v>100000</v>
      </c>
      <c r="AI26">
        <v>50000</v>
      </c>
      <c r="AJ26">
        <v>956651</v>
      </c>
      <c r="AK26">
        <v>8053969</v>
      </c>
      <c r="AL26">
        <v>5324321</v>
      </c>
      <c r="AM26">
        <v>962352</v>
      </c>
      <c r="AN26">
        <v>5337543</v>
      </c>
      <c r="AO26">
        <v>5337832</v>
      </c>
      <c r="AP26">
        <v>7015589657</v>
      </c>
      <c r="AQ26" s="9">
        <v>1508894259</v>
      </c>
    </row>
    <row r="27" spans="1:43" x14ac:dyDescent="0.3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I27">
        <v>525324915</v>
      </c>
      <c r="J27" s="9">
        <v>1005427292</v>
      </c>
      <c r="L27">
        <v>10000</v>
      </c>
      <c r="M27">
        <v>50000</v>
      </c>
      <c r="N27">
        <v>108257</v>
      </c>
      <c r="O27">
        <v>650736</v>
      </c>
      <c r="P27">
        <v>1162273</v>
      </c>
      <c r="Q27">
        <v>118526</v>
      </c>
      <c r="R27">
        <v>566267</v>
      </c>
      <c r="S27">
        <v>1213220</v>
      </c>
      <c r="T27">
        <v>840549296</v>
      </c>
      <c r="U27" s="9">
        <v>1005395982</v>
      </c>
      <c r="W27">
        <v>50000</v>
      </c>
      <c r="X27">
        <v>50000</v>
      </c>
      <c r="Y27">
        <v>428768</v>
      </c>
      <c r="Z27">
        <v>2804886</v>
      </c>
      <c r="AA27">
        <v>3181951</v>
      </c>
      <c r="AB27">
        <v>531130</v>
      </c>
      <c r="AC27">
        <v>2734362</v>
      </c>
      <c r="AD27">
        <v>3035398</v>
      </c>
      <c r="AE27">
        <v>3805756554</v>
      </c>
      <c r="AF27" s="9">
        <v>1005445812</v>
      </c>
      <c r="AH27">
        <v>100000</v>
      </c>
      <c r="AI27">
        <v>50000</v>
      </c>
      <c r="AJ27">
        <v>956238</v>
      </c>
      <c r="AK27">
        <v>8925133</v>
      </c>
      <c r="AL27">
        <v>5269474</v>
      </c>
      <c r="AM27">
        <v>960367</v>
      </c>
      <c r="AN27">
        <v>5055036</v>
      </c>
      <c r="AO27">
        <v>5555491</v>
      </c>
      <c r="AP27">
        <v>7055610971</v>
      </c>
      <c r="AQ27" s="9">
        <v>1508701589</v>
      </c>
    </row>
    <row r="28" spans="1:43" x14ac:dyDescent="0.3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I28">
        <v>542783616</v>
      </c>
      <c r="J28" s="9">
        <v>1005390923</v>
      </c>
      <c r="L28">
        <v>10000</v>
      </c>
      <c r="M28">
        <v>50000</v>
      </c>
      <c r="N28">
        <v>108577</v>
      </c>
      <c r="O28">
        <v>711437</v>
      </c>
      <c r="P28">
        <v>1181617</v>
      </c>
      <c r="Q28">
        <v>118874</v>
      </c>
      <c r="R28">
        <v>578808</v>
      </c>
      <c r="S28">
        <v>1193641</v>
      </c>
      <c r="T28">
        <v>813481618</v>
      </c>
      <c r="U28" s="9">
        <v>1005387943</v>
      </c>
      <c r="W28">
        <v>50000</v>
      </c>
      <c r="X28">
        <v>50000</v>
      </c>
      <c r="Y28">
        <v>429656</v>
      </c>
      <c r="Z28">
        <v>4629727</v>
      </c>
      <c r="AA28">
        <v>3072856</v>
      </c>
      <c r="AB28">
        <v>530735</v>
      </c>
      <c r="AC28">
        <v>2850908</v>
      </c>
      <c r="AD28">
        <v>3051352</v>
      </c>
      <c r="AE28">
        <v>3792390672</v>
      </c>
      <c r="AF28" s="9">
        <v>1005402909</v>
      </c>
      <c r="AH28">
        <v>100000</v>
      </c>
      <c r="AI28">
        <v>50000</v>
      </c>
      <c r="AJ28">
        <v>957877</v>
      </c>
      <c r="AK28">
        <v>7868320</v>
      </c>
      <c r="AL28">
        <v>5216512</v>
      </c>
      <c r="AM28">
        <v>962336</v>
      </c>
      <c r="AN28">
        <v>5061357</v>
      </c>
      <c r="AO28">
        <v>5260437</v>
      </c>
      <c r="AP28">
        <v>7029324181</v>
      </c>
      <c r="AQ28" s="9">
        <v>1508863384</v>
      </c>
    </row>
    <row r="29" spans="1:43" x14ac:dyDescent="0.3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I29">
        <v>537451941</v>
      </c>
      <c r="J29" s="9">
        <v>1005406144</v>
      </c>
      <c r="L29">
        <v>10000</v>
      </c>
      <c r="M29">
        <v>50000</v>
      </c>
      <c r="N29">
        <v>100686</v>
      </c>
      <c r="O29">
        <v>774183</v>
      </c>
      <c r="P29">
        <v>1145711</v>
      </c>
      <c r="Q29">
        <v>128946</v>
      </c>
      <c r="R29">
        <v>618541</v>
      </c>
      <c r="S29">
        <v>1183399</v>
      </c>
      <c r="T29">
        <v>791755771</v>
      </c>
      <c r="U29" s="9">
        <v>1005403678</v>
      </c>
      <c r="W29">
        <v>50000</v>
      </c>
      <c r="X29">
        <v>50000</v>
      </c>
      <c r="Y29">
        <v>427817</v>
      </c>
      <c r="Z29">
        <v>4469949</v>
      </c>
      <c r="AA29">
        <v>3079255</v>
      </c>
      <c r="AB29">
        <v>529078</v>
      </c>
      <c r="AC29">
        <v>2745895</v>
      </c>
      <c r="AD29">
        <v>3031458</v>
      </c>
      <c r="AE29">
        <v>3801276668</v>
      </c>
      <c r="AF29" s="9">
        <v>1005425162</v>
      </c>
      <c r="AH29">
        <v>100000</v>
      </c>
      <c r="AI29">
        <v>50000</v>
      </c>
      <c r="AJ29">
        <v>956263</v>
      </c>
      <c r="AK29">
        <v>8538421</v>
      </c>
      <c r="AL29">
        <v>5223808</v>
      </c>
      <c r="AM29">
        <v>960627</v>
      </c>
      <c r="AN29">
        <v>5092352</v>
      </c>
      <c r="AO29">
        <v>5351757</v>
      </c>
      <c r="AP29">
        <v>6934334496</v>
      </c>
      <c r="AQ29" s="9">
        <v>1508848805</v>
      </c>
    </row>
    <row r="30" spans="1:43" x14ac:dyDescent="0.3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I30">
        <v>528673413</v>
      </c>
      <c r="J30" s="9">
        <v>1005413447</v>
      </c>
      <c r="L30">
        <v>10000</v>
      </c>
      <c r="M30">
        <v>50000</v>
      </c>
      <c r="N30">
        <v>99653</v>
      </c>
      <c r="O30">
        <v>664550</v>
      </c>
      <c r="P30">
        <v>1207699</v>
      </c>
      <c r="Q30">
        <v>126965</v>
      </c>
      <c r="R30">
        <v>569335</v>
      </c>
      <c r="S30">
        <v>1165528</v>
      </c>
      <c r="T30">
        <v>815183591</v>
      </c>
      <c r="U30" s="9">
        <v>1005422009</v>
      </c>
      <c r="W30">
        <v>50000</v>
      </c>
      <c r="X30">
        <v>50000</v>
      </c>
      <c r="Y30">
        <v>428456</v>
      </c>
      <c r="Z30">
        <v>3269884</v>
      </c>
      <c r="AA30">
        <v>3007496</v>
      </c>
      <c r="AB30">
        <v>532966</v>
      </c>
      <c r="AC30">
        <v>2800524</v>
      </c>
      <c r="AD30">
        <v>3141641</v>
      </c>
      <c r="AE30">
        <v>5258803375</v>
      </c>
      <c r="AF30" s="9">
        <v>1005418497</v>
      </c>
      <c r="AH30">
        <v>100000</v>
      </c>
      <c r="AI30">
        <v>50000</v>
      </c>
      <c r="AJ30">
        <v>954852</v>
      </c>
      <c r="AK30">
        <v>7579494</v>
      </c>
      <c r="AL30">
        <v>5238352</v>
      </c>
      <c r="AM30">
        <v>972492</v>
      </c>
      <c r="AN30">
        <v>5170350</v>
      </c>
      <c r="AO30">
        <v>5226926</v>
      </c>
      <c r="AP30">
        <v>6905427002</v>
      </c>
      <c r="AQ30" s="9">
        <v>1508733217</v>
      </c>
    </row>
    <row r="31" spans="1:43" x14ac:dyDescent="0.3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I31">
        <v>533636709</v>
      </c>
      <c r="J31" s="9">
        <v>1005408217</v>
      </c>
      <c r="L31">
        <v>10000</v>
      </c>
      <c r="M31">
        <v>50000</v>
      </c>
      <c r="N31">
        <v>108884</v>
      </c>
      <c r="O31">
        <v>825307</v>
      </c>
      <c r="P31">
        <v>1113649</v>
      </c>
      <c r="Q31">
        <v>118818</v>
      </c>
      <c r="R31">
        <v>589843</v>
      </c>
      <c r="S31">
        <v>1140176</v>
      </c>
      <c r="T31">
        <v>824850173</v>
      </c>
      <c r="U31" s="9">
        <v>1005401037</v>
      </c>
      <c r="W31">
        <v>50000</v>
      </c>
      <c r="X31">
        <v>50000</v>
      </c>
      <c r="Y31">
        <v>422093</v>
      </c>
      <c r="Z31">
        <v>4568685</v>
      </c>
      <c r="AA31">
        <v>3064628</v>
      </c>
      <c r="AB31">
        <v>530698</v>
      </c>
      <c r="AC31">
        <v>2674281</v>
      </c>
      <c r="AD31">
        <v>3153573</v>
      </c>
      <c r="AE31">
        <v>3792992757</v>
      </c>
      <c r="AF31" s="9">
        <v>1005419253</v>
      </c>
      <c r="AH31">
        <v>100000</v>
      </c>
      <c r="AI31">
        <v>50000</v>
      </c>
      <c r="AJ31">
        <v>956084</v>
      </c>
      <c r="AK31">
        <v>8615250</v>
      </c>
      <c r="AL31">
        <v>5311717</v>
      </c>
      <c r="AM31">
        <v>961002</v>
      </c>
      <c r="AN31">
        <v>5129873</v>
      </c>
      <c r="AO31">
        <v>5492006</v>
      </c>
      <c r="AP31">
        <v>7162169247</v>
      </c>
      <c r="AQ31" s="9">
        <v>1508837599</v>
      </c>
    </row>
    <row r="32" spans="1:43" x14ac:dyDescent="0.3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I32">
        <v>532946732</v>
      </c>
      <c r="J32" s="9">
        <v>1005406784</v>
      </c>
      <c r="L32">
        <v>10000</v>
      </c>
      <c r="M32">
        <v>50000</v>
      </c>
      <c r="N32">
        <v>100039</v>
      </c>
      <c r="O32">
        <v>779328</v>
      </c>
      <c r="P32">
        <v>1137863</v>
      </c>
      <c r="Q32">
        <v>128622</v>
      </c>
      <c r="R32">
        <v>692674</v>
      </c>
      <c r="S32">
        <v>1205470</v>
      </c>
      <c r="T32">
        <v>792525291</v>
      </c>
      <c r="U32" s="9">
        <v>1005408624</v>
      </c>
      <c r="W32">
        <v>50000</v>
      </c>
      <c r="X32">
        <v>50000</v>
      </c>
      <c r="Y32">
        <v>427349</v>
      </c>
      <c r="Z32">
        <v>3038533</v>
      </c>
      <c r="AA32">
        <v>3077752</v>
      </c>
      <c r="AB32">
        <v>533016</v>
      </c>
      <c r="AC32">
        <v>2771022</v>
      </c>
      <c r="AD32">
        <v>2993425</v>
      </c>
      <c r="AE32">
        <v>3744817110</v>
      </c>
      <c r="AF32" s="9">
        <v>1005407950</v>
      </c>
      <c r="AH32">
        <v>100000</v>
      </c>
      <c r="AI32">
        <v>50000</v>
      </c>
      <c r="AJ32">
        <v>956433</v>
      </c>
      <c r="AK32">
        <v>8515890</v>
      </c>
      <c r="AL32">
        <v>5236006</v>
      </c>
      <c r="AM32">
        <v>965271</v>
      </c>
      <c r="AN32">
        <v>5096365</v>
      </c>
      <c r="AO32">
        <v>5412990</v>
      </c>
      <c r="AP32">
        <v>6936788424</v>
      </c>
      <c r="AQ32" s="9">
        <v>1509652705</v>
      </c>
    </row>
    <row r="33" spans="1:43" x14ac:dyDescent="0.3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I33">
        <v>508540722</v>
      </c>
      <c r="J33" s="9">
        <v>1005432484</v>
      </c>
      <c r="L33">
        <v>10000</v>
      </c>
      <c r="M33">
        <v>50000</v>
      </c>
      <c r="N33">
        <v>110266</v>
      </c>
      <c r="O33">
        <v>737125</v>
      </c>
      <c r="P33">
        <v>1191135</v>
      </c>
      <c r="Q33">
        <v>118593</v>
      </c>
      <c r="R33">
        <v>568946</v>
      </c>
      <c r="S33">
        <v>1186275</v>
      </c>
      <c r="T33">
        <v>830304852</v>
      </c>
      <c r="U33" s="9">
        <v>1005409350</v>
      </c>
      <c r="W33">
        <v>50000</v>
      </c>
      <c r="X33">
        <v>50000</v>
      </c>
      <c r="Y33">
        <v>417844</v>
      </c>
      <c r="Z33">
        <v>3050276</v>
      </c>
      <c r="AA33">
        <v>3110300</v>
      </c>
      <c r="AB33">
        <v>532346</v>
      </c>
      <c r="AC33">
        <v>2871773</v>
      </c>
      <c r="AD33">
        <v>3107048</v>
      </c>
      <c r="AE33">
        <v>3731436213</v>
      </c>
      <c r="AF33" s="9">
        <v>1005411998</v>
      </c>
      <c r="AH33">
        <v>100000</v>
      </c>
      <c r="AI33">
        <v>50000</v>
      </c>
      <c r="AJ33">
        <v>971616</v>
      </c>
      <c r="AK33">
        <v>9013805</v>
      </c>
      <c r="AL33">
        <v>5221318</v>
      </c>
      <c r="AM33">
        <v>962030</v>
      </c>
      <c r="AN33">
        <v>5199188</v>
      </c>
      <c r="AO33">
        <v>5341112</v>
      </c>
      <c r="AP33">
        <v>7042424224</v>
      </c>
      <c r="AQ33" s="9">
        <v>1508787528</v>
      </c>
    </row>
    <row r="35" spans="1:43" x14ac:dyDescent="0.3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I35">
        <v>1047176340</v>
      </c>
      <c r="J35" s="9">
        <v>2010864011</v>
      </c>
      <c r="L35">
        <v>10000</v>
      </c>
      <c r="M35">
        <v>100000</v>
      </c>
      <c r="N35">
        <v>198101</v>
      </c>
      <c r="O35">
        <v>1515807</v>
      </c>
      <c r="P35">
        <v>1958056</v>
      </c>
      <c r="Q35">
        <v>265998</v>
      </c>
      <c r="R35">
        <v>1033535</v>
      </c>
      <c r="S35">
        <v>1943291</v>
      </c>
      <c r="T35">
        <v>1664395392</v>
      </c>
      <c r="U35" s="9">
        <v>2010836216</v>
      </c>
      <c r="W35">
        <v>50000</v>
      </c>
      <c r="X35">
        <v>100000</v>
      </c>
      <c r="Y35">
        <v>843792</v>
      </c>
      <c r="Z35">
        <v>8253623</v>
      </c>
      <c r="AA35">
        <v>5839871</v>
      </c>
      <c r="AB35">
        <v>1051104</v>
      </c>
      <c r="AC35">
        <v>4965329</v>
      </c>
      <c r="AD35">
        <v>5613099</v>
      </c>
      <c r="AE35">
        <v>7585810610</v>
      </c>
      <c r="AF35" s="9">
        <v>2010847738</v>
      </c>
      <c r="AH35">
        <v>100000</v>
      </c>
      <c r="AI35">
        <v>100000</v>
      </c>
      <c r="AJ35">
        <v>1910148</v>
      </c>
      <c r="AK35">
        <v>17771262</v>
      </c>
      <c r="AL35">
        <v>10059115</v>
      </c>
      <c r="AM35">
        <v>1910635</v>
      </c>
      <c r="AN35">
        <v>9838951</v>
      </c>
      <c r="AO35">
        <v>10100745</v>
      </c>
      <c r="AP35">
        <v>14298003477</v>
      </c>
      <c r="AQ35" s="9">
        <v>3017592752</v>
      </c>
    </row>
    <row r="36" spans="1:43" x14ac:dyDescent="0.3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I36">
        <v>2296759444</v>
      </c>
      <c r="J36" s="9">
        <v>2010847251</v>
      </c>
      <c r="L36">
        <v>10000</v>
      </c>
      <c r="M36">
        <v>100000</v>
      </c>
      <c r="N36">
        <v>207773</v>
      </c>
      <c r="O36">
        <v>1321397</v>
      </c>
      <c r="P36">
        <v>1929657</v>
      </c>
      <c r="Q36">
        <v>237153</v>
      </c>
      <c r="R36">
        <v>1165851</v>
      </c>
      <c r="S36">
        <v>1968641</v>
      </c>
      <c r="T36">
        <v>1629646715</v>
      </c>
      <c r="U36" s="9">
        <v>2010833096</v>
      </c>
      <c r="W36">
        <v>50000</v>
      </c>
      <c r="X36">
        <v>100000</v>
      </c>
      <c r="Y36">
        <v>844752</v>
      </c>
      <c r="Z36">
        <v>7092408</v>
      </c>
      <c r="AA36">
        <v>5846556</v>
      </c>
      <c r="AB36">
        <v>1047818</v>
      </c>
      <c r="AC36">
        <v>5091244</v>
      </c>
      <c r="AD36">
        <v>5737763</v>
      </c>
      <c r="AE36">
        <v>7438955606</v>
      </c>
      <c r="AF36" s="9">
        <v>2010866646</v>
      </c>
      <c r="AH36">
        <v>100000</v>
      </c>
      <c r="AI36">
        <v>100000</v>
      </c>
      <c r="AJ36">
        <v>1909591</v>
      </c>
      <c r="AK36">
        <v>18348903</v>
      </c>
      <c r="AL36">
        <v>10217803</v>
      </c>
      <c r="AM36">
        <v>1914052</v>
      </c>
      <c r="AN36">
        <v>9611854</v>
      </c>
      <c r="AO36">
        <v>10095322</v>
      </c>
      <c r="AP36">
        <v>14243507795</v>
      </c>
      <c r="AQ36" s="9">
        <v>3017660687</v>
      </c>
    </row>
    <row r="37" spans="1:43" x14ac:dyDescent="0.3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I37">
        <v>2282636106</v>
      </c>
      <c r="J37" s="9">
        <v>2010840670</v>
      </c>
      <c r="L37">
        <v>10000</v>
      </c>
      <c r="M37">
        <v>100000</v>
      </c>
      <c r="N37">
        <v>206758</v>
      </c>
      <c r="O37">
        <v>1327249</v>
      </c>
      <c r="P37">
        <v>1930049</v>
      </c>
      <c r="Q37">
        <v>245517</v>
      </c>
      <c r="R37">
        <v>1122406</v>
      </c>
      <c r="S37">
        <v>2060111</v>
      </c>
      <c r="T37">
        <v>1636819214</v>
      </c>
      <c r="U37" s="9">
        <v>2010846998</v>
      </c>
      <c r="W37">
        <v>50000</v>
      </c>
      <c r="X37">
        <v>100000</v>
      </c>
      <c r="Y37">
        <v>845640</v>
      </c>
      <c r="Z37">
        <v>7761333</v>
      </c>
      <c r="AA37">
        <v>5610318</v>
      </c>
      <c r="AB37">
        <v>1051421</v>
      </c>
      <c r="AC37">
        <v>5185502</v>
      </c>
      <c r="AD37">
        <v>5585586</v>
      </c>
      <c r="AE37">
        <v>7431662570</v>
      </c>
      <c r="AF37" s="9">
        <v>2010844149</v>
      </c>
      <c r="AH37">
        <v>100000</v>
      </c>
      <c r="AI37">
        <v>100000</v>
      </c>
      <c r="AJ37">
        <v>1912948</v>
      </c>
      <c r="AK37">
        <v>16848828</v>
      </c>
      <c r="AL37">
        <v>9963665</v>
      </c>
      <c r="AM37">
        <v>1910088</v>
      </c>
      <c r="AN37">
        <v>10016735</v>
      </c>
      <c r="AO37">
        <v>10117844</v>
      </c>
      <c r="AP37">
        <v>14226541908</v>
      </c>
      <c r="AQ37" s="9">
        <v>3017556326</v>
      </c>
    </row>
    <row r="38" spans="1:43" x14ac:dyDescent="0.3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I38">
        <v>1062965739</v>
      </c>
      <c r="J38" s="9">
        <v>2010879868</v>
      </c>
      <c r="L38">
        <v>10000</v>
      </c>
      <c r="M38">
        <v>100000</v>
      </c>
      <c r="N38">
        <v>207962</v>
      </c>
      <c r="O38">
        <v>1205259</v>
      </c>
      <c r="P38">
        <v>1958924</v>
      </c>
      <c r="Q38">
        <v>244470</v>
      </c>
      <c r="R38">
        <v>1136435</v>
      </c>
      <c r="S38">
        <v>2141555</v>
      </c>
      <c r="T38">
        <v>1645155100</v>
      </c>
      <c r="U38" s="9">
        <v>2010851753</v>
      </c>
      <c r="W38">
        <v>50000</v>
      </c>
      <c r="X38">
        <v>100000</v>
      </c>
      <c r="Y38">
        <v>834930</v>
      </c>
      <c r="Z38">
        <v>7674030</v>
      </c>
      <c r="AA38">
        <v>5895985</v>
      </c>
      <c r="AB38">
        <v>1077310</v>
      </c>
      <c r="AC38">
        <v>5140186</v>
      </c>
      <c r="AD38">
        <v>5594784</v>
      </c>
      <c r="AE38">
        <v>7541769544</v>
      </c>
      <c r="AF38" s="9">
        <v>2010855098</v>
      </c>
      <c r="AH38">
        <v>100000</v>
      </c>
      <c r="AI38">
        <v>100000</v>
      </c>
      <c r="AJ38">
        <v>1919690</v>
      </c>
      <c r="AK38">
        <v>19322270</v>
      </c>
      <c r="AL38">
        <v>10170686</v>
      </c>
      <c r="AM38">
        <v>1910927</v>
      </c>
      <c r="AN38">
        <v>10007069</v>
      </c>
      <c r="AO38">
        <v>10183686</v>
      </c>
      <c r="AP38">
        <v>14615102659</v>
      </c>
      <c r="AQ38" s="9">
        <v>3017689499</v>
      </c>
    </row>
    <row r="39" spans="1:43" x14ac:dyDescent="0.3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I39">
        <v>1063023634</v>
      </c>
      <c r="J39" s="9">
        <v>2010832694</v>
      </c>
      <c r="L39">
        <v>10000</v>
      </c>
      <c r="M39">
        <v>100000</v>
      </c>
      <c r="N39">
        <v>209267</v>
      </c>
      <c r="O39">
        <v>1506440</v>
      </c>
      <c r="P39">
        <v>1997840</v>
      </c>
      <c r="Q39">
        <v>237579</v>
      </c>
      <c r="R39">
        <v>1040173</v>
      </c>
      <c r="S39">
        <v>2048885</v>
      </c>
      <c r="T39">
        <v>1672628569</v>
      </c>
      <c r="U39" s="9">
        <v>2010877615</v>
      </c>
      <c r="W39">
        <v>50000</v>
      </c>
      <c r="X39">
        <v>100000</v>
      </c>
      <c r="Y39">
        <v>845217</v>
      </c>
      <c r="Z39">
        <v>9241969</v>
      </c>
      <c r="AA39">
        <v>5625143</v>
      </c>
      <c r="AB39">
        <v>1051764</v>
      </c>
      <c r="AC39">
        <v>5054790</v>
      </c>
      <c r="AD39">
        <v>5699568</v>
      </c>
      <c r="AE39">
        <v>8553854057</v>
      </c>
      <c r="AF39" s="9">
        <v>2010831408</v>
      </c>
      <c r="AH39">
        <v>100000</v>
      </c>
      <c r="AI39">
        <v>100000</v>
      </c>
      <c r="AJ39">
        <v>1910669</v>
      </c>
      <c r="AK39">
        <v>17973390</v>
      </c>
      <c r="AL39">
        <v>10227760</v>
      </c>
      <c r="AM39">
        <v>1911497</v>
      </c>
      <c r="AN39">
        <v>10153772</v>
      </c>
      <c r="AO39">
        <v>10432161</v>
      </c>
      <c r="AP39">
        <v>14280459140</v>
      </c>
      <c r="AQ39" s="9">
        <v>3017596567</v>
      </c>
    </row>
    <row r="40" spans="1:43" x14ac:dyDescent="0.3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I40">
        <v>1046285075</v>
      </c>
      <c r="J40" s="9">
        <v>2010837976</v>
      </c>
      <c r="L40">
        <v>10000</v>
      </c>
      <c r="M40">
        <v>100000</v>
      </c>
      <c r="N40">
        <v>206780</v>
      </c>
      <c r="O40">
        <v>1206758</v>
      </c>
      <c r="P40">
        <v>1924669</v>
      </c>
      <c r="Q40">
        <v>245309</v>
      </c>
      <c r="R40">
        <v>1088318</v>
      </c>
      <c r="S40">
        <v>1925218</v>
      </c>
      <c r="T40">
        <v>1728259286</v>
      </c>
      <c r="U40" s="9">
        <v>2010828756</v>
      </c>
      <c r="W40">
        <v>50000</v>
      </c>
      <c r="X40">
        <v>100000</v>
      </c>
      <c r="Y40">
        <v>845151</v>
      </c>
      <c r="Z40">
        <v>7810605</v>
      </c>
      <c r="AA40">
        <v>5815843</v>
      </c>
      <c r="AB40">
        <v>1049115</v>
      </c>
      <c r="AC40">
        <v>5237469</v>
      </c>
      <c r="AD40">
        <v>5797381</v>
      </c>
      <c r="AE40">
        <v>7385573337</v>
      </c>
      <c r="AF40" s="9">
        <v>2010872134</v>
      </c>
      <c r="AH40">
        <v>100000</v>
      </c>
      <c r="AI40">
        <v>100000</v>
      </c>
      <c r="AJ40">
        <v>1922866</v>
      </c>
      <c r="AK40">
        <v>17586819</v>
      </c>
      <c r="AL40">
        <v>10188885</v>
      </c>
      <c r="AM40">
        <v>1911101</v>
      </c>
      <c r="AN40">
        <v>10157646</v>
      </c>
      <c r="AO40">
        <v>9957064</v>
      </c>
      <c r="AP40">
        <v>14250154511</v>
      </c>
      <c r="AQ40" s="9">
        <v>5194264708</v>
      </c>
    </row>
    <row r="41" spans="1:43" x14ac:dyDescent="0.3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I41">
        <v>1056521178</v>
      </c>
      <c r="J41" s="9">
        <v>2010874595</v>
      </c>
      <c r="L41">
        <v>10000</v>
      </c>
      <c r="M41">
        <v>100000</v>
      </c>
      <c r="N41">
        <v>198695</v>
      </c>
      <c r="O41">
        <v>1212911</v>
      </c>
      <c r="P41">
        <v>1894565</v>
      </c>
      <c r="Q41">
        <v>248691</v>
      </c>
      <c r="R41">
        <v>1056698</v>
      </c>
      <c r="S41">
        <v>1915638</v>
      </c>
      <c r="T41">
        <v>1710667774</v>
      </c>
      <c r="U41" s="9">
        <v>2010849175</v>
      </c>
      <c r="W41">
        <v>50000</v>
      </c>
      <c r="X41">
        <v>100000</v>
      </c>
      <c r="Y41">
        <v>833114</v>
      </c>
      <c r="Z41">
        <v>7882971</v>
      </c>
      <c r="AA41">
        <v>5830094</v>
      </c>
      <c r="AB41">
        <v>1051388</v>
      </c>
      <c r="AC41">
        <v>4883527</v>
      </c>
      <c r="AD41">
        <v>5702931</v>
      </c>
      <c r="AE41">
        <v>7447940644</v>
      </c>
      <c r="AF41" s="9">
        <v>2010830917</v>
      </c>
      <c r="AH41">
        <v>100000</v>
      </c>
      <c r="AI41">
        <v>100000</v>
      </c>
      <c r="AJ41">
        <v>1910273</v>
      </c>
      <c r="AK41">
        <v>18152034</v>
      </c>
      <c r="AL41">
        <v>10142742</v>
      </c>
      <c r="AM41">
        <v>1911946</v>
      </c>
      <c r="AN41">
        <v>9854248</v>
      </c>
      <c r="AO41">
        <v>10220535</v>
      </c>
      <c r="AP41">
        <v>14452446972</v>
      </c>
      <c r="AQ41" s="9">
        <v>3017568926</v>
      </c>
    </row>
    <row r="42" spans="1:43" x14ac:dyDescent="0.3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I42">
        <v>1050401894</v>
      </c>
      <c r="J42" s="9">
        <v>2010845342</v>
      </c>
      <c r="L42">
        <v>10000</v>
      </c>
      <c r="M42">
        <v>100000</v>
      </c>
      <c r="N42">
        <v>206852</v>
      </c>
      <c r="O42">
        <v>1223761</v>
      </c>
      <c r="P42">
        <v>1989698</v>
      </c>
      <c r="Q42">
        <v>247468</v>
      </c>
      <c r="R42">
        <v>1044701</v>
      </c>
      <c r="S42">
        <v>2037803</v>
      </c>
      <c r="T42">
        <v>1650019359</v>
      </c>
      <c r="U42" s="9">
        <v>2010856218</v>
      </c>
      <c r="W42">
        <v>50000</v>
      </c>
      <c r="X42">
        <v>100000</v>
      </c>
      <c r="Y42">
        <v>846983</v>
      </c>
      <c r="Z42">
        <v>7906433</v>
      </c>
      <c r="AA42">
        <v>5831246</v>
      </c>
      <c r="AB42">
        <v>1047274</v>
      </c>
      <c r="AC42">
        <v>4913632</v>
      </c>
      <c r="AD42">
        <v>5598260</v>
      </c>
      <c r="AE42">
        <v>7509114980</v>
      </c>
      <c r="AF42" s="9">
        <v>2010851844</v>
      </c>
      <c r="AH42">
        <v>100000</v>
      </c>
      <c r="AI42">
        <v>100000</v>
      </c>
      <c r="AJ42">
        <v>1919710</v>
      </c>
      <c r="AK42">
        <v>17673376</v>
      </c>
      <c r="AL42">
        <v>10204249</v>
      </c>
      <c r="AM42">
        <v>1913107</v>
      </c>
      <c r="AN42">
        <v>10006745</v>
      </c>
      <c r="AO42">
        <v>10331367</v>
      </c>
      <c r="AP42">
        <v>14280160495</v>
      </c>
      <c r="AQ42" s="9">
        <v>4092126650</v>
      </c>
    </row>
    <row r="43" spans="1:43" x14ac:dyDescent="0.3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I43">
        <v>1065648551</v>
      </c>
      <c r="J43" s="9">
        <v>2010840066</v>
      </c>
      <c r="L43">
        <v>10000</v>
      </c>
      <c r="M43">
        <v>100000</v>
      </c>
      <c r="N43">
        <v>208454</v>
      </c>
      <c r="O43">
        <v>1307536</v>
      </c>
      <c r="P43">
        <v>1972828</v>
      </c>
      <c r="Q43">
        <v>245354</v>
      </c>
      <c r="R43">
        <v>1043802</v>
      </c>
      <c r="S43">
        <v>1939675</v>
      </c>
      <c r="T43">
        <v>1603055586</v>
      </c>
      <c r="U43" s="9">
        <v>2010842825</v>
      </c>
      <c r="W43">
        <v>50000</v>
      </c>
      <c r="X43">
        <v>100000</v>
      </c>
      <c r="Y43">
        <v>845230</v>
      </c>
      <c r="Z43">
        <v>7599743</v>
      </c>
      <c r="AA43">
        <v>5680910</v>
      </c>
      <c r="AB43">
        <v>1050931</v>
      </c>
      <c r="AC43">
        <v>5080746</v>
      </c>
      <c r="AD43">
        <v>5543458</v>
      </c>
      <c r="AE43">
        <v>7480917883</v>
      </c>
      <c r="AF43" s="9">
        <v>2010858087</v>
      </c>
      <c r="AH43">
        <v>100000</v>
      </c>
      <c r="AI43">
        <v>100000</v>
      </c>
      <c r="AJ43">
        <v>1913427</v>
      </c>
      <c r="AK43">
        <v>17152786</v>
      </c>
      <c r="AL43">
        <v>10158056</v>
      </c>
      <c r="AM43">
        <v>1914489</v>
      </c>
      <c r="AN43">
        <v>10054925</v>
      </c>
      <c r="AO43">
        <v>10285782</v>
      </c>
      <c r="AP43">
        <v>14134651457</v>
      </c>
      <c r="AQ43" s="9">
        <v>3018015858</v>
      </c>
    </row>
    <row r="44" spans="1:43" x14ac:dyDescent="0.3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I44">
        <v>1055864882</v>
      </c>
      <c r="J44" s="9">
        <v>2010833638</v>
      </c>
      <c r="L44">
        <v>10000</v>
      </c>
      <c r="M44">
        <v>100000</v>
      </c>
      <c r="N44">
        <v>198993</v>
      </c>
      <c r="O44">
        <v>1356604</v>
      </c>
      <c r="P44">
        <v>1904268</v>
      </c>
      <c r="Q44">
        <v>245148</v>
      </c>
      <c r="R44">
        <v>1040942</v>
      </c>
      <c r="S44">
        <v>2092934</v>
      </c>
      <c r="T44">
        <v>1649993550</v>
      </c>
      <c r="U44" s="9">
        <v>2010841635</v>
      </c>
      <c r="W44">
        <v>50000</v>
      </c>
      <c r="X44">
        <v>100000</v>
      </c>
      <c r="Y44">
        <v>846649</v>
      </c>
      <c r="Z44">
        <v>7655432</v>
      </c>
      <c r="AA44">
        <v>5776223</v>
      </c>
      <c r="AB44">
        <v>1050938</v>
      </c>
      <c r="AC44">
        <v>5380718</v>
      </c>
      <c r="AD44">
        <v>5836535</v>
      </c>
      <c r="AE44">
        <v>7433509183</v>
      </c>
      <c r="AF44" s="9">
        <v>2010849561</v>
      </c>
      <c r="AH44">
        <v>100000</v>
      </c>
      <c r="AI44">
        <v>100000</v>
      </c>
      <c r="AJ44">
        <v>1935196</v>
      </c>
      <c r="AK44">
        <v>17182384</v>
      </c>
      <c r="AL44">
        <v>10059379</v>
      </c>
      <c r="AM44">
        <v>1914162</v>
      </c>
      <c r="AN44">
        <v>10182626</v>
      </c>
      <c r="AO44">
        <v>10235095</v>
      </c>
      <c r="AP44">
        <v>14255009425</v>
      </c>
      <c r="AQ44" s="9">
        <v>3017901758</v>
      </c>
    </row>
    <row r="46" spans="1:43" x14ac:dyDescent="0.3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I46">
        <v>5119249131</v>
      </c>
      <c r="J46" s="9">
        <v>10054234959</v>
      </c>
      <c r="L46">
        <v>10000</v>
      </c>
      <c r="M46">
        <v>500000</v>
      </c>
      <c r="N46">
        <v>1004954</v>
      </c>
      <c r="O46">
        <v>8466819</v>
      </c>
      <c r="P46">
        <v>8126924</v>
      </c>
      <c r="Q46">
        <v>1187891</v>
      </c>
      <c r="R46">
        <v>4729001</v>
      </c>
      <c r="S46">
        <v>8097653</v>
      </c>
      <c r="T46">
        <v>8979988396</v>
      </c>
      <c r="U46" s="9">
        <v>10054301482</v>
      </c>
      <c r="W46">
        <v>50000</v>
      </c>
      <c r="X46">
        <v>500000</v>
      </c>
      <c r="Y46">
        <v>4179523</v>
      </c>
      <c r="Z46">
        <v>43280715</v>
      </c>
      <c r="AA46">
        <v>26593542</v>
      </c>
      <c r="AB46">
        <v>5137521</v>
      </c>
      <c r="AC46">
        <v>24116866</v>
      </c>
      <c r="AD46">
        <v>26193636</v>
      </c>
      <c r="AE46">
        <v>37252499201</v>
      </c>
      <c r="AF46" s="9">
        <v>10054203550</v>
      </c>
      <c r="AH46">
        <v>100000</v>
      </c>
      <c r="AI46">
        <v>500000</v>
      </c>
      <c r="AJ46">
        <v>9399775</v>
      </c>
      <c r="AK46">
        <v>88446720</v>
      </c>
      <c r="AL46">
        <v>49599869</v>
      </c>
      <c r="AM46">
        <v>9423841</v>
      </c>
      <c r="AN46">
        <v>48427352</v>
      </c>
      <c r="AO46">
        <v>48637520</v>
      </c>
      <c r="AP46">
        <v>69837409899</v>
      </c>
      <c r="AQ46" s="9">
        <v>15090204335</v>
      </c>
    </row>
    <row r="47" spans="1:43" x14ac:dyDescent="0.3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I47">
        <v>5313191262</v>
      </c>
      <c r="J47" s="9">
        <v>10054362479</v>
      </c>
      <c r="L47">
        <v>10000</v>
      </c>
      <c r="M47">
        <v>500000</v>
      </c>
      <c r="N47">
        <v>1000551</v>
      </c>
      <c r="O47">
        <v>7845681</v>
      </c>
      <c r="P47">
        <v>8131223</v>
      </c>
      <c r="Q47">
        <v>1188981</v>
      </c>
      <c r="R47">
        <v>4864784</v>
      </c>
      <c r="S47">
        <v>7976093</v>
      </c>
      <c r="T47">
        <v>8371713295</v>
      </c>
      <c r="U47" s="9">
        <v>10054355460</v>
      </c>
      <c r="W47">
        <v>50000</v>
      </c>
      <c r="X47">
        <v>500000</v>
      </c>
      <c r="Y47">
        <v>4198854</v>
      </c>
      <c r="Z47">
        <v>45748612</v>
      </c>
      <c r="AA47">
        <v>26889069</v>
      </c>
      <c r="AB47">
        <v>5146087</v>
      </c>
      <c r="AC47">
        <v>24865041</v>
      </c>
      <c r="AD47">
        <v>25959900</v>
      </c>
      <c r="AE47">
        <v>37713489060</v>
      </c>
      <c r="AF47" s="9">
        <v>10054292548</v>
      </c>
      <c r="AH47">
        <v>100000</v>
      </c>
      <c r="AI47">
        <v>500000</v>
      </c>
      <c r="AJ47">
        <v>9423760</v>
      </c>
      <c r="AK47">
        <v>89781100</v>
      </c>
      <c r="AL47">
        <v>48416724</v>
      </c>
      <c r="AM47">
        <v>9432048</v>
      </c>
      <c r="AN47">
        <v>47484506</v>
      </c>
      <c r="AO47">
        <v>48190297</v>
      </c>
      <c r="AP47">
        <v>71739176270</v>
      </c>
      <c r="AQ47" s="9">
        <v>28667307117</v>
      </c>
    </row>
    <row r="48" spans="1:43" x14ac:dyDescent="0.3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I48">
        <v>5287168481</v>
      </c>
      <c r="J48" s="9">
        <v>10054311608</v>
      </c>
      <c r="L48">
        <v>10000</v>
      </c>
      <c r="M48">
        <v>500000</v>
      </c>
      <c r="N48">
        <v>1067636</v>
      </c>
      <c r="O48">
        <v>8772842</v>
      </c>
      <c r="P48">
        <v>8310531</v>
      </c>
      <c r="Q48">
        <v>1191079</v>
      </c>
      <c r="R48">
        <v>4967636</v>
      </c>
      <c r="S48">
        <v>8374331</v>
      </c>
      <c r="T48">
        <v>8490566234</v>
      </c>
      <c r="U48" s="9">
        <v>10054405329</v>
      </c>
      <c r="W48">
        <v>50000</v>
      </c>
      <c r="X48">
        <v>500000</v>
      </c>
      <c r="Y48">
        <v>4195083</v>
      </c>
      <c r="Z48">
        <v>42574142</v>
      </c>
      <c r="AA48">
        <v>27726050</v>
      </c>
      <c r="AB48">
        <v>5123429</v>
      </c>
      <c r="AC48">
        <v>24165353</v>
      </c>
      <c r="AD48">
        <v>26530225</v>
      </c>
      <c r="AE48">
        <v>41771400040</v>
      </c>
      <c r="AF48" s="9">
        <v>10054257967</v>
      </c>
      <c r="AH48">
        <v>100000</v>
      </c>
      <c r="AI48">
        <v>500000</v>
      </c>
      <c r="AJ48">
        <v>9418546</v>
      </c>
      <c r="AK48">
        <v>93462899</v>
      </c>
      <c r="AL48">
        <v>49304330</v>
      </c>
      <c r="AM48">
        <v>9420438</v>
      </c>
      <c r="AN48">
        <v>47459819</v>
      </c>
      <c r="AO48">
        <v>47777034</v>
      </c>
      <c r="AP48">
        <v>72647386970</v>
      </c>
      <c r="AQ48" s="9">
        <v>23372708909</v>
      </c>
    </row>
    <row r="49" spans="1:43" x14ac:dyDescent="0.3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I49">
        <v>5278015853</v>
      </c>
      <c r="J49" s="9">
        <v>10054342354</v>
      </c>
      <c r="L49">
        <v>10000</v>
      </c>
      <c r="M49">
        <v>500000</v>
      </c>
      <c r="N49">
        <v>1005270</v>
      </c>
      <c r="O49">
        <v>8419956</v>
      </c>
      <c r="P49">
        <v>8240460</v>
      </c>
      <c r="Q49">
        <v>1190536</v>
      </c>
      <c r="R49">
        <v>4766142</v>
      </c>
      <c r="S49">
        <v>8101887</v>
      </c>
      <c r="T49">
        <v>8544279407</v>
      </c>
      <c r="U49" s="9">
        <v>10054372330</v>
      </c>
      <c r="W49">
        <v>50000</v>
      </c>
      <c r="X49">
        <v>500000</v>
      </c>
      <c r="Y49">
        <v>4169317</v>
      </c>
      <c r="Z49">
        <v>47785028</v>
      </c>
      <c r="AA49">
        <v>26828554</v>
      </c>
      <c r="AB49">
        <v>5133605</v>
      </c>
      <c r="AC49">
        <v>24114841</v>
      </c>
      <c r="AD49">
        <v>25861423</v>
      </c>
      <c r="AE49">
        <v>37295587997</v>
      </c>
      <c r="AF49" s="9">
        <v>10054294521</v>
      </c>
      <c r="AH49">
        <v>100000</v>
      </c>
      <c r="AI49">
        <v>500000</v>
      </c>
      <c r="AJ49">
        <v>9393658</v>
      </c>
      <c r="AK49">
        <v>93954081</v>
      </c>
      <c r="AL49">
        <v>49557279</v>
      </c>
      <c r="AM49">
        <v>9408123</v>
      </c>
      <c r="AN49">
        <v>48073843</v>
      </c>
      <c r="AO49">
        <v>48118666</v>
      </c>
      <c r="AP49">
        <v>69643009767</v>
      </c>
      <c r="AQ49" s="9">
        <v>25229099637</v>
      </c>
    </row>
    <row r="50" spans="1:43" x14ac:dyDescent="0.3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I50">
        <v>5176077311</v>
      </c>
      <c r="J50" s="9">
        <v>10054276119</v>
      </c>
      <c r="L50">
        <v>10000</v>
      </c>
      <c r="M50">
        <v>500000</v>
      </c>
      <c r="N50">
        <v>1004907</v>
      </c>
      <c r="O50">
        <v>8021526</v>
      </c>
      <c r="P50">
        <v>8283189</v>
      </c>
      <c r="Q50">
        <v>1186435</v>
      </c>
      <c r="R50">
        <v>5353965</v>
      </c>
      <c r="S50">
        <v>7997347</v>
      </c>
      <c r="T50">
        <v>8276089589</v>
      </c>
      <c r="U50" s="9">
        <v>10054255375</v>
      </c>
      <c r="W50">
        <v>50000</v>
      </c>
      <c r="X50">
        <v>500000</v>
      </c>
      <c r="Y50">
        <v>4188429</v>
      </c>
      <c r="Z50">
        <v>42487965</v>
      </c>
      <c r="AA50">
        <v>26835144</v>
      </c>
      <c r="AB50">
        <v>5142059</v>
      </c>
      <c r="AC50">
        <v>24459404</v>
      </c>
      <c r="AD50">
        <v>25899269</v>
      </c>
      <c r="AE50">
        <v>38609016815</v>
      </c>
      <c r="AF50" s="9">
        <v>10054284098</v>
      </c>
      <c r="AH50">
        <v>100000</v>
      </c>
      <c r="AI50">
        <v>500000</v>
      </c>
      <c r="AJ50">
        <v>9411426</v>
      </c>
      <c r="AK50">
        <v>91710629</v>
      </c>
      <c r="AL50">
        <v>48457489</v>
      </c>
      <c r="AM50">
        <v>9411649</v>
      </c>
      <c r="AN50">
        <v>47693753</v>
      </c>
      <c r="AO50">
        <v>49038332</v>
      </c>
      <c r="AP50">
        <v>70667801134</v>
      </c>
      <c r="AQ50" s="9">
        <v>24587700210</v>
      </c>
    </row>
    <row r="51" spans="1:43" x14ac:dyDescent="0.3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I51">
        <v>5271737727</v>
      </c>
      <c r="J51" s="9">
        <v>10054284287</v>
      </c>
      <c r="L51">
        <v>10000</v>
      </c>
      <c r="M51">
        <v>500000</v>
      </c>
      <c r="N51">
        <v>1005807</v>
      </c>
      <c r="O51">
        <v>9217421</v>
      </c>
      <c r="P51">
        <v>8186585</v>
      </c>
      <c r="Q51">
        <v>1188996</v>
      </c>
      <c r="R51">
        <v>4937678</v>
      </c>
      <c r="S51">
        <v>8231511</v>
      </c>
      <c r="T51">
        <v>8538935764</v>
      </c>
      <c r="U51" s="9">
        <v>10054300355</v>
      </c>
      <c r="W51">
        <v>50000</v>
      </c>
      <c r="X51">
        <v>500000</v>
      </c>
      <c r="Y51">
        <v>4197115</v>
      </c>
      <c r="Z51">
        <v>45840863</v>
      </c>
      <c r="AA51">
        <v>27069296</v>
      </c>
      <c r="AB51">
        <v>5122639</v>
      </c>
      <c r="AC51">
        <v>24427607</v>
      </c>
      <c r="AD51">
        <v>26080396</v>
      </c>
      <c r="AE51">
        <v>38863184719</v>
      </c>
      <c r="AF51" s="9">
        <v>10054253211</v>
      </c>
      <c r="AH51">
        <v>100000</v>
      </c>
      <c r="AI51">
        <v>500000</v>
      </c>
      <c r="AJ51">
        <v>9390711</v>
      </c>
      <c r="AK51">
        <v>93691858</v>
      </c>
      <c r="AL51">
        <v>49375174</v>
      </c>
      <c r="AM51">
        <v>9435000</v>
      </c>
      <c r="AN51">
        <v>48448463</v>
      </c>
      <c r="AO51">
        <v>47820179</v>
      </c>
      <c r="AP51">
        <v>71129001928</v>
      </c>
      <c r="AQ51" s="9">
        <v>25377105175</v>
      </c>
    </row>
    <row r="52" spans="1:43" x14ac:dyDescent="0.3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I52">
        <v>5137648040</v>
      </c>
      <c r="J52" s="9">
        <v>10054314784</v>
      </c>
      <c r="L52">
        <v>10000</v>
      </c>
      <c r="M52">
        <v>500000</v>
      </c>
      <c r="N52">
        <v>1005384</v>
      </c>
      <c r="O52">
        <v>8556638</v>
      </c>
      <c r="P52">
        <v>8189184</v>
      </c>
      <c r="Q52">
        <v>1185248</v>
      </c>
      <c r="R52">
        <v>5062929</v>
      </c>
      <c r="S52">
        <v>8112282</v>
      </c>
      <c r="T52">
        <v>8525761691</v>
      </c>
      <c r="U52" s="9">
        <v>10054348483</v>
      </c>
      <c r="W52">
        <v>50000</v>
      </c>
      <c r="X52">
        <v>500000</v>
      </c>
      <c r="Y52">
        <v>4191121</v>
      </c>
      <c r="Z52">
        <v>43179979</v>
      </c>
      <c r="AA52">
        <v>28281837</v>
      </c>
      <c r="AB52">
        <v>5135740</v>
      </c>
      <c r="AC52">
        <v>24614551</v>
      </c>
      <c r="AD52">
        <v>26550409</v>
      </c>
      <c r="AE52">
        <v>40345376229</v>
      </c>
      <c r="AF52" s="9">
        <v>10054391513</v>
      </c>
      <c r="AH52">
        <v>100000</v>
      </c>
      <c r="AI52">
        <v>500000</v>
      </c>
      <c r="AJ52">
        <v>9395020</v>
      </c>
      <c r="AK52">
        <v>89046636</v>
      </c>
      <c r="AL52">
        <v>48445948</v>
      </c>
      <c r="AM52">
        <v>9416361</v>
      </c>
      <c r="AN52">
        <v>48080984</v>
      </c>
      <c r="AO52">
        <v>48239306</v>
      </c>
      <c r="AP52">
        <v>70983172819</v>
      </c>
      <c r="AQ52" s="9">
        <v>15088226628</v>
      </c>
    </row>
    <row r="53" spans="1:43" x14ac:dyDescent="0.3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I53">
        <v>5147836750</v>
      </c>
      <c r="J53" s="9">
        <v>10054269270</v>
      </c>
      <c r="L53">
        <v>10000</v>
      </c>
      <c r="M53">
        <v>500000</v>
      </c>
      <c r="N53">
        <v>1010154</v>
      </c>
      <c r="O53">
        <v>8041033</v>
      </c>
      <c r="P53">
        <v>8224440</v>
      </c>
      <c r="Q53">
        <v>1189310</v>
      </c>
      <c r="R53">
        <v>5118151</v>
      </c>
      <c r="S53">
        <v>8032536</v>
      </c>
      <c r="T53">
        <v>8237225928</v>
      </c>
      <c r="U53" s="9">
        <v>10054323579</v>
      </c>
      <c r="W53">
        <v>50000</v>
      </c>
      <c r="X53">
        <v>500000</v>
      </c>
      <c r="Y53">
        <v>4204278</v>
      </c>
      <c r="Z53">
        <v>44825989</v>
      </c>
      <c r="AA53">
        <v>26652039</v>
      </c>
      <c r="AB53">
        <v>5143966</v>
      </c>
      <c r="AC53">
        <v>24267440</v>
      </c>
      <c r="AD53">
        <v>26236798</v>
      </c>
      <c r="AE53">
        <v>39378143562</v>
      </c>
      <c r="AF53" s="9">
        <v>10054331454</v>
      </c>
      <c r="AH53">
        <v>100000</v>
      </c>
      <c r="AI53">
        <v>500000</v>
      </c>
      <c r="AJ53">
        <v>9405289</v>
      </c>
      <c r="AK53">
        <v>95380695</v>
      </c>
      <c r="AL53">
        <v>48354481</v>
      </c>
      <c r="AM53">
        <v>9417134</v>
      </c>
      <c r="AN53">
        <v>48628567</v>
      </c>
      <c r="AO53">
        <v>47956753</v>
      </c>
      <c r="AP53">
        <v>70628122812</v>
      </c>
      <c r="AQ53" s="9">
        <v>29284002146</v>
      </c>
    </row>
    <row r="54" spans="1:43" x14ac:dyDescent="0.3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I54">
        <v>5191419290</v>
      </c>
      <c r="J54" s="9">
        <v>10054277766</v>
      </c>
      <c r="L54">
        <v>10000</v>
      </c>
      <c r="M54">
        <v>500000</v>
      </c>
      <c r="N54">
        <v>994079</v>
      </c>
      <c r="O54">
        <v>8426267</v>
      </c>
      <c r="P54">
        <v>8110952</v>
      </c>
      <c r="Q54">
        <v>1190239</v>
      </c>
      <c r="R54">
        <v>5049369</v>
      </c>
      <c r="S54">
        <v>8266431</v>
      </c>
      <c r="T54">
        <v>8500337448</v>
      </c>
      <c r="U54" s="9">
        <v>10054358288</v>
      </c>
      <c r="W54">
        <v>50000</v>
      </c>
      <c r="X54">
        <v>500000</v>
      </c>
      <c r="Y54">
        <v>4189661</v>
      </c>
      <c r="Z54">
        <v>48581124</v>
      </c>
      <c r="AA54">
        <v>27474069</v>
      </c>
      <c r="AB54">
        <v>5150525</v>
      </c>
      <c r="AC54">
        <v>24116864</v>
      </c>
      <c r="AD54">
        <v>26298855</v>
      </c>
      <c r="AE54">
        <v>38075932829</v>
      </c>
      <c r="AF54" s="9">
        <v>10054206310</v>
      </c>
      <c r="AH54">
        <v>100000</v>
      </c>
      <c r="AI54">
        <v>500000</v>
      </c>
      <c r="AJ54">
        <v>9413732</v>
      </c>
      <c r="AK54">
        <v>91908552</v>
      </c>
      <c r="AL54">
        <v>48511820</v>
      </c>
      <c r="AM54">
        <v>9415475</v>
      </c>
      <c r="AN54">
        <v>47735776</v>
      </c>
      <c r="AO54">
        <v>48370755</v>
      </c>
      <c r="AP54">
        <v>72439092819</v>
      </c>
      <c r="AQ54" s="9">
        <v>15086623398</v>
      </c>
    </row>
    <row r="55" spans="1:43" x14ac:dyDescent="0.3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I55">
        <v>5201108050</v>
      </c>
      <c r="J55" s="9">
        <v>10054367044</v>
      </c>
      <c r="L55">
        <v>10000</v>
      </c>
      <c r="M55">
        <v>500000</v>
      </c>
      <c r="N55">
        <v>1001648</v>
      </c>
      <c r="O55">
        <v>9256105</v>
      </c>
      <c r="P55">
        <v>8966706</v>
      </c>
      <c r="Q55">
        <v>1190681</v>
      </c>
      <c r="R55">
        <v>4868066</v>
      </c>
      <c r="S55">
        <v>8080356</v>
      </c>
      <c r="T55">
        <v>8553901559</v>
      </c>
      <c r="U55" s="9">
        <v>10054296878</v>
      </c>
      <c r="W55">
        <v>50000</v>
      </c>
      <c r="X55">
        <v>500000</v>
      </c>
      <c r="Y55">
        <v>4193706</v>
      </c>
      <c r="Z55">
        <v>46029408</v>
      </c>
      <c r="AA55">
        <v>27839378</v>
      </c>
      <c r="AB55">
        <v>5124655</v>
      </c>
      <c r="AC55">
        <v>24119436</v>
      </c>
      <c r="AD55">
        <v>26170431</v>
      </c>
      <c r="AE55">
        <v>37149016723</v>
      </c>
      <c r="AF55" s="9">
        <v>10054264989</v>
      </c>
      <c r="AH55">
        <v>100000</v>
      </c>
      <c r="AI55">
        <v>500000</v>
      </c>
      <c r="AJ55">
        <v>9414489</v>
      </c>
      <c r="AK55">
        <v>89511820</v>
      </c>
      <c r="AL55">
        <v>48526148</v>
      </c>
      <c r="AM55">
        <v>9414229</v>
      </c>
      <c r="AN55">
        <v>48621376</v>
      </c>
      <c r="AO55">
        <v>48012092</v>
      </c>
      <c r="AP55">
        <v>71619911892</v>
      </c>
      <c r="AQ55" s="9">
        <v>28631084123</v>
      </c>
    </row>
    <row r="57" spans="1:43" x14ac:dyDescent="0.3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I57">
        <v>12022874995</v>
      </c>
      <c r="J57" s="9">
        <v>20108563686</v>
      </c>
      <c r="L57">
        <v>10000</v>
      </c>
      <c r="M57">
        <v>1000000</v>
      </c>
      <c r="N57">
        <v>2007517</v>
      </c>
      <c r="O57">
        <v>18935347</v>
      </c>
      <c r="P57">
        <v>16490891</v>
      </c>
      <c r="Q57">
        <v>2377590</v>
      </c>
      <c r="R57">
        <v>9867120</v>
      </c>
      <c r="S57">
        <v>15508532</v>
      </c>
      <c r="T57">
        <v>17405442461</v>
      </c>
      <c r="U57" s="9">
        <v>20108333121</v>
      </c>
      <c r="W57">
        <v>50000</v>
      </c>
      <c r="X57">
        <v>1000000</v>
      </c>
      <c r="Y57">
        <v>8345044</v>
      </c>
      <c r="Z57">
        <v>86895582</v>
      </c>
      <c r="AA57">
        <v>53295881</v>
      </c>
      <c r="AB57">
        <v>10216854</v>
      </c>
      <c r="AC57">
        <v>47095049</v>
      </c>
      <c r="AD57">
        <v>51450548</v>
      </c>
      <c r="AE57">
        <v>82189710300</v>
      </c>
      <c r="AF57" s="9">
        <v>20108456508</v>
      </c>
      <c r="AH57">
        <v>100000</v>
      </c>
      <c r="AI57">
        <v>1000000</v>
      </c>
      <c r="AJ57">
        <v>18747565</v>
      </c>
      <c r="AK57">
        <v>187225772</v>
      </c>
      <c r="AL57">
        <v>95218892</v>
      </c>
      <c r="AM57">
        <v>18811950</v>
      </c>
      <c r="AN57">
        <v>95757098</v>
      </c>
      <c r="AO57">
        <v>97022565</v>
      </c>
      <c r="AP57">
        <v>143660721302</v>
      </c>
      <c r="AQ57">
        <v>59494831594</v>
      </c>
    </row>
    <row r="58" spans="1:43" x14ac:dyDescent="0.3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I58">
        <v>11132508422</v>
      </c>
      <c r="J58" s="9">
        <v>20108567757</v>
      </c>
      <c r="L58">
        <v>10000</v>
      </c>
      <c r="M58">
        <v>1000000</v>
      </c>
      <c r="N58">
        <v>2008214</v>
      </c>
      <c r="O58">
        <v>15875177</v>
      </c>
      <c r="P58">
        <v>15541020</v>
      </c>
      <c r="Q58">
        <v>2354035</v>
      </c>
      <c r="R58">
        <v>9759645</v>
      </c>
      <c r="S58">
        <v>15566690</v>
      </c>
      <c r="T58">
        <v>17524164152</v>
      </c>
      <c r="U58" s="9">
        <v>20108666618</v>
      </c>
      <c r="W58">
        <v>50000</v>
      </c>
      <c r="X58">
        <v>1000000</v>
      </c>
      <c r="Y58">
        <v>8334077</v>
      </c>
      <c r="Z58">
        <v>85933134</v>
      </c>
      <c r="AA58">
        <v>54237314</v>
      </c>
      <c r="AB58">
        <v>10234495</v>
      </c>
      <c r="AC58">
        <v>48170171</v>
      </c>
      <c r="AD58">
        <v>52525623</v>
      </c>
      <c r="AE58">
        <v>79162541840</v>
      </c>
      <c r="AF58" s="9">
        <v>20108724251</v>
      </c>
      <c r="AH58">
        <v>100000</v>
      </c>
      <c r="AI58">
        <v>1000000</v>
      </c>
      <c r="AJ58">
        <v>18753534</v>
      </c>
      <c r="AK58">
        <v>190366766</v>
      </c>
      <c r="AL58">
        <v>96118657</v>
      </c>
      <c r="AM58">
        <v>18766273</v>
      </c>
      <c r="AN58">
        <v>94554983</v>
      </c>
      <c r="AO58">
        <v>96872685</v>
      </c>
      <c r="AP58">
        <v>140643797829</v>
      </c>
      <c r="AQ58">
        <v>58465539742</v>
      </c>
    </row>
    <row r="59" spans="1:43" x14ac:dyDescent="0.3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I59">
        <v>11801149426</v>
      </c>
      <c r="J59" s="9">
        <v>20108626732</v>
      </c>
      <c r="L59">
        <v>10000</v>
      </c>
      <c r="M59">
        <v>1000000</v>
      </c>
      <c r="N59">
        <v>1999144</v>
      </c>
      <c r="O59">
        <v>16416620</v>
      </c>
      <c r="P59">
        <v>16884417</v>
      </c>
      <c r="Q59">
        <v>2379963</v>
      </c>
      <c r="R59">
        <v>9997605</v>
      </c>
      <c r="S59">
        <v>15699744</v>
      </c>
      <c r="T59">
        <v>19338473775</v>
      </c>
      <c r="U59" s="9">
        <v>20108692159</v>
      </c>
      <c r="W59">
        <v>50000</v>
      </c>
      <c r="X59">
        <v>1000000</v>
      </c>
      <c r="Y59">
        <v>8361395</v>
      </c>
      <c r="Z59">
        <v>94098753</v>
      </c>
      <c r="AA59">
        <v>53255349</v>
      </c>
      <c r="AB59">
        <v>10227255</v>
      </c>
      <c r="AC59">
        <v>48205326</v>
      </c>
      <c r="AD59">
        <v>52100750</v>
      </c>
      <c r="AE59">
        <v>81272310669</v>
      </c>
      <c r="AF59" s="9">
        <v>20108562101</v>
      </c>
      <c r="AH59">
        <v>100000</v>
      </c>
      <c r="AI59">
        <v>1000000</v>
      </c>
      <c r="AJ59">
        <v>18749329</v>
      </c>
      <c r="AK59">
        <v>178863517</v>
      </c>
      <c r="AL59">
        <v>96475822</v>
      </c>
      <c r="AM59">
        <v>18759935</v>
      </c>
      <c r="AN59">
        <v>94354331</v>
      </c>
      <c r="AO59">
        <v>95056334</v>
      </c>
      <c r="AP59">
        <v>142572681344</v>
      </c>
      <c r="AQ59">
        <v>51240086866</v>
      </c>
    </row>
    <row r="60" spans="1:43" x14ac:dyDescent="0.3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I60">
        <v>10850935488</v>
      </c>
      <c r="J60" s="9">
        <v>20108279380</v>
      </c>
      <c r="L60">
        <v>10000</v>
      </c>
      <c r="M60">
        <v>1000000</v>
      </c>
      <c r="N60">
        <v>2000938</v>
      </c>
      <c r="O60">
        <v>17763468</v>
      </c>
      <c r="P60">
        <v>16441107</v>
      </c>
      <c r="Q60">
        <v>2356753</v>
      </c>
      <c r="R60">
        <v>9820311</v>
      </c>
      <c r="S60">
        <v>15859419</v>
      </c>
      <c r="T60">
        <v>20462411931</v>
      </c>
      <c r="U60" s="9">
        <v>20108736838</v>
      </c>
      <c r="W60">
        <v>50000</v>
      </c>
      <c r="X60">
        <v>1000000</v>
      </c>
      <c r="Y60">
        <v>8327728</v>
      </c>
      <c r="Z60">
        <v>88783185</v>
      </c>
      <c r="AA60">
        <v>52401767</v>
      </c>
      <c r="AB60">
        <v>10223076</v>
      </c>
      <c r="AC60">
        <v>47788514</v>
      </c>
      <c r="AD60">
        <v>51072117</v>
      </c>
      <c r="AE60">
        <v>80974055710</v>
      </c>
      <c r="AF60" s="9">
        <v>20108718709</v>
      </c>
      <c r="AH60">
        <v>100000</v>
      </c>
      <c r="AI60">
        <v>1000000</v>
      </c>
      <c r="AJ60">
        <v>18753761</v>
      </c>
      <c r="AK60">
        <v>177805303</v>
      </c>
      <c r="AL60">
        <v>96512970</v>
      </c>
      <c r="AM60">
        <v>18799484</v>
      </c>
      <c r="AN60">
        <v>96707265</v>
      </c>
      <c r="AO60">
        <v>94939486</v>
      </c>
      <c r="AP60">
        <v>141640421528</v>
      </c>
      <c r="AQ60">
        <v>60314283806</v>
      </c>
    </row>
    <row r="61" spans="1:43" x14ac:dyDescent="0.3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I61">
        <v>11375894546</v>
      </c>
      <c r="J61" s="9">
        <v>20108772666</v>
      </c>
      <c r="L61">
        <v>10000</v>
      </c>
      <c r="M61">
        <v>1000000</v>
      </c>
      <c r="N61">
        <v>2008331</v>
      </c>
      <c r="O61">
        <v>17912468</v>
      </c>
      <c r="P61">
        <v>16321644</v>
      </c>
      <c r="Q61">
        <v>2374564</v>
      </c>
      <c r="R61">
        <v>10247046</v>
      </c>
      <c r="S61">
        <v>15605474</v>
      </c>
      <c r="T61">
        <v>17482730851</v>
      </c>
      <c r="U61" s="9">
        <v>20108699637</v>
      </c>
      <c r="W61">
        <v>50000</v>
      </c>
      <c r="X61">
        <v>1000000</v>
      </c>
      <c r="Y61">
        <v>8327388</v>
      </c>
      <c r="Z61">
        <v>89247756</v>
      </c>
      <c r="AA61">
        <v>53577505</v>
      </c>
      <c r="AB61">
        <v>10239181</v>
      </c>
      <c r="AC61">
        <v>48406469</v>
      </c>
      <c r="AD61">
        <v>50825767</v>
      </c>
      <c r="AE61">
        <v>75492773367</v>
      </c>
      <c r="AF61" s="9">
        <v>20108746374</v>
      </c>
      <c r="AH61">
        <v>100000</v>
      </c>
      <c r="AI61">
        <v>1000000</v>
      </c>
      <c r="AJ61">
        <v>18767787</v>
      </c>
      <c r="AK61">
        <v>184564758</v>
      </c>
      <c r="AL61">
        <v>97146616</v>
      </c>
      <c r="AM61">
        <v>18801304</v>
      </c>
      <c r="AN61">
        <v>95009599</v>
      </c>
      <c r="AO61">
        <v>97509872</v>
      </c>
      <c r="AP61">
        <v>142058018123</v>
      </c>
      <c r="AQ61">
        <v>46961661668</v>
      </c>
    </row>
    <row r="62" spans="1:43" x14ac:dyDescent="0.3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I62">
        <v>11441827422</v>
      </c>
      <c r="J62" s="9">
        <v>20108774915</v>
      </c>
      <c r="L62">
        <v>10000</v>
      </c>
      <c r="M62">
        <v>1000000</v>
      </c>
      <c r="N62">
        <v>2018193</v>
      </c>
      <c r="O62">
        <v>18241936</v>
      </c>
      <c r="P62">
        <v>17217029</v>
      </c>
      <c r="Q62">
        <v>2372952</v>
      </c>
      <c r="R62">
        <v>10250538</v>
      </c>
      <c r="S62">
        <v>16427293</v>
      </c>
      <c r="T62">
        <v>17326674106</v>
      </c>
      <c r="U62" s="9">
        <v>20108722588</v>
      </c>
      <c r="W62">
        <v>50000</v>
      </c>
      <c r="X62">
        <v>1000000</v>
      </c>
      <c r="Y62">
        <v>8348281</v>
      </c>
      <c r="Z62">
        <v>90698423</v>
      </c>
      <c r="AA62">
        <v>53655491</v>
      </c>
      <c r="AB62">
        <v>10241140</v>
      </c>
      <c r="AC62">
        <v>48112541</v>
      </c>
      <c r="AD62">
        <v>51411186</v>
      </c>
      <c r="AE62">
        <v>75317007493</v>
      </c>
      <c r="AF62" s="9">
        <v>20108616937</v>
      </c>
      <c r="AH62">
        <v>100000</v>
      </c>
      <c r="AI62">
        <v>1000000</v>
      </c>
      <c r="AJ62">
        <v>18746432</v>
      </c>
      <c r="AK62">
        <v>181168511</v>
      </c>
      <c r="AL62">
        <v>97114002</v>
      </c>
      <c r="AM62">
        <v>18761851</v>
      </c>
      <c r="AN62">
        <v>94657598</v>
      </c>
      <c r="AO62">
        <v>95203162</v>
      </c>
      <c r="AP62">
        <v>141018000182</v>
      </c>
      <c r="AQ62">
        <v>56023190383</v>
      </c>
    </row>
    <row r="63" spans="1:43" x14ac:dyDescent="0.3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I63">
        <v>11857866669</v>
      </c>
      <c r="J63" s="9">
        <v>20108696433</v>
      </c>
      <c r="L63">
        <v>10000</v>
      </c>
      <c r="M63">
        <v>1000000</v>
      </c>
      <c r="N63">
        <v>1990355</v>
      </c>
      <c r="O63">
        <v>18582155</v>
      </c>
      <c r="P63">
        <v>16152209</v>
      </c>
      <c r="Q63">
        <v>2360756</v>
      </c>
      <c r="R63">
        <v>9898037</v>
      </c>
      <c r="S63">
        <v>15491115</v>
      </c>
      <c r="T63">
        <v>17473215794</v>
      </c>
      <c r="U63" s="9">
        <v>20108660350</v>
      </c>
      <c r="W63">
        <v>50000</v>
      </c>
      <c r="X63">
        <v>1000000</v>
      </c>
      <c r="Y63">
        <v>8333208</v>
      </c>
      <c r="Z63">
        <v>93976352</v>
      </c>
      <c r="AA63">
        <v>53138589</v>
      </c>
      <c r="AB63">
        <v>10222798</v>
      </c>
      <c r="AC63">
        <v>48464424</v>
      </c>
      <c r="AD63">
        <v>51949780</v>
      </c>
      <c r="AE63">
        <v>78988928823</v>
      </c>
      <c r="AF63" s="9">
        <v>20108791269</v>
      </c>
      <c r="AH63">
        <v>100000</v>
      </c>
      <c r="AI63">
        <v>1000000</v>
      </c>
      <c r="AJ63">
        <v>18777989</v>
      </c>
      <c r="AK63">
        <v>181083097</v>
      </c>
      <c r="AL63">
        <v>96486828</v>
      </c>
      <c r="AM63">
        <v>18769427</v>
      </c>
      <c r="AN63">
        <v>96862161</v>
      </c>
      <c r="AO63">
        <v>98517642</v>
      </c>
      <c r="AP63">
        <v>141169028193</v>
      </c>
      <c r="AQ63">
        <v>49303717676</v>
      </c>
    </row>
    <row r="64" spans="1:43" x14ac:dyDescent="0.3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I64">
        <v>11643315100</v>
      </c>
      <c r="J64" s="9">
        <v>20108696099</v>
      </c>
      <c r="L64">
        <v>10000</v>
      </c>
      <c r="M64">
        <v>1000000</v>
      </c>
      <c r="N64">
        <v>1993007</v>
      </c>
      <c r="O64">
        <v>18621316</v>
      </c>
      <c r="P64">
        <v>16240400</v>
      </c>
      <c r="Q64">
        <v>2358687</v>
      </c>
      <c r="R64">
        <v>9848253</v>
      </c>
      <c r="S64">
        <v>15698937</v>
      </c>
      <c r="T64">
        <v>17171231234</v>
      </c>
      <c r="U64" s="9">
        <v>20108770494</v>
      </c>
      <c r="W64">
        <v>50000</v>
      </c>
      <c r="X64">
        <v>1000000</v>
      </c>
      <c r="Y64">
        <v>8358437</v>
      </c>
      <c r="Z64">
        <v>92377828</v>
      </c>
      <c r="AA64">
        <v>53117662</v>
      </c>
      <c r="AB64">
        <v>10234866</v>
      </c>
      <c r="AC64">
        <v>47224713</v>
      </c>
      <c r="AD64">
        <v>53566576</v>
      </c>
      <c r="AE64">
        <v>80018883721</v>
      </c>
      <c r="AF64" s="9">
        <v>20108750094</v>
      </c>
      <c r="AH64">
        <v>100000</v>
      </c>
      <c r="AI64">
        <v>1000000</v>
      </c>
      <c r="AJ64">
        <v>18814324</v>
      </c>
      <c r="AK64">
        <v>179650945</v>
      </c>
      <c r="AL64">
        <v>96701600</v>
      </c>
      <c r="AM64">
        <v>18779052</v>
      </c>
      <c r="AN64">
        <v>96109668</v>
      </c>
      <c r="AO64">
        <v>96992619</v>
      </c>
      <c r="AP64">
        <v>141559087345</v>
      </c>
      <c r="AQ64">
        <v>57686961353</v>
      </c>
    </row>
    <row r="65" spans="1:43" x14ac:dyDescent="0.3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I65">
        <v>11294835179</v>
      </c>
      <c r="J65" s="9">
        <v>20108490323</v>
      </c>
      <c r="L65">
        <v>10000</v>
      </c>
      <c r="M65">
        <v>1000000</v>
      </c>
      <c r="N65">
        <v>2012693</v>
      </c>
      <c r="O65">
        <v>17727229</v>
      </c>
      <c r="P65">
        <v>16435513</v>
      </c>
      <c r="Q65">
        <v>2375093</v>
      </c>
      <c r="R65">
        <v>9689030</v>
      </c>
      <c r="S65">
        <v>15676213</v>
      </c>
      <c r="T65">
        <v>17634498162</v>
      </c>
      <c r="U65" s="9">
        <v>20108625137</v>
      </c>
      <c r="W65">
        <v>50000</v>
      </c>
      <c r="X65">
        <v>1000000</v>
      </c>
      <c r="Y65">
        <v>8339289</v>
      </c>
      <c r="Z65">
        <v>93522623</v>
      </c>
      <c r="AA65">
        <v>54883954</v>
      </c>
      <c r="AB65">
        <v>10240318</v>
      </c>
      <c r="AC65">
        <v>47755543</v>
      </c>
      <c r="AD65">
        <v>51778477</v>
      </c>
      <c r="AE65">
        <v>79032098234</v>
      </c>
      <c r="AF65" s="9">
        <v>20108618810</v>
      </c>
      <c r="AH65">
        <v>100000</v>
      </c>
      <c r="AI65">
        <v>1000000</v>
      </c>
      <c r="AJ65">
        <v>18769848</v>
      </c>
      <c r="AK65">
        <v>181317759</v>
      </c>
      <c r="AL65">
        <v>96349090</v>
      </c>
      <c r="AM65">
        <v>18761908</v>
      </c>
      <c r="AN65">
        <v>95173597</v>
      </c>
      <c r="AO65">
        <v>98486812</v>
      </c>
      <c r="AP65">
        <v>143170829382</v>
      </c>
      <c r="AQ65">
        <v>58755150669</v>
      </c>
    </row>
    <row r="66" spans="1:43" x14ac:dyDescent="0.3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I66">
        <v>11762327348</v>
      </c>
      <c r="J66" s="9">
        <v>20108668093</v>
      </c>
      <c r="L66">
        <v>10000</v>
      </c>
      <c r="M66">
        <v>1000000</v>
      </c>
      <c r="N66">
        <v>1984251</v>
      </c>
      <c r="O66">
        <v>18697876</v>
      </c>
      <c r="P66">
        <v>16077743</v>
      </c>
      <c r="Q66">
        <v>2362940</v>
      </c>
      <c r="R66">
        <v>9997400</v>
      </c>
      <c r="S66">
        <v>15710408</v>
      </c>
      <c r="T66">
        <v>18299274070</v>
      </c>
      <c r="U66" s="9">
        <v>20108670980</v>
      </c>
      <c r="W66">
        <v>50000</v>
      </c>
      <c r="X66">
        <v>1000000</v>
      </c>
      <c r="Y66">
        <v>8339616</v>
      </c>
      <c r="Z66">
        <v>89412203</v>
      </c>
      <c r="AA66">
        <v>54060536</v>
      </c>
      <c r="AB66">
        <v>10229292</v>
      </c>
      <c r="AC66">
        <v>48405509</v>
      </c>
      <c r="AD66">
        <v>51285437</v>
      </c>
      <c r="AE66">
        <v>75552837483</v>
      </c>
      <c r="AF66" s="9">
        <v>20108698950</v>
      </c>
      <c r="AH66">
        <v>100000</v>
      </c>
      <c r="AI66">
        <v>1000000</v>
      </c>
      <c r="AJ66">
        <v>18770104</v>
      </c>
      <c r="AK66">
        <v>187683319</v>
      </c>
      <c r="AL66">
        <v>96645797</v>
      </c>
      <c r="AM66">
        <v>18765653</v>
      </c>
      <c r="AN66">
        <v>95807413</v>
      </c>
      <c r="AO66">
        <v>94777345</v>
      </c>
      <c r="AP66">
        <v>142021192893</v>
      </c>
      <c r="AQ66">
        <v>58863451453</v>
      </c>
    </row>
    <row r="68" spans="1:43" x14ac:dyDescent="0.3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L68">
        <v>10000</v>
      </c>
      <c r="M68">
        <v>5000000</v>
      </c>
      <c r="N68">
        <v>11700157</v>
      </c>
      <c r="O68">
        <v>94015077</v>
      </c>
      <c r="P68">
        <v>79401501</v>
      </c>
      <c r="Q68">
        <v>11814879</v>
      </c>
      <c r="R68">
        <v>47550482</v>
      </c>
      <c r="S68">
        <v>76496961</v>
      </c>
      <c r="W68">
        <v>50000</v>
      </c>
      <c r="X68">
        <v>5000000</v>
      </c>
      <c r="Y68">
        <v>50983076</v>
      </c>
      <c r="Z68">
        <v>459378372</v>
      </c>
      <c r="AA68">
        <v>263319375</v>
      </c>
      <c r="AB68">
        <v>51015639</v>
      </c>
      <c r="AC68">
        <v>238193886</v>
      </c>
      <c r="AD68">
        <v>256643721</v>
      </c>
      <c r="AH68">
        <v>100000</v>
      </c>
      <c r="AI68">
        <v>5000000</v>
      </c>
      <c r="AJ68">
        <v>93481642</v>
      </c>
      <c r="AK68">
        <v>913644366</v>
      </c>
      <c r="AL68">
        <v>477694603</v>
      </c>
      <c r="AM68">
        <v>93622478</v>
      </c>
      <c r="AN68">
        <v>479695137</v>
      </c>
      <c r="AO68">
        <v>477202451</v>
      </c>
    </row>
    <row r="69" spans="1:43" x14ac:dyDescent="0.3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L69">
        <v>10000</v>
      </c>
      <c r="M69">
        <v>5000000</v>
      </c>
      <c r="N69">
        <v>11649741</v>
      </c>
      <c r="O69">
        <v>92685015</v>
      </c>
      <c r="P69">
        <v>84798568</v>
      </c>
      <c r="Q69">
        <v>11814895</v>
      </c>
      <c r="R69">
        <v>47295635</v>
      </c>
      <c r="S69">
        <v>76007687</v>
      </c>
      <c r="W69">
        <v>50000</v>
      </c>
      <c r="X69">
        <v>5000000</v>
      </c>
      <c r="Y69">
        <v>50967509</v>
      </c>
      <c r="Z69">
        <v>465390130</v>
      </c>
      <c r="AA69">
        <v>263049726</v>
      </c>
      <c r="AB69">
        <v>51026698</v>
      </c>
      <c r="AC69">
        <v>238656873</v>
      </c>
      <c r="AD69">
        <v>257574295</v>
      </c>
      <c r="AH69">
        <v>100000</v>
      </c>
      <c r="AI69">
        <v>5000000</v>
      </c>
      <c r="AJ69">
        <v>93533918</v>
      </c>
      <c r="AK69">
        <v>911888679</v>
      </c>
      <c r="AL69">
        <v>486510965</v>
      </c>
      <c r="AM69">
        <v>93663175</v>
      </c>
      <c r="AN69">
        <v>474794896</v>
      </c>
      <c r="AO69">
        <v>477070006</v>
      </c>
    </row>
    <row r="70" spans="1:43" x14ac:dyDescent="0.3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M70">
        <v>5000000</v>
      </c>
      <c r="N70">
        <v>11691746</v>
      </c>
      <c r="O70">
        <v>94955760</v>
      </c>
      <c r="P70">
        <v>78998947</v>
      </c>
      <c r="Q70">
        <v>11831716</v>
      </c>
      <c r="R70">
        <v>48596870</v>
      </c>
      <c r="S70">
        <v>76651834</v>
      </c>
      <c r="W70">
        <v>50000</v>
      </c>
      <c r="X70">
        <v>5000000</v>
      </c>
      <c r="Y70">
        <v>50985154</v>
      </c>
      <c r="Z70">
        <v>469106887</v>
      </c>
      <c r="AA70">
        <v>263208232</v>
      </c>
      <c r="AB70">
        <v>51006327</v>
      </c>
      <c r="AC70">
        <v>237050350</v>
      </c>
      <c r="AD70">
        <v>256007039</v>
      </c>
      <c r="AH70">
        <v>100000</v>
      </c>
      <c r="AI70">
        <v>5000000</v>
      </c>
      <c r="AJ70">
        <v>93518227</v>
      </c>
      <c r="AK70">
        <v>904827201</v>
      </c>
      <c r="AL70">
        <v>480134428</v>
      </c>
      <c r="AM70">
        <v>93737132</v>
      </c>
      <c r="AN70">
        <v>480141637</v>
      </c>
      <c r="AO70">
        <v>479669967</v>
      </c>
    </row>
    <row r="71" spans="1:43" x14ac:dyDescent="0.3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L71">
        <v>10000</v>
      </c>
      <c r="M71">
        <v>5000000</v>
      </c>
      <c r="N71">
        <v>11656111</v>
      </c>
      <c r="O71">
        <v>94128773</v>
      </c>
      <c r="P71">
        <v>84872624</v>
      </c>
      <c r="Q71">
        <v>11826633</v>
      </c>
      <c r="R71">
        <v>48352299</v>
      </c>
      <c r="S71">
        <v>76535069</v>
      </c>
      <c r="W71">
        <v>50000</v>
      </c>
      <c r="X71">
        <v>5000000</v>
      </c>
      <c r="Y71">
        <v>50963903</v>
      </c>
      <c r="Z71">
        <v>460233156</v>
      </c>
      <c r="AA71">
        <v>267747464</v>
      </c>
      <c r="AB71">
        <v>50926179</v>
      </c>
      <c r="AC71">
        <v>240033282</v>
      </c>
      <c r="AD71">
        <v>256838941</v>
      </c>
      <c r="AH71">
        <v>100000</v>
      </c>
      <c r="AI71">
        <v>5000000</v>
      </c>
      <c r="AJ71">
        <v>93503337</v>
      </c>
      <c r="AK71">
        <v>919566316</v>
      </c>
      <c r="AL71">
        <v>479628284</v>
      </c>
      <c r="AM71">
        <v>93661926</v>
      </c>
      <c r="AN71">
        <v>473362846</v>
      </c>
      <c r="AO71">
        <v>472640580</v>
      </c>
    </row>
    <row r="72" spans="1:43" x14ac:dyDescent="0.3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L72">
        <v>10000</v>
      </c>
      <c r="M72">
        <v>5000000</v>
      </c>
      <c r="N72">
        <v>11677909</v>
      </c>
      <c r="O72">
        <v>101708576</v>
      </c>
      <c r="P72">
        <v>78101550</v>
      </c>
      <c r="Q72">
        <v>11839170</v>
      </c>
      <c r="R72">
        <v>47497054</v>
      </c>
      <c r="S72">
        <v>73284187</v>
      </c>
      <c r="W72">
        <v>50000</v>
      </c>
      <c r="X72">
        <v>5000000</v>
      </c>
      <c r="Y72">
        <v>51062580</v>
      </c>
      <c r="Z72">
        <v>453202340</v>
      </c>
      <c r="AA72">
        <v>263216577</v>
      </c>
      <c r="AB72">
        <v>50971739</v>
      </c>
      <c r="AC72">
        <v>237279343</v>
      </c>
      <c r="AD72">
        <v>269890557</v>
      </c>
      <c r="AH72">
        <v>100000</v>
      </c>
      <c r="AI72">
        <v>5000000</v>
      </c>
      <c r="AJ72">
        <v>93477095</v>
      </c>
      <c r="AK72">
        <v>925220064</v>
      </c>
      <c r="AL72">
        <v>480343858</v>
      </c>
      <c r="AM72">
        <v>93678482</v>
      </c>
      <c r="AN72">
        <v>481859653</v>
      </c>
      <c r="AO72">
        <v>475989918</v>
      </c>
    </row>
    <row r="73" spans="1:43" x14ac:dyDescent="0.3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L73">
        <v>10000</v>
      </c>
      <c r="M73">
        <v>5000000</v>
      </c>
      <c r="N73">
        <v>11709612</v>
      </c>
      <c r="O73">
        <v>95694419</v>
      </c>
      <c r="P73">
        <v>82627837</v>
      </c>
      <c r="Q73">
        <v>11850861</v>
      </c>
      <c r="R73">
        <v>48045790</v>
      </c>
      <c r="S73">
        <v>73449905</v>
      </c>
      <c r="W73">
        <v>50000</v>
      </c>
      <c r="X73">
        <v>5000000</v>
      </c>
      <c r="Y73">
        <v>50943738</v>
      </c>
      <c r="Z73">
        <v>463594364</v>
      </c>
      <c r="AA73">
        <v>261715775</v>
      </c>
      <c r="AB73">
        <v>50956687</v>
      </c>
      <c r="AC73">
        <v>238185468</v>
      </c>
      <c r="AD73">
        <v>254951226</v>
      </c>
      <c r="AH73">
        <v>100000</v>
      </c>
      <c r="AI73">
        <v>5000000</v>
      </c>
      <c r="AJ73">
        <v>93599606</v>
      </c>
      <c r="AK73">
        <v>908023770</v>
      </c>
      <c r="AL73">
        <v>490001094</v>
      </c>
      <c r="AM73">
        <v>93660629</v>
      </c>
      <c r="AN73">
        <v>476331684</v>
      </c>
      <c r="AO73">
        <v>476570753</v>
      </c>
    </row>
    <row r="74" spans="1:43" x14ac:dyDescent="0.3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L74">
        <v>10000</v>
      </c>
      <c r="M74">
        <v>5000000</v>
      </c>
      <c r="N74">
        <v>11689575</v>
      </c>
      <c r="O74">
        <v>95539309</v>
      </c>
      <c r="P74">
        <v>79786439</v>
      </c>
      <c r="Q74">
        <v>11791739</v>
      </c>
      <c r="R74">
        <v>48030518</v>
      </c>
      <c r="S74">
        <v>80838602</v>
      </c>
      <c r="W74">
        <v>50000</v>
      </c>
      <c r="X74">
        <v>5000000</v>
      </c>
      <c r="Y74">
        <v>51029071</v>
      </c>
      <c r="Z74">
        <v>457775659</v>
      </c>
      <c r="AA74">
        <v>269728133</v>
      </c>
      <c r="AB74">
        <v>51015318</v>
      </c>
      <c r="AC74">
        <v>239406434</v>
      </c>
      <c r="AD74">
        <v>258844041</v>
      </c>
      <c r="AH74">
        <v>100000</v>
      </c>
      <c r="AI74">
        <v>5000000</v>
      </c>
      <c r="AJ74">
        <v>93476622</v>
      </c>
      <c r="AK74">
        <v>919629040</v>
      </c>
      <c r="AL74">
        <v>479366062</v>
      </c>
      <c r="AM74">
        <v>93638177</v>
      </c>
      <c r="AN74">
        <v>475543072</v>
      </c>
      <c r="AO74">
        <v>485783629</v>
      </c>
    </row>
    <row r="75" spans="1:43" x14ac:dyDescent="0.3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L75">
        <v>10000</v>
      </c>
      <c r="M75">
        <v>5000000</v>
      </c>
      <c r="N75">
        <v>11707051</v>
      </c>
      <c r="O75">
        <v>93300571</v>
      </c>
      <c r="P75">
        <v>80064795</v>
      </c>
      <c r="Q75">
        <v>11814415</v>
      </c>
      <c r="R75">
        <v>48449112</v>
      </c>
      <c r="S75">
        <v>76425017</v>
      </c>
      <c r="W75">
        <v>50000</v>
      </c>
      <c r="X75">
        <v>5000000</v>
      </c>
      <c r="Y75">
        <v>50968376</v>
      </c>
      <c r="Z75">
        <v>482722940</v>
      </c>
      <c r="AA75">
        <v>264313086</v>
      </c>
      <c r="AB75">
        <v>50901089</v>
      </c>
      <c r="AC75">
        <v>238445062</v>
      </c>
      <c r="AD75">
        <v>254654574</v>
      </c>
      <c r="AH75">
        <v>100000</v>
      </c>
      <c r="AI75">
        <v>5000000</v>
      </c>
      <c r="AJ75">
        <v>93482546</v>
      </c>
      <c r="AK75">
        <v>916868709</v>
      </c>
      <c r="AL75">
        <v>484655923</v>
      </c>
      <c r="AM75">
        <v>93664483</v>
      </c>
      <c r="AN75">
        <v>474782591</v>
      </c>
      <c r="AO75">
        <v>476289543</v>
      </c>
    </row>
    <row r="76" spans="1:43" x14ac:dyDescent="0.3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L76">
        <v>10000</v>
      </c>
      <c r="M76">
        <v>5000000</v>
      </c>
      <c r="N76">
        <v>11703536</v>
      </c>
      <c r="O76">
        <v>96650793</v>
      </c>
      <c r="P76">
        <v>79128286</v>
      </c>
      <c r="Q76">
        <v>11829093</v>
      </c>
      <c r="R76">
        <v>48247327</v>
      </c>
      <c r="S76">
        <v>76792892</v>
      </c>
      <c r="W76">
        <v>50000</v>
      </c>
      <c r="X76">
        <v>5000000</v>
      </c>
      <c r="Y76">
        <v>50947196</v>
      </c>
      <c r="Z76">
        <v>458799159</v>
      </c>
      <c r="AA76">
        <v>268107671</v>
      </c>
      <c r="AB76">
        <v>50937324</v>
      </c>
      <c r="AC76">
        <v>237397313</v>
      </c>
      <c r="AD76">
        <v>255510373</v>
      </c>
      <c r="AH76">
        <v>100000</v>
      </c>
      <c r="AI76">
        <v>5000000</v>
      </c>
      <c r="AJ76">
        <v>93529815</v>
      </c>
      <c r="AK76">
        <v>915942685</v>
      </c>
      <c r="AL76">
        <v>480795184</v>
      </c>
      <c r="AM76">
        <v>93601991</v>
      </c>
      <c r="AN76">
        <v>479588872</v>
      </c>
      <c r="AO76">
        <v>475421991</v>
      </c>
    </row>
    <row r="77" spans="1:43" x14ac:dyDescent="0.3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L77">
        <v>10000</v>
      </c>
      <c r="M77">
        <v>5000000</v>
      </c>
      <c r="N77">
        <v>11675758</v>
      </c>
      <c r="O77">
        <v>97230927</v>
      </c>
      <c r="P77">
        <v>83593804</v>
      </c>
      <c r="Q77">
        <v>11835216</v>
      </c>
      <c r="R77">
        <v>48403152</v>
      </c>
      <c r="S77">
        <v>77276345</v>
      </c>
      <c r="W77">
        <v>50000</v>
      </c>
      <c r="X77">
        <v>5000000</v>
      </c>
      <c r="Y77">
        <v>50974952</v>
      </c>
      <c r="Z77">
        <v>466768215</v>
      </c>
      <c r="AA77">
        <v>272397367</v>
      </c>
      <c r="AB77">
        <v>50953993</v>
      </c>
      <c r="AC77">
        <v>238126153</v>
      </c>
      <c r="AD77">
        <v>269088415</v>
      </c>
      <c r="AH77">
        <v>100000</v>
      </c>
      <c r="AI77">
        <v>5000000</v>
      </c>
      <c r="AJ77">
        <v>93474591</v>
      </c>
      <c r="AK77">
        <v>889522382</v>
      </c>
      <c r="AL77">
        <v>481379443</v>
      </c>
      <c r="AM77">
        <v>93633428</v>
      </c>
      <c r="AN77">
        <v>479261357</v>
      </c>
      <c r="AO77">
        <v>481711222</v>
      </c>
    </row>
    <row r="80" spans="1:43" x14ac:dyDescent="0.3">
      <c r="A80" s="3" t="s">
        <v>11</v>
      </c>
      <c r="L80" s="3" t="s">
        <v>11</v>
      </c>
      <c r="W80" s="3" t="s">
        <v>11</v>
      </c>
      <c r="AH80" s="3" t="s">
        <v>11</v>
      </c>
    </row>
    <row r="81" spans="1:44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4" x14ac:dyDescent="0.3">
      <c r="A82">
        <v>5000</v>
      </c>
      <c r="B82">
        <v>5000</v>
      </c>
      <c r="C82" s="2">
        <f t="shared" ref="C82:J82" si="28">VAR(C2:C11)/1000000000000</f>
        <v>1.9676000000000001E-9</v>
      </c>
      <c r="D82" s="2">
        <f t="shared" si="28"/>
        <v>1.3262966018333332E-3</v>
      </c>
      <c r="E82" s="2">
        <f t="shared" si="28"/>
        <v>1.773090490666667E-4</v>
      </c>
      <c r="F82" s="2">
        <f t="shared" si="28"/>
        <v>3.3275666666666674E-9</v>
      </c>
      <c r="G82" s="2">
        <f t="shared" si="28"/>
        <v>5.1081318777777784E-6</v>
      </c>
      <c r="H82" s="2">
        <f t="shared" si="28"/>
        <v>2.413849308888889E-4</v>
      </c>
      <c r="I82" s="2">
        <f t="shared" si="28"/>
        <v>0.80042537526622215</v>
      </c>
      <c r="J82" s="2">
        <f t="shared" si="28"/>
        <v>8.0861440111111096E-6</v>
      </c>
      <c r="L82">
        <v>10000</v>
      </c>
      <c r="M82">
        <v>5000</v>
      </c>
      <c r="N82" s="2">
        <f t="shared" ref="N82:U82" si="29">VAR(N2:N11)/1000000000000</f>
        <v>9.9840999999999991E-9</v>
      </c>
      <c r="O82" s="2">
        <f t="shared" si="29"/>
        <v>4.1432715259555565E-3</v>
      </c>
      <c r="P82" s="2">
        <f t="shared" si="29"/>
        <v>1.5655748076666664E-4</v>
      </c>
      <c r="Q82" s="2">
        <f t="shared" si="29"/>
        <v>1.2684555555555555E-9</v>
      </c>
      <c r="R82" s="2">
        <f t="shared" si="29"/>
        <v>8.6976057333333345E-6</v>
      </c>
      <c r="S82" s="2">
        <f t="shared" si="29"/>
        <v>1.7643842445555556E-4</v>
      </c>
      <c r="T82" s="2">
        <f t="shared" si="29"/>
        <v>5.1684275183787101</v>
      </c>
      <c r="U82" s="2">
        <f t="shared" si="29"/>
        <v>9.2410937888888902E-6</v>
      </c>
      <c r="W82">
        <v>50000</v>
      </c>
      <c r="X82">
        <v>5000</v>
      </c>
      <c r="Y82" s="2">
        <f t="shared" ref="Y82:AF82" si="30">VAR(Y2:Y11)/1000000000000</f>
        <v>1.2893822222222223E-8</v>
      </c>
      <c r="Z82" s="2">
        <f t="shared" si="30"/>
        <v>3.8414021722333442E-3</v>
      </c>
      <c r="AA82" s="2">
        <f t="shared" si="30"/>
        <v>2.1747002561111109E-4</v>
      </c>
      <c r="AB82" s="2">
        <f t="shared" si="30"/>
        <v>1.7850790322222217E-5</v>
      </c>
      <c r="AC82" s="2">
        <f t="shared" si="30"/>
        <v>4.2484594871111111E-4</v>
      </c>
      <c r="AD82" s="2">
        <f t="shared" si="30"/>
        <v>2.3189964671111111E-4</v>
      </c>
      <c r="AE82" s="2">
        <f t="shared" si="30"/>
        <v>128.71747669632751</v>
      </c>
      <c r="AF82" s="2">
        <f t="shared" si="30"/>
        <v>1.2453271288888891E-5</v>
      </c>
      <c r="AH82">
        <v>50000</v>
      </c>
      <c r="AI82">
        <v>5000</v>
      </c>
      <c r="AJ82" s="2">
        <f t="shared" ref="AJ82:AQ82" si="31">VAR(AJ2:AJ11)/1000000000000</f>
        <v>3.1034608011111112E-5</v>
      </c>
      <c r="AK82" s="2">
        <f t="shared" si="31"/>
        <v>1.3325184268677735E-2</v>
      </c>
      <c r="AL82" s="2">
        <f t="shared" si="31"/>
        <v>3.1410880395555557E-4</v>
      </c>
      <c r="AM82" s="2">
        <f t="shared" si="31"/>
        <v>6.4209333333333342E-9</v>
      </c>
      <c r="AN82" s="2">
        <f t="shared" si="31"/>
        <v>3.0084941182333324E-3</v>
      </c>
      <c r="AO82" s="2">
        <f t="shared" si="31"/>
        <v>7.188990722333332E-4</v>
      </c>
      <c r="AP82" s="2">
        <f t="shared" si="31"/>
        <v>561.4975381518143</v>
      </c>
      <c r="AQ82" s="2">
        <f t="shared" si="31"/>
        <v>2.9751193520444444E-3</v>
      </c>
    </row>
    <row r="83" spans="1:44" x14ac:dyDescent="0.3">
      <c r="A83">
        <v>5000</v>
      </c>
      <c r="B83">
        <v>10000</v>
      </c>
      <c r="C83" s="2">
        <f t="shared" ref="C83:I83" si="32">VAR(C13:C22)/1000000000000</f>
        <v>5.8382666666666666E-9</v>
      </c>
      <c r="D83" s="2">
        <f t="shared" si="32"/>
        <v>2.873961178322222E-3</v>
      </c>
      <c r="E83" s="2">
        <f t="shared" si="32"/>
        <v>2.288097687222222E-4</v>
      </c>
      <c r="F83" s="2">
        <f t="shared" si="32"/>
        <v>1.8244555555555557E-9</v>
      </c>
      <c r="G83" s="2">
        <f t="shared" si="32"/>
        <v>1.9948282333333331E-6</v>
      </c>
      <c r="H83" s="2">
        <f t="shared" si="32"/>
        <v>2.9890496062222219E-4</v>
      </c>
      <c r="I83" s="2">
        <f t="shared" si="32"/>
        <v>35.090800988278168</v>
      </c>
      <c r="J83" s="2">
        <f>VAR(J13:J22)/1000000000000</f>
        <v>1.3200120266666665E-5</v>
      </c>
      <c r="L83">
        <v>10000</v>
      </c>
      <c r="M83">
        <v>10000</v>
      </c>
      <c r="N83" s="2">
        <f t="shared" ref="N83:U83" si="33">VAR(N13:N22)/1000000000000</f>
        <v>9.5059555555555542E-9</v>
      </c>
      <c r="O83" s="2">
        <f t="shared" si="33"/>
        <v>4.4907037403222249E-3</v>
      </c>
      <c r="P83" s="2">
        <f t="shared" si="33"/>
        <v>4.4201204667777784E-4</v>
      </c>
      <c r="Q83" s="2">
        <f t="shared" si="33"/>
        <v>1.3534044444444446E-8</v>
      </c>
      <c r="R83" s="2">
        <f t="shared" si="33"/>
        <v>4.0883426666666666E-7</v>
      </c>
      <c r="S83" s="2">
        <f t="shared" si="33"/>
        <v>3.3613876232222221E-4</v>
      </c>
      <c r="T83" s="2">
        <f t="shared" si="33"/>
        <v>172.6096985461964</v>
      </c>
      <c r="U83" s="2">
        <f t="shared" si="33"/>
        <v>2.7430041511111107E-5</v>
      </c>
      <c r="W83">
        <v>50000</v>
      </c>
      <c r="X83">
        <v>10000</v>
      </c>
      <c r="Y83" s="2">
        <f t="shared" ref="Y83:AF83" si="34">VAR(Y13:Y22)/1000000000000</f>
        <v>2.7596440000000002E-7</v>
      </c>
      <c r="Z83" s="2">
        <f t="shared" si="34"/>
        <v>3.5055337937888891E-3</v>
      </c>
      <c r="AA83" s="2">
        <f t="shared" si="34"/>
        <v>3.6303773995555557E-4</v>
      </c>
      <c r="AB83" s="2">
        <f t="shared" si="34"/>
        <v>2.5117344444444444E-8</v>
      </c>
      <c r="AC83" s="2">
        <f t="shared" si="34"/>
        <v>1.5887675260444446E-3</v>
      </c>
      <c r="AD83" s="2">
        <f t="shared" si="34"/>
        <v>4.3915851599999998E-4</v>
      </c>
      <c r="AE83" s="2">
        <f t="shared" si="34"/>
        <v>833.56048614668896</v>
      </c>
      <c r="AF83" s="2">
        <f t="shared" si="34"/>
        <v>3.2407758544444444E-5</v>
      </c>
      <c r="AH83">
        <v>50000</v>
      </c>
      <c r="AI83">
        <v>10000</v>
      </c>
      <c r="AJ83" s="2">
        <f t="shared" ref="AJ83:AQ83" si="35">VAR(AJ13:AJ22)/1000000000000</f>
        <v>1.0564667777777777E-5</v>
      </c>
      <c r="AK83" s="2">
        <f t="shared" si="35"/>
        <v>3.6306909066988927E-2</v>
      </c>
      <c r="AL83" s="2">
        <f t="shared" si="35"/>
        <v>1.890018209E-4</v>
      </c>
      <c r="AM83" s="2">
        <f t="shared" si="35"/>
        <v>1.3194712222222222E-7</v>
      </c>
      <c r="AN83" s="2">
        <f t="shared" si="35"/>
        <v>3.917134305877778E-3</v>
      </c>
      <c r="AO83" s="2">
        <f t="shared" si="35"/>
        <v>2.634745732622222E-3</v>
      </c>
      <c r="AP83" s="2">
        <f t="shared" si="35"/>
        <v>763.99008464917279</v>
      </c>
      <c r="AQ83" s="2">
        <f t="shared" si="35"/>
        <v>1.2521068726455555E-2</v>
      </c>
    </row>
    <row r="84" spans="1:44" x14ac:dyDescent="0.3">
      <c r="A84">
        <v>5000</v>
      </c>
      <c r="B84">
        <v>50000</v>
      </c>
      <c r="C84" s="2">
        <f t="shared" ref="C84:J84" si="36">VAR(C24:C33)/1000000000000</f>
        <v>5.2971695999999997E-6</v>
      </c>
      <c r="D84" s="2">
        <f t="shared" si="36"/>
        <v>4.7380477892111006E-3</v>
      </c>
      <c r="E84" s="2">
        <f t="shared" si="36"/>
        <v>1.1101037255666665E-3</v>
      </c>
      <c r="F84" s="2">
        <f t="shared" si="36"/>
        <v>3.6888933211111113E-5</v>
      </c>
      <c r="G84" s="2">
        <f t="shared" si="36"/>
        <v>1.8605370497777776E-3</v>
      </c>
      <c r="H84" s="2">
        <f t="shared" si="36"/>
        <v>2.7442479956666667E-4</v>
      </c>
      <c r="I84" s="2">
        <f t="shared" si="36"/>
        <v>110.17369478529211</v>
      </c>
      <c r="J84" s="2">
        <f t="shared" si="36"/>
        <v>1.5850074982222222E-4</v>
      </c>
      <c r="L84">
        <v>10000</v>
      </c>
      <c r="M84">
        <v>50000</v>
      </c>
      <c r="N84" s="2">
        <f t="shared" ref="N84:U84" si="37">VAR(N24:N33)/1000000000000</f>
        <v>2.1416368988888885E-5</v>
      </c>
      <c r="O84" s="2">
        <f t="shared" si="37"/>
        <v>5.4230945478333332E-3</v>
      </c>
      <c r="P84" s="2">
        <f t="shared" si="37"/>
        <v>1.1349839358333334E-3</v>
      </c>
      <c r="Q84" s="2">
        <f t="shared" si="37"/>
        <v>2.1898994055555555E-5</v>
      </c>
      <c r="R84" s="2">
        <f t="shared" si="37"/>
        <v>1.8710340960111111E-3</v>
      </c>
      <c r="S84" s="2">
        <f t="shared" si="37"/>
        <v>5.8218042795555539E-4</v>
      </c>
      <c r="T84" s="2">
        <f t="shared" si="37"/>
        <v>250.89239912439135</v>
      </c>
      <c r="U84" s="2">
        <f t="shared" si="37"/>
        <v>9.2273084933333332E-5</v>
      </c>
      <c r="W84">
        <v>50000</v>
      </c>
      <c r="X84">
        <v>50000</v>
      </c>
      <c r="Y84" s="2">
        <f t="shared" ref="Y84:AF84" si="38">VAR(Y24:Y33)/1000000000000</f>
        <v>1.9192239122222222E-5</v>
      </c>
      <c r="Z84" s="2">
        <f t="shared" si="38"/>
        <v>0.66785811441143406</v>
      </c>
      <c r="AA84" s="2">
        <f t="shared" si="38"/>
        <v>3.3887227283222222E-3</v>
      </c>
      <c r="AB84" s="2">
        <f t="shared" si="38"/>
        <v>1.3663023788888891E-5</v>
      </c>
      <c r="AC84" s="2">
        <f t="shared" si="38"/>
        <v>6.9579500473777771E-3</v>
      </c>
      <c r="AD84" s="2">
        <f t="shared" si="38"/>
        <v>3.6447046772888889E-3</v>
      </c>
      <c r="AE84" s="2">
        <f t="shared" si="38"/>
        <v>220084.57668023274</v>
      </c>
      <c r="AF84" s="2">
        <f t="shared" si="38"/>
        <v>2.1299711698888885E-4</v>
      </c>
      <c r="AH84">
        <v>50000</v>
      </c>
      <c r="AI84">
        <v>50000</v>
      </c>
      <c r="AJ84" s="2">
        <f t="shared" ref="AJ84:AQ84" si="39">VAR(AJ24:AJ33)/1000000000000</f>
        <v>2.3811216277777777E-5</v>
      </c>
      <c r="AK84" s="2">
        <f t="shared" si="39"/>
        <v>0.30334154906355554</v>
      </c>
      <c r="AL84" s="2">
        <f t="shared" si="39"/>
        <v>2.8588293113444448E-3</v>
      </c>
      <c r="AM84" s="2">
        <f t="shared" si="39"/>
        <v>2.2224309599999998E-5</v>
      </c>
      <c r="AN84" s="2">
        <f t="shared" si="39"/>
        <v>8.505563777822224E-3</v>
      </c>
      <c r="AO84" s="2">
        <f t="shared" si="39"/>
        <v>1.2786152655166666E-2</v>
      </c>
      <c r="AP84" s="2">
        <f t="shared" si="39"/>
        <v>5427.2622566699893</v>
      </c>
      <c r="AQ84" s="2">
        <f t="shared" si="39"/>
        <v>7.3926096806544453E-2</v>
      </c>
    </row>
    <row r="85" spans="1:44" x14ac:dyDescent="0.3">
      <c r="A85">
        <v>5000</v>
      </c>
      <c r="B85">
        <v>100000</v>
      </c>
      <c r="C85" s="2">
        <f t="shared" ref="C85:J85" si="40">VAR(C35:C44)/1000000000000</f>
        <v>1.236571369333333E-4</v>
      </c>
      <c r="D85" s="2">
        <f t="shared" si="40"/>
        <v>8.0867132304889323E-3</v>
      </c>
      <c r="E85" s="2">
        <f t="shared" si="40"/>
        <v>1.1367628897333334E-3</v>
      </c>
      <c r="F85" s="2">
        <f t="shared" si="40"/>
        <v>1.7093536011111114E-5</v>
      </c>
      <c r="G85" s="2">
        <f t="shared" si="40"/>
        <v>3.3291418027666664E-3</v>
      </c>
      <c r="H85" s="2">
        <f t="shared" si="40"/>
        <v>8.9417799728888896E-4</v>
      </c>
      <c r="I85" s="2">
        <f t="shared" si="40"/>
        <v>270640.72051003529</v>
      </c>
      <c r="J85" s="2">
        <f t="shared" si="40"/>
        <v>2.9095373498888886E-4</v>
      </c>
      <c r="L85">
        <v>10000</v>
      </c>
      <c r="M85">
        <v>100000</v>
      </c>
      <c r="N85" s="2">
        <f t="shared" ref="N85:U85" si="41">VAR(N35:N44)/1000000000000</f>
        <v>1.9967688722222225E-5</v>
      </c>
      <c r="O85" s="2">
        <f t="shared" si="41"/>
        <v>1.3482523103288888E-2</v>
      </c>
      <c r="P85" s="2">
        <f t="shared" si="41"/>
        <v>1.2214052520444444E-3</v>
      </c>
      <c r="Q85" s="2">
        <f t="shared" si="41"/>
        <v>6.2441339122222241E-5</v>
      </c>
      <c r="R85" s="2">
        <f t="shared" si="41"/>
        <v>2.3021244645444442E-3</v>
      </c>
      <c r="S85" s="2">
        <f t="shared" si="41"/>
        <v>6.2344961656555561E-3</v>
      </c>
      <c r="T85" s="2">
        <f t="shared" si="41"/>
        <v>1390.893784603599</v>
      </c>
      <c r="U85" s="2">
        <f t="shared" si="41"/>
        <v>1.927756453444444E-4</v>
      </c>
      <c r="W85">
        <v>50000</v>
      </c>
      <c r="X85">
        <v>100000</v>
      </c>
      <c r="Y85" s="2">
        <f t="shared" ref="Y85:AF85" si="42">VAR(Y35:Y44)/1000000000000</f>
        <v>2.4111774177777783E-5</v>
      </c>
      <c r="Z85" s="2">
        <f t="shared" si="42"/>
        <v>0.31169348502778887</v>
      </c>
      <c r="AA85" s="2">
        <f t="shared" si="42"/>
        <v>1.0029357359211111E-2</v>
      </c>
      <c r="AB85" s="2">
        <f t="shared" si="42"/>
        <v>7.6040958899999995E-5</v>
      </c>
      <c r="AC85" s="2">
        <f t="shared" si="42"/>
        <v>2.3155559976233336E-2</v>
      </c>
      <c r="AD85" s="2">
        <f t="shared" si="42"/>
        <v>9.74244398161111E-3</v>
      </c>
      <c r="AE85" s="2">
        <f t="shared" si="42"/>
        <v>120368.79837939462</v>
      </c>
      <c r="AF85" s="2">
        <f t="shared" si="42"/>
        <v>1.7837900306666663E-4</v>
      </c>
      <c r="AH85">
        <v>50000</v>
      </c>
      <c r="AI85">
        <v>100000</v>
      </c>
      <c r="AJ85" s="2">
        <f t="shared" ref="AJ85:AQ85" si="43">VAR(AJ35:AJ44)/1000000000000</f>
        <v>6.5937960844444444E-5</v>
      </c>
      <c r="AK85" s="2">
        <f t="shared" si="43"/>
        <v>0.50443858534573327</v>
      </c>
      <c r="AL85" s="2">
        <f t="shared" si="43"/>
        <v>7.2975848291111107E-3</v>
      </c>
      <c r="AM85" s="2">
        <f t="shared" si="43"/>
        <v>2.6264822666666666E-6</v>
      </c>
      <c r="AN85" s="2">
        <f t="shared" si="43"/>
        <v>3.1305331625433336E-2</v>
      </c>
      <c r="AO85" s="2">
        <f t="shared" si="43"/>
        <v>1.8538600133433333E-2</v>
      </c>
      <c r="AP85" s="2">
        <f t="shared" si="43"/>
        <v>18179.517273319925</v>
      </c>
      <c r="AQ85" s="2">
        <f t="shared" si="43"/>
        <v>537215.97072528908</v>
      </c>
    </row>
    <row r="86" spans="1:44" x14ac:dyDescent="0.3">
      <c r="A86">
        <v>5000</v>
      </c>
      <c r="B86">
        <v>500000</v>
      </c>
      <c r="C86" s="2">
        <f t="shared" ref="C86:J86" si="44">VAR(C46:C55)/1000000000000</f>
        <v>6.4300821733333333E-5</v>
      </c>
      <c r="D86" s="2">
        <f t="shared" si="44"/>
        <v>6.1580851903655559E-2</v>
      </c>
      <c r="E86" s="2">
        <f t="shared" si="44"/>
        <v>2.1553675400400003E-2</v>
      </c>
      <c r="F86" s="2">
        <f t="shared" si="44"/>
        <v>4.3497946900000006E-5</v>
      </c>
      <c r="G86" s="2">
        <f t="shared" si="44"/>
        <v>1.9789171355288886E-2</v>
      </c>
      <c r="H86" s="2">
        <f t="shared" si="44"/>
        <v>2.9358070946011117E-2</v>
      </c>
      <c r="I86" s="2">
        <f t="shared" si="44"/>
        <v>4877.3299386768476</v>
      </c>
      <c r="J86" s="2">
        <f t="shared" si="44"/>
        <v>1.8740564433333332E-3</v>
      </c>
      <c r="L86">
        <v>10000</v>
      </c>
      <c r="M86">
        <v>500000</v>
      </c>
      <c r="N86" s="2">
        <f t="shared" ref="N86:U86" si="45">VAR(N46:N55)/1000000000000</f>
        <v>4.2745523533333331E-4</v>
      </c>
      <c r="O86" s="2">
        <f t="shared" si="45"/>
        <v>0.22718281078795557</v>
      </c>
      <c r="P86" s="2">
        <f t="shared" si="45"/>
        <v>6.3131879938266675E-2</v>
      </c>
      <c r="Q86" s="2">
        <f t="shared" si="45"/>
        <v>3.6654471555555555E-6</v>
      </c>
      <c r="R86" s="2">
        <f t="shared" si="45"/>
        <v>3.4047947022322222E-2</v>
      </c>
      <c r="S86" s="2">
        <f t="shared" si="45"/>
        <v>1.5991846666900001E-2</v>
      </c>
      <c r="T86" s="2">
        <f t="shared" si="45"/>
        <v>41459.099426121473</v>
      </c>
      <c r="U86" s="2">
        <f t="shared" si="45"/>
        <v>1.958309802766667E-3</v>
      </c>
      <c r="W86">
        <v>50000</v>
      </c>
      <c r="X86">
        <v>500000</v>
      </c>
      <c r="Y86" s="2">
        <f>VAR(Y46:Y55)/1000000</f>
        <v>100.98002378888889</v>
      </c>
      <c r="Z86" s="2">
        <f t="shared" ref="Z86:AF86" si="46">VAR(Z46:Z55)/1000000000000</f>
        <v>4.5989601722278328</v>
      </c>
      <c r="AA86" s="2">
        <f t="shared" si="46"/>
        <v>0.33115032106440001</v>
      </c>
      <c r="AB86" s="2">
        <f t="shared" si="46"/>
        <v>9.8473241822222231E-5</v>
      </c>
      <c r="AC86" s="2">
        <f t="shared" si="46"/>
        <v>6.7323382949344437E-2</v>
      </c>
      <c r="AD86" s="2">
        <f t="shared" si="46"/>
        <v>5.7346862444622212E-2</v>
      </c>
      <c r="AE86" s="2">
        <f t="shared" si="46"/>
        <v>2271282.3682612232</v>
      </c>
      <c r="AF86" s="2">
        <f t="shared" si="46"/>
        <v>3.1257402636555558E-3</v>
      </c>
      <c r="AH86">
        <v>50000</v>
      </c>
      <c r="AI86">
        <v>500000</v>
      </c>
      <c r="AJ86" s="2">
        <f>VAR(AJ46:AJ55)/1000000</f>
        <v>130.65549826666668</v>
      </c>
      <c r="AK86" s="2">
        <f t="shared" ref="AK86:AQ86" si="47">VAR(AK46:AK55)/1000000000000</f>
        <v>5.7600769348424441</v>
      </c>
      <c r="AL86" s="2">
        <f t="shared" si="47"/>
        <v>0.27937375681995558</v>
      </c>
      <c r="AM86" s="2">
        <f t="shared" si="47"/>
        <v>7.4209646844444456E-5</v>
      </c>
      <c r="AN86" s="2">
        <f t="shared" si="47"/>
        <v>0.20614074239476662</v>
      </c>
      <c r="AO86" s="2">
        <f t="shared" si="47"/>
        <v>0.14963207394271111</v>
      </c>
      <c r="AP86" s="2">
        <f t="shared" si="47"/>
        <v>999575.25230216887</v>
      </c>
      <c r="AQ86" s="2">
        <f t="shared" si="47"/>
        <v>33817865.479078338</v>
      </c>
    </row>
    <row r="87" spans="1:44" x14ac:dyDescent="0.3">
      <c r="A87">
        <v>5000</v>
      </c>
      <c r="B87">
        <v>1000000</v>
      </c>
      <c r="C87" s="2">
        <f t="shared" ref="C87:J87" si="48">VAR(C57:C66)/1000000000000</f>
        <v>6.5044745377777779E-5</v>
      </c>
      <c r="D87" s="2">
        <f t="shared" si="48"/>
        <v>0.68089726451337496</v>
      </c>
      <c r="E87" s="2">
        <f t="shared" si="48"/>
        <v>0.21960215554271109</v>
      </c>
      <c r="F87" s="2">
        <f t="shared" si="48"/>
        <v>6.646622023333333E-5</v>
      </c>
      <c r="G87" s="2">
        <f t="shared" si="48"/>
        <v>1.4891212872322222E-2</v>
      </c>
      <c r="H87" s="2">
        <f t="shared" si="48"/>
        <v>1.5353016634677774E-2</v>
      </c>
      <c r="I87" s="2">
        <f t="shared" si="48"/>
        <v>132817.5297284977</v>
      </c>
      <c r="J87" s="2">
        <f t="shared" si="48"/>
        <v>2.2180784823599992E-2</v>
      </c>
      <c r="L87">
        <v>10000</v>
      </c>
      <c r="M87">
        <v>1000000</v>
      </c>
      <c r="N87" s="2">
        <f t="shared" ref="N87:U87" si="49">VAR(N57:N66)/1000000000000</f>
        <v>1.1397547267777777E-4</v>
      </c>
      <c r="O87" s="2">
        <f t="shared" si="49"/>
        <v>1.0172162855259557</v>
      </c>
      <c r="P87" s="2">
        <f t="shared" si="49"/>
        <v>0.20491058853578895</v>
      </c>
      <c r="Q87" s="2">
        <f t="shared" si="49"/>
        <v>9.2764774233333351E-5</v>
      </c>
      <c r="R87" s="2">
        <f t="shared" si="49"/>
        <v>3.5843426665166662E-2</v>
      </c>
      <c r="S87" s="2">
        <f t="shared" si="49"/>
        <v>7.2899940523388884E-2</v>
      </c>
      <c r="T87" s="2">
        <f t="shared" si="49"/>
        <v>1149106.5328768766</v>
      </c>
      <c r="U87" s="2">
        <f t="shared" si="49"/>
        <v>1.4757399944399998E-2</v>
      </c>
      <c r="W87">
        <v>50000</v>
      </c>
      <c r="X87">
        <v>1000000</v>
      </c>
      <c r="Y87" s="2">
        <f t="shared" ref="Y87:AF87" si="50">VAR(Y57:Y66)/1000000000000</f>
        <v>1.4025541689999997E-4</v>
      </c>
      <c r="Z87" s="2">
        <f t="shared" si="50"/>
        <v>8.5871753110903235</v>
      </c>
      <c r="AA87" s="2">
        <f t="shared" si="50"/>
        <v>0.48320408432217782</v>
      </c>
      <c r="AB87" s="2">
        <f t="shared" si="50"/>
        <v>7.0088454277777773E-5</v>
      </c>
      <c r="AC87" s="2">
        <f t="shared" si="50"/>
        <v>0.23775548019143336</v>
      </c>
      <c r="AD87" s="2">
        <f t="shared" si="50"/>
        <v>0.64195169201876667</v>
      </c>
      <c r="AE87" s="2">
        <f t="shared" si="50"/>
        <v>6405411.2310623415</v>
      </c>
      <c r="AF87" s="2">
        <f t="shared" si="50"/>
        <v>1.0637731465344443E-2</v>
      </c>
      <c r="AH87">
        <v>50000</v>
      </c>
      <c r="AI87">
        <v>1000000</v>
      </c>
      <c r="AJ87" s="2">
        <f t="shared" ref="AJ87:AQ87" si="51">VAR(AJ57:AJ66)/1000000000000</f>
        <v>4.2344016223333335E-4</v>
      </c>
      <c r="AK87" s="2">
        <f t="shared" si="51"/>
        <v>17.963485872822012</v>
      </c>
      <c r="AL87" s="2">
        <f t="shared" si="51"/>
        <v>0.29578810519360005</v>
      </c>
      <c r="AM87" s="2">
        <f t="shared" si="51"/>
        <v>3.7410017512222226E-4</v>
      </c>
      <c r="AN87" s="2">
        <f t="shared" si="51"/>
        <v>0.78972804428556664</v>
      </c>
      <c r="AO87" s="2">
        <f t="shared" si="51"/>
        <v>2.094129000897289</v>
      </c>
      <c r="AP87" s="2">
        <f t="shared" si="51"/>
        <v>917199.71536178258</v>
      </c>
      <c r="AQ87" s="2">
        <f t="shared" si="51"/>
        <v>22655003.80399777</v>
      </c>
    </row>
    <row r="88" spans="1:44" x14ac:dyDescent="0.3">
      <c r="A88">
        <v>5000</v>
      </c>
      <c r="B88">
        <v>5000000</v>
      </c>
      <c r="C88" s="2">
        <f t="shared" ref="C88:H88" si="52">VAR(C68:C77)/1000000000000</f>
        <v>2.7434652346777777E-3</v>
      </c>
      <c r="D88" s="2">
        <f t="shared" si="52"/>
        <v>0.9442243577606666</v>
      </c>
      <c r="E88" s="2">
        <f t="shared" si="52"/>
        <v>3.6842054396021</v>
      </c>
      <c r="F88" s="2">
        <f t="shared" si="52"/>
        <v>2.0824606035288885E-2</v>
      </c>
      <c r="G88" s="2">
        <f t="shared" si="52"/>
        <v>0.10674474784848889</v>
      </c>
      <c r="H88" s="2">
        <f t="shared" si="52"/>
        <v>1.1869121829728888</v>
      </c>
      <c r="J88" s="2"/>
      <c r="L88">
        <v>10000</v>
      </c>
      <c r="M88">
        <v>5000000</v>
      </c>
      <c r="N88" s="2">
        <f t="shared" ref="N88:S88" si="53">VAR(N68:N77)/1000000000000</f>
        <v>4.3696527071111112E-4</v>
      </c>
      <c r="O88" s="2">
        <f t="shared" si="53"/>
        <v>6.6629566728311111</v>
      </c>
      <c r="P88" s="2">
        <f t="shared" si="53"/>
        <v>6.6029111636352118</v>
      </c>
      <c r="Q88" s="2">
        <f t="shared" si="53"/>
        <v>2.7346240156666672E-4</v>
      </c>
      <c r="R88" s="2">
        <f t="shared" si="53"/>
        <v>0.20422517907276666</v>
      </c>
      <c r="S88" s="2">
        <f t="shared" si="53"/>
        <v>4.3638502286536553</v>
      </c>
      <c r="T88" s="2"/>
      <c r="U88" s="2"/>
      <c r="W88">
        <v>50000</v>
      </c>
      <c r="X88">
        <v>5000000</v>
      </c>
      <c r="Y88" s="2">
        <f t="shared" ref="Y88:AD88" si="54">VAR(Y68:Y77)/1000000000000</f>
        <v>1.3516569289444445E-3</v>
      </c>
      <c r="Z88" s="2">
        <f t="shared" si="54"/>
        <v>67.044514698060411</v>
      </c>
      <c r="AA88" s="2">
        <f t="shared" si="54"/>
        <v>12.65898980847849</v>
      </c>
      <c r="AB88" s="2">
        <f t="shared" si="54"/>
        <v>1.8702311166777774E-3</v>
      </c>
      <c r="AC88" s="2">
        <f t="shared" si="54"/>
        <v>0.87161933483448895</v>
      </c>
      <c r="AD88" s="2">
        <f t="shared" si="54"/>
        <v>32.118904758354624</v>
      </c>
      <c r="AE88" s="2"/>
      <c r="AF88" s="2"/>
      <c r="AH88">
        <v>50000</v>
      </c>
      <c r="AI88">
        <v>5000000</v>
      </c>
      <c r="AJ88" s="2">
        <f t="shared" ref="AJ88:AO88" si="55">VAR(AJ68:AJ77)/1000000000000</f>
        <v>1.5626071369888889E-3</v>
      </c>
      <c r="AK88" s="2">
        <f t="shared" si="55"/>
        <v>100.22829782866506</v>
      </c>
      <c r="AL88" s="2">
        <f t="shared" si="55"/>
        <v>14.505910068346486</v>
      </c>
      <c r="AM88" s="2">
        <f t="shared" si="55"/>
        <v>1.3483687196555558E-3</v>
      </c>
      <c r="AN88" s="2">
        <f t="shared" si="55"/>
        <v>8.3631775061256111</v>
      </c>
      <c r="AO88" s="2">
        <f t="shared" si="55"/>
        <v>13.639326099350445</v>
      </c>
      <c r="AP88" s="2"/>
      <c r="AQ88" s="2"/>
    </row>
    <row r="89" spans="1:44" x14ac:dyDescent="0.3">
      <c r="K89" s="5"/>
      <c r="L89" s="5"/>
      <c r="M89" s="5"/>
      <c r="N89" s="5"/>
      <c r="O89" s="5"/>
      <c r="P89" s="5"/>
      <c r="Q89" s="5"/>
      <c r="R89" s="5"/>
    </row>
    <row r="90" spans="1:44" x14ac:dyDescent="0.3">
      <c r="A90" s="3" t="s">
        <v>12</v>
      </c>
      <c r="L90" s="3" t="s">
        <v>12</v>
      </c>
      <c r="W90" s="3" t="s">
        <v>12</v>
      </c>
      <c r="AH90" s="3" t="s">
        <v>12</v>
      </c>
    </row>
    <row r="91" spans="1:44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4" x14ac:dyDescent="0.3">
      <c r="A92">
        <v>5000</v>
      </c>
      <c r="B92">
        <v>5000</v>
      </c>
      <c r="C92" s="2">
        <f t="shared" ref="C92:J92" si="56">STDEV(C2:C11)/1000000</f>
        <v>4.4357637448358315E-5</v>
      </c>
      <c r="D92" s="2">
        <f t="shared" si="56"/>
        <v>3.6418355287318141E-2</v>
      </c>
      <c r="E92" s="2">
        <f t="shared" si="56"/>
        <v>1.3315744405277037E-2</v>
      </c>
      <c r="F92" s="2">
        <f t="shared" si="56"/>
        <v>5.7685064502578721E-5</v>
      </c>
      <c r="G92" s="2">
        <f t="shared" si="56"/>
        <v>2.2601176690114563E-3</v>
      </c>
      <c r="H92" s="2">
        <f t="shared" si="56"/>
        <v>1.5536567538838458E-2</v>
      </c>
      <c r="I92" s="2">
        <f t="shared" si="56"/>
        <v>0.89466495140148539</v>
      </c>
      <c r="J92" s="2">
        <f t="shared" si="56"/>
        <v>2.8436146031259424E-3</v>
      </c>
      <c r="L92">
        <v>10000</v>
      </c>
      <c r="M92">
        <v>5000</v>
      </c>
      <c r="N92" s="2">
        <f t="shared" ref="N92:U92" si="57">STDEV(N2:N11)/1000000</f>
        <v>9.9920468373602007E-5</v>
      </c>
      <c r="O92" s="2">
        <f t="shared" si="57"/>
        <v>6.4368249362209293E-2</v>
      </c>
      <c r="P92" s="2">
        <f t="shared" si="57"/>
        <v>1.2512293185770011E-2</v>
      </c>
      <c r="Q92" s="2">
        <f t="shared" si="57"/>
        <v>3.5615383692381521E-5</v>
      </c>
      <c r="R92" s="2">
        <f t="shared" si="57"/>
        <v>2.9491703466116253E-3</v>
      </c>
      <c r="S92" s="2">
        <f t="shared" si="57"/>
        <v>1.3283012627245206E-2</v>
      </c>
      <c r="T92" s="2">
        <f t="shared" si="57"/>
        <v>2.2734175855699523</v>
      </c>
      <c r="U92" s="2">
        <f t="shared" si="57"/>
        <v>3.039916740453411E-3</v>
      </c>
      <c r="W92">
        <v>50000</v>
      </c>
      <c r="X92">
        <v>5000</v>
      </c>
      <c r="Y92" s="2">
        <f t="shared" ref="Y92:AF92" si="58">STDEV(Y2:Y11)/1000000</f>
        <v>1.1355096750896587E-4</v>
      </c>
      <c r="Z92" s="2">
        <f t="shared" si="58"/>
        <v>6.197904623526683E-2</v>
      </c>
      <c r="AA92" s="2">
        <f t="shared" si="58"/>
        <v>1.4746864941780376E-2</v>
      </c>
      <c r="AB92" s="2">
        <f t="shared" si="58"/>
        <v>4.2250195647147264E-3</v>
      </c>
      <c r="AC92" s="2">
        <f t="shared" si="58"/>
        <v>2.0611791496886221E-2</v>
      </c>
      <c r="AD92" s="2">
        <f t="shared" si="58"/>
        <v>1.5228251597314484E-2</v>
      </c>
      <c r="AE92" s="2">
        <f t="shared" si="58"/>
        <v>11.345372479400025</v>
      </c>
      <c r="AF92" s="2">
        <f t="shared" si="58"/>
        <v>3.5289192805856148E-3</v>
      </c>
      <c r="AH92">
        <v>100000</v>
      </c>
      <c r="AI92">
        <v>5000</v>
      </c>
      <c r="AJ92" s="2">
        <f t="shared" ref="AJ92:AQ92" si="59">STDEV(AJ2:AJ11)/1000000</f>
        <v>5.5708713870552705E-3</v>
      </c>
      <c r="AK92" s="2">
        <f t="shared" si="59"/>
        <v>0.11543476195963559</v>
      </c>
      <c r="AL92" s="2">
        <f t="shared" si="59"/>
        <v>1.7723114961979893E-2</v>
      </c>
      <c r="AM92" s="2">
        <f t="shared" si="59"/>
        <v>8.0130726524432148E-5</v>
      </c>
      <c r="AN92" s="2">
        <f t="shared" si="59"/>
        <v>5.4849741277724663E-2</v>
      </c>
      <c r="AO92" s="2">
        <f t="shared" si="59"/>
        <v>2.6812293304253804E-2</v>
      </c>
      <c r="AP92" s="2">
        <f t="shared" si="59"/>
        <v>23.69593927557661</v>
      </c>
      <c r="AQ92" s="2">
        <f t="shared" si="59"/>
        <v>5.4544654660603036E-2</v>
      </c>
    </row>
    <row r="93" spans="1:44" x14ac:dyDescent="0.3">
      <c r="A93">
        <v>5000</v>
      </c>
      <c r="B93">
        <v>10000</v>
      </c>
      <c r="C93" s="2">
        <f t="shared" ref="C93:J93" si="60">STDEV(C13:C22)/1000000</f>
        <v>7.6408551004888625E-5</v>
      </c>
      <c r="D93" s="2">
        <f t="shared" si="60"/>
        <v>5.3609338536510794E-2</v>
      </c>
      <c r="E93" s="2">
        <f t="shared" si="60"/>
        <v>1.5126459226210946E-2</v>
      </c>
      <c r="F93" s="2">
        <f t="shared" si="60"/>
        <v>4.2713646011029734E-5</v>
      </c>
      <c r="G93" s="2">
        <f t="shared" si="60"/>
        <v>1.4123838831328164E-3</v>
      </c>
      <c r="H93" s="2">
        <f t="shared" si="60"/>
        <v>1.7288868112812422E-2</v>
      </c>
      <c r="I93" s="2">
        <f t="shared" si="60"/>
        <v>5.9237488964572229</v>
      </c>
      <c r="J93" s="2">
        <f t="shared" si="60"/>
        <v>3.6331969760345592E-3</v>
      </c>
      <c r="L93">
        <v>10000</v>
      </c>
      <c r="M93">
        <v>10000</v>
      </c>
      <c r="N93" s="2">
        <f t="shared" ref="N93:U93" si="61">STDEV(N13:N22)/1000000</f>
        <v>9.7498490016797464E-5</v>
      </c>
      <c r="O93" s="2">
        <f t="shared" si="61"/>
        <v>6.7012713273842478E-2</v>
      </c>
      <c r="P93" s="2">
        <f t="shared" si="61"/>
        <v>2.1024082540690752E-2</v>
      </c>
      <c r="Q93" s="2">
        <f t="shared" si="61"/>
        <v>1.1633591210131309E-4</v>
      </c>
      <c r="R93" s="2">
        <f t="shared" si="61"/>
        <v>6.3940149097938979E-4</v>
      </c>
      <c r="S93" s="2">
        <f t="shared" si="61"/>
        <v>1.8334087441763288E-2</v>
      </c>
      <c r="T93" s="2">
        <f t="shared" si="61"/>
        <v>13.13810102511761</v>
      </c>
      <c r="U93" s="2">
        <f t="shared" si="61"/>
        <v>5.2373697130440496E-3</v>
      </c>
      <c r="W93">
        <v>50000</v>
      </c>
      <c r="X93">
        <v>10000</v>
      </c>
      <c r="Y93" s="2">
        <f t="shared" ref="Y93:AF93" si="62">STDEV(Y13:Y22)/1000000</f>
        <v>5.253231386489652E-4</v>
      </c>
      <c r="Z93" s="2">
        <f t="shared" si="62"/>
        <v>5.9207548452785051E-2</v>
      </c>
      <c r="AA93" s="2">
        <f t="shared" si="62"/>
        <v>1.9053549274493597E-2</v>
      </c>
      <c r="AB93" s="2">
        <f t="shared" si="62"/>
        <v>1.5848452430582756E-4</v>
      </c>
      <c r="AC93" s="2">
        <f t="shared" si="62"/>
        <v>3.9859346783965799E-2</v>
      </c>
      <c r="AD93" s="2">
        <f t="shared" si="62"/>
        <v>2.0956109276294585E-2</v>
      </c>
      <c r="AE93" s="2">
        <f t="shared" si="62"/>
        <v>28.871447593542811</v>
      </c>
      <c r="AF93" s="2">
        <f t="shared" si="62"/>
        <v>5.6927812661689749E-3</v>
      </c>
      <c r="AH93">
        <v>100000</v>
      </c>
      <c r="AI93">
        <v>10000</v>
      </c>
      <c r="AJ93" s="2">
        <f t="shared" ref="AJ93:AQ93" si="63">STDEV(AJ13:AJ22)/1000000</f>
        <v>3.2503334871637063E-3</v>
      </c>
      <c r="AK93" s="2">
        <f t="shared" si="63"/>
        <v>0.19054371956847313</v>
      </c>
      <c r="AL93" s="2">
        <f t="shared" si="63"/>
        <v>1.3747793310200733E-2</v>
      </c>
      <c r="AM93" s="2">
        <f t="shared" si="63"/>
        <v>3.6324526455581253E-4</v>
      </c>
      <c r="AN93" s="2">
        <f t="shared" si="63"/>
        <v>6.2587013875705699E-2</v>
      </c>
      <c r="AO93" s="2">
        <f t="shared" si="63"/>
        <v>5.13297743285729E-2</v>
      </c>
      <c r="AP93" s="2">
        <f t="shared" si="63"/>
        <v>27.640370559187026</v>
      </c>
      <c r="AQ93" s="2">
        <f t="shared" si="63"/>
        <v>0.11189758141468274</v>
      </c>
    </row>
    <row r="94" spans="1:44" x14ac:dyDescent="0.3">
      <c r="A94">
        <v>5000</v>
      </c>
      <c r="B94">
        <v>50000</v>
      </c>
      <c r="C94" s="2">
        <f t="shared" ref="C94:J94" si="64">STDEV(C24:C33)/1000000</f>
        <v>2.3015580809529878E-3</v>
      </c>
      <c r="D94" s="2">
        <f t="shared" si="64"/>
        <v>6.8833478694680983E-2</v>
      </c>
      <c r="E94" s="2">
        <f t="shared" si="64"/>
        <v>3.3318219123576617E-2</v>
      </c>
      <c r="F94" s="2">
        <f t="shared" si="64"/>
        <v>6.0736260348420454E-3</v>
      </c>
      <c r="G94" s="2">
        <f t="shared" si="64"/>
        <v>4.3133943128095507E-2</v>
      </c>
      <c r="H94" s="2">
        <f t="shared" si="64"/>
        <v>1.6565771927883912E-2</v>
      </c>
      <c r="I94" s="2">
        <f t="shared" si="64"/>
        <v>10.496365789419311</v>
      </c>
      <c r="J94" s="2">
        <f t="shared" si="64"/>
        <v>1.2589708091223648E-2</v>
      </c>
      <c r="L94">
        <v>10000</v>
      </c>
      <c r="M94">
        <v>50000</v>
      </c>
      <c r="N94" s="2">
        <f t="shared" ref="N94:U94" si="65">STDEV(N24:N33)/1000000</f>
        <v>4.6277822970499476E-3</v>
      </c>
      <c r="O94" s="2">
        <f t="shared" si="65"/>
        <v>7.3641663125117787E-2</v>
      </c>
      <c r="P94" s="2">
        <f t="shared" si="65"/>
        <v>3.3689522641814518E-2</v>
      </c>
      <c r="Q94" s="2">
        <f t="shared" si="65"/>
        <v>4.6796361028989802E-3</v>
      </c>
      <c r="R94" s="2">
        <f t="shared" si="65"/>
        <v>4.3255451633419706E-2</v>
      </c>
      <c r="S94" s="2">
        <f t="shared" si="65"/>
        <v>2.4128415363540878E-2</v>
      </c>
      <c r="T94" s="2">
        <f t="shared" si="65"/>
        <v>15.839583300213151</v>
      </c>
      <c r="U94" s="2">
        <f t="shared" si="65"/>
        <v>9.6058880346032213E-3</v>
      </c>
      <c r="W94">
        <v>50000</v>
      </c>
      <c r="X94">
        <v>50000</v>
      </c>
      <c r="Y94" s="2">
        <f t="shared" ref="Y94:AF94" si="66">STDEV(Y24:Y33)/1000000</f>
        <v>4.3808947855686082E-3</v>
      </c>
      <c r="Z94" s="2">
        <f t="shared" si="66"/>
        <v>0.81722586499170113</v>
      </c>
      <c r="AA94" s="2">
        <f t="shared" si="66"/>
        <v>5.8212736822127013E-2</v>
      </c>
      <c r="AB94" s="2">
        <f t="shared" si="66"/>
        <v>3.6963527684582397E-3</v>
      </c>
      <c r="AC94" s="2">
        <f t="shared" si="66"/>
        <v>8.3414327590515147E-2</v>
      </c>
      <c r="AD94" s="2">
        <f t="shared" si="66"/>
        <v>6.0371389559036065E-2</v>
      </c>
      <c r="AE94" s="2">
        <f t="shared" si="66"/>
        <v>469.13172636289767</v>
      </c>
      <c r="AF94" s="2">
        <f t="shared" si="66"/>
        <v>1.4594420748659019E-2</v>
      </c>
      <c r="AH94">
        <v>100000</v>
      </c>
      <c r="AI94">
        <v>50000</v>
      </c>
      <c r="AJ94" s="2">
        <f t="shared" ref="AJ94:AQ94" si="67">STDEV(AJ24:AJ33)/1000000</f>
        <v>4.8796737880495433E-3</v>
      </c>
      <c r="AK94" s="2">
        <f t="shared" si="67"/>
        <v>0.55076451325730458</v>
      </c>
      <c r="AL94" s="2">
        <f t="shared" si="67"/>
        <v>5.3468021389840532E-2</v>
      </c>
      <c r="AM94" s="2">
        <f t="shared" si="67"/>
        <v>4.7142666025586635E-3</v>
      </c>
      <c r="AN94" s="2">
        <f t="shared" si="67"/>
        <v>9.2225613458638611E-2</v>
      </c>
      <c r="AO94" s="2">
        <f t="shared" si="67"/>
        <v>0.11307587123328595</v>
      </c>
      <c r="AP94" s="2">
        <f t="shared" si="67"/>
        <v>73.669954911551216</v>
      </c>
      <c r="AQ94" s="2">
        <f t="shared" si="67"/>
        <v>0.27189353947187578</v>
      </c>
    </row>
    <row r="95" spans="1:44" x14ac:dyDescent="0.3">
      <c r="A95">
        <v>5000</v>
      </c>
      <c r="B95">
        <v>100000</v>
      </c>
      <c r="C95" s="2">
        <f t="shared" ref="C95:J95" si="68">STDEV(C35:C44)/1000000</f>
        <v>1.1120123062868203E-2</v>
      </c>
      <c r="D95" s="2">
        <f t="shared" si="68"/>
        <v>8.9926154318356863E-2</v>
      </c>
      <c r="E95" s="2">
        <f t="shared" si="68"/>
        <v>3.3715914487572975E-2</v>
      </c>
      <c r="F95" s="2">
        <f t="shared" si="68"/>
        <v>4.134432973348476E-3</v>
      </c>
      <c r="G95" s="2">
        <f t="shared" si="68"/>
        <v>5.7698715780913755E-2</v>
      </c>
      <c r="H95" s="2">
        <f t="shared" si="68"/>
        <v>2.9902809187246755E-2</v>
      </c>
      <c r="I95" s="2">
        <f t="shared" si="68"/>
        <v>520.23141053769075</v>
      </c>
      <c r="J95" s="2">
        <f t="shared" si="68"/>
        <v>1.7057366003838014E-2</v>
      </c>
      <c r="K95" s="2"/>
      <c r="L95">
        <v>10000</v>
      </c>
      <c r="M95">
        <v>100000</v>
      </c>
      <c r="N95" s="2">
        <f t="shared" ref="N95:U95" si="69">STDEV(N35:N44)/1000000</f>
        <v>4.4685219840817861E-3</v>
      </c>
      <c r="O95" s="2">
        <f t="shared" si="69"/>
        <v>0.11611426744069346</v>
      </c>
      <c r="P95" s="2">
        <f t="shared" si="69"/>
        <v>3.494860872830912E-2</v>
      </c>
      <c r="Q95" s="2">
        <f t="shared" si="69"/>
        <v>7.9019832398089934E-3</v>
      </c>
      <c r="R95" s="2">
        <f t="shared" si="69"/>
        <v>4.7980459194806001E-2</v>
      </c>
      <c r="S95" s="2">
        <f t="shared" si="69"/>
        <v>7.8958825761630699E-2</v>
      </c>
      <c r="T95" s="2">
        <f t="shared" si="69"/>
        <v>37.29468842346855</v>
      </c>
      <c r="U95" s="2">
        <f t="shared" si="69"/>
        <v>1.3884366940715893E-2</v>
      </c>
      <c r="W95">
        <v>50000</v>
      </c>
      <c r="X95">
        <v>100000</v>
      </c>
      <c r="Y95" s="2">
        <f t="shared" ref="Y95:AF95" si="70">STDEV(Y35:Y44)/1000000</f>
        <v>4.9103741382686694E-3</v>
      </c>
      <c r="Z95" s="2">
        <f t="shared" si="70"/>
        <v>0.55829515941640484</v>
      </c>
      <c r="AA95" s="2">
        <f t="shared" si="70"/>
        <v>0.1001466792220846</v>
      </c>
      <c r="AB95" s="2">
        <f t="shared" si="70"/>
        <v>8.72014672468302E-3</v>
      </c>
      <c r="AC95" s="2">
        <f t="shared" si="70"/>
        <v>0.15216951066568277</v>
      </c>
      <c r="AD95" s="2">
        <f t="shared" si="70"/>
        <v>9.8703819488463101E-2</v>
      </c>
      <c r="AE95" s="2">
        <f t="shared" si="70"/>
        <v>346.9420677568441</v>
      </c>
      <c r="AF95" s="2">
        <f t="shared" si="70"/>
        <v>1.3355860251839513E-2</v>
      </c>
      <c r="AH95">
        <v>100000</v>
      </c>
      <c r="AI95">
        <v>100000</v>
      </c>
      <c r="AJ95" s="2">
        <f t="shared" ref="AJ95:AQ95" si="71">STDEV(AJ35:AJ44)/1000000</f>
        <v>8.1202192608601665E-3</v>
      </c>
      <c r="AK95" s="2">
        <f t="shared" si="71"/>
        <v>0.71023840035986041</v>
      </c>
      <c r="AL95" s="2">
        <f t="shared" si="71"/>
        <v>8.5425902565387693E-2</v>
      </c>
      <c r="AM95" s="2">
        <f t="shared" si="71"/>
        <v>1.6206425474689558E-3</v>
      </c>
      <c r="AN95" s="2">
        <f t="shared" si="71"/>
        <v>0.17693312755228549</v>
      </c>
      <c r="AO95" s="2">
        <f t="shared" si="71"/>
        <v>0.13615652806029291</v>
      </c>
      <c r="AP95" s="2">
        <f t="shared" si="71"/>
        <v>134.83144022563849</v>
      </c>
      <c r="AQ95" s="2">
        <f t="shared" si="71"/>
        <v>732.9501829765029</v>
      </c>
      <c r="AR95" s="2"/>
    </row>
    <row r="96" spans="1:44" x14ac:dyDescent="0.3">
      <c r="A96">
        <v>5000</v>
      </c>
      <c r="B96">
        <v>500000</v>
      </c>
      <c r="C96" s="2">
        <f t="shared" ref="C96:J96" si="72">STDEV(C46:C55)/1000000</f>
        <v>8.0187793169118546E-3</v>
      </c>
      <c r="D96" s="2">
        <f t="shared" si="72"/>
        <v>0.24815489498225812</v>
      </c>
      <c r="E96" s="2">
        <f t="shared" si="72"/>
        <v>0.14681170048875533</v>
      </c>
      <c r="F96" s="2">
        <f t="shared" si="72"/>
        <v>6.5952973321905667E-3</v>
      </c>
      <c r="G96" s="2">
        <f t="shared" si="72"/>
        <v>0.14067398961886624</v>
      </c>
      <c r="H96" s="2">
        <f t="shared" si="72"/>
        <v>0.17134197076610014</v>
      </c>
      <c r="I96" s="2">
        <f t="shared" si="72"/>
        <v>69.837883263146281</v>
      </c>
      <c r="J96" s="2">
        <f t="shared" si="72"/>
        <v>4.3290373564261762E-2</v>
      </c>
      <c r="L96">
        <v>10000</v>
      </c>
      <c r="M96">
        <v>500000</v>
      </c>
      <c r="N96" s="2">
        <f t="shared" ref="N96:U96" si="73">STDEV(N46:N55)/1000000</f>
        <v>2.0674990576378342E-2</v>
      </c>
      <c r="O96" s="2">
        <f t="shared" si="73"/>
        <v>0.47663698008857386</v>
      </c>
      <c r="P96" s="2">
        <f t="shared" si="73"/>
        <v>0.25126058174386739</v>
      </c>
      <c r="Q96" s="2">
        <f t="shared" si="73"/>
        <v>1.9145357545774786E-3</v>
      </c>
      <c r="R96" s="2">
        <f t="shared" si="73"/>
        <v>0.18452085796007514</v>
      </c>
      <c r="S96" s="2">
        <f t="shared" si="73"/>
        <v>0.1264588734209664</v>
      </c>
      <c r="T96" s="2">
        <f t="shared" si="73"/>
        <v>203.6150766179201</v>
      </c>
      <c r="U96" s="2">
        <f t="shared" si="73"/>
        <v>4.4252794293317417E-2</v>
      </c>
      <c r="W96">
        <v>50000</v>
      </c>
      <c r="X96">
        <v>500000</v>
      </c>
      <c r="Y96" s="2">
        <f t="shared" ref="Y96:AF96" si="74">STDEV(Y46:Y55)/1000000</f>
        <v>1.0048881718325122E-2</v>
      </c>
      <c r="Z96" s="2">
        <f t="shared" si="74"/>
        <v>2.1445186341526234</v>
      </c>
      <c r="AA96" s="2">
        <f t="shared" si="74"/>
        <v>0.57545661961993289</v>
      </c>
      <c r="AB96" s="2">
        <f t="shared" si="74"/>
        <v>9.9233684715535099E-3</v>
      </c>
      <c r="AC96" s="2">
        <f t="shared" si="74"/>
        <v>0.25946749883047865</v>
      </c>
      <c r="AD96" s="2">
        <f t="shared" si="74"/>
        <v>0.23947204940164146</v>
      </c>
      <c r="AE96" s="2">
        <f t="shared" si="74"/>
        <v>1507.0774261003392</v>
      </c>
      <c r="AF96" s="2">
        <f t="shared" si="74"/>
        <v>5.5908320164851637E-2</v>
      </c>
      <c r="AH96">
        <v>100000</v>
      </c>
      <c r="AI96">
        <v>500000</v>
      </c>
      <c r="AJ96" s="2">
        <f t="shared" ref="AJ96:AQ96" si="75">STDEV(AJ46:AJ55)/1000000</f>
        <v>1.1430463606812572E-2</v>
      </c>
      <c r="AK96" s="2">
        <f t="shared" si="75"/>
        <v>2.4000160280386553</v>
      </c>
      <c r="AL96" s="2">
        <f t="shared" si="75"/>
        <v>0.52855818678737299</v>
      </c>
      <c r="AM96" s="2">
        <f t="shared" si="75"/>
        <v>8.6145021240025509E-3</v>
      </c>
      <c r="AN96" s="2">
        <f t="shared" si="75"/>
        <v>0.4540272485157324</v>
      </c>
      <c r="AO96" s="2">
        <f t="shared" si="75"/>
        <v>0.38682305249650145</v>
      </c>
      <c r="AP96" s="2">
        <f t="shared" si="75"/>
        <v>999.787603594968</v>
      </c>
      <c r="AQ96" s="2">
        <f t="shared" si="75"/>
        <v>5815.3130164315608</v>
      </c>
    </row>
    <row r="97" spans="1:45" x14ac:dyDescent="0.3">
      <c r="A97">
        <v>5000</v>
      </c>
      <c r="B97">
        <v>1000000</v>
      </c>
      <c r="C97" s="2">
        <f t="shared" ref="C97:J97" si="76">STDEV(C57:C66)/1000000</f>
        <v>8.0650322614220071E-3</v>
      </c>
      <c r="D97" s="2">
        <f t="shared" si="76"/>
        <v>0.82516499229752527</v>
      </c>
      <c r="E97" s="2">
        <f t="shared" si="76"/>
        <v>0.46861728045678286</v>
      </c>
      <c r="F97" s="2">
        <f t="shared" si="76"/>
        <v>8.1526817816797766E-3</v>
      </c>
      <c r="G97" s="2">
        <f t="shared" si="76"/>
        <v>0.12202955737165574</v>
      </c>
      <c r="H97" s="2">
        <f t="shared" si="76"/>
        <v>0.12390729048235125</v>
      </c>
      <c r="I97" s="2">
        <f t="shared" si="76"/>
        <v>364.44139409306632</v>
      </c>
      <c r="J97" s="2">
        <f t="shared" si="76"/>
        <v>0.14893214838845237</v>
      </c>
      <c r="L97">
        <v>10000</v>
      </c>
      <c r="M97">
        <v>1000000</v>
      </c>
      <c r="N97" s="2">
        <f t="shared" ref="N97:U97" si="77">STDEV(N57:N66)/1000000</f>
        <v>1.0675929593144467E-2</v>
      </c>
      <c r="O97" s="2">
        <f t="shared" si="77"/>
        <v>1.0085714082433408</v>
      </c>
      <c r="P97" s="2">
        <f t="shared" si="77"/>
        <v>0.45267050769382905</v>
      </c>
      <c r="Q97" s="2">
        <f t="shared" si="77"/>
        <v>9.6314471515620819E-3</v>
      </c>
      <c r="R97" s="2">
        <f t="shared" si="77"/>
        <v>0.18932360303239179</v>
      </c>
      <c r="S97" s="2">
        <f t="shared" si="77"/>
        <v>0.26999988985810508</v>
      </c>
      <c r="T97" s="2">
        <f t="shared" si="77"/>
        <v>1071.9638673373636</v>
      </c>
      <c r="U97" s="2">
        <f t="shared" si="77"/>
        <v>0.12148003928382636</v>
      </c>
      <c r="W97">
        <v>50000</v>
      </c>
      <c r="X97">
        <v>1000000</v>
      </c>
      <c r="Y97" s="2">
        <f t="shared" ref="Y97:AF97" si="78">STDEV(Y57:Y66)/1000000</f>
        <v>1.1842947981816013E-2</v>
      </c>
      <c r="Z97" s="2">
        <f t="shared" si="78"/>
        <v>2.9303882526194927</v>
      </c>
      <c r="AA97" s="2">
        <f t="shared" si="78"/>
        <v>0.69512882570224188</v>
      </c>
      <c r="AB97" s="2">
        <f t="shared" si="78"/>
        <v>8.3718847506268138E-3</v>
      </c>
      <c r="AC97" s="2">
        <f t="shared" si="78"/>
        <v>0.48760176393388216</v>
      </c>
      <c r="AD97" s="2">
        <f t="shared" si="78"/>
        <v>0.80121887897051369</v>
      </c>
      <c r="AE97" s="2">
        <f t="shared" si="78"/>
        <v>2530.8913906097077</v>
      </c>
      <c r="AF97" s="2">
        <f t="shared" si="78"/>
        <v>0.10313937882954523</v>
      </c>
      <c r="AH97">
        <v>100000</v>
      </c>
      <c r="AI97">
        <v>1000000</v>
      </c>
      <c r="AJ97" s="2">
        <f t="shared" ref="AJ97:AQ97" si="79">STDEV(AJ57:AJ66)/1000000</f>
        <v>2.0577661729004423E-2</v>
      </c>
      <c r="AK97" s="2">
        <f t="shared" si="79"/>
        <v>4.2383352714033853</v>
      </c>
      <c r="AL97" s="2">
        <f t="shared" si="79"/>
        <v>0.54386405028609863</v>
      </c>
      <c r="AM97" s="2">
        <f t="shared" si="79"/>
        <v>1.9341669398534923E-2</v>
      </c>
      <c r="AN97" s="2">
        <f t="shared" si="79"/>
        <v>0.88866644152098295</v>
      </c>
      <c r="AO97" s="2">
        <f t="shared" si="79"/>
        <v>1.4471105696861208</v>
      </c>
      <c r="AP97" s="2">
        <f t="shared" si="79"/>
        <v>957.7054429007818</v>
      </c>
      <c r="AQ97" s="2">
        <f t="shared" si="79"/>
        <v>4759.7272825234186</v>
      </c>
    </row>
    <row r="98" spans="1:45" x14ac:dyDescent="0.3">
      <c r="A98">
        <v>5000</v>
      </c>
      <c r="B98">
        <v>5000000</v>
      </c>
      <c r="C98" s="2">
        <f t="shared" ref="C98:H98" si="80">STDEV(C68:C77)/1000000</f>
        <v>5.2378098807400193E-2</v>
      </c>
      <c r="D98" s="2">
        <f t="shared" si="80"/>
        <v>0.97171207554535755</v>
      </c>
      <c r="E98" s="2">
        <f t="shared" si="80"/>
        <v>1.9194284148157492</v>
      </c>
      <c r="F98" s="2">
        <f t="shared" si="80"/>
        <v>0.14430733188334158</v>
      </c>
      <c r="G98" s="2">
        <f t="shared" si="80"/>
        <v>0.32671814741224409</v>
      </c>
      <c r="H98" s="2">
        <f t="shared" si="80"/>
        <v>1.0894549935508528</v>
      </c>
      <c r="I98" s="2"/>
      <c r="J98" s="2"/>
      <c r="L98">
        <v>10000</v>
      </c>
      <c r="M98">
        <v>5000000</v>
      </c>
      <c r="N98" s="2">
        <f t="shared" ref="N98:S98" si="81">STDEV(N68:N77)/1000000</f>
        <v>2.0903714280268739E-2</v>
      </c>
      <c r="O98" s="2">
        <f t="shared" si="81"/>
        <v>2.5812703602743965</v>
      </c>
      <c r="P98" s="2">
        <f t="shared" si="81"/>
        <v>2.5696130377228417</v>
      </c>
      <c r="Q98" s="2">
        <f t="shared" si="81"/>
        <v>1.6536698629613673E-2</v>
      </c>
      <c r="R98" s="2">
        <f t="shared" si="81"/>
        <v>0.45191280029754266</v>
      </c>
      <c r="S98" s="2">
        <f t="shared" si="81"/>
        <v>2.0889830608824131</v>
      </c>
      <c r="T98" s="2"/>
      <c r="U98" s="2"/>
      <c r="W98">
        <v>50000</v>
      </c>
      <c r="X98">
        <v>5000000</v>
      </c>
      <c r="Y98" s="2">
        <f t="shared" ref="Y98:AD98" si="82">STDEV(Y68:Y77)/1000000</f>
        <v>3.6764887174373928E-2</v>
      </c>
      <c r="Z98" s="2">
        <f t="shared" si="82"/>
        <v>8.1880714883335255</v>
      </c>
      <c r="AA98" s="2">
        <f t="shared" si="82"/>
        <v>3.5579474150805672</v>
      </c>
      <c r="AB98" s="2">
        <f t="shared" si="82"/>
        <v>4.3246168809245721E-2</v>
      </c>
      <c r="AC98" s="2">
        <f t="shared" si="82"/>
        <v>0.93360555634298203</v>
      </c>
      <c r="AD98" s="2">
        <f t="shared" si="82"/>
        <v>5.6673542997023425</v>
      </c>
      <c r="AE98" s="2"/>
      <c r="AF98" s="2"/>
      <c r="AH98">
        <v>100000</v>
      </c>
      <c r="AI98">
        <v>5000000</v>
      </c>
      <c r="AJ98" s="2">
        <f t="shared" ref="AJ98:AO98" si="83">STDEV(AJ68:AJ77)/1000000</f>
        <v>3.9529825916501192E-2</v>
      </c>
      <c r="AK98" s="2">
        <f t="shared" si="83"/>
        <v>10.011408383872125</v>
      </c>
      <c r="AL98" s="2">
        <f t="shared" si="83"/>
        <v>3.8086625038649049</v>
      </c>
      <c r="AM98" s="2">
        <f t="shared" si="83"/>
        <v>3.6720140517916805E-2</v>
      </c>
      <c r="AN98" s="2">
        <f t="shared" si="83"/>
        <v>2.8919158884942715</v>
      </c>
      <c r="AO98" s="2">
        <f t="shared" si="83"/>
        <v>3.6931458269814428</v>
      </c>
      <c r="AP98" s="2"/>
    </row>
    <row r="99" spans="1:45" x14ac:dyDescent="0.3">
      <c r="K99" s="5"/>
      <c r="L99" s="5"/>
      <c r="M99" s="5"/>
      <c r="N99" s="5"/>
      <c r="O99" s="5"/>
      <c r="P99" s="5"/>
      <c r="Q99" s="5"/>
      <c r="R99" s="5"/>
    </row>
    <row r="100" spans="1:45" x14ac:dyDescent="0.3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5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5" x14ac:dyDescent="0.3">
      <c r="A102">
        <v>5000</v>
      </c>
      <c r="B102">
        <v>5000</v>
      </c>
      <c r="C102" s="2">
        <f t="shared" ref="C102:J108" si="84">CONFIDENCE(0.05,C92,10)</f>
        <v>2.7492643335259265E-5</v>
      </c>
      <c r="D102" s="2">
        <f t="shared" si="84"/>
        <v>2.2571915691782341E-2</v>
      </c>
      <c r="E102" s="2">
        <f t="shared" si="84"/>
        <v>8.2530322338279626E-3</v>
      </c>
      <c r="F102" s="2">
        <f t="shared" si="84"/>
        <v>3.5752916416866491E-5</v>
      </c>
      <c r="G102" s="2">
        <f t="shared" si="84"/>
        <v>1.4008097036770657E-3</v>
      </c>
      <c r="H102" s="2">
        <f t="shared" si="84"/>
        <v>9.6294873796363822E-3</v>
      </c>
      <c r="I102" s="2">
        <f t="shared" si="84"/>
        <v>0.5545088924556425</v>
      </c>
      <c r="J102" s="2">
        <f t="shared" si="84"/>
        <v>1.7624582048061659E-3</v>
      </c>
      <c r="L102">
        <v>10000</v>
      </c>
      <c r="M102">
        <v>5000</v>
      </c>
      <c r="N102" s="2">
        <f t="shared" ref="N102:U108" si="85">CONFIDENCE(0.05,N92,10)</f>
        <v>6.1930209923503559E-5</v>
      </c>
      <c r="O102" s="2">
        <f t="shared" si="85"/>
        <v>3.989512119283857E-2</v>
      </c>
      <c r="P102" s="2">
        <f t="shared" si="85"/>
        <v>7.7550571592784681E-3</v>
      </c>
      <c r="Q102" s="2">
        <f t="shared" si="85"/>
        <v>2.2074237886158952E-5</v>
      </c>
      <c r="R102" s="2">
        <f t="shared" si="85"/>
        <v>1.8278811302498068E-3</v>
      </c>
      <c r="S102" s="2">
        <f t="shared" si="85"/>
        <v>8.2327452404053394E-3</v>
      </c>
      <c r="T102" s="2">
        <f t="shared" si="85"/>
        <v>1.4090529258900866</v>
      </c>
      <c r="U102" s="2">
        <f t="shared" si="85"/>
        <v>1.8841252943524989E-3</v>
      </c>
      <c r="W102">
        <v>50000</v>
      </c>
      <c r="X102">
        <v>5000</v>
      </c>
      <c r="Y102" s="2">
        <f t="shared" ref="Y102:AF108" si="86">CONFIDENCE(0.05,Y92,10)</f>
        <v>7.0378325575433701E-5</v>
      </c>
      <c r="Z102" s="2">
        <f t="shared" si="86"/>
        <v>3.8414304963593111E-2</v>
      </c>
      <c r="AA102" s="2">
        <f t="shared" si="86"/>
        <v>9.1400336329817717E-3</v>
      </c>
      <c r="AB102" s="2">
        <f t="shared" si="86"/>
        <v>2.618646137599768E-3</v>
      </c>
      <c r="AC102" s="2">
        <f t="shared" si="86"/>
        <v>1.2775085976667478E-2</v>
      </c>
      <c r="AD102" s="2">
        <f t="shared" si="86"/>
        <v>9.4383946906995194E-3</v>
      </c>
      <c r="AE102" s="2">
        <f t="shared" si="86"/>
        <v>7.0318055023770203</v>
      </c>
      <c r="AF102" s="2">
        <f t="shared" si="86"/>
        <v>2.1872066395107509E-3</v>
      </c>
      <c r="AH102">
        <v>100000</v>
      </c>
      <c r="AI102">
        <v>5000</v>
      </c>
      <c r="AJ102" s="2">
        <f t="shared" ref="AJ102:AQ108" si="87">CONFIDENCE(0.05,AJ92,10)</f>
        <v>3.4527984113044783E-3</v>
      </c>
      <c r="AK102" s="2">
        <f t="shared" si="87"/>
        <v>7.15458920178417E-2</v>
      </c>
      <c r="AL102" s="2">
        <f t="shared" si="87"/>
        <v>1.0984698610397784E-2</v>
      </c>
      <c r="AM102" s="2">
        <f t="shared" si="87"/>
        <v>4.9664626234798397E-5</v>
      </c>
      <c r="AN102" s="2">
        <f t="shared" si="87"/>
        <v>3.3995597167124192E-2</v>
      </c>
      <c r="AO102" s="2">
        <f t="shared" si="87"/>
        <v>1.6618126194669361E-2</v>
      </c>
      <c r="AP102" s="2">
        <f t="shared" si="87"/>
        <v>14.686625448792929</v>
      </c>
      <c r="AQ102" s="2">
        <f t="shared" si="87"/>
        <v>3.38065059974096E-2</v>
      </c>
    </row>
    <row r="103" spans="1:45" x14ac:dyDescent="0.3">
      <c r="A103">
        <v>5000</v>
      </c>
      <c r="B103">
        <v>10000</v>
      </c>
      <c r="C103" s="2">
        <f t="shared" si="84"/>
        <v>4.7357640338419673E-5</v>
      </c>
      <c r="D103" s="2">
        <f t="shared" si="84"/>
        <v>3.3226801710062877E-2</v>
      </c>
      <c r="E103" s="2">
        <f t="shared" si="84"/>
        <v>9.375304284763044E-3</v>
      </c>
      <c r="F103" s="2">
        <f t="shared" si="84"/>
        <v>2.6473705609251775E-5</v>
      </c>
      <c r="G103" s="2">
        <f t="shared" si="84"/>
        <v>8.7538851447274582E-4</v>
      </c>
      <c r="H103" s="2">
        <f t="shared" si="84"/>
        <v>1.0715554570489876E-2</v>
      </c>
      <c r="I103" s="2">
        <f t="shared" si="84"/>
        <v>3.6715101386438143</v>
      </c>
      <c r="J103" s="2">
        <f t="shared" si="84"/>
        <v>2.2518374371301745E-3</v>
      </c>
      <c r="L103">
        <v>10000</v>
      </c>
      <c r="M103">
        <v>10000</v>
      </c>
      <c r="N103" s="2">
        <f t="shared" si="85"/>
        <v>6.0429079769606943E-5</v>
      </c>
      <c r="O103" s="2">
        <f t="shared" si="85"/>
        <v>4.153414678837751E-2</v>
      </c>
      <c r="P103" s="2">
        <f t="shared" si="85"/>
        <v>1.3030621917481191E-2</v>
      </c>
      <c r="Q103" s="2">
        <f t="shared" si="85"/>
        <v>7.2104420399013967E-5</v>
      </c>
      <c r="R103" s="2">
        <f t="shared" si="85"/>
        <v>3.9629786775715562E-4</v>
      </c>
      <c r="S103" s="2">
        <f t="shared" si="85"/>
        <v>1.1363376318242331E-2</v>
      </c>
      <c r="T103" s="2">
        <f t="shared" si="85"/>
        <v>8.1429297492833612</v>
      </c>
      <c r="U103" s="2">
        <f t="shared" si="85"/>
        <v>3.2460957304870685E-3</v>
      </c>
      <c r="W103">
        <v>50000</v>
      </c>
      <c r="X103">
        <v>10000</v>
      </c>
      <c r="Y103" s="2">
        <f t="shared" si="86"/>
        <v>3.2559267168926902E-4</v>
      </c>
      <c r="Z103" s="2">
        <f t="shared" si="86"/>
        <v>3.6696544405967792E-2</v>
      </c>
      <c r="AA103" s="2">
        <f t="shared" si="86"/>
        <v>1.1809295188101311E-2</v>
      </c>
      <c r="AB103" s="2">
        <f t="shared" si="86"/>
        <v>9.8227920861903447E-5</v>
      </c>
      <c r="AC103" s="2">
        <f t="shared" si="86"/>
        <v>2.4704625127606798E-2</v>
      </c>
      <c r="AD103" s="2">
        <f t="shared" si="86"/>
        <v>1.2988492425878921E-2</v>
      </c>
      <c r="AE103" s="2">
        <f t="shared" si="86"/>
        <v>17.89437979391932</v>
      </c>
      <c r="AF103" s="2">
        <f t="shared" si="86"/>
        <v>3.5283575487680017E-3</v>
      </c>
      <c r="AH103">
        <v>100000</v>
      </c>
      <c r="AI103">
        <v>10000</v>
      </c>
      <c r="AJ103" s="2">
        <f t="shared" si="87"/>
        <v>2.0145405486772269E-3</v>
      </c>
      <c r="AK103" s="2">
        <f t="shared" si="87"/>
        <v>0.1180980508253731</v>
      </c>
      <c r="AL103" s="2">
        <f t="shared" si="87"/>
        <v>8.5208139988122954E-3</v>
      </c>
      <c r="AM103" s="2">
        <f t="shared" si="87"/>
        <v>2.2513761047984876E-4</v>
      </c>
      <c r="AN103" s="2">
        <f t="shared" si="87"/>
        <v>3.8791120286939047E-2</v>
      </c>
      <c r="AO103" s="2">
        <f t="shared" si="87"/>
        <v>3.1813939138163688E-2</v>
      </c>
      <c r="AP103" s="2">
        <f t="shared" si="87"/>
        <v>17.131364363641371</v>
      </c>
      <c r="AQ103" s="2">
        <f t="shared" si="87"/>
        <v>6.9353565087715577E-2</v>
      </c>
    </row>
    <row r="104" spans="1:45" x14ac:dyDescent="0.3">
      <c r="A104">
        <v>5000</v>
      </c>
      <c r="B104">
        <v>50000</v>
      </c>
      <c r="C104" s="2">
        <f t="shared" si="84"/>
        <v>1.4264942651350814E-3</v>
      </c>
      <c r="D104" s="2">
        <f t="shared" si="84"/>
        <v>4.2662648151205136E-2</v>
      </c>
      <c r="E104" s="2">
        <f t="shared" si="84"/>
        <v>2.0650466698027625E-2</v>
      </c>
      <c r="F104" s="2">
        <f t="shared" si="84"/>
        <v>3.7644032444707504E-3</v>
      </c>
      <c r="G104" s="2">
        <f t="shared" si="84"/>
        <v>2.6734203674501068E-2</v>
      </c>
      <c r="H104" s="2">
        <f t="shared" si="84"/>
        <v>1.0267383147192806E-2</v>
      </c>
      <c r="I104" s="2">
        <f t="shared" si="84"/>
        <v>6.5055953735336347</v>
      </c>
      <c r="J104" s="2">
        <f t="shared" si="84"/>
        <v>7.8030385331049595E-3</v>
      </c>
      <c r="L104">
        <v>10000</v>
      </c>
      <c r="M104">
        <v>50000</v>
      </c>
      <c r="N104" s="2">
        <f t="shared" si="85"/>
        <v>2.8682764782985495E-3</v>
      </c>
      <c r="O104" s="2">
        <f t="shared" si="85"/>
        <v>4.5642736975594005E-2</v>
      </c>
      <c r="P104" s="2">
        <f t="shared" si="85"/>
        <v>2.088059877410868E-2</v>
      </c>
      <c r="Q104" s="2">
        <f t="shared" si="85"/>
        <v>2.9004152095698653E-3</v>
      </c>
      <c r="R104" s="2">
        <f t="shared" si="85"/>
        <v>2.6809514042483763E-2</v>
      </c>
      <c r="S104" s="2">
        <f t="shared" si="85"/>
        <v>1.4954671979703694E-2</v>
      </c>
      <c r="T104" s="2">
        <f t="shared" si="85"/>
        <v>9.8172950432464017</v>
      </c>
      <c r="U104" s="2">
        <f t="shared" si="85"/>
        <v>5.953681684720903E-3</v>
      </c>
      <c r="W104">
        <v>50000</v>
      </c>
      <c r="X104">
        <v>50000</v>
      </c>
      <c r="Y104" s="2">
        <f t="shared" si="86"/>
        <v>2.71525682514438E-3</v>
      </c>
      <c r="Z104" s="2">
        <f t="shared" si="86"/>
        <v>0.50651253139265462</v>
      </c>
      <c r="AA104" s="2">
        <f t="shared" si="86"/>
        <v>3.6079965099207141E-2</v>
      </c>
      <c r="AB104" s="2">
        <f t="shared" si="86"/>
        <v>2.2909810835356295E-3</v>
      </c>
      <c r="AC104" s="2">
        <f t="shared" si="86"/>
        <v>5.1699785863626599E-2</v>
      </c>
      <c r="AD104" s="2">
        <f t="shared" si="86"/>
        <v>3.7417887342014018E-2</v>
      </c>
      <c r="AE104" s="2">
        <f t="shared" si="86"/>
        <v>290.76551349618683</v>
      </c>
      <c r="AF104" s="2">
        <f t="shared" si="86"/>
        <v>9.0455494793814772E-3</v>
      </c>
      <c r="AH104">
        <v>100000</v>
      </c>
      <c r="AI104">
        <v>50000</v>
      </c>
      <c r="AJ104" s="2">
        <f t="shared" si="87"/>
        <v>3.0243975730998886E-3</v>
      </c>
      <c r="AK104" s="2">
        <f t="shared" si="87"/>
        <v>0.34136110928651714</v>
      </c>
      <c r="AL104" s="2">
        <f t="shared" si="87"/>
        <v>3.3139214044577189E-2</v>
      </c>
      <c r="AM104" s="2">
        <f t="shared" si="87"/>
        <v>2.9218790212251614E-3</v>
      </c>
      <c r="AN104" s="2">
        <f t="shared" si="87"/>
        <v>5.7160977072904906E-2</v>
      </c>
      <c r="AO104" s="2">
        <f t="shared" si="87"/>
        <v>7.0083863263900884E-2</v>
      </c>
      <c r="AP104" s="2">
        <f t="shared" si="87"/>
        <v>45.660272084280464</v>
      </c>
      <c r="AQ104" s="2">
        <f t="shared" si="87"/>
        <v>0.16851826508037279</v>
      </c>
    </row>
    <row r="105" spans="1:45" x14ac:dyDescent="0.3">
      <c r="A105">
        <v>5000</v>
      </c>
      <c r="B105">
        <v>100000</v>
      </c>
      <c r="C105" s="2">
        <f t="shared" si="84"/>
        <v>6.8921970329810962E-3</v>
      </c>
      <c r="D105" s="2">
        <f t="shared" si="84"/>
        <v>5.5735783720770968E-2</v>
      </c>
      <c r="E105" s="2">
        <f t="shared" si="84"/>
        <v>2.0896956309003119E-2</v>
      </c>
      <c r="F105" s="2">
        <f t="shared" si="84"/>
        <v>2.5625010182775626E-3</v>
      </c>
      <c r="G105" s="2">
        <f t="shared" si="84"/>
        <v>3.5761377411363149E-2</v>
      </c>
      <c r="H105" s="2">
        <f t="shared" si="84"/>
        <v>1.8533612586206737E-2</v>
      </c>
      <c r="I105" s="2">
        <f t="shared" si="84"/>
        <v>322.43684390005558</v>
      </c>
      <c r="J105" s="2">
        <f t="shared" si="84"/>
        <v>1.0572070713379509E-2</v>
      </c>
      <c r="L105">
        <v>10000</v>
      </c>
      <c r="M105">
        <v>100000</v>
      </c>
      <c r="N105" s="2">
        <f t="shared" si="85"/>
        <v>2.7695677274776134E-3</v>
      </c>
      <c r="O105" s="2">
        <f t="shared" si="85"/>
        <v>7.1967046139425075E-2</v>
      </c>
      <c r="P105" s="2">
        <f t="shared" si="85"/>
        <v>2.1660974075761827E-2</v>
      </c>
      <c r="Q105" s="2">
        <f t="shared" si="85"/>
        <v>4.8976099573875172E-3</v>
      </c>
      <c r="R105" s="2">
        <f t="shared" si="85"/>
        <v>2.9738050256632474E-2</v>
      </c>
      <c r="S105" s="2">
        <f t="shared" si="85"/>
        <v>4.8938287963660135E-2</v>
      </c>
      <c r="T105" s="2">
        <f t="shared" si="85"/>
        <v>23.115062616212242</v>
      </c>
      <c r="U105" s="2">
        <f t="shared" si="85"/>
        <v>8.6054616565493913E-3</v>
      </c>
      <c r="W105">
        <v>50000</v>
      </c>
      <c r="X105">
        <v>100000</v>
      </c>
      <c r="Y105" s="2">
        <f t="shared" si="86"/>
        <v>3.0434254976557129E-3</v>
      </c>
      <c r="Z105" s="2">
        <f t="shared" si="86"/>
        <v>0.3460285663659709</v>
      </c>
      <c r="AA105" s="2">
        <f t="shared" si="86"/>
        <v>6.2070414283646472E-2</v>
      </c>
      <c r="AB105" s="2">
        <f t="shared" si="86"/>
        <v>5.4047036209254277E-3</v>
      </c>
      <c r="AC105" s="2">
        <f t="shared" si="86"/>
        <v>9.4313906778806147E-2</v>
      </c>
      <c r="AD105" s="2">
        <f t="shared" si="86"/>
        <v>6.1176136988435582E-2</v>
      </c>
      <c r="AE105" s="2">
        <f t="shared" si="86"/>
        <v>215.03297009316449</v>
      </c>
      <c r="AF105" s="2">
        <f t="shared" si="86"/>
        <v>8.2778958362440778E-3</v>
      </c>
      <c r="AH105">
        <v>100000</v>
      </c>
      <c r="AI105">
        <v>100000</v>
      </c>
      <c r="AJ105" s="2">
        <f t="shared" si="87"/>
        <v>5.0328715591049485E-3</v>
      </c>
      <c r="AK105" s="2">
        <f t="shared" si="87"/>
        <v>0.44020223229497968</v>
      </c>
      <c r="AL105" s="2">
        <f t="shared" si="87"/>
        <v>5.2946550040160779E-2</v>
      </c>
      <c r="AM105" s="2">
        <f t="shared" si="87"/>
        <v>1.0044662000626683E-3</v>
      </c>
      <c r="AN105" s="2">
        <f t="shared" si="87"/>
        <v>0.10966227350701588</v>
      </c>
      <c r="AO105" s="2">
        <f t="shared" si="87"/>
        <v>8.438913970760617E-2</v>
      </c>
      <c r="AP105" s="2">
        <f t="shared" si="87"/>
        <v>83.567856850320155</v>
      </c>
      <c r="AQ105" s="2">
        <f t="shared" si="87"/>
        <v>454.27888233555581</v>
      </c>
    </row>
    <row r="106" spans="1:45" x14ac:dyDescent="0.3">
      <c r="A106">
        <v>5000</v>
      </c>
      <c r="B106">
        <v>500000</v>
      </c>
      <c r="C106" s="2">
        <f t="shared" si="84"/>
        <v>4.9699995857685319E-3</v>
      </c>
      <c r="D106" s="2">
        <f t="shared" si="84"/>
        <v>0.15380517115206371</v>
      </c>
      <c r="E106" s="2">
        <f t="shared" si="84"/>
        <v>9.0993162647115697E-2</v>
      </c>
      <c r="F106" s="2">
        <f t="shared" si="84"/>
        <v>4.0877325230632396E-3</v>
      </c>
      <c r="G106" s="2">
        <f t="shared" si="84"/>
        <v>8.7189039940236732E-2</v>
      </c>
      <c r="H106" s="2">
        <f t="shared" si="84"/>
        <v>0.10619690230610225</v>
      </c>
      <c r="I106" s="2">
        <f t="shared" si="84"/>
        <v>43.285173113163935</v>
      </c>
      <c r="J106" s="2">
        <f t="shared" si="84"/>
        <v>2.683115848173815E-2</v>
      </c>
      <c r="L106">
        <v>10000</v>
      </c>
      <c r="M106">
        <v>500000</v>
      </c>
      <c r="N106" s="2">
        <f t="shared" si="85"/>
        <v>1.2814256452182917E-2</v>
      </c>
      <c r="O106" s="2">
        <f t="shared" si="85"/>
        <v>0.29541723247154622</v>
      </c>
      <c r="P106" s="2">
        <f t="shared" si="85"/>
        <v>0.15573006037880319</v>
      </c>
      <c r="Q106" s="2">
        <f t="shared" si="85"/>
        <v>1.1866197498565862E-3</v>
      </c>
      <c r="R106" s="2">
        <f t="shared" si="85"/>
        <v>0.11436511112023016</v>
      </c>
      <c r="S106" s="2">
        <f t="shared" si="85"/>
        <v>7.8378581537146316E-2</v>
      </c>
      <c r="T106" s="2">
        <f t="shared" si="85"/>
        <v>126.19961299009954</v>
      </c>
      <c r="U106" s="2">
        <f t="shared" si="85"/>
        <v>2.7427662068593778E-2</v>
      </c>
      <c r="W106">
        <v>50000</v>
      </c>
      <c r="X106">
        <v>500000</v>
      </c>
      <c r="Y106" s="2">
        <f t="shared" si="86"/>
        <v>6.2282469692340357E-3</v>
      </c>
      <c r="Z106" s="2">
        <f t="shared" si="86"/>
        <v>1.3291619961323591</v>
      </c>
      <c r="AA106" s="2">
        <f t="shared" si="86"/>
        <v>0.35666515414721001</v>
      </c>
      <c r="AB106" s="2">
        <f t="shared" si="86"/>
        <v>6.1504544823965737E-3</v>
      </c>
      <c r="AC106" s="2">
        <f t="shared" si="86"/>
        <v>0.16081666681962026</v>
      </c>
      <c r="AD106" s="2">
        <f t="shared" si="86"/>
        <v>0.14842358659492991</v>
      </c>
      <c r="AE106" s="2">
        <f t="shared" si="86"/>
        <v>934.0791019953349</v>
      </c>
      <c r="AF106" s="2">
        <f t="shared" si="86"/>
        <v>3.4651699102667979E-2</v>
      </c>
      <c r="AH106">
        <v>100000</v>
      </c>
      <c r="AI106">
        <v>500000</v>
      </c>
      <c r="AJ106" s="2">
        <f t="shared" si="87"/>
        <v>7.0845445604405125E-3</v>
      </c>
      <c r="AK106" s="2">
        <f t="shared" si="87"/>
        <v>1.4875180116296833</v>
      </c>
      <c r="AL106" s="2">
        <f t="shared" si="87"/>
        <v>0.32759773845472023</v>
      </c>
      <c r="AM106" s="2">
        <f t="shared" si="87"/>
        <v>5.3392256222338733E-3</v>
      </c>
      <c r="AN106" s="2">
        <f t="shared" si="87"/>
        <v>0.28140383316095952</v>
      </c>
      <c r="AO106" s="2">
        <f t="shared" si="87"/>
        <v>0.23975100631821816</v>
      </c>
      <c r="AP106" s="2">
        <f t="shared" si="87"/>
        <v>619.66339006784324</v>
      </c>
      <c r="AQ106" s="2">
        <f t="shared" si="87"/>
        <v>3604.3021188803355</v>
      </c>
    </row>
    <row r="107" spans="1:45" x14ac:dyDescent="0.3">
      <c r="A107">
        <v>5000</v>
      </c>
      <c r="B107">
        <v>1000000</v>
      </c>
      <c r="C107" s="2">
        <f t="shared" si="84"/>
        <v>4.9986669310053827E-3</v>
      </c>
      <c r="D107" s="2">
        <f t="shared" si="84"/>
        <v>0.51143316305763775</v>
      </c>
      <c r="E107" s="2">
        <f t="shared" si="84"/>
        <v>0.29044666247918743</v>
      </c>
      <c r="F107" s="2">
        <f t="shared" si="84"/>
        <v>5.0529916682450259E-3</v>
      </c>
      <c r="G107" s="2">
        <f t="shared" si="84"/>
        <v>7.5633313453276702E-2</v>
      </c>
      <c r="H107" s="2">
        <f t="shared" si="84"/>
        <v>7.6797123107279569E-2</v>
      </c>
      <c r="I107" s="2">
        <f t="shared" si="84"/>
        <v>225.87896562503144</v>
      </c>
      <c r="J107" s="2">
        <f t="shared" si="84"/>
        <v>9.2307405721608574E-2</v>
      </c>
      <c r="L107">
        <v>10000</v>
      </c>
      <c r="M107">
        <v>1000000</v>
      </c>
      <c r="N107" s="2">
        <f t="shared" si="85"/>
        <v>6.6168881270641982E-3</v>
      </c>
      <c r="O107" s="2">
        <f t="shared" si="85"/>
        <v>0.62510754855363837</v>
      </c>
      <c r="P107" s="2">
        <f t="shared" si="85"/>
        <v>0.28056293193941895</v>
      </c>
      <c r="Q107" s="2">
        <f t="shared" si="85"/>
        <v>5.9695230984420965E-3</v>
      </c>
      <c r="R107" s="2">
        <f t="shared" si="85"/>
        <v>0.11734182865747723</v>
      </c>
      <c r="S107" s="2">
        <f t="shared" si="85"/>
        <v>0.16734459045683225</v>
      </c>
      <c r="T107" s="2">
        <f t="shared" si="85"/>
        <v>664.39787978568381</v>
      </c>
      <c r="U107" s="2">
        <f t="shared" si="85"/>
        <v>7.5292724872278546E-2</v>
      </c>
      <c r="W107">
        <v>50000</v>
      </c>
      <c r="X107">
        <v>1000000</v>
      </c>
      <c r="Y107" s="2">
        <f t="shared" si="86"/>
        <v>7.3402003269708964E-3</v>
      </c>
      <c r="Z107" s="2">
        <f t="shared" si="86"/>
        <v>1.8162400816972057</v>
      </c>
      <c r="AA107" s="2">
        <f t="shared" si="86"/>
        <v>0.43083739298195284</v>
      </c>
      <c r="AB107" s="2">
        <f t="shared" si="86"/>
        <v>5.1888525794648111E-3</v>
      </c>
      <c r="AC107" s="2">
        <f t="shared" si="86"/>
        <v>0.30221315102916163</v>
      </c>
      <c r="AD107" s="2">
        <f t="shared" si="86"/>
        <v>0.49659148097455402</v>
      </c>
      <c r="AE107" s="2">
        <f t="shared" si="86"/>
        <v>1568.6339112022802</v>
      </c>
      <c r="AF107" s="2">
        <f t="shared" si="86"/>
        <v>6.3925274633530385E-2</v>
      </c>
      <c r="AH107">
        <v>100000</v>
      </c>
      <c r="AI107">
        <v>1000000</v>
      </c>
      <c r="AJ107" s="2">
        <f t="shared" si="87"/>
        <v>1.2753932516080634E-2</v>
      </c>
      <c r="AK107" s="2">
        <f t="shared" si="87"/>
        <v>2.6268991464570233</v>
      </c>
      <c r="AL107" s="2">
        <f t="shared" si="87"/>
        <v>0.33708423661636211</v>
      </c>
      <c r="AM107" s="2">
        <f t="shared" si="87"/>
        <v>1.1987870609689099E-2</v>
      </c>
      <c r="AN107" s="2">
        <f t="shared" si="87"/>
        <v>0.55079104583047722</v>
      </c>
      <c r="AO107" s="2">
        <f t="shared" si="87"/>
        <v>0.89691194228688143</v>
      </c>
      <c r="AP107" s="2">
        <f t="shared" si="87"/>
        <v>593.58107592094439</v>
      </c>
      <c r="AQ107" s="2">
        <f t="shared" si="87"/>
        <v>2950.0553248325045</v>
      </c>
    </row>
    <row r="108" spans="1:45" x14ac:dyDescent="0.3">
      <c r="A108">
        <v>5000</v>
      </c>
      <c r="B108">
        <v>5000000</v>
      </c>
      <c r="C108" s="2">
        <f t="shared" si="84"/>
        <v>3.2463685442384108E-2</v>
      </c>
      <c r="D108" s="2">
        <f t="shared" si="84"/>
        <v>0.60226231725336732</v>
      </c>
      <c r="E108" s="2">
        <f t="shared" si="84"/>
        <v>1.1896521963670204</v>
      </c>
      <c r="F108" s="2">
        <f t="shared" si="84"/>
        <v>8.9440967426420756E-2</v>
      </c>
      <c r="G108" s="2">
        <f t="shared" si="84"/>
        <v>0.20249828472985829</v>
      </c>
      <c r="H108" s="2">
        <f t="shared" si="84"/>
        <v>0.67523879292221656</v>
      </c>
      <c r="I108" s="2"/>
      <c r="J108" s="2"/>
      <c r="L108">
        <v>10000</v>
      </c>
      <c r="M108">
        <v>5000000</v>
      </c>
      <c r="N108" s="2">
        <f t="shared" si="85"/>
        <v>1.2956018267624485E-2</v>
      </c>
      <c r="O108" s="2">
        <f t="shared" si="85"/>
        <v>1.5998585463330763</v>
      </c>
      <c r="P108" s="2">
        <f t="shared" si="85"/>
        <v>1.5926333957256509</v>
      </c>
      <c r="Q108" s="2">
        <f t="shared" si="85"/>
        <v>1.0249363661352201E-2</v>
      </c>
      <c r="R108" s="2">
        <f t="shared" si="85"/>
        <v>0.28009330865926024</v>
      </c>
      <c r="S108" s="2">
        <f t="shared" si="85"/>
        <v>1.294741323703297</v>
      </c>
      <c r="T108" s="2"/>
      <c r="U108" s="2"/>
      <c r="W108">
        <v>50000</v>
      </c>
      <c r="X108">
        <v>5000000</v>
      </c>
      <c r="Y108" s="2">
        <f t="shared" si="86"/>
        <v>2.2786694433914643E-2</v>
      </c>
      <c r="Z108" s="2">
        <f t="shared" si="86"/>
        <v>5.0749260326237353</v>
      </c>
      <c r="AA108" s="2">
        <f t="shared" si="86"/>
        <v>2.2051981330677908</v>
      </c>
      <c r="AB108" s="2">
        <f t="shared" si="86"/>
        <v>2.6803760594174966E-2</v>
      </c>
      <c r="AC108" s="2">
        <f t="shared" si="86"/>
        <v>0.57864408595331651</v>
      </c>
      <c r="AD108" s="2">
        <f t="shared" si="86"/>
        <v>3.5125980412654081</v>
      </c>
      <c r="AE108" s="2"/>
      <c r="AF108" s="2"/>
      <c r="AH108">
        <v>100000</v>
      </c>
      <c r="AI108">
        <v>5000000</v>
      </c>
      <c r="AJ108" s="2">
        <f t="shared" si="87"/>
        <v>2.4500389730911544E-2</v>
      </c>
      <c r="AK108" s="2">
        <f t="shared" si="87"/>
        <v>6.2050211826961803</v>
      </c>
      <c r="AL108" s="2">
        <f t="shared" si="87"/>
        <v>2.3605900996201203</v>
      </c>
      <c r="AM108" s="2">
        <f t="shared" si="87"/>
        <v>2.2758960678530279E-2</v>
      </c>
      <c r="AN108" s="2">
        <f t="shared" si="87"/>
        <v>1.7923951015313813</v>
      </c>
      <c r="AO108" s="2">
        <f t="shared" si="87"/>
        <v>2.2889934371394194</v>
      </c>
      <c r="AP108" s="2"/>
    </row>
    <row r="109" spans="1:45" x14ac:dyDescent="0.3">
      <c r="K109" s="6"/>
      <c r="L109" s="6"/>
      <c r="M109" s="6"/>
      <c r="N109" s="6"/>
      <c r="O109" s="6"/>
      <c r="P109" s="6"/>
      <c r="Q109" s="6"/>
      <c r="R109" s="6"/>
    </row>
    <row r="110" spans="1:45" x14ac:dyDescent="0.3">
      <c r="K110" s="6"/>
      <c r="L110" s="6"/>
      <c r="M110" s="6"/>
      <c r="N110" s="6"/>
      <c r="O110" s="6"/>
      <c r="P110" s="6"/>
      <c r="Q110" s="6"/>
      <c r="R110" s="6"/>
      <c r="AS110" s="2" t="e">
        <f t="shared" ref="AS110" si="88">VAR(AS30:AS39)/1000000000000</f>
        <v>#DIV/0!</v>
      </c>
    </row>
    <row r="111" spans="1:45" x14ac:dyDescent="0.3">
      <c r="K111" s="6"/>
      <c r="L111" s="6"/>
      <c r="M111" s="6"/>
      <c r="N111" s="6"/>
      <c r="O111" s="6"/>
      <c r="P111" s="6"/>
      <c r="Q111" s="6"/>
      <c r="R111" s="6"/>
    </row>
    <row r="112" spans="1:45" x14ac:dyDescent="0.3">
      <c r="L112" s="6"/>
      <c r="M112" s="6"/>
      <c r="N112" s="6"/>
      <c r="O112" s="6"/>
      <c r="P112" s="6"/>
      <c r="Q112" s="6"/>
      <c r="R112" s="6"/>
    </row>
    <row r="113" spans="1:18" x14ac:dyDescent="0.3">
      <c r="L113" s="6"/>
      <c r="M113" s="6"/>
      <c r="N113" s="6"/>
      <c r="O113" s="6"/>
      <c r="P113" s="6"/>
      <c r="Q113" s="6"/>
      <c r="R113" s="6"/>
    </row>
    <row r="114" spans="1:18" x14ac:dyDescent="0.3">
      <c r="L114" s="6"/>
      <c r="M114" s="6"/>
      <c r="N114" s="6"/>
      <c r="O114" s="6"/>
      <c r="P114" s="6"/>
      <c r="Q114" s="6"/>
      <c r="R114" s="6"/>
    </row>
    <row r="115" spans="1:18" x14ac:dyDescent="0.3">
      <c r="L115" s="6"/>
      <c r="M115" s="6"/>
      <c r="N115" s="6"/>
      <c r="O115" s="6"/>
      <c r="P115" s="6"/>
      <c r="Q115" s="6"/>
      <c r="R115" s="6"/>
    </row>
    <row r="117" spans="1:18" x14ac:dyDescent="0.3">
      <c r="L117" s="5"/>
      <c r="M117" s="5"/>
      <c r="N117" s="5"/>
      <c r="O117" s="5"/>
      <c r="P117" s="5"/>
      <c r="Q117" s="5"/>
      <c r="R117" s="5"/>
    </row>
    <row r="118" spans="1:18" x14ac:dyDescent="0.3">
      <c r="L118" s="6"/>
      <c r="M118" s="6"/>
      <c r="N118" s="6"/>
      <c r="O118" s="6"/>
      <c r="P118" s="6"/>
      <c r="Q118" s="6"/>
      <c r="R118" s="6"/>
    </row>
    <row r="119" spans="1:18" x14ac:dyDescent="0.3">
      <c r="L119" s="6"/>
      <c r="M119" s="6"/>
      <c r="N119" s="6"/>
      <c r="O119" s="6"/>
      <c r="P119" s="6"/>
      <c r="Q119" s="6"/>
      <c r="R119" s="6"/>
    </row>
    <row r="120" spans="1:18" x14ac:dyDescent="0.3">
      <c r="L120" s="6"/>
      <c r="M120" s="6"/>
      <c r="N120" s="6"/>
      <c r="O120" s="6"/>
      <c r="P120" s="6"/>
      <c r="Q120" s="6"/>
      <c r="R120" s="6"/>
    </row>
    <row r="121" spans="1:18" x14ac:dyDescent="0.3">
      <c r="L121" s="6"/>
      <c r="M121" s="6"/>
      <c r="N121" s="6"/>
      <c r="O121" s="6"/>
      <c r="P121" s="6"/>
      <c r="Q121" s="6"/>
      <c r="R121" s="6"/>
    </row>
    <row r="122" spans="1:18" x14ac:dyDescent="0.3">
      <c r="L122" s="6"/>
      <c r="M122" s="6"/>
      <c r="N122" s="6"/>
      <c r="O122" s="6"/>
      <c r="P122" s="6"/>
      <c r="Q122" s="6"/>
      <c r="R122" s="6"/>
    </row>
    <row r="123" spans="1:18" x14ac:dyDescent="0.3">
      <c r="L123" s="6"/>
      <c r="M123" s="6"/>
      <c r="N123" s="6"/>
      <c r="O123" s="6"/>
      <c r="P123" s="6"/>
      <c r="Q123" s="6"/>
      <c r="R123" s="6"/>
    </row>
    <row r="124" spans="1:18" x14ac:dyDescent="0.3">
      <c r="A124">
        <v>100000</v>
      </c>
      <c r="B124">
        <v>1000000</v>
      </c>
      <c r="L124" s="6"/>
      <c r="M124" s="6"/>
      <c r="N124" s="6"/>
      <c r="O124" s="6"/>
      <c r="P124" s="6"/>
      <c r="Q124" s="6"/>
      <c r="R124" s="6"/>
    </row>
    <row r="125" spans="1:18" x14ac:dyDescent="0.3">
      <c r="A125">
        <v>100000</v>
      </c>
      <c r="B125">
        <v>1000000</v>
      </c>
    </row>
    <row r="126" spans="1:18" x14ac:dyDescent="0.3">
      <c r="A126">
        <v>100000</v>
      </c>
      <c r="B126">
        <v>1000000</v>
      </c>
    </row>
    <row r="127" spans="1:18" x14ac:dyDescent="0.3">
      <c r="A127">
        <v>100000</v>
      </c>
      <c r="B127">
        <v>1000000</v>
      </c>
    </row>
    <row r="128" spans="1:18" x14ac:dyDescent="0.3">
      <c r="A128">
        <v>100000</v>
      </c>
      <c r="B128">
        <v>1000000</v>
      </c>
      <c r="L128" s="5"/>
      <c r="M128" s="5"/>
      <c r="N128" s="5"/>
      <c r="O128" s="5"/>
      <c r="P128" s="5"/>
      <c r="Q128" s="5"/>
      <c r="R128" s="5"/>
    </row>
    <row r="129" spans="1:18" x14ac:dyDescent="0.3">
      <c r="A129">
        <v>100000</v>
      </c>
      <c r="B129">
        <v>1000000</v>
      </c>
      <c r="L129" s="6"/>
      <c r="M129" s="6"/>
      <c r="N129" s="6"/>
      <c r="O129" s="6"/>
      <c r="P129" s="6"/>
      <c r="Q129" s="6"/>
      <c r="R129" s="6"/>
    </row>
    <row r="130" spans="1:18" x14ac:dyDescent="0.3">
      <c r="A130">
        <v>100000</v>
      </c>
      <c r="B130">
        <v>1000000</v>
      </c>
      <c r="L130" s="6"/>
      <c r="M130" s="6"/>
      <c r="N130" s="6"/>
      <c r="O130" s="6"/>
      <c r="P130" s="6"/>
      <c r="Q130" s="6"/>
      <c r="R130" s="6"/>
    </row>
    <row r="131" spans="1:18" x14ac:dyDescent="0.3">
      <c r="A131">
        <v>100000</v>
      </c>
      <c r="B131">
        <v>1000000</v>
      </c>
      <c r="L131" s="6"/>
      <c r="M131" s="6"/>
      <c r="N131" s="6"/>
      <c r="O131" s="6"/>
      <c r="P131" s="6"/>
      <c r="Q131" s="6"/>
      <c r="R131" s="6"/>
    </row>
    <row r="132" spans="1:18" x14ac:dyDescent="0.3">
      <c r="A132">
        <v>100000</v>
      </c>
      <c r="B132">
        <v>1000000</v>
      </c>
      <c r="L132" s="6"/>
      <c r="M132" s="6"/>
      <c r="N132" s="6"/>
      <c r="O132" s="6"/>
      <c r="P132" s="6"/>
      <c r="Q132" s="6"/>
      <c r="R132" s="6"/>
    </row>
    <row r="133" spans="1:18" x14ac:dyDescent="0.3">
      <c r="A133">
        <v>100000</v>
      </c>
      <c r="B133">
        <v>1000000</v>
      </c>
      <c r="L133" s="6"/>
      <c r="M133" s="6"/>
      <c r="N133" s="6"/>
      <c r="O133" s="6"/>
      <c r="P133" s="6"/>
      <c r="Q133" s="6"/>
      <c r="R133" s="6"/>
    </row>
    <row r="134" spans="1:18" x14ac:dyDescent="0.3">
      <c r="L134" s="6"/>
      <c r="M134" s="6"/>
      <c r="N134" s="6"/>
      <c r="O134" s="6"/>
      <c r="P134" s="6"/>
      <c r="Q134" s="6"/>
      <c r="R134" s="6"/>
    </row>
    <row r="135" spans="1:18" x14ac:dyDescent="0.3">
      <c r="L135" s="6"/>
      <c r="M135" s="6"/>
      <c r="N135" s="6"/>
      <c r="O135" s="6"/>
      <c r="P135" s="6"/>
      <c r="Q135" s="6"/>
      <c r="R135" s="6"/>
    </row>
    <row r="138" spans="1:18" x14ac:dyDescent="0.3">
      <c r="L138" s="5"/>
      <c r="M138" s="5"/>
      <c r="N138" s="5"/>
      <c r="O138" s="5"/>
      <c r="P138" s="5"/>
      <c r="Q138" s="5"/>
      <c r="R138" s="5"/>
    </row>
    <row r="139" spans="1:18" x14ac:dyDescent="0.3">
      <c r="L139" s="6"/>
      <c r="M139" s="6"/>
      <c r="N139" s="6"/>
      <c r="O139" s="6"/>
      <c r="P139" s="6"/>
      <c r="Q139" s="6"/>
      <c r="R139" s="6"/>
    </row>
    <row r="140" spans="1:18" x14ac:dyDescent="0.3">
      <c r="L140" s="6"/>
      <c r="M140" s="6"/>
      <c r="N140" s="6"/>
      <c r="O140" s="6"/>
      <c r="P140" s="6"/>
      <c r="Q140" s="6"/>
      <c r="R140" s="6"/>
    </row>
    <row r="141" spans="1:18" x14ac:dyDescent="0.3">
      <c r="L141" s="6"/>
      <c r="M141" s="6"/>
      <c r="N141" s="6"/>
      <c r="O141" s="6"/>
      <c r="P141" s="6"/>
      <c r="Q141" s="6"/>
      <c r="R141" s="6"/>
    </row>
    <row r="142" spans="1:18" x14ac:dyDescent="0.3">
      <c r="L142" s="6"/>
      <c r="M142" s="6"/>
      <c r="N142" s="6"/>
      <c r="O142" s="6"/>
      <c r="P142" s="6"/>
      <c r="Q142" s="6"/>
      <c r="R142" s="6"/>
    </row>
    <row r="143" spans="1:18" x14ac:dyDescent="0.3">
      <c r="L143" s="6"/>
      <c r="M143" s="6"/>
      <c r="N143" s="6"/>
      <c r="O143" s="6"/>
      <c r="P143" s="6"/>
      <c r="Q143" s="6"/>
      <c r="R143" s="6"/>
    </row>
    <row r="144" spans="1:18" x14ac:dyDescent="0.3">
      <c r="L144" s="6"/>
      <c r="M144" s="6"/>
      <c r="N144" s="6"/>
      <c r="O144" s="6"/>
      <c r="P144" s="6"/>
      <c r="Q144" s="6"/>
      <c r="R144" s="6"/>
    </row>
    <row r="145" spans="12:18" x14ac:dyDescent="0.3">
      <c r="L145" s="6"/>
      <c r="M145" s="6"/>
      <c r="N145" s="6"/>
      <c r="O145" s="6"/>
      <c r="P145" s="6"/>
      <c r="Q145" s="6"/>
      <c r="R145" s="6"/>
    </row>
    <row r="147" spans="12:18" x14ac:dyDescent="0.3">
      <c r="L147" s="6"/>
      <c r="M147" s="5"/>
      <c r="N147" s="5"/>
      <c r="O147" s="5"/>
      <c r="P147" s="5"/>
      <c r="Q147" s="5"/>
      <c r="R147" s="5"/>
    </row>
    <row r="148" spans="12:18" x14ac:dyDescent="0.3">
      <c r="L148" s="6"/>
      <c r="M148" s="6"/>
      <c r="N148" s="6"/>
      <c r="O148" s="6"/>
      <c r="P148" s="6"/>
      <c r="Q148" s="6"/>
      <c r="R148" s="6"/>
    </row>
    <row r="149" spans="12:18" x14ac:dyDescent="0.3">
      <c r="L149" s="6"/>
      <c r="M149" s="6"/>
      <c r="N149" s="6"/>
      <c r="O149" s="6"/>
      <c r="P149" s="6"/>
      <c r="Q149" s="6"/>
      <c r="R149" s="6"/>
    </row>
    <row r="150" spans="12:18" x14ac:dyDescent="0.3">
      <c r="L150" s="6"/>
      <c r="M150" s="6"/>
      <c r="N150" s="6"/>
      <c r="O150" s="6"/>
      <c r="P150" s="6"/>
      <c r="Q150" s="6"/>
      <c r="R150" s="6"/>
    </row>
    <row r="151" spans="12:18" x14ac:dyDescent="0.3">
      <c r="L151" s="6"/>
      <c r="M151" s="6"/>
      <c r="N151" s="6"/>
      <c r="O151" s="6"/>
      <c r="P151" s="6"/>
      <c r="Q151" s="6"/>
      <c r="R151" s="6"/>
    </row>
    <row r="152" spans="12:18" x14ac:dyDescent="0.3">
      <c r="L152" s="6"/>
      <c r="M152" s="6"/>
      <c r="N152" s="6"/>
      <c r="O152" s="6"/>
      <c r="P152" s="6"/>
      <c r="Q152" s="6"/>
      <c r="R152" s="6"/>
    </row>
    <row r="153" spans="12:18" x14ac:dyDescent="0.3">
      <c r="L153" s="6"/>
      <c r="M153" s="6"/>
      <c r="N153" s="6"/>
      <c r="O153" s="6"/>
      <c r="P153" s="6"/>
      <c r="Q153" s="6"/>
      <c r="R153" s="6"/>
    </row>
    <row r="154" spans="12:18" x14ac:dyDescent="0.3">
      <c r="L154" s="6"/>
      <c r="M154" s="6"/>
      <c r="N154" s="6"/>
      <c r="O154" s="6"/>
      <c r="P154" s="6"/>
      <c r="Q154" s="6"/>
      <c r="R154" s="6"/>
    </row>
    <row r="156" spans="12:18" x14ac:dyDescent="0.3">
      <c r="L156" s="5"/>
      <c r="M156" s="5"/>
      <c r="N156" s="5"/>
      <c r="O156" s="5"/>
      <c r="P156" s="5"/>
      <c r="Q156" s="5"/>
      <c r="R156" s="5"/>
    </row>
    <row r="157" spans="12:18" x14ac:dyDescent="0.3">
      <c r="L157" s="6"/>
      <c r="M157" s="6"/>
      <c r="N157" s="6"/>
      <c r="O157" s="6"/>
      <c r="P157" s="6"/>
      <c r="Q157" s="6"/>
      <c r="R157" s="6"/>
    </row>
    <row r="158" spans="12:18" x14ac:dyDescent="0.3">
      <c r="L158" s="6"/>
      <c r="M158" s="6"/>
      <c r="N158" s="6"/>
      <c r="O158" s="6"/>
      <c r="P158" s="6"/>
      <c r="Q158" s="6"/>
      <c r="R158" s="6"/>
    </row>
    <row r="159" spans="12:18" x14ac:dyDescent="0.3">
      <c r="L159" s="6"/>
      <c r="M159" s="6"/>
      <c r="N159" s="6"/>
      <c r="O159" s="6"/>
      <c r="P159" s="6"/>
      <c r="Q159" s="6"/>
      <c r="R159" s="6"/>
    </row>
    <row r="160" spans="12:18" x14ac:dyDescent="0.3">
      <c r="L160" s="6"/>
      <c r="M160" s="6"/>
      <c r="N160" s="6"/>
      <c r="O160" s="6"/>
      <c r="P160" s="6"/>
      <c r="Q160" s="6"/>
      <c r="R160" s="6"/>
    </row>
    <row r="161" spans="12:18" x14ac:dyDescent="0.3">
      <c r="L161" s="6"/>
      <c r="M161" s="6"/>
      <c r="N161" s="6"/>
      <c r="O161" s="6"/>
      <c r="P161" s="6"/>
      <c r="Q161" s="6"/>
      <c r="R161" s="6"/>
    </row>
    <row r="162" spans="12:18" x14ac:dyDescent="0.3">
      <c r="L162" s="6"/>
      <c r="M162" s="6"/>
      <c r="N162" s="6"/>
      <c r="O162" s="6"/>
      <c r="P162" s="6"/>
      <c r="Q162" s="6"/>
      <c r="R162" s="6"/>
    </row>
    <row r="163" spans="12:18" x14ac:dyDescent="0.3">
      <c r="L163" s="6"/>
      <c r="M163" s="6"/>
      <c r="N163" s="6"/>
      <c r="O163" s="6"/>
      <c r="P163" s="6"/>
      <c r="Q163" s="6"/>
      <c r="R163" s="6"/>
    </row>
    <row r="356" spans="3:3" x14ac:dyDescent="0.3">
      <c r="C356" s="7"/>
    </row>
    <row r="357" spans="3:3" x14ac:dyDescent="0.3">
      <c r="C357" s="7"/>
    </row>
    <row r="358" spans="3:3" x14ac:dyDescent="0.3">
      <c r="C358" s="7"/>
    </row>
    <row r="359" spans="3:3" x14ac:dyDescent="0.3">
      <c r="C359" s="7"/>
    </row>
    <row r="360" spans="3:3" x14ac:dyDescent="0.3">
      <c r="C360" s="7"/>
    </row>
    <row r="361" spans="3:3" x14ac:dyDescent="0.3">
      <c r="C361" s="7"/>
    </row>
    <row r="362" spans="3:3" x14ac:dyDescent="0.3">
      <c r="C362" s="7"/>
    </row>
    <row r="363" spans="3:3" x14ac:dyDescent="0.3">
      <c r="C363" s="7"/>
    </row>
    <row r="364" spans="3:3" x14ac:dyDescent="0.3">
      <c r="C364" s="7"/>
    </row>
    <row r="365" spans="3:3" x14ac:dyDescent="0.3">
      <c r="C365" s="7"/>
    </row>
    <row r="366" spans="3:3" x14ac:dyDescent="0.3">
      <c r="C366" s="7"/>
    </row>
    <row r="367" spans="3:3" x14ac:dyDescent="0.3">
      <c r="C367" s="7"/>
    </row>
    <row r="368" spans="3:3" x14ac:dyDescent="0.3">
      <c r="C368" s="7"/>
    </row>
    <row r="369" spans="3:3" x14ac:dyDescent="0.3">
      <c r="C369" s="7"/>
    </row>
  </sheetData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Aquino</dc:creator>
  <cp:lastModifiedBy>WKS_Admin</cp:lastModifiedBy>
  <cp:revision>0</cp:revision>
  <dcterms:created xsi:type="dcterms:W3CDTF">2012-12-19T14:06:34Z</dcterms:created>
  <dcterms:modified xsi:type="dcterms:W3CDTF">2013-08-21T12:17:11Z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