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<sst xmlns="http://schemas.openxmlformats.org/spreadsheetml/2006/main" count="20" uniqueCount="20">
  <si>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COST</t>
  </si>
  <si>
    <t>D</t>
  </si>
  <si>
    <t>Willingness to pay</t>
  </si>
  <si>
    <t>V</t>
  </si>
  <si>
    <t>A lower segment</t>
  </si>
  <si>
    <t>B-Lower segment</t>
  </si>
  <si>
    <t>Price to optimize profit</t>
  </si>
  <si>
    <t>A upper segment</t>
  </si>
  <si>
    <t>B upper segment</t>
  </si>
  <si>
    <t>price to optimize pofit</t>
  </si>
  <si>
    <t>lower segment demand</t>
  </si>
  <si>
    <t>upper segment demand</t>
  </si>
  <si>
    <t>profit</t>
  </si>
  <si>
    <t>linear function</t>
  </si>
  <si>
    <t>A- Bp</t>
  </si>
  <si>
    <t>D*(10*1/25-P/25)</t>
  </si>
  <si>
    <t>optimium revenue</t>
  </si>
  <si>
    <t>A/2B</t>
  </si>
  <si>
    <t>optimum profit</t>
  </si>
  <si>
    <t>Bc+a/2b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</si>
</sst>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67"/>
    <col customWidth="1" min="3" max="3" width="10.56"/>
    <col customWidth="1" min="4" max="4" width="17.44"/>
    <col customWidth="1" min="5" max="5" width="15.67"/>
    <col customWidth="1" min="6" max="6" width="20.11"/>
    <col customWidth="1" min="7" max="8" width="15.11"/>
    <col customWidth="1" min="9" max="9" width="19.44"/>
    <col customWidth="1" min="10" max="10" width="25.0"/>
    <col customWidth="1" min="11" max="11" width="21.0"/>
    <col customWidth="1" min="12" max="12" width="20.67"/>
    <col customWidth="1" min="13" max="13" width="16.33"/>
    <col customWidth="1" min="14" max="26" width="10.56"/>
  </cols>
  <sheetData>
    <row r="1" ht="15.75" customHeight="1">
      <c r="O1" s="1" t="s">
        <v>0</v>
      </c>
      <c r="P1" s="1">
        <v>3.0</v>
      </c>
    </row>
    <row r="2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5.75" customHeight="1">
      <c r="A3" s="1">
        <v>20000.0</v>
      </c>
      <c r="B3" s="2">
        <f t="shared" ref="B3:B16" si="1">1/25</f>
        <v>0.04</v>
      </c>
      <c r="C3" s="1">
        <v>10.0</v>
      </c>
      <c r="D3" s="2">
        <f t="shared" ref="D3:D16" si="2">A3*B3*C3</f>
        <v>8000</v>
      </c>
      <c r="E3" s="2">
        <f t="shared" ref="E3:E16" si="3">A3*B3</f>
        <v>800</v>
      </c>
      <c r="F3" s="2">
        <f t="shared" ref="F3:F16" si="4">(E3*3+D3)/(E3*2)</f>
        <v>6.5</v>
      </c>
      <c r="G3" s="1">
        <f t="shared" ref="G3:G16" si="5">A3</f>
        <v>20000</v>
      </c>
      <c r="H3" s="2">
        <f t="shared" ref="H3:H16" si="6">A3*B3</f>
        <v>800</v>
      </c>
      <c r="I3" s="1">
        <f t="shared" ref="I3:I16" si="7">MAX(C3,(H3*3+G3)/(H3*2))</f>
        <v>14</v>
      </c>
      <c r="J3" s="3">
        <f t="shared" ref="J3:J16" si="8">D3-E3*F3</f>
        <v>2800</v>
      </c>
      <c r="K3" s="1">
        <f t="shared" ref="K3:K16" si="9">G3-H3*I3</f>
        <v>8800</v>
      </c>
      <c r="L3" s="1">
        <f t="shared" ref="L3:L16" si="10">J3*(F3-3)+K3*(I3-3)</f>
        <v>106600</v>
      </c>
      <c r="M3" s="1" t="s">
        <v>13</v>
      </c>
      <c r="N3" s="1" t="s">
        <v>14</v>
      </c>
      <c r="P3" s="1" t="s">
        <v>15</v>
      </c>
    </row>
    <row r="4" ht="15.75" customHeight="1">
      <c r="A4" s="1">
        <v>20000.0</v>
      </c>
      <c r="B4" s="2">
        <f t="shared" si="1"/>
        <v>0.04</v>
      </c>
      <c r="C4" s="1">
        <v>11.0</v>
      </c>
      <c r="D4" s="2">
        <f t="shared" si="2"/>
        <v>8800</v>
      </c>
      <c r="E4" s="2">
        <f t="shared" si="3"/>
        <v>800</v>
      </c>
      <c r="F4" s="2">
        <f t="shared" si="4"/>
        <v>7</v>
      </c>
      <c r="G4" s="1">
        <f t="shared" si="5"/>
        <v>20000</v>
      </c>
      <c r="H4" s="2">
        <f t="shared" si="6"/>
        <v>800</v>
      </c>
      <c r="I4" s="1">
        <f t="shared" si="7"/>
        <v>14</v>
      </c>
      <c r="J4" s="3">
        <f t="shared" si="8"/>
        <v>3200</v>
      </c>
      <c r="K4" s="1">
        <f t="shared" si="9"/>
        <v>8800</v>
      </c>
      <c r="L4" s="1">
        <f t="shared" si="10"/>
        <v>109600</v>
      </c>
      <c r="M4" s="1" t="s">
        <v>16</v>
      </c>
      <c r="N4" s="1" t="s">
        <v>17</v>
      </c>
    </row>
    <row r="5" ht="15.75" customHeight="1">
      <c r="A5" s="1">
        <v>20000.0</v>
      </c>
      <c r="B5" s="2">
        <f t="shared" si="1"/>
        <v>0.04</v>
      </c>
      <c r="C5" s="1">
        <v>12.0</v>
      </c>
      <c r="D5" s="2">
        <f t="shared" si="2"/>
        <v>9600</v>
      </c>
      <c r="E5" s="2">
        <f t="shared" si="3"/>
        <v>800</v>
      </c>
      <c r="F5" s="2">
        <f t="shared" si="4"/>
        <v>7.5</v>
      </c>
      <c r="G5" s="1">
        <f t="shared" si="5"/>
        <v>20000</v>
      </c>
      <c r="H5" s="2">
        <f t="shared" si="6"/>
        <v>800</v>
      </c>
      <c r="I5" s="1">
        <f t="shared" si="7"/>
        <v>14</v>
      </c>
      <c r="J5" s="3">
        <f t="shared" si="8"/>
        <v>3600</v>
      </c>
      <c r="K5" s="1">
        <f t="shared" si="9"/>
        <v>8800</v>
      </c>
      <c r="L5" s="1">
        <f t="shared" si="10"/>
        <v>113000</v>
      </c>
      <c r="M5" s="1" t="s">
        <v>18</v>
      </c>
      <c r="N5" s="1" t="s">
        <v>19</v>
      </c>
    </row>
    <row r="6" ht="15.75" customHeight="1">
      <c r="A6" s="1">
        <v>20000.0</v>
      </c>
      <c r="B6" s="2">
        <f t="shared" si="1"/>
        <v>0.04</v>
      </c>
      <c r="C6" s="1">
        <v>13.0</v>
      </c>
      <c r="D6" s="2">
        <f t="shared" si="2"/>
        <v>10400</v>
      </c>
      <c r="E6" s="2">
        <f t="shared" si="3"/>
        <v>800</v>
      </c>
      <c r="F6" s="2">
        <f t="shared" si="4"/>
        <v>8</v>
      </c>
      <c r="G6" s="1">
        <f t="shared" si="5"/>
        <v>20000</v>
      </c>
      <c r="H6" s="2">
        <f t="shared" si="6"/>
        <v>800</v>
      </c>
      <c r="I6" s="1">
        <f t="shared" si="7"/>
        <v>14</v>
      </c>
      <c r="J6" s="3">
        <f t="shared" si="8"/>
        <v>4000</v>
      </c>
      <c r="K6" s="1">
        <f t="shared" si="9"/>
        <v>8800</v>
      </c>
      <c r="L6" s="1">
        <f t="shared" si="10"/>
        <v>116800</v>
      </c>
    </row>
    <row r="7" ht="15.75" customHeight="1">
      <c r="A7" s="1">
        <v>20000.0</v>
      </c>
      <c r="B7" s="2">
        <f t="shared" si="1"/>
        <v>0.04</v>
      </c>
      <c r="C7" s="1">
        <v>14.0</v>
      </c>
      <c r="D7" s="2">
        <f t="shared" si="2"/>
        <v>11200</v>
      </c>
      <c r="E7" s="2">
        <f t="shared" si="3"/>
        <v>800</v>
      </c>
      <c r="F7" s="2">
        <f t="shared" si="4"/>
        <v>8.5</v>
      </c>
      <c r="G7" s="1">
        <f t="shared" si="5"/>
        <v>20000</v>
      </c>
      <c r="H7" s="2">
        <f t="shared" si="6"/>
        <v>800</v>
      </c>
      <c r="I7" s="1">
        <f t="shared" si="7"/>
        <v>14</v>
      </c>
      <c r="J7" s="3">
        <f t="shared" si="8"/>
        <v>4400</v>
      </c>
      <c r="K7" s="1">
        <f t="shared" si="9"/>
        <v>8800</v>
      </c>
      <c r="L7" s="1">
        <f t="shared" si="10"/>
        <v>121000</v>
      </c>
    </row>
    <row r="8" ht="15.75" customHeight="1">
      <c r="A8" s="1">
        <v>20000.0</v>
      </c>
      <c r="B8" s="2">
        <f t="shared" si="1"/>
        <v>0.04</v>
      </c>
      <c r="C8" s="1">
        <v>15.0</v>
      </c>
      <c r="D8" s="2">
        <f t="shared" si="2"/>
        <v>12000</v>
      </c>
      <c r="E8" s="2">
        <f t="shared" si="3"/>
        <v>800</v>
      </c>
      <c r="F8" s="2">
        <f t="shared" si="4"/>
        <v>9</v>
      </c>
      <c r="G8" s="1">
        <f t="shared" si="5"/>
        <v>20000</v>
      </c>
      <c r="H8" s="2">
        <f t="shared" si="6"/>
        <v>800</v>
      </c>
      <c r="I8" s="1">
        <f t="shared" si="7"/>
        <v>15</v>
      </c>
      <c r="J8" s="3">
        <f t="shared" si="8"/>
        <v>4800</v>
      </c>
      <c r="K8" s="1">
        <f t="shared" si="9"/>
        <v>8000</v>
      </c>
      <c r="L8" s="1">
        <f t="shared" si="10"/>
        <v>124800</v>
      </c>
    </row>
    <row r="9" ht="15.75" customHeight="1">
      <c r="A9" s="1">
        <v>20000.0</v>
      </c>
      <c r="B9" s="2">
        <f t="shared" si="1"/>
        <v>0.04</v>
      </c>
      <c r="C9" s="1">
        <v>16.0</v>
      </c>
      <c r="D9" s="2">
        <f t="shared" si="2"/>
        <v>12800</v>
      </c>
      <c r="E9" s="2">
        <f t="shared" si="3"/>
        <v>800</v>
      </c>
      <c r="F9" s="2">
        <f t="shared" si="4"/>
        <v>9.5</v>
      </c>
      <c r="G9" s="1">
        <f t="shared" si="5"/>
        <v>20000</v>
      </c>
      <c r="H9" s="2">
        <f t="shared" si="6"/>
        <v>800</v>
      </c>
      <c r="I9" s="1">
        <f t="shared" si="7"/>
        <v>16</v>
      </c>
      <c r="J9" s="3">
        <f t="shared" si="8"/>
        <v>5200</v>
      </c>
      <c r="K9" s="1">
        <f t="shared" si="9"/>
        <v>7200</v>
      </c>
      <c r="L9" s="1">
        <f t="shared" si="10"/>
        <v>127400</v>
      </c>
    </row>
    <row r="10" ht="15.75" customHeight="1">
      <c r="A10" s="1">
        <v>20000.0</v>
      </c>
      <c r="B10" s="2">
        <f t="shared" si="1"/>
        <v>0.04</v>
      </c>
      <c r="C10" s="1">
        <v>17.0</v>
      </c>
      <c r="D10" s="2">
        <f t="shared" si="2"/>
        <v>13600</v>
      </c>
      <c r="E10" s="2">
        <f t="shared" si="3"/>
        <v>800</v>
      </c>
      <c r="F10" s="2">
        <f t="shared" si="4"/>
        <v>10</v>
      </c>
      <c r="G10" s="1">
        <f t="shared" si="5"/>
        <v>20000</v>
      </c>
      <c r="H10" s="2">
        <f t="shared" si="6"/>
        <v>800</v>
      </c>
      <c r="I10" s="1">
        <f t="shared" si="7"/>
        <v>17</v>
      </c>
      <c r="J10" s="3">
        <f t="shared" si="8"/>
        <v>5600</v>
      </c>
      <c r="K10" s="1">
        <f t="shared" si="9"/>
        <v>6400</v>
      </c>
      <c r="L10" s="1">
        <f t="shared" si="10"/>
        <v>128800</v>
      </c>
    </row>
    <row r="11" ht="15.75" customHeight="1">
      <c r="A11" s="1">
        <v>20000.0</v>
      </c>
      <c r="B11" s="2">
        <f t="shared" si="1"/>
        <v>0.04</v>
      </c>
      <c r="C11" s="1">
        <v>18.0</v>
      </c>
      <c r="D11" s="2">
        <f t="shared" si="2"/>
        <v>14400</v>
      </c>
      <c r="E11" s="2">
        <f t="shared" si="3"/>
        <v>800</v>
      </c>
      <c r="F11" s="2">
        <f t="shared" si="4"/>
        <v>10.5</v>
      </c>
      <c r="G11" s="1">
        <f t="shared" si="5"/>
        <v>20000</v>
      </c>
      <c r="H11" s="2">
        <f t="shared" si="6"/>
        <v>800</v>
      </c>
      <c r="I11" s="1">
        <f t="shared" si="7"/>
        <v>18</v>
      </c>
      <c r="J11" s="3">
        <f t="shared" si="8"/>
        <v>6000</v>
      </c>
      <c r="K11" s="1">
        <f t="shared" si="9"/>
        <v>5600</v>
      </c>
      <c r="L11" s="1">
        <f t="shared" si="10"/>
        <v>129000</v>
      </c>
    </row>
    <row r="12" ht="15.75" customHeight="1">
      <c r="A12" s="1">
        <v>20000.0</v>
      </c>
      <c r="B12" s="2">
        <f t="shared" si="1"/>
        <v>0.04</v>
      </c>
      <c r="C12" s="1">
        <v>19.0</v>
      </c>
      <c r="D12" s="2">
        <f t="shared" si="2"/>
        <v>15200</v>
      </c>
      <c r="E12" s="2">
        <f t="shared" si="3"/>
        <v>800</v>
      </c>
      <c r="F12" s="2">
        <f t="shared" si="4"/>
        <v>11</v>
      </c>
      <c r="G12" s="1">
        <f t="shared" si="5"/>
        <v>20000</v>
      </c>
      <c r="H12" s="2">
        <f t="shared" si="6"/>
        <v>800</v>
      </c>
      <c r="I12" s="1">
        <f t="shared" si="7"/>
        <v>19</v>
      </c>
      <c r="J12" s="3">
        <f t="shared" si="8"/>
        <v>6400</v>
      </c>
      <c r="K12" s="1">
        <f t="shared" si="9"/>
        <v>4800</v>
      </c>
      <c r="L12" s="1">
        <f t="shared" si="10"/>
        <v>128000</v>
      </c>
    </row>
    <row r="13" ht="15.75" customHeight="1">
      <c r="A13" s="1">
        <v>20000.0</v>
      </c>
      <c r="B13" s="2">
        <f t="shared" si="1"/>
        <v>0.04</v>
      </c>
      <c r="C13" s="1">
        <v>20.0</v>
      </c>
      <c r="D13" s="2">
        <f t="shared" si="2"/>
        <v>16000</v>
      </c>
      <c r="E13" s="2">
        <f t="shared" si="3"/>
        <v>800</v>
      </c>
      <c r="F13" s="2">
        <f t="shared" si="4"/>
        <v>11.5</v>
      </c>
      <c r="G13" s="1">
        <f t="shared" si="5"/>
        <v>20000</v>
      </c>
      <c r="H13" s="2">
        <f t="shared" si="6"/>
        <v>800</v>
      </c>
      <c r="I13" s="1">
        <f t="shared" si="7"/>
        <v>20</v>
      </c>
      <c r="J13" s="3">
        <f t="shared" si="8"/>
        <v>6800</v>
      </c>
      <c r="K13" s="1">
        <f t="shared" si="9"/>
        <v>4000</v>
      </c>
      <c r="L13" s="1">
        <f t="shared" si="10"/>
        <v>125800</v>
      </c>
    </row>
    <row r="14" ht="15.75" customHeight="1">
      <c r="A14" s="1">
        <v>20000.0</v>
      </c>
      <c r="B14" s="2">
        <f t="shared" si="1"/>
        <v>0.04</v>
      </c>
      <c r="C14" s="1">
        <v>21.0</v>
      </c>
      <c r="D14" s="2">
        <f t="shared" si="2"/>
        <v>16800</v>
      </c>
      <c r="E14" s="2">
        <f t="shared" si="3"/>
        <v>800</v>
      </c>
      <c r="F14" s="2">
        <f t="shared" si="4"/>
        <v>12</v>
      </c>
      <c r="G14" s="1">
        <f t="shared" si="5"/>
        <v>20000</v>
      </c>
      <c r="H14" s="2">
        <f t="shared" si="6"/>
        <v>800</v>
      </c>
      <c r="I14" s="1">
        <f t="shared" si="7"/>
        <v>21</v>
      </c>
      <c r="J14" s="3">
        <f t="shared" si="8"/>
        <v>7200</v>
      </c>
      <c r="K14" s="1">
        <f t="shared" si="9"/>
        <v>3200</v>
      </c>
      <c r="L14" s="1">
        <f t="shared" si="10"/>
        <v>122400</v>
      </c>
    </row>
    <row r="15" ht="15.75" customHeight="1">
      <c r="A15" s="1">
        <v>20000.0</v>
      </c>
      <c r="B15" s="2">
        <f t="shared" si="1"/>
        <v>0.04</v>
      </c>
      <c r="C15" s="1">
        <v>22.0</v>
      </c>
      <c r="D15" s="2">
        <f t="shared" si="2"/>
        <v>17600</v>
      </c>
      <c r="E15" s="2">
        <f t="shared" si="3"/>
        <v>800</v>
      </c>
      <c r="F15" s="2">
        <f t="shared" si="4"/>
        <v>12.5</v>
      </c>
      <c r="G15" s="1">
        <f t="shared" si="5"/>
        <v>20000</v>
      </c>
      <c r="H15" s="2">
        <f t="shared" si="6"/>
        <v>800</v>
      </c>
      <c r="I15" s="1">
        <f t="shared" si="7"/>
        <v>22</v>
      </c>
      <c r="J15" s="3">
        <f t="shared" si="8"/>
        <v>7600</v>
      </c>
      <c r="K15" s="1">
        <f t="shared" si="9"/>
        <v>2400</v>
      </c>
      <c r="L15" s="1">
        <f t="shared" si="10"/>
        <v>117800</v>
      </c>
    </row>
    <row r="16" ht="15.75" customHeight="1">
      <c r="A16" s="1">
        <v>20000.0</v>
      </c>
      <c r="B16" s="2">
        <f t="shared" si="1"/>
        <v>0.04</v>
      </c>
      <c r="C16" s="1">
        <v>23.0</v>
      </c>
      <c r="D16" s="2">
        <f t="shared" si="2"/>
        <v>18400</v>
      </c>
      <c r="E16" s="2">
        <f t="shared" si="3"/>
        <v>800</v>
      </c>
      <c r="F16" s="2">
        <f t="shared" si="4"/>
        <v>13</v>
      </c>
      <c r="G16" s="1">
        <f t="shared" si="5"/>
        <v>20000</v>
      </c>
      <c r="H16" s="2">
        <f t="shared" si="6"/>
        <v>800</v>
      </c>
      <c r="I16" s="1">
        <f t="shared" si="7"/>
        <v>23</v>
      </c>
      <c r="J16" s="3">
        <f t="shared" si="8"/>
        <v>8000</v>
      </c>
      <c r="K16" s="1">
        <f t="shared" si="9"/>
        <v>1600</v>
      </c>
      <c r="L16" s="1">
        <f t="shared" si="10"/>
        <v>112000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