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 VARIABLE PRICING" sheetId="1" r:id="rId4"/>
    <sheet state="visible" name="VARIBLE PICING" sheetId="2" r:id="rId5"/>
  </sheets>
  <definedNames>
    <definedName localSheetId="0" name="solver_lhs2">'NO VARIABLE PRICING'!$G$4:$G$9</definedName>
    <definedName localSheetId="1" name="solver_opt">'VARIBLE PICING'!$G$14</definedName>
    <definedName localSheetId="0" name="solver_lhs1">'NO VARIABLE PRICING'!$H$4:$H$9</definedName>
    <definedName localSheetId="0" name="solver_adj">'NO VARIABLE PRICING'!$D$3:$D$9</definedName>
    <definedName localSheetId="1" name="solver_lhs1">'VARIBLE PICING'!$E$3:$E$9</definedName>
    <definedName localSheetId="0" name="solver_opt">'NO VARIABLE PRICING'!$G$14</definedName>
    <definedName localSheetId="1" name="solver_rhs1">'VARIBLE PICING'!$G$3:$G$9</definedName>
    <definedName localSheetId="1" name="solver_adj">'VARIBLE PICING'!$D$3:$D$9</definedName>
  </definedNames>
  <calcPr/>
</workbook>
</file>

<file path=xl/sharedStrings.xml><?xml version="1.0" encoding="utf-8"?>
<sst xmlns="http://schemas.openxmlformats.org/spreadsheetml/2006/main" count="35" uniqueCount="22">
  <si>
    <t>Theme park</t>
  </si>
  <si>
    <t>capacity 2000</t>
  </si>
  <si>
    <t>Day of week</t>
  </si>
  <si>
    <t>intercept</t>
  </si>
  <si>
    <t>Slope</t>
  </si>
  <si>
    <t>p</t>
  </si>
  <si>
    <t>Demand</t>
  </si>
  <si>
    <t>Capacity</t>
  </si>
  <si>
    <t>Revenue</t>
  </si>
  <si>
    <t>DIFF</t>
  </si>
  <si>
    <t>Sunday</t>
  </si>
  <si>
    <t>Monday</t>
  </si>
  <si>
    <t>Tuesday</t>
  </si>
  <si>
    <t>Wednesday</t>
  </si>
  <si>
    <t>Thursday</t>
  </si>
  <si>
    <t>Friday</t>
  </si>
  <si>
    <t>Saturday</t>
  </si>
  <si>
    <t>total Revenue</t>
  </si>
  <si>
    <t>Intecept</t>
  </si>
  <si>
    <t>CAPACITY</t>
  </si>
  <si>
    <t>max revenue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</si>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</sst>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3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164" xfId="0" applyFont="1" applyNumberFormat="1"/>
    <xf borderId="1" fillId="2" fontId="1" numFmtId="0" xfId="0" applyBorder="1" applyFill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11"/>
    <col customWidth="1" min="2" max="4" width="10.56"/>
    <col customWidth="1" min="5" max="6" width="10.78"/>
    <col customWidth="1" min="7" max="7" width="12.78"/>
    <col customWidth="1" min="8" max="8" width="10.78"/>
    <col customWidth="1" min="9" max="26" width="10.56"/>
  </cols>
  <sheetData>
    <row r="1" ht="15.75" customHeight="1">
      <c r="A1" s="1" t="s">
        <v>0</v>
      </c>
      <c r="I1" s="2" t="s">
        <v>1</v>
      </c>
    </row>
    <row r="2" ht="15.75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ht="15.75" customHeight="1">
      <c r="A3" s="2" t="s">
        <v>10</v>
      </c>
      <c r="B3" s="2">
        <v>2100.0</v>
      </c>
      <c r="C3" s="2">
        <v>-62.0</v>
      </c>
      <c r="E3" s="2">
        <f t="shared" ref="E3:E9" si="1">B3+C3*D3</f>
        <v>2100</v>
      </c>
      <c r="F3" s="2">
        <v>2000.0</v>
      </c>
      <c r="G3" s="2">
        <f t="shared" ref="G3:G9" si="2">MIN(E3*D3,F3*D3)</f>
        <v>0</v>
      </c>
    </row>
    <row r="4" ht="15.75" customHeight="1">
      <c r="A4" s="2" t="s">
        <v>11</v>
      </c>
      <c r="B4" s="2">
        <v>1700.0</v>
      </c>
      <c r="C4" s="2">
        <v>-50.0</v>
      </c>
      <c r="E4" s="2">
        <f t="shared" si="1"/>
        <v>1700</v>
      </c>
      <c r="F4" s="2">
        <v>2000.0</v>
      </c>
      <c r="G4" s="2">
        <f t="shared" si="2"/>
        <v>0</v>
      </c>
      <c r="H4" s="2">
        <f t="shared" ref="H4:H9" si="3">D4-D3</f>
        <v>0</v>
      </c>
    </row>
    <row r="5" ht="15.75" customHeight="1">
      <c r="A5" s="2" t="s">
        <v>12</v>
      </c>
      <c r="B5" s="2">
        <v>1800.0</v>
      </c>
      <c r="C5" s="2">
        <v>-40.0</v>
      </c>
      <c r="E5" s="2">
        <f t="shared" si="1"/>
        <v>1800</v>
      </c>
      <c r="F5" s="2">
        <v>2000.0</v>
      </c>
      <c r="G5" s="2">
        <f t="shared" si="2"/>
        <v>0</v>
      </c>
      <c r="H5" s="2">
        <f t="shared" si="3"/>
        <v>0</v>
      </c>
    </row>
    <row r="6" ht="15.75" customHeight="1">
      <c r="A6" s="2" t="s">
        <v>13</v>
      </c>
      <c r="B6" s="2">
        <v>1600.0</v>
      </c>
      <c r="C6" s="2">
        <v>-42.0</v>
      </c>
      <c r="E6" s="2">
        <f t="shared" si="1"/>
        <v>1600</v>
      </c>
      <c r="F6" s="2">
        <v>2000.0</v>
      </c>
      <c r="G6" s="2">
        <f t="shared" si="2"/>
        <v>0</v>
      </c>
      <c r="H6" s="2">
        <f t="shared" si="3"/>
        <v>0</v>
      </c>
    </row>
    <row r="7" ht="15.75" customHeight="1">
      <c r="A7" s="2" t="s">
        <v>14</v>
      </c>
      <c r="B7" s="2">
        <v>1500.0</v>
      </c>
      <c r="C7" s="2">
        <v>-52.6</v>
      </c>
      <c r="E7" s="2">
        <f t="shared" si="1"/>
        <v>1500</v>
      </c>
      <c r="F7" s="2">
        <v>2000.0</v>
      </c>
      <c r="G7" s="2">
        <f t="shared" si="2"/>
        <v>0</v>
      </c>
      <c r="H7" s="2">
        <f t="shared" si="3"/>
        <v>0</v>
      </c>
    </row>
    <row r="8" ht="15.75" customHeight="1">
      <c r="A8" s="2" t="s">
        <v>15</v>
      </c>
      <c r="B8" s="2">
        <v>2800.0</v>
      </c>
      <c r="C8" s="2">
        <v>-55.6</v>
      </c>
      <c r="E8" s="2">
        <f t="shared" si="1"/>
        <v>2800</v>
      </c>
      <c r="F8" s="2">
        <v>2000.0</v>
      </c>
      <c r="G8" s="2">
        <f t="shared" si="2"/>
        <v>0</v>
      </c>
      <c r="H8" s="2">
        <f t="shared" si="3"/>
        <v>0</v>
      </c>
    </row>
    <row r="9" ht="15.75" customHeight="1">
      <c r="A9" s="2" t="s">
        <v>16</v>
      </c>
      <c r="B9" s="2">
        <v>3500.0</v>
      </c>
      <c r="C9" s="2">
        <v>-60.0</v>
      </c>
      <c r="E9" s="2">
        <f t="shared" si="1"/>
        <v>3500</v>
      </c>
      <c r="F9" s="2">
        <v>2000.0</v>
      </c>
      <c r="G9" s="2">
        <f t="shared" si="2"/>
        <v>0</v>
      </c>
      <c r="H9" s="2">
        <f t="shared" si="3"/>
        <v>0</v>
      </c>
    </row>
    <row r="10" ht="15.75" customHeight="1"/>
    <row r="11" ht="15.75" customHeight="1"/>
    <row r="12" ht="15.75" customHeight="1"/>
    <row r="13" ht="15.75" customHeight="1"/>
    <row r="14" ht="15.75" customHeight="1">
      <c r="F14" s="2" t="s">
        <v>17</v>
      </c>
      <c r="G14" s="3">
        <f>SUM(G3:G9)</f>
        <v>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  <col customWidth="1" min="7" max="7" width="12.78"/>
    <col customWidth="1" min="8" max="26" width="10.56"/>
  </cols>
  <sheetData>
    <row r="1" ht="15.75" customHeight="1">
      <c r="A1" s="1" t="s">
        <v>0</v>
      </c>
    </row>
    <row r="2" ht="15.75" customHeight="1">
      <c r="A2" s="2" t="s">
        <v>2</v>
      </c>
      <c r="B2" s="2" t="s">
        <v>18</v>
      </c>
      <c r="C2" s="2" t="s">
        <v>4</v>
      </c>
      <c r="D2" s="2" t="s">
        <v>5</v>
      </c>
      <c r="E2" s="2" t="s">
        <v>6</v>
      </c>
      <c r="F2" s="2" t="s">
        <v>8</v>
      </c>
      <c r="G2" s="2" t="s">
        <v>19</v>
      </c>
      <c r="H2" s="2" t="s">
        <v>20</v>
      </c>
    </row>
    <row r="3" ht="15.75" customHeight="1">
      <c r="A3" s="2" t="s">
        <v>10</v>
      </c>
      <c r="B3" s="2">
        <v>2100.0</v>
      </c>
      <c r="C3" s="2">
        <v>-62.0</v>
      </c>
      <c r="E3" s="2">
        <f t="shared" ref="E3:E9" si="1">B3+C3*D3</f>
        <v>2100</v>
      </c>
      <c r="F3" s="2">
        <f t="shared" ref="F3:F9" si="2">MIN(D3*E3,D3*G3)</f>
        <v>0</v>
      </c>
      <c r="G3" s="2">
        <v>2000.0</v>
      </c>
      <c r="H3" s="4">
        <f t="shared" ref="H3:H9" si="3">B3/(-2*C3)</f>
        <v>16.93548387</v>
      </c>
    </row>
    <row r="4" ht="15.75" customHeight="1">
      <c r="A4" s="2" t="s">
        <v>11</v>
      </c>
      <c r="B4" s="2">
        <v>1700.0</v>
      </c>
      <c r="C4" s="2">
        <v>-50.0</v>
      </c>
      <c r="E4" s="2">
        <f t="shared" si="1"/>
        <v>1700</v>
      </c>
      <c r="F4" s="2">
        <f t="shared" si="2"/>
        <v>0</v>
      </c>
      <c r="G4" s="2">
        <v>2000.0</v>
      </c>
      <c r="H4" s="4">
        <f t="shared" si="3"/>
        <v>17</v>
      </c>
    </row>
    <row r="5" ht="15.75" customHeight="1">
      <c r="A5" s="2" t="s">
        <v>12</v>
      </c>
      <c r="B5" s="2">
        <v>1800.0</v>
      </c>
      <c r="C5" s="2">
        <v>-40.0</v>
      </c>
      <c r="E5" s="2">
        <f t="shared" si="1"/>
        <v>1800</v>
      </c>
      <c r="F5" s="2">
        <f t="shared" si="2"/>
        <v>0</v>
      </c>
      <c r="G5" s="2">
        <v>2000.0</v>
      </c>
      <c r="H5" s="4">
        <f t="shared" si="3"/>
        <v>22.5</v>
      </c>
    </row>
    <row r="6" ht="15.75" customHeight="1">
      <c r="A6" s="2" t="s">
        <v>13</v>
      </c>
      <c r="B6" s="2">
        <v>1600.0</v>
      </c>
      <c r="C6" s="2">
        <v>-42.0</v>
      </c>
      <c r="E6" s="2">
        <f t="shared" si="1"/>
        <v>1600</v>
      </c>
      <c r="F6" s="2">
        <f t="shared" si="2"/>
        <v>0</v>
      </c>
      <c r="G6" s="2">
        <v>2000.0</v>
      </c>
      <c r="H6" s="4">
        <f t="shared" si="3"/>
        <v>19.04761905</v>
      </c>
    </row>
    <row r="7" ht="15.75" customHeight="1">
      <c r="A7" s="2" t="s">
        <v>14</v>
      </c>
      <c r="B7" s="2">
        <v>1500.0</v>
      </c>
      <c r="C7" s="2">
        <v>-52.6</v>
      </c>
      <c r="E7" s="2">
        <f t="shared" si="1"/>
        <v>1500</v>
      </c>
      <c r="F7" s="2">
        <f t="shared" si="2"/>
        <v>0</v>
      </c>
      <c r="G7" s="2">
        <v>2000.0</v>
      </c>
      <c r="H7" s="4">
        <f t="shared" si="3"/>
        <v>14.25855513</v>
      </c>
    </row>
    <row r="8" ht="15.75" customHeight="1">
      <c r="A8" s="2" t="s">
        <v>15</v>
      </c>
      <c r="B8" s="2">
        <v>2800.0</v>
      </c>
      <c r="C8" s="2">
        <v>-55.6</v>
      </c>
      <c r="E8" s="2">
        <f t="shared" si="1"/>
        <v>2800</v>
      </c>
      <c r="F8" s="2">
        <f t="shared" si="2"/>
        <v>0</v>
      </c>
      <c r="G8" s="2">
        <v>2000.0</v>
      </c>
      <c r="H8" s="4">
        <f t="shared" si="3"/>
        <v>25.17985612</v>
      </c>
    </row>
    <row r="9" ht="15.75" customHeight="1">
      <c r="A9" s="2" t="s">
        <v>16</v>
      </c>
      <c r="B9" s="2">
        <v>3500.0</v>
      </c>
      <c r="C9" s="2">
        <v>-60.0</v>
      </c>
      <c r="E9" s="2">
        <f t="shared" si="1"/>
        <v>3500</v>
      </c>
      <c r="F9" s="2">
        <f t="shared" si="2"/>
        <v>0</v>
      </c>
      <c r="G9" s="2">
        <v>2000.0</v>
      </c>
      <c r="H9" s="4">
        <f t="shared" si="3"/>
        <v>29.16666667</v>
      </c>
    </row>
    <row r="10" ht="15.75" customHeight="1"/>
    <row r="11" ht="15.75" customHeight="1"/>
    <row r="12" ht="15.75" customHeight="1"/>
    <row r="13" ht="15.75" customHeight="1"/>
    <row r="14" ht="15.75" customHeight="1">
      <c r="F14" s="2" t="s">
        <v>21</v>
      </c>
      <c r="G14" s="3">
        <f>SUM(F3:F9)</f>
        <v>0</v>
      </c>
    </row>
    <row r="15" ht="15.75" customHeight="1"/>
    <row r="16" ht="15.75" customHeight="1"/>
    <row r="17" ht="15.75" customHeight="1">
      <c r="G17" s="5" t="str">
        <f>G14/'NO VARIABLE PRICING'!G14</f>
        <v>#DIV/0!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