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activeTab="1"/>
  </bookViews>
  <sheets>
    <sheet name="Parte Electronica 110V" sheetId="2" r:id="rId1"/>
    <sheet name="Parte Electrica 110V" sheetId="3" r:id="rId2"/>
    <sheet name="Hoja1" sheetId="1" r:id="rId3"/>
  </sheets>
  <definedNames>
    <definedName name="_xlnm._FilterDatabase" localSheetId="0" hidden="1">'Parte Electronica 110V'!$D$1:$D$43</definedName>
  </definedNames>
  <calcPr calcId="152511"/>
</workbook>
</file>

<file path=xl/calcChain.xml><?xml version="1.0" encoding="utf-8"?>
<calcChain xmlns="http://schemas.openxmlformats.org/spreadsheetml/2006/main">
  <c r="H37" i="2" l="1"/>
  <c r="H36" i="2"/>
  <c r="H35" i="2"/>
  <c r="H25" i="2" l="1"/>
  <c r="H34" i="2" l="1"/>
  <c r="H4" i="2"/>
  <c r="H33" i="2"/>
  <c r="H32" i="2"/>
  <c r="H31" i="2"/>
  <c r="H5" i="2"/>
  <c r="H6" i="2"/>
  <c r="H7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6" i="2"/>
  <c r="H27" i="2"/>
  <c r="H28" i="2"/>
  <c r="H29" i="2"/>
  <c r="H30" i="2"/>
  <c r="H3" i="2"/>
  <c r="H38" i="2" l="1"/>
</calcChain>
</file>

<file path=xl/sharedStrings.xml><?xml version="1.0" encoding="utf-8"?>
<sst xmlns="http://schemas.openxmlformats.org/spreadsheetml/2006/main" count="229" uniqueCount="125">
  <si>
    <t>Cantidad</t>
  </si>
  <si>
    <t>Referencia</t>
  </si>
  <si>
    <t>Ingenieros</t>
  </si>
  <si>
    <t>Faiver H. Trujillo G</t>
  </si>
  <si>
    <t>Juan David Piñeros E</t>
  </si>
  <si>
    <t>Descripción</t>
  </si>
  <si>
    <t>Cabina Flujo Vertical 220V</t>
  </si>
  <si>
    <t>OptoTriac</t>
  </si>
  <si>
    <t>MOC3021</t>
  </si>
  <si>
    <t>Borneras</t>
  </si>
  <si>
    <t>2 Pines Verdes</t>
  </si>
  <si>
    <t>3 Pines Verde</t>
  </si>
  <si>
    <t>5 Pines</t>
  </si>
  <si>
    <t>Puente Rectificador</t>
  </si>
  <si>
    <t>Redondo 1A</t>
  </si>
  <si>
    <t>Triac</t>
  </si>
  <si>
    <t>BT137</t>
  </si>
  <si>
    <t>BTA-16</t>
  </si>
  <si>
    <t>Regulador de Voltaje</t>
  </si>
  <si>
    <t>LM7805</t>
  </si>
  <si>
    <t>Reostato</t>
  </si>
  <si>
    <t>10K</t>
  </si>
  <si>
    <t>Cristal de Cuarzo</t>
  </si>
  <si>
    <t>4MHz</t>
  </si>
  <si>
    <t>Resistencias 1/4W</t>
  </si>
  <si>
    <t xml:space="preserve">1K </t>
  </si>
  <si>
    <t>330R</t>
  </si>
  <si>
    <t>Condensador</t>
  </si>
  <si>
    <t>470uF/25V</t>
  </si>
  <si>
    <t>10uF/16V</t>
  </si>
  <si>
    <t>100nF (104)</t>
  </si>
  <si>
    <t>22pF</t>
  </si>
  <si>
    <t>Display</t>
  </si>
  <si>
    <t xml:space="preserve">4X20 </t>
  </si>
  <si>
    <t>Microcontrolador</t>
  </si>
  <si>
    <t>PIC 18F4550</t>
  </si>
  <si>
    <t>2014- Abr-15</t>
  </si>
  <si>
    <t>16 Pines</t>
  </si>
  <si>
    <t>Conectores GP (con uñas)</t>
  </si>
  <si>
    <t>Terminales</t>
  </si>
  <si>
    <t>Según muestra</t>
  </si>
  <si>
    <t>Breaker CHINT 2 polos</t>
  </si>
  <si>
    <t>2A</t>
  </si>
  <si>
    <t>10A</t>
  </si>
  <si>
    <t>Breaker CHINT 1 polo</t>
  </si>
  <si>
    <t>Interruptor de balancin redondo</t>
  </si>
  <si>
    <t>20mm</t>
  </si>
  <si>
    <t>Toma doble blanca</t>
  </si>
  <si>
    <t>Leviton</t>
  </si>
  <si>
    <t>Tapa de seguridad para toma doble</t>
  </si>
  <si>
    <t>Plastica gris</t>
  </si>
  <si>
    <t>Regleta de polietileno</t>
  </si>
  <si>
    <t>15A</t>
  </si>
  <si>
    <t>Prensacable</t>
  </si>
  <si>
    <t>PG11</t>
  </si>
  <si>
    <t>4X12</t>
  </si>
  <si>
    <t>Cable Encauchetado Conalcables</t>
  </si>
  <si>
    <t>3m</t>
  </si>
  <si>
    <t>500 mA maximo</t>
  </si>
  <si>
    <t>Portafusible Aereo</t>
  </si>
  <si>
    <t>Para fusible corto</t>
  </si>
  <si>
    <t>Disipador</t>
  </si>
  <si>
    <t>Mediano para 7805</t>
  </si>
  <si>
    <t>Transformador</t>
  </si>
  <si>
    <t>110V a 0-6-9V  450mA</t>
  </si>
  <si>
    <t>Varistor</t>
  </si>
  <si>
    <t>20D241K</t>
  </si>
  <si>
    <t>30A</t>
  </si>
  <si>
    <t>Clavija</t>
  </si>
  <si>
    <t>110V 15A Leviton</t>
  </si>
  <si>
    <t>Fusible Corto</t>
  </si>
  <si>
    <t>Precio</t>
  </si>
  <si>
    <t>Precio Total</t>
  </si>
  <si>
    <t>3X12</t>
  </si>
  <si>
    <t>MOC3031</t>
  </si>
  <si>
    <t>Regleta Profesional</t>
  </si>
  <si>
    <t>40 pines</t>
  </si>
  <si>
    <t>Sitio de Compra</t>
  </si>
  <si>
    <t>Dirección</t>
  </si>
  <si>
    <t>Poste plastico</t>
  </si>
  <si>
    <t>Para sujecion de tarjeta</t>
  </si>
  <si>
    <t>Tarjetas Electronicas</t>
  </si>
  <si>
    <t>Control</t>
  </si>
  <si>
    <t xml:space="preserve">Botones </t>
  </si>
  <si>
    <t>Tipo huevo blanco</t>
  </si>
  <si>
    <t>TOTAL</t>
  </si>
  <si>
    <t>Yahiko Electronica Ltda</t>
  </si>
  <si>
    <t>Calle 20 # 8-89</t>
  </si>
  <si>
    <t>ATM Store SAS</t>
  </si>
  <si>
    <t>Cra 9 # 19-30 LOC: 117</t>
  </si>
  <si>
    <t>Sigma Electronica Ltda</t>
  </si>
  <si>
    <t>Av. Cra 24 No 61D-65</t>
  </si>
  <si>
    <t>8 Pines</t>
  </si>
  <si>
    <t>0.1uF Monolitico</t>
  </si>
  <si>
    <t>Sensor de Presión Diferencial</t>
  </si>
  <si>
    <t>MPXV5400DP</t>
  </si>
  <si>
    <t>Sanyvi Electronics</t>
  </si>
  <si>
    <t>Cra 9 # 19-30 LOC:212</t>
  </si>
  <si>
    <t>Reostato pequeño</t>
  </si>
  <si>
    <t>0.1uF Tantalio superficial (CT1206 0.1UF35)</t>
  </si>
  <si>
    <t>20mm Negro</t>
  </si>
  <si>
    <t>Frenos</t>
  </si>
  <si>
    <t>Para riel</t>
  </si>
  <si>
    <t>Cabina Bioseguridad 110V</t>
  </si>
  <si>
    <t>2 Pines</t>
  </si>
  <si>
    <t>4 Pines</t>
  </si>
  <si>
    <t>Display Grafico Azul</t>
  </si>
  <si>
    <t>128X64</t>
  </si>
  <si>
    <t>Transistor</t>
  </si>
  <si>
    <t>2N3904</t>
  </si>
  <si>
    <t>Diodo</t>
  </si>
  <si>
    <t>1N4004</t>
  </si>
  <si>
    <t xml:space="preserve">Led </t>
  </si>
  <si>
    <t>5mm rojo</t>
  </si>
  <si>
    <t>Cabina Bioseguridad</t>
  </si>
  <si>
    <t>4A</t>
  </si>
  <si>
    <t>5A</t>
  </si>
  <si>
    <t>PG13.5</t>
  </si>
  <si>
    <t>Cable Encauchetado Centelsa</t>
  </si>
  <si>
    <t>5m</t>
  </si>
  <si>
    <t>Contactor</t>
  </si>
  <si>
    <t>Bobina 110V; 9A</t>
  </si>
  <si>
    <t>Bobina 110V; 18A</t>
  </si>
  <si>
    <t>Buzzer</t>
  </si>
  <si>
    <t xml:space="preserve">110V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</si>
</sst>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70" zoomScaleNormal="70" workbookViewId="0">
      <selection activeCell="C20" sqref="C20"/>
    </sheetView>
  </sheetViews>
  <sheetFormatPr baseColWidth="10" defaultRowHeight="15" x14ac:dyDescent="0.25"/>
  <cols>
    <col min="1" max="1" width="10.375" bestFit="1" customWidth="1"/>
    <col min="2" max="2" width="32.375" bestFit="1" customWidth="1"/>
    <col min="3" max="3" width="35.875" customWidth="1"/>
    <col min="4" max="4" width="23.875" bestFit="1" customWidth="1"/>
    <col min="5" max="5" width="22.625" style="9" bestFit="1" customWidth="1"/>
    <col min="6" max="6" width="12" style="9" bestFit="1" customWidth="1"/>
    <col min="7" max="7" width="9.75" bestFit="1" customWidth="1"/>
    <col min="8" max="8" width="15.375" bestFit="1" customWidth="1"/>
  </cols>
  <sheetData>
    <row r="1" spans="2:8" x14ac:dyDescent="0.25">
      <c r="B1" s="1" t="s">
        <v>103</v>
      </c>
      <c r="D1" s="1"/>
    </row>
    <row r="2" spans="2:8" x14ac:dyDescent="0.25">
      <c r="B2" s="2" t="s">
        <v>5</v>
      </c>
      <c r="C2" s="2" t="s">
        <v>1</v>
      </c>
      <c r="D2" s="2" t="s">
        <v>77</v>
      </c>
      <c r="E2" s="2" t="s">
        <v>78</v>
      </c>
      <c r="F2" s="2" t="s">
        <v>0</v>
      </c>
      <c r="G2" s="10" t="s">
        <v>71</v>
      </c>
      <c r="H2" s="10" t="s">
        <v>72</v>
      </c>
    </row>
    <row r="3" spans="2:8" x14ac:dyDescent="0.25">
      <c r="B3" t="s">
        <v>7</v>
      </c>
      <c r="C3" s="6" t="s">
        <v>74</v>
      </c>
      <c r="D3" t="s">
        <v>90</v>
      </c>
      <c r="E3" s="5" t="s">
        <v>91</v>
      </c>
      <c r="F3">
        <v>5</v>
      </c>
      <c r="G3" s="9">
        <v>2552</v>
      </c>
      <c r="H3" s="9">
        <f>G3*F3</f>
        <v>12760</v>
      </c>
    </row>
    <row r="4" spans="2:8" x14ac:dyDescent="0.25">
      <c r="B4" t="s">
        <v>15</v>
      </c>
      <c r="C4" s="8" t="s">
        <v>17</v>
      </c>
      <c r="D4" t="s">
        <v>90</v>
      </c>
      <c r="E4" s="5" t="s">
        <v>91</v>
      </c>
      <c r="F4">
        <v>5</v>
      </c>
      <c r="G4" s="9">
        <v>2320</v>
      </c>
      <c r="H4" s="9">
        <f t="shared" ref="H4" si="0">G4*F4</f>
        <v>11600</v>
      </c>
    </row>
    <row r="5" spans="2:8" x14ac:dyDescent="0.25">
      <c r="B5" t="s">
        <v>9</v>
      </c>
      <c r="C5" s="6" t="s">
        <v>10</v>
      </c>
      <c r="D5" t="s">
        <v>96</v>
      </c>
      <c r="E5" t="s">
        <v>97</v>
      </c>
      <c r="F5">
        <v>3</v>
      </c>
      <c r="G5" s="9">
        <v>350</v>
      </c>
      <c r="H5" s="9">
        <f t="shared" ref="H5:H37" si="1">G5*F5</f>
        <v>1050</v>
      </c>
    </row>
    <row r="6" spans="2:8" x14ac:dyDescent="0.25">
      <c r="C6" s="6" t="s">
        <v>11</v>
      </c>
      <c r="D6" t="s">
        <v>96</v>
      </c>
      <c r="E6" t="s">
        <v>97</v>
      </c>
      <c r="F6">
        <v>10</v>
      </c>
      <c r="G6" s="9">
        <v>400</v>
      </c>
      <c r="H6" s="9">
        <f t="shared" si="1"/>
        <v>4000</v>
      </c>
    </row>
    <row r="7" spans="2:8" x14ac:dyDescent="0.25">
      <c r="B7" t="s">
        <v>38</v>
      </c>
      <c r="C7" s="7" t="s">
        <v>92</v>
      </c>
      <c r="D7" t="s">
        <v>96</v>
      </c>
      <c r="E7" t="s">
        <v>97</v>
      </c>
      <c r="F7">
        <v>1</v>
      </c>
      <c r="G7" s="9">
        <v>400</v>
      </c>
      <c r="H7" s="9">
        <f t="shared" si="1"/>
        <v>400</v>
      </c>
    </row>
    <row r="8" spans="2:8" x14ac:dyDescent="0.25">
      <c r="C8" s="7" t="s">
        <v>104</v>
      </c>
      <c r="D8" t="s">
        <v>96</v>
      </c>
      <c r="E8" t="s">
        <v>97</v>
      </c>
      <c r="F8">
        <v>3</v>
      </c>
      <c r="G8" s="9"/>
      <c r="H8" s="9"/>
    </row>
    <row r="9" spans="2:8" x14ac:dyDescent="0.25">
      <c r="C9" s="7" t="s">
        <v>105</v>
      </c>
      <c r="D9" t="s">
        <v>96</v>
      </c>
      <c r="E9" t="s">
        <v>97</v>
      </c>
      <c r="F9">
        <v>2</v>
      </c>
      <c r="G9" s="9"/>
      <c r="H9" s="9"/>
    </row>
    <row r="10" spans="2:8" x14ac:dyDescent="0.25">
      <c r="C10" s="8" t="s">
        <v>37</v>
      </c>
      <c r="D10" t="s">
        <v>96</v>
      </c>
      <c r="E10" t="s">
        <v>97</v>
      </c>
      <c r="F10">
        <v>2</v>
      </c>
      <c r="G10" s="9">
        <v>800</v>
      </c>
      <c r="H10" s="9">
        <f t="shared" si="1"/>
        <v>1600</v>
      </c>
    </row>
    <row r="11" spans="2:8" x14ac:dyDescent="0.25">
      <c r="B11" t="s">
        <v>70</v>
      </c>
      <c r="C11" s="8" t="s">
        <v>58</v>
      </c>
      <c r="D11" t="s">
        <v>96</v>
      </c>
      <c r="E11" t="s">
        <v>97</v>
      </c>
      <c r="F11">
        <v>1</v>
      </c>
      <c r="G11" s="9">
        <v>100</v>
      </c>
      <c r="H11" s="9">
        <f t="shared" si="1"/>
        <v>100</v>
      </c>
    </row>
    <row r="12" spans="2:8" x14ac:dyDescent="0.25">
      <c r="B12" t="s">
        <v>59</v>
      </c>
      <c r="C12" s="8" t="s">
        <v>60</v>
      </c>
      <c r="D12" t="s">
        <v>96</v>
      </c>
      <c r="E12" t="s">
        <v>97</v>
      </c>
      <c r="F12">
        <v>1</v>
      </c>
      <c r="G12" s="9">
        <v>600</v>
      </c>
      <c r="H12" s="9">
        <f t="shared" si="1"/>
        <v>600</v>
      </c>
    </row>
    <row r="13" spans="2:8" x14ac:dyDescent="0.25">
      <c r="B13" t="s">
        <v>61</v>
      </c>
      <c r="C13" s="8" t="s">
        <v>62</v>
      </c>
      <c r="D13" t="s">
        <v>96</v>
      </c>
      <c r="E13" t="s">
        <v>97</v>
      </c>
      <c r="F13">
        <v>1</v>
      </c>
      <c r="G13" s="9">
        <v>2000</v>
      </c>
      <c r="H13" s="9">
        <f t="shared" si="1"/>
        <v>2000</v>
      </c>
    </row>
    <row r="14" spans="2:8" x14ac:dyDescent="0.25">
      <c r="B14" t="s">
        <v>13</v>
      </c>
      <c r="C14" s="7" t="s">
        <v>14</v>
      </c>
      <c r="D14" t="s">
        <v>96</v>
      </c>
      <c r="E14" t="s">
        <v>97</v>
      </c>
      <c r="F14" s="4">
        <v>1</v>
      </c>
      <c r="G14" s="9">
        <v>400</v>
      </c>
      <c r="H14" s="9">
        <f t="shared" si="1"/>
        <v>400</v>
      </c>
    </row>
    <row r="15" spans="2:8" x14ac:dyDescent="0.25">
      <c r="B15" t="s">
        <v>18</v>
      </c>
      <c r="C15" s="6" t="s">
        <v>19</v>
      </c>
      <c r="D15" t="s">
        <v>96</v>
      </c>
      <c r="E15" t="s">
        <v>97</v>
      </c>
      <c r="F15">
        <v>1</v>
      </c>
      <c r="G15" s="9">
        <v>550</v>
      </c>
      <c r="H15" s="9">
        <f t="shared" si="1"/>
        <v>550</v>
      </c>
    </row>
    <row r="16" spans="2:8" x14ac:dyDescent="0.25">
      <c r="B16" t="s">
        <v>98</v>
      </c>
      <c r="C16" s="6" t="s">
        <v>21</v>
      </c>
      <c r="D16" t="s">
        <v>96</v>
      </c>
      <c r="E16" t="s">
        <v>97</v>
      </c>
      <c r="F16">
        <v>1</v>
      </c>
      <c r="G16" s="9">
        <v>300</v>
      </c>
      <c r="H16" s="9">
        <f t="shared" si="1"/>
        <v>300</v>
      </c>
    </row>
    <row r="17" spans="2:8" x14ac:dyDescent="0.25">
      <c r="B17" t="s">
        <v>22</v>
      </c>
      <c r="C17" s="6" t="s">
        <v>23</v>
      </c>
      <c r="D17" t="s">
        <v>96</v>
      </c>
      <c r="E17" t="s">
        <v>97</v>
      </c>
      <c r="F17">
        <v>2</v>
      </c>
      <c r="G17" s="9">
        <v>450</v>
      </c>
      <c r="H17" s="9">
        <f t="shared" si="1"/>
        <v>900</v>
      </c>
    </row>
    <row r="18" spans="2:8" x14ac:dyDescent="0.25">
      <c r="B18" t="s">
        <v>24</v>
      </c>
      <c r="C18" s="6" t="s">
        <v>21</v>
      </c>
      <c r="D18" t="s">
        <v>96</v>
      </c>
      <c r="E18" t="s">
        <v>97</v>
      </c>
      <c r="F18">
        <v>7</v>
      </c>
      <c r="G18" s="9">
        <v>10</v>
      </c>
      <c r="H18" s="9">
        <f t="shared" si="1"/>
        <v>70</v>
      </c>
    </row>
    <row r="19" spans="2:8" x14ac:dyDescent="0.25">
      <c r="C19" s="6" t="s">
        <v>25</v>
      </c>
      <c r="D19" t="s">
        <v>96</v>
      </c>
      <c r="E19" t="s">
        <v>97</v>
      </c>
      <c r="F19">
        <v>14</v>
      </c>
      <c r="G19" s="9">
        <v>10</v>
      </c>
      <c r="H19" s="9">
        <f t="shared" si="1"/>
        <v>140</v>
      </c>
    </row>
    <row r="20" spans="2:8" x14ac:dyDescent="0.25">
      <c r="C20" s="6" t="s">
        <v>26</v>
      </c>
      <c r="D20" t="s">
        <v>96</v>
      </c>
      <c r="E20" t="s">
        <v>97</v>
      </c>
      <c r="F20">
        <v>6</v>
      </c>
      <c r="G20" s="9">
        <v>10</v>
      </c>
      <c r="H20" s="9">
        <f t="shared" si="1"/>
        <v>60</v>
      </c>
    </row>
    <row r="21" spans="2:8" x14ac:dyDescent="0.25">
      <c r="B21" t="s">
        <v>27</v>
      </c>
      <c r="C21" s="6" t="s">
        <v>28</v>
      </c>
      <c r="D21" t="s">
        <v>96</v>
      </c>
      <c r="E21" t="s">
        <v>97</v>
      </c>
      <c r="F21">
        <v>1</v>
      </c>
      <c r="G21" s="9">
        <v>250</v>
      </c>
      <c r="H21" s="9">
        <f t="shared" si="1"/>
        <v>250</v>
      </c>
    </row>
    <row r="22" spans="2:8" x14ac:dyDescent="0.25">
      <c r="B22" s="5"/>
      <c r="C22" s="7" t="s">
        <v>29</v>
      </c>
      <c r="D22" t="s">
        <v>96</v>
      </c>
      <c r="E22" t="s">
        <v>97</v>
      </c>
      <c r="F22">
        <v>2</v>
      </c>
      <c r="G22" s="9">
        <v>150</v>
      </c>
      <c r="H22" s="9">
        <f t="shared" si="1"/>
        <v>300</v>
      </c>
    </row>
    <row r="23" spans="2:8" x14ac:dyDescent="0.25">
      <c r="C23" s="7" t="s">
        <v>93</v>
      </c>
      <c r="D23" t="s">
        <v>96</v>
      </c>
      <c r="E23" t="s">
        <v>97</v>
      </c>
      <c r="F23">
        <v>6</v>
      </c>
      <c r="G23" s="9">
        <v>100</v>
      </c>
      <c r="H23" s="9">
        <f t="shared" si="1"/>
        <v>600</v>
      </c>
    </row>
    <row r="24" spans="2:8" x14ac:dyDescent="0.25">
      <c r="C24" s="6" t="s">
        <v>31</v>
      </c>
      <c r="D24" t="s">
        <v>96</v>
      </c>
      <c r="E24" t="s">
        <v>97</v>
      </c>
      <c r="F24">
        <v>4</v>
      </c>
      <c r="G24" s="9">
        <v>100</v>
      </c>
      <c r="H24" s="9">
        <f t="shared" si="1"/>
        <v>400</v>
      </c>
    </row>
    <row r="25" spans="2:8" ht="15" customHeight="1" x14ac:dyDescent="0.25">
      <c r="C25" s="7" t="s">
        <v>99</v>
      </c>
      <c r="D25" t="s">
        <v>90</v>
      </c>
      <c r="E25" s="5" t="s">
        <v>91</v>
      </c>
      <c r="F25">
        <v>10</v>
      </c>
      <c r="G25" s="9">
        <v>406</v>
      </c>
      <c r="H25" s="9">
        <f t="shared" si="1"/>
        <v>4060</v>
      </c>
    </row>
    <row r="26" spans="2:8" x14ac:dyDescent="0.25">
      <c r="B26" t="s">
        <v>106</v>
      </c>
      <c r="C26" s="6" t="s">
        <v>107</v>
      </c>
      <c r="D26" t="s">
        <v>90</v>
      </c>
      <c r="E26" s="5" t="s">
        <v>91</v>
      </c>
      <c r="F26">
        <v>1</v>
      </c>
      <c r="G26" s="9">
        <v>70000</v>
      </c>
      <c r="H26" s="9">
        <f t="shared" si="1"/>
        <v>70000</v>
      </c>
    </row>
    <row r="27" spans="2:8" x14ac:dyDescent="0.25">
      <c r="B27" t="s">
        <v>63</v>
      </c>
      <c r="C27" s="6" t="s">
        <v>64</v>
      </c>
      <c r="D27" t="s">
        <v>96</v>
      </c>
      <c r="E27" t="s">
        <v>97</v>
      </c>
      <c r="F27">
        <v>1</v>
      </c>
      <c r="G27" s="9">
        <v>6500</v>
      </c>
      <c r="H27" s="9">
        <f t="shared" si="1"/>
        <v>6500</v>
      </c>
    </row>
    <row r="28" spans="2:8" x14ac:dyDescent="0.25">
      <c r="B28" t="s">
        <v>65</v>
      </c>
      <c r="C28" s="6" t="s">
        <v>66</v>
      </c>
      <c r="D28" t="s">
        <v>96</v>
      </c>
      <c r="E28" t="s">
        <v>97</v>
      </c>
      <c r="F28">
        <v>2</v>
      </c>
      <c r="G28" s="9">
        <v>2000</v>
      </c>
      <c r="H28" s="9">
        <f t="shared" si="1"/>
        <v>4000</v>
      </c>
    </row>
    <row r="29" spans="2:8" x14ac:dyDescent="0.25">
      <c r="B29" t="s">
        <v>34</v>
      </c>
      <c r="C29" s="6" t="s">
        <v>35</v>
      </c>
      <c r="D29" t="s">
        <v>96</v>
      </c>
      <c r="E29" t="s">
        <v>97</v>
      </c>
      <c r="F29" s="4">
        <v>2</v>
      </c>
      <c r="G29" s="9">
        <v>15000</v>
      </c>
      <c r="H29" s="9">
        <f t="shared" si="1"/>
        <v>30000</v>
      </c>
    </row>
    <row r="30" spans="2:8" x14ac:dyDescent="0.25">
      <c r="B30" t="s">
        <v>75</v>
      </c>
      <c r="C30" s="6" t="s">
        <v>76</v>
      </c>
      <c r="D30" t="s">
        <v>96</v>
      </c>
      <c r="E30" t="s">
        <v>97</v>
      </c>
      <c r="F30">
        <v>2</v>
      </c>
      <c r="G30" s="9">
        <v>1200</v>
      </c>
      <c r="H30" s="9">
        <f t="shared" si="1"/>
        <v>2400</v>
      </c>
    </row>
    <row r="31" spans="2:8" x14ac:dyDescent="0.25">
      <c r="B31" t="s">
        <v>79</v>
      </c>
      <c r="C31" s="6" t="s">
        <v>80</v>
      </c>
      <c r="D31" t="s">
        <v>96</v>
      </c>
      <c r="E31" t="s">
        <v>97</v>
      </c>
      <c r="F31">
        <v>4</v>
      </c>
      <c r="G31" s="9">
        <v>150</v>
      </c>
      <c r="H31" s="9">
        <f t="shared" si="1"/>
        <v>600</v>
      </c>
    </row>
    <row r="32" spans="2:8" x14ac:dyDescent="0.25">
      <c r="B32" t="s">
        <v>81</v>
      </c>
      <c r="C32" s="6" t="s">
        <v>82</v>
      </c>
      <c r="D32" t="s">
        <v>86</v>
      </c>
      <c r="E32" t="s">
        <v>87</v>
      </c>
      <c r="F32">
        <v>1</v>
      </c>
      <c r="G32" s="9">
        <v>17000</v>
      </c>
      <c r="H32" s="9">
        <f t="shared" si="1"/>
        <v>17000</v>
      </c>
    </row>
    <row r="33" spans="1:8" x14ac:dyDescent="0.25">
      <c r="B33" t="s">
        <v>83</v>
      </c>
      <c r="C33" s="6" t="s">
        <v>84</v>
      </c>
      <c r="D33" t="s">
        <v>88</v>
      </c>
      <c r="E33" t="s">
        <v>89</v>
      </c>
      <c r="F33">
        <v>4</v>
      </c>
      <c r="G33" s="9">
        <v>1800</v>
      </c>
      <c r="H33" s="9">
        <f t="shared" si="1"/>
        <v>7200</v>
      </c>
    </row>
    <row r="34" spans="1:8" x14ac:dyDescent="0.25">
      <c r="B34" t="s">
        <v>94</v>
      </c>
      <c r="C34" s="6" t="s">
        <v>95</v>
      </c>
      <c r="D34" t="s">
        <v>90</v>
      </c>
      <c r="E34" s="5" t="s">
        <v>91</v>
      </c>
      <c r="F34">
        <v>2</v>
      </c>
      <c r="G34" s="9">
        <v>46400</v>
      </c>
      <c r="H34" s="9">
        <f t="shared" si="1"/>
        <v>92800</v>
      </c>
    </row>
    <row r="35" spans="1:8" x14ac:dyDescent="0.25">
      <c r="B35" t="s">
        <v>108</v>
      </c>
      <c r="C35" s="6" t="s">
        <v>109</v>
      </c>
      <c r="D35" t="s">
        <v>96</v>
      </c>
      <c r="E35" t="s">
        <v>97</v>
      </c>
      <c r="F35">
        <v>2</v>
      </c>
      <c r="G35" s="9">
        <v>200</v>
      </c>
      <c r="H35" s="9">
        <f t="shared" si="1"/>
        <v>400</v>
      </c>
    </row>
    <row r="36" spans="1:8" x14ac:dyDescent="0.25">
      <c r="B36" t="s">
        <v>110</v>
      </c>
      <c r="C36" s="6" t="s">
        <v>111</v>
      </c>
      <c r="D36" t="s">
        <v>96</v>
      </c>
      <c r="E36" t="s">
        <v>97</v>
      </c>
      <c r="F36">
        <v>2</v>
      </c>
      <c r="G36" s="9">
        <v>200</v>
      </c>
      <c r="H36" s="9">
        <f t="shared" si="1"/>
        <v>400</v>
      </c>
    </row>
    <row r="37" spans="1:8" x14ac:dyDescent="0.25">
      <c r="B37" t="s">
        <v>112</v>
      </c>
      <c r="C37" s="6" t="s">
        <v>113</v>
      </c>
      <c r="D37" t="s">
        <v>96</v>
      </c>
      <c r="E37" t="s">
        <v>97</v>
      </c>
      <c r="F37">
        <v>1</v>
      </c>
      <c r="G37" s="9">
        <v>500</v>
      </c>
      <c r="H37" s="9">
        <f t="shared" si="1"/>
        <v>500</v>
      </c>
    </row>
    <row r="38" spans="1:8" x14ac:dyDescent="0.25">
      <c r="D38" s="1" t="s">
        <v>85</v>
      </c>
      <c r="E38"/>
      <c r="F38"/>
      <c r="G38" s="9"/>
      <c r="H38" s="9">
        <f>SUM(H3:H37)</f>
        <v>273940</v>
      </c>
    </row>
    <row r="39" spans="1:8" x14ac:dyDescent="0.25">
      <c r="E39"/>
      <c r="F39"/>
    </row>
    <row r="43" spans="1:8" x14ac:dyDescent="0.25">
      <c r="A43" t="s">
        <v>2</v>
      </c>
      <c r="B43" t="s">
        <v>3</v>
      </c>
      <c r="C43" t="s">
        <v>4</v>
      </c>
      <c r="D43" t="s">
        <v>36</v>
      </c>
    </row>
  </sheetData>
  <autoFilter ref="D1:D43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zoomScale="70" zoomScaleNormal="70" workbookViewId="0">
      <selection activeCell="C16" sqref="C16"/>
    </sheetView>
  </sheetViews>
  <sheetFormatPr baseColWidth="10" defaultRowHeight="15" x14ac:dyDescent="0.25"/>
  <cols>
    <col min="2" max="2" width="30.125" bestFit="1" customWidth="1"/>
    <col min="3" max="3" width="21.25" customWidth="1"/>
    <col min="4" max="4" width="11.625" customWidth="1"/>
    <col min="5" max="5" width="16.25" bestFit="1" customWidth="1"/>
    <col min="6" max="6" width="13.5" bestFit="1" customWidth="1"/>
  </cols>
  <sheetData>
    <row r="1" spans="2:7" x14ac:dyDescent="0.25">
      <c r="B1" s="1" t="s">
        <v>114</v>
      </c>
      <c r="D1" s="1"/>
      <c r="E1" s="9"/>
    </row>
    <row r="2" spans="2:7" x14ac:dyDescent="0.25">
      <c r="B2" s="2" t="s">
        <v>5</v>
      </c>
      <c r="C2" s="2" t="s">
        <v>1</v>
      </c>
      <c r="D2" s="2" t="s">
        <v>0</v>
      </c>
      <c r="E2" s="10"/>
      <c r="F2" s="2"/>
    </row>
    <row r="3" spans="2:7" x14ac:dyDescent="0.25">
      <c r="B3" t="s">
        <v>44</v>
      </c>
      <c r="C3" s="6" t="s">
        <v>115</v>
      </c>
      <c r="D3">
        <v>2</v>
      </c>
      <c r="E3" s="9"/>
      <c r="F3" s="9"/>
    </row>
    <row r="4" spans="2:7" x14ac:dyDescent="0.25">
      <c r="C4" s="6" t="s">
        <v>43</v>
      </c>
      <c r="D4">
        <v>1</v>
      </c>
      <c r="E4" s="9"/>
      <c r="F4" s="9"/>
    </row>
    <row r="5" spans="2:7" x14ac:dyDescent="0.25">
      <c r="B5" t="s">
        <v>45</v>
      </c>
      <c r="C5" s="6" t="s">
        <v>100</v>
      </c>
      <c r="D5">
        <v>1</v>
      </c>
      <c r="E5" s="9"/>
      <c r="F5" s="9"/>
    </row>
    <row r="6" spans="2:7" x14ac:dyDescent="0.25">
      <c r="B6" t="s">
        <v>51</v>
      </c>
      <c r="C6" s="6" t="s">
        <v>67</v>
      </c>
      <c r="D6">
        <v>1</v>
      </c>
      <c r="E6" s="9"/>
      <c r="F6" s="9"/>
    </row>
    <row r="7" spans="2:7" x14ac:dyDescent="0.25">
      <c r="C7" s="6" t="s">
        <v>116</v>
      </c>
      <c r="D7">
        <v>2</v>
      </c>
      <c r="E7" s="9"/>
      <c r="F7" s="9"/>
    </row>
    <row r="8" spans="2:7" x14ac:dyDescent="0.25">
      <c r="B8" t="s">
        <v>53</v>
      </c>
      <c r="C8" s="6" t="s">
        <v>54</v>
      </c>
      <c r="D8">
        <v>4</v>
      </c>
      <c r="E8" s="9"/>
      <c r="F8" s="9"/>
    </row>
    <row r="9" spans="2:7" x14ac:dyDescent="0.25">
      <c r="C9" s="6" t="s">
        <v>117</v>
      </c>
      <c r="D9">
        <v>4</v>
      </c>
      <c r="E9" s="9"/>
      <c r="F9" s="9"/>
    </row>
    <row r="10" spans="2:7" x14ac:dyDescent="0.25">
      <c r="B10" t="s">
        <v>118</v>
      </c>
      <c r="C10" s="6" t="s">
        <v>73</v>
      </c>
      <c r="D10" s="4" t="s">
        <v>119</v>
      </c>
      <c r="E10" s="9"/>
      <c r="F10" s="9"/>
    </row>
    <row r="11" spans="2:7" x14ac:dyDescent="0.25">
      <c r="B11" t="s">
        <v>68</v>
      </c>
      <c r="C11" s="6" t="s">
        <v>69</v>
      </c>
      <c r="D11">
        <v>1</v>
      </c>
      <c r="E11" s="9"/>
      <c r="F11" s="9"/>
    </row>
    <row r="12" spans="2:7" x14ac:dyDescent="0.25">
      <c r="B12" t="s">
        <v>101</v>
      </c>
      <c r="C12" s="6" t="s">
        <v>102</v>
      </c>
      <c r="D12">
        <v>2</v>
      </c>
      <c r="E12" s="9"/>
      <c r="F12" s="9"/>
    </row>
    <row r="13" spans="2:7" x14ac:dyDescent="0.25">
      <c r="B13" t="s">
        <v>120</v>
      </c>
      <c r="C13" s="6" t="s">
        <v>121</v>
      </c>
      <c r="D13">
        <v>1</v>
      </c>
      <c r="F13" s="9"/>
      <c r="G13" s="1"/>
    </row>
    <row r="14" spans="2:7" x14ac:dyDescent="0.25">
      <c r="C14" s="6" t="s">
        <v>122</v>
      </c>
      <c r="D14">
        <v>1</v>
      </c>
    </row>
    <row r="15" spans="2:7" x14ac:dyDescent="0.25">
      <c r="B15" t="s">
        <v>123</v>
      </c>
      <c r="C15" s="6" t="s">
        <v>124</v>
      </c>
      <c r="D15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B32" sqref="B32"/>
    </sheetView>
  </sheetViews>
  <sheetFormatPr baseColWidth="10" defaultRowHeight="15" x14ac:dyDescent="0.25"/>
  <cols>
    <col min="2" max="2" width="48" bestFit="1" customWidth="1"/>
    <col min="3" max="3" width="22.625" bestFit="1" customWidth="1"/>
    <col min="5" max="5" width="14.875" customWidth="1"/>
    <col min="9" max="9" width="30.625" bestFit="1" customWidth="1"/>
  </cols>
  <sheetData>
    <row r="1" spans="2:4" x14ac:dyDescent="0.25">
      <c r="B1" s="1" t="s">
        <v>6</v>
      </c>
      <c r="D1" s="1"/>
    </row>
    <row r="2" spans="2:4" x14ac:dyDescent="0.25">
      <c r="B2" s="2" t="s">
        <v>5</v>
      </c>
      <c r="C2" s="2" t="s">
        <v>1</v>
      </c>
      <c r="D2" s="2" t="s">
        <v>0</v>
      </c>
    </row>
    <row r="3" spans="2:4" x14ac:dyDescent="0.25">
      <c r="B3" t="s">
        <v>7</v>
      </c>
      <c r="C3" s="6" t="s">
        <v>8</v>
      </c>
      <c r="D3">
        <v>6</v>
      </c>
    </row>
    <row r="4" spans="2:4" x14ac:dyDescent="0.25">
      <c r="B4" t="s">
        <v>15</v>
      </c>
      <c r="C4" s="8" t="s">
        <v>16</v>
      </c>
      <c r="D4">
        <v>2</v>
      </c>
    </row>
    <row r="5" spans="2:4" x14ac:dyDescent="0.25">
      <c r="C5" s="8" t="s">
        <v>17</v>
      </c>
      <c r="D5">
        <v>4</v>
      </c>
    </row>
    <row r="6" spans="2:4" x14ac:dyDescent="0.25">
      <c r="B6" t="s">
        <v>9</v>
      </c>
      <c r="C6" s="6" t="s">
        <v>10</v>
      </c>
      <c r="D6">
        <v>7</v>
      </c>
    </row>
    <row r="7" spans="2:4" x14ac:dyDescent="0.25">
      <c r="C7" s="6" t="s">
        <v>11</v>
      </c>
      <c r="D7">
        <v>1</v>
      </c>
    </row>
    <row r="8" spans="2:4" x14ac:dyDescent="0.25">
      <c r="B8" t="s">
        <v>38</v>
      </c>
      <c r="C8" s="7" t="s">
        <v>12</v>
      </c>
      <c r="D8">
        <v>1</v>
      </c>
    </row>
    <row r="9" spans="2:4" x14ac:dyDescent="0.25">
      <c r="C9" s="8" t="s">
        <v>37</v>
      </c>
      <c r="D9">
        <v>2</v>
      </c>
    </row>
    <row r="10" spans="2:4" x14ac:dyDescent="0.25">
      <c r="B10" t="s">
        <v>13</v>
      </c>
      <c r="C10" s="7" t="s">
        <v>14</v>
      </c>
      <c r="D10" s="4">
        <v>1</v>
      </c>
    </row>
    <row r="11" spans="2:4" x14ac:dyDescent="0.25">
      <c r="B11" t="s">
        <v>18</v>
      </c>
      <c r="C11" s="6" t="s">
        <v>19</v>
      </c>
      <c r="D11">
        <v>1</v>
      </c>
    </row>
    <row r="12" spans="2:4" x14ac:dyDescent="0.25">
      <c r="B12" t="s">
        <v>20</v>
      </c>
      <c r="C12" s="6" t="s">
        <v>21</v>
      </c>
      <c r="D12">
        <v>1</v>
      </c>
    </row>
    <row r="13" spans="2:4" x14ac:dyDescent="0.25">
      <c r="B13" t="s">
        <v>22</v>
      </c>
      <c r="C13" s="6" t="s">
        <v>23</v>
      </c>
      <c r="D13">
        <v>1</v>
      </c>
    </row>
    <row r="14" spans="2:4" x14ac:dyDescent="0.25">
      <c r="B14" t="s">
        <v>24</v>
      </c>
      <c r="C14" s="6" t="s">
        <v>21</v>
      </c>
      <c r="D14">
        <v>6</v>
      </c>
    </row>
    <row r="15" spans="2:4" x14ac:dyDescent="0.25">
      <c r="C15" s="6" t="s">
        <v>25</v>
      </c>
      <c r="D15">
        <v>6</v>
      </c>
    </row>
    <row r="16" spans="2:4" x14ac:dyDescent="0.25">
      <c r="C16" s="6" t="s">
        <v>26</v>
      </c>
      <c r="D16">
        <v>6</v>
      </c>
    </row>
    <row r="17" spans="2:4" x14ac:dyDescent="0.25">
      <c r="B17" t="s">
        <v>27</v>
      </c>
      <c r="C17" s="6" t="s">
        <v>28</v>
      </c>
      <c r="D17">
        <v>1</v>
      </c>
    </row>
    <row r="18" spans="2:4" x14ac:dyDescent="0.25">
      <c r="B18" s="5"/>
      <c r="C18" s="7" t="s">
        <v>29</v>
      </c>
      <c r="D18">
        <v>3</v>
      </c>
    </row>
    <row r="19" spans="2:4" x14ac:dyDescent="0.25">
      <c r="C19" s="7" t="s">
        <v>30</v>
      </c>
      <c r="D19">
        <v>2</v>
      </c>
    </row>
    <row r="20" spans="2:4" x14ac:dyDescent="0.25">
      <c r="C20" s="6" t="s">
        <v>31</v>
      </c>
      <c r="D20">
        <v>2</v>
      </c>
    </row>
    <row r="21" spans="2:4" x14ac:dyDescent="0.25">
      <c r="B21" t="s">
        <v>32</v>
      </c>
      <c r="C21" s="6" t="s">
        <v>33</v>
      </c>
      <c r="D21">
        <v>1</v>
      </c>
    </row>
    <row r="22" spans="2:4" x14ac:dyDescent="0.25">
      <c r="B22" t="s">
        <v>34</v>
      </c>
      <c r="C22" s="6" t="s">
        <v>35</v>
      </c>
      <c r="D22" s="4">
        <v>1</v>
      </c>
    </row>
    <row r="23" spans="2:4" x14ac:dyDescent="0.25">
      <c r="B23" t="s">
        <v>39</v>
      </c>
      <c r="C23" s="6" t="s">
        <v>40</v>
      </c>
      <c r="D23">
        <v>8</v>
      </c>
    </row>
    <row r="24" spans="2:4" x14ac:dyDescent="0.25">
      <c r="B24" t="s">
        <v>41</v>
      </c>
      <c r="C24" s="6" t="s">
        <v>42</v>
      </c>
      <c r="D24">
        <v>1</v>
      </c>
    </row>
    <row r="25" spans="2:4" x14ac:dyDescent="0.25">
      <c r="B25" t="s">
        <v>44</v>
      </c>
      <c r="C25" s="6" t="s">
        <v>43</v>
      </c>
      <c r="D25">
        <v>1</v>
      </c>
    </row>
    <row r="26" spans="2:4" x14ac:dyDescent="0.25">
      <c r="B26" t="s">
        <v>45</v>
      </c>
      <c r="C26" s="6" t="s">
        <v>46</v>
      </c>
      <c r="D26">
        <v>1</v>
      </c>
    </row>
    <row r="27" spans="2:4" x14ac:dyDescent="0.25">
      <c r="B27" t="s">
        <v>47</v>
      </c>
      <c r="C27" s="6" t="s">
        <v>48</v>
      </c>
      <c r="D27">
        <v>1</v>
      </c>
    </row>
    <row r="28" spans="2:4" x14ac:dyDescent="0.25">
      <c r="B28" t="s">
        <v>49</v>
      </c>
      <c r="C28" s="6" t="s">
        <v>50</v>
      </c>
      <c r="D28">
        <v>1</v>
      </c>
    </row>
    <row r="29" spans="2:4" x14ac:dyDescent="0.25">
      <c r="B29" t="s">
        <v>51</v>
      </c>
      <c r="C29" s="6" t="s">
        <v>52</v>
      </c>
      <c r="D29">
        <v>1</v>
      </c>
    </row>
    <row r="30" spans="2:4" x14ac:dyDescent="0.25">
      <c r="B30" t="s">
        <v>53</v>
      </c>
      <c r="C30" s="6" t="s">
        <v>54</v>
      </c>
      <c r="D30">
        <v>4</v>
      </c>
    </row>
    <row r="31" spans="2:4" x14ac:dyDescent="0.25">
      <c r="B31" t="s">
        <v>56</v>
      </c>
      <c r="C31" s="6" t="s">
        <v>55</v>
      </c>
      <c r="D31" s="4" t="s">
        <v>57</v>
      </c>
    </row>
    <row r="35" spans="1:4" x14ac:dyDescent="0.25">
      <c r="A35" t="s">
        <v>2</v>
      </c>
      <c r="B35" t="s">
        <v>3</v>
      </c>
      <c r="C35" t="s">
        <v>4</v>
      </c>
      <c r="D35" t="s">
        <v>36</v>
      </c>
    </row>
    <row r="45" spans="1:4" ht="30" customHeight="1" x14ac:dyDescent="0.25">
      <c r="C45" s="3"/>
    </row>
    <row r="46" spans="1:4" ht="30" customHeight="1" x14ac:dyDescent="0.25">
      <c r="C46" s="3"/>
    </row>
    <row r="47" spans="1:4" ht="30" customHeight="1" x14ac:dyDescent="0.25">
      <c r="C47" s="3"/>
    </row>
    <row r="48" spans="1:4" x14ac:dyDescent="0.25">
      <c r="C48" s="3"/>
    </row>
    <row r="49" spans="3:3" x14ac:dyDescent="0.25">
      <c r="C49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Parte Electronica 110V</vt:lpstr>
      <vt:lpstr>Parte Electrica 110V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2016-10-19T13:56:29Z</dcterms:modified>
</cp:coreProperties>
</file>