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-360-1\"/>
    </mc:Choice>
  </mc:AlternateContent>
  <xr:revisionPtr revIDLastSave="0" documentId="13_ncr:1_{5FAA668F-D33F-429E-9587-8F3C51F6BB5F}" xr6:coauthVersionLast="36" xr6:coauthVersionMax="36" xr10:uidLastSave="{00000000-0000-0000-0000-000000000000}"/>
  <bookViews>
    <workbookView minimized="1" xWindow="0" yWindow="0" windowWidth="28800" windowHeight="12225" activeTab="1" xr2:uid="{653CB920-D7AF-481A-902C-43189D2584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L2" i="1" l="1"/>
  <c r="L3" i="1"/>
  <c r="L4" i="1"/>
  <c r="L5" i="1"/>
  <c r="L6" i="1"/>
  <c r="L7" i="1"/>
  <c r="L1" i="1"/>
  <c r="K2" i="1"/>
  <c r="K3" i="1"/>
  <c r="K4" i="1"/>
  <c r="K5" i="1"/>
  <c r="K6" i="1"/>
  <c r="M6" i="1" s="1"/>
  <c r="K7" i="1"/>
  <c r="K1" i="1"/>
  <c r="M4" i="1"/>
  <c r="M7" i="1"/>
  <c r="J2" i="1"/>
  <c r="J3" i="1"/>
  <c r="J4" i="1"/>
  <c r="J5" i="1"/>
  <c r="J6" i="1"/>
  <c r="J7" i="1"/>
  <c r="J1" i="1"/>
  <c r="A7" i="1"/>
  <c r="C7" i="1" s="1"/>
  <c r="A6" i="1"/>
  <c r="B6" i="1" s="1"/>
  <c r="F6" i="1" s="1"/>
  <c r="B2" i="1"/>
  <c r="D2" i="1" s="1"/>
  <c r="C2" i="1"/>
  <c r="B3" i="1"/>
  <c r="D3" i="1" s="1"/>
  <c r="C3" i="1"/>
  <c r="B4" i="1"/>
  <c r="F4" i="1" s="1"/>
  <c r="C4" i="1"/>
  <c r="B5" i="1"/>
  <c r="G5" i="1" s="1"/>
  <c r="C5" i="1"/>
  <c r="C1" i="1"/>
  <c r="B1" i="1"/>
  <c r="H1" i="1" s="1"/>
  <c r="M2" i="1" l="1"/>
  <c r="M5" i="1"/>
  <c r="M3" i="1"/>
  <c r="M1" i="1"/>
  <c r="I5" i="1"/>
  <c r="E1" i="1"/>
  <c r="F1" i="1"/>
  <c r="D1" i="1"/>
  <c r="G1" i="1"/>
  <c r="I1" i="1"/>
  <c r="H6" i="1"/>
  <c r="H5" i="1"/>
  <c r="H3" i="1"/>
  <c r="I6" i="1"/>
  <c r="I4" i="1"/>
  <c r="H4" i="1"/>
  <c r="I3" i="1"/>
  <c r="H2" i="1"/>
  <c r="I2" i="1"/>
  <c r="B7" i="1"/>
  <c r="C6" i="1"/>
  <c r="E6" i="1"/>
  <c r="F5" i="1"/>
  <c r="E5" i="1"/>
  <c r="D5" i="1"/>
  <c r="E4" i="1"/>
  <c r="D4" i="1"/>
  <c r="D6" i="1"/>
  <c r="G2" i="1"/>
  <c r="G3" i="1"/>
  <c r="F2" i="1"/>
  <c r="G4" i="1"/>
  <c r="F3" i="1"/>
  <c r="E2" i="1"/>
  <c r="E3" i="1"/>
  <c r="G6" i="1"/>
  <c r="N3" i="1" l="1"/>
  <c r="H7" i="1"/>
  <c r="I7" i="1"/>
  <c r="E7" i="1"/>
  <c r="F7" i="1"/>
  <c r="D7" i="1"/>
  <c r="G7" i="1"/>
  <c r="N4" i="1" l="1"/>
  <c r="N6" i="1"/>
  <c r="N5" i="1"/>
  <c r="N7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1E30-D330-48CA-BAEB-BE35E4B76ED2}">
  <dimension ref="A1:N7"/>
  <sheetViews>
    <sheetView topLeftCell="A4" workbookViewId="0">
      <selection activeCell="L4" sqref="L4"/>
    </sheetView>
  </sheetViews>
  <sheetFormatPr defaultRowHeight="15" x14ac:dyDescent="0.25"/>
  <cols>
    <col min="1" max="1" width="11" bestFit="1" customWidth="1"/>
    <col min="8" max="9" width="12" bestFit="1" customWidth="1"/>
    <col min="10" max="12" width="12" customWidth="1"/>
  </cols>
  <sheetData>
    <row r="1" spans="1:14" x14ac:dyDescent="0.25">
      <c r="A1">
        <v>2</v>
      </c>
      <c r="B1">
        <f>LN(A1)</f>
        <v>0.69314718055994529</v>
      </c>
      <c r="C1">
        <f>LN(LN(A1))</f>
        <v>-0.36651292058166435</v>
      </c>
      <c r="D1">
        <f>B1^2 / 4</f>
        <v>0.12011325347955035</v>
      </c>
      <c r="E1">
        <f>B1^3 / 18</f>
        <v>1.8501369554940524E-2</v>
      </c>
      <c r="F1">
        <f>B1^4 / 96</f>
        <v>2.4045322769071188E-3</v>
      </c>
      <c r="G1">
        <f>B1^5  / 600</f>
        <v>2.6667116292856881E-4</v>
      </c>
      <c r="H1">
        <f>B1^6/4320</f>
        <v>2.5672550655636009E-5</v>
      </c>
      <c r="I1">
        <f>B1^7/(49*720)</f>
        <v>2.1789619720085478E-6</v>
      </c>
      <c r="J1">
        <f>B1^8/(8*FACT(8))</f>
        <v>1.6519358487680379E-7</v>
      </c>
      <c r="K1">
        <f>B1^9/(9*FACT(9))</f>
        <v>1.1308984454710772E-8</v>
      </c>
      <c r="L1">
        <f>B1^10/(10*FACT(10))</f>
        <v>7.0549116208011203E-10</v>
      </c>
      <c r="M1">
        <f>SUM(B1:L1)</f>
        <v>0.4679481151732956</v>
      </c>
    </row>
    <row r="2" spans="1:14" x14ac:dyDescent="0.25">
      <c r="A2">
        <v>10</v>
      </c>
      <c r="B2">
        <f t="shared" ref="B2:B7" si="0">LN(A2)</f>
        <v>2.3025850929940459</v>
      </c>
      <c r="C2">
        <f t="shared" ref="C2:C7" si="1">LN(LN(A2))</f>
        <v>0.83403244524795594</v>
      </c>
      <c r="D2">
        <f t="shared" ref="D2:D7" si="2">B2^2 / 4</f>
        <v>1.3254745276195998</v>
      </c>
      <c r="E2">
        <f t="shared" ref="E2:E7" si="3">B2^3 / 18</f>
        <v>0.67822619743115897</v>
      </c>
      <c r="F2">
        <f t="shared" ref="F2:F7" si="4">B2^4 / 96</f>
        <v>0.29281378722806689</v>
      </c>
      <c r="G2">
        <f t="shared" ref="G2:G7" si="5">B2^5  / 600</f>
        <v>0.10787658583911633</v>
      </c>
      <c r="H2">
        <f t="shared" ref="H2:H7" si="6">B2^6/4320</f>
        <v>3.4499308116144711E-2</v>
      </c>
      <c r="I2">
        <f t="shared" ref="I2:I7" si="7">B2^7/(49*720)</f>
        <v>9.7270521534910167E-3</v>
      </c>
      <c r="J2">
        <f t="shared" ref="J2:J7" si="8">B2^8/(8*FACT(8))</f>
        <v>2.4497118283098177E-3</v>
      </c>
      <c r="K2">
        <f t="shared" ref="K2:K7" si="9">B2^9/(9*FACT(9))</f>
        <v>5.5710320375282731E-4</v>
      </c>
      <c r="L2">
        <f t="shared" ref="L2:L7" si="10">B2^10/(10*FACT(10))</f>
        <v>1.1544997789984362E-4</v>
      </c>
      <c r="M2">
        <f t="shared" ref="M2:M7" si="11">SUM(B2:L2)</f>
        <v>5.5883572616395405</v>
      </c>
      <c r="N2">
        <f>M2 - M$1</f>
        <v>5.1204091464662449</v>
      </c>
    </row>
    <row r="3" spans="1:14" x14ac:dyDescent="0.25">
      <c r="A3">
        <v>100</v>
      </c>
      <c r="B3">
        <f t="shared" si="0"/>
        <v>4.6051701859880918</v>
      </c>
      <c r="C3">
        <f t="shared" si="1"/>
        <v>1.5271796258079011</v>
      </c>
      <c r="D3">
        <f t="shared" si="2"/>
        <v>5.3018981104783993</v>
      </c>
      <c r="E3">
        <f t="shared" si="3"/>
        <v>5.4258095794492718</v>
      </c>
      <c r="F3">
        <f t="shared" si="4"/>
        <v>4.6850205956490703</v>
      </c>
      <c r="G3">
        <f t="shared" si="5"/>
        <v>3.4520507468517225</v>
      </c>
      <c r="H3">
        <f t="shared" si="6"/>
        <v>2.2079557194332615</v>
      </c>
      <c r="I3">
        <f t="shared" si="7"/>
        <v>1.2450626756468501</v>
      </c>
      <c r="J3">
        <f t="shared" si="8"/>
        <v>0.62712622804731333</v>
      </c>
      <c r="K3">
        <f t="shared" si="9"/>
        <v>0.28523684032144758</v>
      </c>
      <c r="L3">
        <f t="shared" si="10"/>
        <v>0.11822077736943987</v>
      </c>
      <c r="M3">
        <f t="shared" si="11"/>
        <v>29.48073108504277</v>
      </c>
      <c r="N3">
        <f t="shared" ref="N3:N7" si="12">M3 - M$1</f>
        <v>29.012782969869473</v>
      </c>
    </row>
    <row r="4" spans="1:14" x14ac:dyDescent="0.25">
      <c r="A4">
        <v>1000</v>
      </c>
      <c r="B4">
        <f t="shared" si="0"/>
        <v>6.9077552789821368</v>
      </c>
      <c r="C4">
        <f t="shared" si="1"/>
        <v>1.9326447339160655</v>
      </c>
      <c r="D4">
        <f t="shared" si="2"/>
        <v>11.929270748576394</v>
      </c>
      <c r="E4">
        <f t="shared" si="3"/>
        <v>18.312107330641282</v>
      </c>
      <c r="F4">
        <f t="shared" si="4"/>
        <v>23.717916765473401</v>
      </c>
      <c r="G4">
        <f t="shared" si="5"/>
        <v>26.214010358905249</v>
      </c>
      <c r="H4">
        <f t="shared" si="6"/>
        <v>25.149995616669464</v>
      </c>
      <c r="I4">
        <f t="shared" si="7"/>
        <v>21.27306305968483</v>
      </c>
      <c r="J4">
        <f t="shared" si="8"/>
        <v>16.07255930554069</v>
      </c>
      <c r="K4">
        <f t="shared" si="9"/>
        <v>10.96546235946688</v>
      </c>
      <c r="L4">
        <f t="shared" si="10"/>
        <v>6.8172057450078531</v>
      </c>
      <c r="M4">
        <f t="shared" si="11"/>
        <v>169.29199130286423</v>
      </c>
      <c r="N4">
        <f t="shared" si="12"/>
        <v>168.82404318769093</v>
      </c>
    </row>
    <row r="5" spans="1:14" x14ac:dyDescent="0.25">
      <c r="A5">
        <v>10000</v>
      </c>
      <c r="B5">
        <f t="shared" si="0"/>
        <v>9.2103403719761836</v>
      </c>
      <c r="C5">
        <f t="shared" si="1"/>
        <v>2.2203268063678463</v>
      </c>
      <c r="D5">
        <f t="shared" si="2"/>
        <v>21.207592441913597</v>
      </c>
      <c r="E5">
        <f t="shared" si="3"/>
        <v>43.406476635594174</v>
      </c>
      <c r="F5">
        <f t="shared" si="4"/>
        <v>74.960329530385124</v>
      </c>
      <c r="G5">
        <f t="shared" si="5"/>
        <v>110.46562389925512</v>
      </c>
      <c r="H5">
        <f t="shared" si="6"/>
        <v>141.30916604372874</v>
      </c>
      <c r="I5">
        <f t="shared" si="7"/>
        <v>159.36802248279682</v>
      </c>
      <c r="J5">
        <f t="shared" si="8"/>
        <v>160.54431438011221</v>
      </c>
      <c r="K5">
        <f t="shared" si="9"/>
        <v>146.04126224458116</v>
      </c>
      <c r="L5">
        <f t="shared" si="10"/>
        <v>121.05807602630642</v>
      </c>
      <c r="M5">
        <f t="shared" si="11"/>
        <v>989.79153086301744</v>
      </c>
      <c r="N5">
        <f t="shared" si="12"/>
        <v>989.32358274784417</v>
      </c>
    </row>
    <row r="6" spans="1:14" x14ac:dyDescent="0.25">
      <c r="A6">
        <f>10^6</f>
        <v>1000000</v>
      </c>
      <c r="B6">
        <f t="shared" si="0"/>
        <v>13.815510557964274</v>
      </c>
      <c r="C6">
        <f t="shared" si="1"/>
        <v>2.6257919144760109</v>
      </c>
      <c r="D6">
        <f t="shared" si="2"/>
        <v>47.717082994305578</v>
      </c>
      <c r="E6">
        <f t="shared" si="3"/>
        <v>146.49685864513026</v>
      </c>
      <c r="F6">
        <f t="shared" si="4"/>
        <v>379.48666824757441</v>
      </c>
      <c r="G6">
        <f t="shared" si="5"/>
        <v>838.84833148496796</v>
      </c>
      <c r="H6">
        <f t="shared" si="6"/>
        <v>1609.5997194668457</v>
      </c>
      <c r="I6">
        <f t="shared" si="7"/>
        <v>2722.9520716396582</v>
      </c>
      <c r="J6">
        <f t="shared" si="8"/>
        <v>4114.5751822184166</v>
      </c>
      <c r="K6">
        <f t="shared" si="9"/>
        <v>5614.3167280470425</v>
      </c>
      <c r="L6">
        <f t="shared" si="10"/>
        <v>6980.8186828880416</v>
      </c>
      <c r="M6">
        <f t="shared" si="11"/>
        <v>22471.252628104423</v>
      </c>
      <c r="N6">
        <f t="shared" si="12"/>
        <v>22470.78467998925</v>
      </c>
    </row>
    <row r="7" spans="1:14" x14ac:dyDescent="0.25">
      <c r="A7">
        <f>10^9</f>
        <v>1000000000</v>
      </c>
      <c r="B7">
        <f t="shared" si="0"/>
        <v>20.72326583694641</v>
      </c>
      <c r="C7">
        <f t="shared" si="1"/>
        <v>3.0312570225841751</v>
      </c>
      <c r="D7">
        <f t="shared" si="2"/>
        <v>107.36343673718756</v>
      </c>
      <c r="E7">
        <f t="shared" si="3"/>
        <v>494.42689792731471</v>
      </c>
      <c r="F7">
        <f t="shared" si="4"/>
        <v>1921.1512580033457</v>
      </c>
      <c r="G7">
        <f t="shared" si="5"/>
        <v>6370.0045172139762</v>
      </c>
      <c r="H7">
        <f t="shared" si="6"/>
        <v>18334.346804552042</v>
      </c>
      <c r="I7">
        <f t="shared" si="7"/>
        <v>46524.188911530728</v>
      </c>
      <c r="J7">
        <f t="shared" si="8"/>
        <v>105452.0616036525</v>
      </c>
      <c r="K7">
        <f t="shared" si="9"/>
        <v>215833.19562138669</v>
      </c>
      <c r="L7">
        <f t="shared" si="10"/>
        <v>402549.18203696888</v>
      </c>
      <c r="M7">
        <f t="shared" si="11"/>
        <v>797609.67561083217</v>
      </c>
      <c r="N7">
        <f t="shared" si="12"/>
        <v>797609.20766271697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BB71-159A-4634-9617-E152142772D0}">
  <dimension ref="A1:B20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>
        <v>1</v>
      </c>
      <c r="B1">
        <f>(3^(A1) - 1) / 2</f>
        <v>1</v>
      </c>
    </row>
    <row r="2" spans="1:2" x14ac:dyDescent="0.25">
      <c r="A2">
        <v>2</v>
      </c>
      <c r="B2">
        <f t="shared" ref="B2:B20" si="0">(3^(A2) - 1) / 2</f>
        <v>4</v>
      </c>
    </row>
    <row r="3" spans="1:2" x14ac:dyDescent="0.25">
      <c r="A3">
        <v>3</v>
      </c>
      <c r="B3">
        <f t="shared" si="0"/>
        <v>13</v>
      </c>
    </row>
    <row r="4" spans="1:2" x14ac:dyDescent="0.25">
      <c r="A4">
        <v>4</v>
      </c>
      <c r="B4">
        <f t="shared" si="0"/>
        <v>40</v>
      </c>
    </row>
    <row r="5" spans="1:2" x14ac:dyDescent="0.25">
      <c r="A5">
        <v>5</v>
      </c>
      <c r="B5">
        <f t="shared" si="0"/>
        <v>121</v>
      </c>
    </row>
    <row r="6" spans="1:2" x14ac:dyDescent="0.25">
      <c r="A6">
        <v>6</v>
      </c>
      <c r="B6">
        <f t="shared" si="0"/>
        <v>364</v>
      </c>
    </row>
    <row r="7" spans="1:2" x14ac:dyDescent="0.25">
      <c r="A7">
        <v>7</v>
      </c>
      <c r="B7">
        <f t="shared" si="0"/>
        <v>1093</v>
      </c>
    </row>
    <row r="8" spans="1:2" x14ac:dyDescent="0.25">
      <c r="A8">
        <v>8</v>
      </c>
      <c r="B8">
        <f t="shared" si="0"/>
        <v>3280</v>
      </c>
    </row>
    <row r="9" spans="1:2" x14ac:dyDescent="0.25">
      <c r="A9">
        <v>9</v>
      </c>
      <c r="B9">
        <f t="shared" si="0"/>
        <v>9841</v>
      </c>
    </row>
    <row r="10" spans="1:2" x14ac:dyDescent="0.25">
      <c r="A10">
        <v>10</v>
      </c>
      <c r="B10">
        <f t="shared" si="0"/>
        <v>29524</v>
      </c>
    </row>
    <row r="11" spans="1:2" x14ac:dyDescent="0.25">
      <c r="A11">
        <v>11</v>
      </c>
      <c r="B11">
        <f t="shared" si="0"/>
        <v>88573</v>
      </c>
    </row>
    <row r="12" spans="1:2" x14ac:dyDescent="0.25">
      <c r="A12">
        <v>12</v>
      </c>
      <c r="B12">
        <f t="shared" si="0"/>
        <v>265720</v>
      </c>
    </row>
    <row r="13" spans="1:2" x14ac:dyDescent="0.25">
      <c r="A13">
        <v>13</v>
      </c>
      <c r="B13">
        <f t="shared" si="0"/>
        <v>797161</v>
      </c>
    </row>
    <row r="14" spans="1:2" x14ac:dyDescent="0.25">
      <c r="A14">
        <v>14</v>
      </c>
      <c r="B14">
        <f t="shared" si="0"/>
        <v>2391484</v>
      </c>
    </row>
    <row r="15" spans="1:2" x14ac:dyDescent="0.25">
      <c r="A15">
        <v>15</v>
      </c>
      <c r="B15">
        <f t="shared" si="0"/>
        <v>7174453</v>
      </c>
    </row>
    <row r="16" spans="1:2" x14ac:dyDescent="0.25">
      <c r="A16">
        <v>16</v>
      </c>
      <c r="B16">
        <f t="shared" si="0"/>
        <v>21523360</v>
      </c>
    </row>
    <row r="17" spans="1:2" x14ac:dyDescent="0.25">
      <c r="A17">
        <v>17</v>
      </c>
      <c r="B17">
        <f t="shared" si="0"/>
        <v>64570081</v>
      </c>
    </row>
    <row r="18" spans="1:2" x14ac:dyDescent="0.25">
      <c r="A18">
        <v>18</v>
      </c>
      <c r="B18">
        <f t="shared" si="0"/>
        <v>193710244</v>
      </c>
    </row>
    <row r="19" spans="1:2" x14ac:dyDescent="0.25">
      <c r="A19">
        <v>19</v>
      </c>
      <c r="B19">
        <f t="shared" si="0"/>
        <v>581130733</v>
      </c>
    </row>
    <row r="20" spans="1:2" x14ac:dyDescent="0.25">
      <c r="A20">
        <v>20</v>
      </c>
      <c r="B20">
        <f t="shared" si="0"/>
        <v>1743392200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Whitworth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M Battista</dc:creator>
  <cp:lastModifiedBy>Jude M Battista</cp:lastModifiedBy>
  <dcterms:created xsi:type="dcterms:W3CDTF">2019-10-22T03:34:35Z</dcterms:created>
  <dcterms:modified xsi:type="dcterms:W3CDTF">2019-10-22T06:08:16Z</dcterms:modified>
</cp:coreProperties>
</file>