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Downloads\LUX TECH ACADEMY\"/>
    </mc:Choice>
  </mc:AlternateContent>
  <xr:revisionPtr revIDLastSave="0" documentId="13_ncr:1_{023E67B2-912F-4095-8234-DE6654FE7169}" xr6:coauthVersionLast="47" xr6:coauthVersionMax="47" xr10:uidLastSave="{00000000-0000-0000-0000-000000000000}"/>
  <bookViews>
    <workbookView xWindow="-110" yWindow="-110" windowWidth="19420" windowHeight="10300" xr2:uid="{00000000-000D-0000-FFFF-FFFF00000000}"/>
  </bookViews>
  <sheets>
    <sheet name="Avg % Discount per Product" sheetId="2" r:id="rId1"/>
    <sheet name="Avg rating by product" sheetId="3" r:id="rId2"/>
    <sheet name="Discount category_Reviews" sheetId="6" r:id="rId3"/>
    <sheet name="Discount category_Rating" sheetId="7" r:id="rId4"/>
    <sheet name="reviews_rating" sheetId="8" r:id="rId5"/>
    <sheet name="Sheet6" sheetId="9" r:id="rId6"/>
    <sheet name="Sheet1" sheetId="1" r:id="rId7"/>
    <sheet name="Sales Dashboard" sheetId="10" r:id="rId8"/>
    <sheet name="Trend analysis" sheetId="4" r:id="rId9"/>
  </sheets>
  <definedNames>
    <definedName name="Slicer_Discount_Percentage_Category">#N/A</definedName>
    <definedName name="Slicer_Product">#N/A</definedName>
    <definedName name="Slicer_Rating_Category">#N/A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O7" i="1"/>
  <c r="O5" i="1"/>
  <c r="O4" i="1"/>
  <c r="O3" i="1"/>
  <c r="O2" i="1"/>
</calcChain>
</file>

<file path=xl/sharedStrings.xml><?xml version="1.0" encoding="utf-8"?>
<sst xmlns="http://schemas.openxmlformats.org/spreadsheetml/2006/main" count="422" uniqueCount="214">
  <si>
    <t>Product</t>
  </si>
  <si>
    <t>Current price</t>
  </si>
  <si>
    <t>Current Price</t>
  </si>
  <si>
    <t>old price</t>
  </si>
  <si>
    <t>Old Price</t>
  </si>
  <si>
    <t>Absolute Discount Value</t>
  </si>
  <si>
    <t>Discount</t>
  </si>
  <si>
    <t>Discount Percentage Category</t>
  </si>
  <si>
    <t>Review</t>
  </si>
  <si>
    <t>Number Reviews</t>
  </si>
  <si>
    <t>Rating</t>
  </si>
  <si>
    <t>Rating Star</t>
  </si>
  <si>
    <t>Rating Category</t>
  </si>
  <si>
    <t>115  Piece Set Of Multifunctional Precision Screwdrivers</t>
  </si>
  <si>
    <t>KSh 950</t>
  </si>
  <si>
    <t>KSh 1,525</t>
  </si>
  <si>
    <t>Medium discount</t>
  </si>
  <si>
    <t>4.5 out of 5</t>
  </si>
  <si>
    <t>Excellent</t>
  </si>
  <si>
    <t>AVERAGE CURRENT PRICE</t>
  </si>
  <si>
    <t>Metal Decorative Hooks Key Hangers Entryway Wall Hooks Towel Hooks - Home</t>
  </si>
  <si>
    <t>KSh 527</t>
  </si>
  <si>
    <t>KSh 999</t>
  </si>
  <si>
    <t>High discount</t>
  </si>
  <si>
    <t>4.1 out of 5</t>
  </si>
  <si>
    <t>Average</t>
  </si>
  <si>
    <t>AVERAGE OLD PRICE</t>
  </si>
  <si>
    <t>Portable Mini Cordless Car Vacuum Cleaner - Blue</t>
  </si>
  <si>
    <t>KSh 2,199</t>
  </si>
  <si>
    <t>KSh 2,923</t>
  </si>
  <si>
    <t>4.6 out of 5</t>
  </si>
  <si>
    <t>AVERAGE DISCOUNT %</t>
  </si>
  <si>
    <t>Weighing Scale Digital Bathroom Body Fat Scale USB-Black</t>
  </si>
  <si>
    <t>KSh 1,580</t>
  </si>
  <si>
    <t>KSh 2,499</t>
  </si>
  <si>
    <t>4.7 out of 5</t>
  </si>
  <si>
    <t>AVERAGE RATING</t>
  </si>
  <si>
    <t>Portable Home Small Air Humidifier 3-Speed Fan - Green</t>
  </si>
  <si>
    <t>KSh 1,740</t>
  </si>
  <si>
    <t>KSh 2,356</t>
  </si>
  <si>
    <t>4.8 out of 5</t>
  </si>
  <si>
    <t>220V 60W Electric Soldering Iron Kits With Tools, Tips, And Multimeter</t>
  </si>
  <si>
    <t>KSh 2,999</t>
  </si>
  <si>
    <t>KSh 3,290</t>
  </si>
  <si>
    <t>Low discount</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</si>
  <si>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</si>
  <si>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</si>
  <si>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</si>
  <si>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</si>
  <si>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</si>
  <si>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</si>
  <si>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</si>
  <si>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</si>
  <si>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</si>
  <si>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</si>
  <si>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</si>
  <si>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</si>
  <si>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</si>
  <si>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</si>
  <si>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</si>
  <si>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</si>
  <si>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</si>
  <si>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</si>
  <si>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</si>
  <si>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</si>
  <si>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</si>
  <si>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</si>
  <si>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</si>
  <si>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</si>
  <si>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</si>
  <si>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</si>
  <si>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</si>
  <si>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</si>
  <si>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</si>
  <si>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</si>
  <si>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</si>
  <si>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</si>
  <si>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</si>
  <si>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</si>
  <si>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</si>
  <si>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</si>
  <si>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</si>
  <si>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</si>
  <si>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</si>
  <si>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</si>
  <si>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</si>
  <si>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</si>
  <si>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</si>
  <si>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</si>
  <si>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</si>
  <si>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</si>
  <si>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</si>
  <si>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</si>
  <si>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</si>
  <si>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</si>
  <si>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</si>
  <si>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</si>
  <si>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</si>
  <si>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</si>
  <si>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</si>
  <si>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</si>
  <si>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</si>
  <si>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</si>
  <si>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</si>
  <si>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</si>
  <si>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</si>
  <si>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</si>
  <si>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</si>
  <si>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</si>
  <si>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</si>
  <si>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</si>
  <si>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</si>
  <si>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</si>
  <si>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</si>
  <si>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</si>
  <si>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</si>
  <si>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</si>
  <si>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</si>
  <si>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</si>
  <si>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</si>
  <si>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</si>
  <si>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</si>
  <si>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</si>
  <si>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</si>
  <si>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</si>
  <si>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</si>
  <si>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</si>
  <si>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</si>
  <si>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</si>
  <si>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</si>
  <si>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</si>
  <si>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</si>
  <si>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</si>
  <si>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</si>
  <si>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</si>
  <si>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</si>
  <si>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KSh 1,800</t>
  </si>
  <si>
    <t>KSh 2,700</t>
  </si>
  <si>
    <t>5 Pieces/set Of Stainless Steel Induction Cooker Pots</t>
  </si>
  <si>
    <t>KSh 2,170</t>
  </si>
  <si>
    <t>KSh 2,500</t>
  </si>
  <si>
    <t>2.5 out of 5</t>
  </si>
  <si>
    <t>Poor</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</si>
  <si>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</si>
  <si>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</si>
  <si>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</si>
  <si>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</si>
  <si>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</si>
  <si>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</si>
  <si>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</si>
  <si>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</si>
  <si>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</si>
  <si>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</si>
  <si>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</si>
  <si>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</si>
  <si>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</si>
  <si>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</si>
  <si>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</si>
  <si>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</si>
  <si>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</si>
  <si>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</si>
  <si>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</si>
  <si>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</si>
  <si>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</si>
  <si>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</si>
  <si>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</si>
  <si>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</si>
  <si>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</si>
  <si>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KSh 2,000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</si>
  <si>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</si>
  <si>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</si>
  <si>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</si>
  <si>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</si>
  <si>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</si>
  <si>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</si>
  <si>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</si>
  <si>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</si>
  <si>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</si>
  <si>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</si>
  <si>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</si>
  <si>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</si>
  <si>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</si>
  <si>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</si>
  <si>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</si>
  <si>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</si>
  <si>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</si>
  <si>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</si>
  <si>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</si>
  <si>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</si>
  <si>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</si>
  <si>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Memory Foam Neck Pillow Cover, With Pillow Core - 50*30cm</t>
  </si>
  <si>
    <t>KSh 1,189</t>
  </si>
  <si>
    <t>Bedroom Simple Floor Hanging Clothes Rack Single Pole Hat Rack - White</t>
  </si>
  <si>
    <t>KSh 979</t>
  </si>
  <si>
    <t>KSh 1,920</t>
  </si>
  <si>
    <t>Household Pineapple Peeler Peeler</t>
  </si>
  <si>
    <t>KSh 330</t>
  </si>
  <si>
    <t>Konka Healty Electric Kettle, 24-hour Heat Preservation,1.5L,800W, White</t>
  </si>
  <si>
    <t>KSh 3,640</t>
  </si>
  <si>
    <t>KSh 4,588</t>
  </si>
  <si>
    <t>Wall-mounted Sticker Punch-free Plug Fixer</t>
  </si>
  <si>
    <t>KSh 450</t>
  </si>
  <si>
    <t>KSh 900</t>
  </si>
  <si>
    <t>2 out of 5</t>
  </si>
  <si>
    <t>Row Labels</t>
  </si>
  <si>
    <t>Grand Total</t>
  </si>
  <si>
    <t>Average of Discount</t>
  </si>
  <si>
    <t>Average of Rating Star</t>
  </si>
  <si>
    <t>Sum of Number Reviews</t>
  </si>
  <si>
    <t>Average of Number Reviews</t>
  </si>
  <si>
    <t>Average of Absolute Discount Value</t>
  </si>
  <si>
    <t>TOTAL NUMBER OF PRODUCTS</t>
  </si>
  <si>
    <t>TOTAL NUMBER OF REVIEWS</t>
  </si>
  <si>
    <t>JUMIA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</si>
</sst>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2"/>
      <color theme="1"/>
      <name val="Arial"/>
      <family val="2"/>
    </font>
    <font>
      <sz val="20"/>
      <color theme="1"/>
      <name val="Arial"/>
      <family val="2"/>
    </font>
  </fonts>
  <fills count="4">
    <fill>
      <patternFill patternType="none"/>
    </fill>
    <fill>
      <patternFill patternType="gray125"/>
    </fill>
    <fill>
      <patternFill patternType="solid">
        <fgColor theme="4" tint="0.59999389629810485"/>
        <bgColor indexed="65"/>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2" fillId="0" borderId="0" xfId="0" applyFont="1"/>
    <xf numFmtId="9" fontId="2" fillId="0" borderId="0" xfId="0" applyNumberFormat="1" applyFont="1"/>
    <xf numFmtId="0" fontId="2" fillId="2" borderId="0" xfId="1" applyFont="1"/>
    <xf numFmtId="9" fontId="2" fillId="2" borderId="0" xfId="1" applyNumberFormat="1" applyFont="1"/>
    <xf numFmtId="0" fontId="2" fillId="3" borderId="0" xfId="0" applyFont="1" applyFill="1"/>
    <xf numFmtId="0" fontId="0" fillId="0" borderId="0" xfId="0" pivotButton="1"/>
    <xf numFmtId="0" fontId="0" fillId="0" borderId="0" xfId="0" applyAlignment="1">
      <alignment horizontal="left"/>
    </xf>
    <xf numFmtId="9" fontId="0" fillId="0" borderId="0" xfId="0" applyNumberFormat="1"/>
    <xf numFmtId="0" fontId="0" fillId="3" borderId="0" xfId="0" applyFill="1"/>
    <xf numFmtId="0" fontId="3" fillId="3" borderId="0" xfId="0" applyFont="1" applyFill="1"/>
  </cellXfs>
  <cellStyles count="2">
    <cellStyle name="40% - Accent1" xfId="1" builtinId="31"/>
    <cellStyle name="Normal" xfId="0" builtinId="0"/>
  </cellStyles>
  <dxfs count="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[Excel_Jumia.xlsx]Discount category_Reviews!PivotTable1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Category against Number of Product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'Discount category_Reviews'!$B$3</c:f>
              <c:strCache>
                <c:ptCount val="1"/>
                <c:pt idx="0">
                  <c:v>Total</c:v>
                </c:pt>
              </c:strCache>
            </c:strRef>
          </c:tx>
          <c:spPr>
            <a:solidFill>
              <a:schemeClr val="accent2">
                <a:lumMod val="75000"/>
              </a:schemeClr>
            </a:solidFill>
            <a:ln>
              <a:noFill/>
            </a:ln>
            <a:effectLst/>
          </c:spPr>
          <c:invertIfNegative val="0"/>
          <c:cat>
            <c:strRef>
              <c:f>'Discount category_Reviews'!$A$4:$A$7</c:f>
              <c:strCache>
                <c:ptCount val="3"/>
                <c:pt idx="0">
                  <c:v>High discount</c:v>
                </c:pt>
                <c:pt idx="1">
                  <c:v>Low discount</c:v>
                </c:pt>
                <c:pt idx="2">
                  <c:v>Medium discount</c:v>
                </c:pt>
              </c:strCache>
            </c:strRef>
          </c:cat>
          <c:val>
            <c:numRef>
              <c:f>'Discount category_Reviews'!$B$4:$B$7</c:f>
              <c:numCache>
                <c:formatCode>General</c:formatCode>
                <c:ptCount val="3"/>
                <c:pt idx="0">
                  <c:v>125</c:v>
                </c:pt>
                <c:pt idx="1">
                  <c:v>15</c:v>
                </c:pt>
                <c:pt idx="2">
                  <c:v>126</c:v>
                </c:pt>
              </c:numCache>
            </c:numRef>
          </c:val>
          <c:extLst>
            <c:ext xmlns:c16="http://schemas.microsoft.com/office/drawing/2014/chart" uri="{C3380CC4-5D6E-409C-BE32-E72D297353CC}">
              <c16:uniqueId val="{00000000-C087-4501-B06A-ECEF192AC6B2}"/>
            </c:ext>
          </c:extLst>
        </c:ser>
        <c:dLbls>
          <c:showLegendKey val="0"/>
          <c:showVal val="0"/>
          <c:showCatName val="0"/>
          <c:showSerName val="0"/>
          <c:showPercent val="0"/>
          <c:showBubbleSize val="0"/>
        </c:dLbls>
        <c:gapWidth val="182"/>
        <c:axId val="1130051263"/>
        <c:axId val="1130058463"/>
      </c:barChart>
      <c:catAx>
        <c:axId val="113005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58463"/>
        <c:crosses val="autoZero"/>
        <c:auto val="1"/>
        <c:lblAlgn val="ctr"/>
        <c:lblOffset val="100"/>
        <c:noMultiLvlLbl val="0"/>
      </c:catAx>
      <c:valAx>
        <c:axId val="113005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relationship between Number Reviews and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Sheet1!$J$1</c:f>
              <c:strCache>
                <c:ptCount val="1"/>
                <c:pt idx="0">
                  <c:v>Number Reviews</c:v>
                </c:pt>
              </c:strCache>
            </c:strRef>
          </c:tx>
          <c:spPr>
            <a:ln w="19050" cap="rnd">
              <a:noFill/>
              <a:round/>
            </a:ln>
            <a:effectLst/>
          </c:spPr>
          <c:marker>
            <c:symbol val="circle"/>
            <c:size val="5"/>
            <c:spPr>
              <a:solidFill>
                <a:srgbClr val="7030A0"/>
              </a:solidFill>
              <a:ln w="9525">
                <a:solidFill>
                  <a:schemeClr val="accent1"/>
                </a:solidFill>
              </a:ln>
              <a:effectLst/>
            </c:spPr>
          </c:marker>
          <c:xVal>
            <c:numRef>
              <c:f>Sheet1!$G$2:$G$58</c:f>
              <c:numCache>
                <c:formatCode>0%</c:formatCode>
                <c:ptCount val="57"/>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0.35</c:v>
                </c:pt>
                <c:pt idx="22">
                  <c:v>0.23</c:v>
                </c:pt>
                <c:pt idx="23">
                  <c:v>0.54</c:v>
                </c:pt>
                <c:pt idx="24">
                  <c:v>0.35</c:v>
                </c:pt>
                <c:pt idx="25">
                  <c:v>0.18</c:v>
                </c:pt>
                <c:pt idx="26">
                  <c:v>0.32</c:v>
                </c:pt>
                <c:pt idx="27">
                  <c:v>0.3</c:v>
                </c:pt>
                <c:pt idx="28">
                  <c:v>0.52</c:v>
                </c:pt>
                <c:pt idx="29">
                  <c:v>0.34</c:v>
                </c:pt>
                <c:pt idx="30">
                  <c:v>0.48</c:v>
                </c:pt>
                <c:pt idx="31">
                  <c:v>0.27</c:v>
                </c:pt>
                <c:pt idx="32">
                  <c:v>0.27</c:v>
                </c:pt>
                <c:pt idx="33">
                  <c:v>0.4</c:v>
                </c:pt>
                <c:pt idx="34">
                  <c:v>0.53</c:v>
                </c:pt>
                <c:pt idx="35">
                  <c:v>0.41</c:v>
                </c:pt>
                <c:pt idx="36">
                  <c:v>0.38</c:v>
                </c:pt>
                <c:pt idx="37">
                  <c:v>0.13</c:v>
                </c:pt>
                <c:pt idx="38">
                  <c:v>0.54</c:v>
                </c:pt>
                <c:pt idx="39">
                  <c:v>0.55000000000000004</c:v>
                </c:pt>
                <c:pt idx="40">
                  <c:v>0.49</c:v>
                </c:pt>
                <c:pt idx="41">
                  <c:v>0.52</c:v>
                </c:pt>
                <c:pt idx="42">
                  <c:v>0.22</c:v>
                </c:pt>
                <c:pt idx="43">
                  <c:v>0.45</c:v>
                </c:pt>
                <c:pt idx="44">
                  <c:v>0.5</c:v>
                </c:pt>
                <c:pt idx="45">
                  <c:v>0.39</c:v>
                </c:pt>
                <c:pt idx="46">
                  <c:v>0.45</c:v>
                </c:pt>
                <c:pt idx="47">
                  <c:v>0.28999999999999998</c:v>
                </c:pt>
                <c:pt idx="48">
                  <c:v>0.43</c:v>
                </c:pt>
                <c:pt idx="49">
                  <c:v>0.43</c:v>
                </c:pt>
                <c:pt idx="50">
                  <c:v>0.47</c:v>
                </c:pt>
                <c:pt idx="51">
                  <c:v>0.47</c:v>
                </c:pt>
                <c:pt idx="52">
                  <c:v>0.46</c:v>
                </c:pt>
                <c:pt idx="53">
                  <c:v>0.49</c:v>
                </c:pt>
                <c:pt idx="54">
                  <c:v>0.49</c:v>
                </c:pt>
                <c:pt idx="55">
                  <c:v>0.21</c:v>
                </c:pt>
                <c:pt idx="56">
                  <c:v>0.5</c:v>
                </c:pt>
              </c:numCache>
            </c:numRef>
          </c:xVal>
          <c:yVal>
            <c:numRef>
              <c:f>Sheet1!$J$2:$J$58</c:f>
              <c:numCache>
                <c:formatCode>General</c:formatCode>
                <c:ptCount val="5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6</c:v>
                </c:pt>
                <c:pt idx="22">
                  <c:v>14</c:v>
                </c:pt>
                <c:pt idx="23">
                  <c:v>7</c:v>
                </c:pt>
                <c:pt idx="24">
                  <c:v>49</c:v>
                </c:pt>
                <c:pt idx="25">
                  <c:v>12</c:v>
                </c:pt>
                <c:pt idx="26">
                  <c:v>13</c:v>
                </c:pt>
                <c:pt idx="27">
                  <c:v>20</c:v>
                </c:pt>
                <c:pt idx="28">
                  <c:v>9</c:v>
                </c:pt>
                <c:pt idx="29">
                  <c:v>12</c:v>
                </c:pt>
                <c:pt idx="30">
                  <c:v>9</c:v>
                </c:pt>
                <c:pt idx="31">
                  <c:v>20</c:v>
                </c:pt>
                <c:pt idx="32">
                  <c:v>32</c:v>
                </c:pt>
                <c:pt idx="33">
                  <c:v>1</c:v>
                </c:pt>
                <c:pt idx="34">
                  <c:v>2</c:v>
                </c:pt>
                <c:pt idx="35">
                  <c:v>36</c:v>
                </c:pt>
                <c:pt idx="36">
                  <c:v>2</c:v>
                </c:pt>
                <c:pt idx="37">
                  <c:v>6</c:v>
                </c:pt>
                <c:pt idx="38">
                  <c:v>10</c:v>
                </c:pt>
                <c:pt idx="39">
                  <c:v>13</c:v>
                </c:pt>
                <c:pt idx="40">
                  <c:v>69</c:v>
                </c:pt>
                <c:pt idx="41">
                  <c:v>15</c:v>
                </c:pt>
                <c:pt idx="42">
                  <c:v>16</c:v>
                </c:pt>
                <c:pt idx="43">
                  <c:v>6</c:v>
                </c:pt>
                <c:pt idx="44">
                  <c:v>7</c:v>
                </c:pt>
                <c:pt idx="45">
                  <c:v>5</c:v>
                </c:pt>
                <c:pt idx="46">
                  <c:v>17</c:v>
                </c:pt>
                <c:pt idx="47">
                  <c:v>5</c:v>
                </c:pt>
                <c:pt idx="48">
                  <c:v>6</c:v>
                </c:pt>
                <c:pt idx="49">
                  <c:v>5</c:v>
                </c:pt>
                <c:pt idx="50">
                  <c:v>6</c:v>
                </c:pt>
                <c:pt idx="51">
                  <c:v>7</c:v>
                </c:pt>
                <c:pt idx="52">
                  <c:v>1</c:v>
                </c:pt>
                <c:pt idx="53">
                  <c:v>1</c:v>
                </c:pt>
                <c:pt idx="54">
                  <c:v>1</c:v>
                </c:pt>
                <c:pt idx="55">
                  <c:v>1</c:v>
                </c:pt>
                <c:pt idx="56">
                  <c:v>1</c:v>
                </c:pt>
              </c:numCache>
            </c:numRef>
          </c:yVal>
          <c:smooth val="0"/>
          <c:extLst>
            <c:ext xmlns:c16="http://schemas.microsoft.com/office/drawing/2014/chart" uri="{C3380CC4-5D6E-409C-BE32-E72D297353CC}">
              <c16:uniqueId val="{00000000-0551-47B3-94C6-37AB15F46965}"/>
            </c:ext>
          </c:extLst>
        </c:ser>
        <c:dLbls>
          <c:showLegendKey val="0"/>
          <c:showVal val="0"/>
          <c:showCatName val="0"/>
          <c:showSerName val="0"/>
          <c:showPercent val="0"/>
          <c:showBubbleSize val="0"/>
        </c:dLbls>
        <c:axId val="516493616"/>
        <c:axId val="516501296"/>
      </c:scatterChart>
      <c:valAx>
        <c:axId val="516493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01296"/>
        <c:crosses val="autoZero"/>
        <c:crossBetween val="midCat"/>
      </c:valAx>
      <c:valAx>
        <c:axId val="516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93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relationship between Rating Star and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Sheet1!$L$1</c:f>
              <c:strCache>
                <c:ptCount val="1"/>
                <c:pt idx="0">
                  <c:v>Rating Star</c:v>
                </c:pt>
              </c:strCache>
            </c:strRef>
          </c:tx>
          <c:spPr>
            <a:ln w="19050" cap="rnd">
              <a:noFill/>
              <a:round/>
            </a:ln>
            <a:effectLst/>
          </c:spPr>
          <c:marker>
            <c:symbol val="circle"/>
            <c:size val="5"/>
            <c:spPr>
              <a:solidFill>
                <a:srgbClr val="00B050"/>
              </a:solidFill>
              <a:ln w="9525">
                <a:solidFill>
                  <a:schemeClr val="accent1"/>
                </a:solidFill>
              </a:ln>
              <a:effectLst/>
            </c:spPr>
          </c:marker>
          <c:xVal>
            <c:numRef>
              <c:f>Sheet1!$J$2:$J$58</c:f>
              <c:numCache>
                <c:formatCode>General</c:formatCode>
                <c:ptCount val="5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6</c:v>
                </c:pt>
                <c:pt idx="22">
                  <c:v>14</c:v>
                </c:pt>
                <c:pt idx="23">
                  <c:v>7</c:v>
                </c:pt>
                <c:pt idx="24">
                  <c:v>49</c:v>
                </c:pt>
                <c:pt idx="25">
                  <c:v>12</c:v>
                </c:pt>
                <c:pt idx="26">
                  <c:v>13</c:v>
                </c:pt>
                <c:pt idx="27">
                  <c:v>20</c:v>
                </c:pt>
                <c:pt idx="28">
                  <c:v>9</c:v>
                </c:pt>
                <c:pt idx="29">
                  <c:v>12</c:v>
                </c:pt>
                <c:pt idx="30">
                  <c:v>9</c:v>
                </c:pt>
                <c:pt idx="31">
                  <c:v>20</c:v>
                </c:pt>
                <c:pt idx="32">
                  <c:v>32</c:v>
                </c:pt>
                <c:pt idx="33">
                  <c:v>1</c:v>
                </c:pt>
                <c:pt idx="34">
                  <c:v>2</c:v>
                </c:pt>
                <c:pt idx="35">
                  <c:v>36</c:v>
                </c:pt>
                <c:pt idx="36">
                  <c:v>2</c:v>
                </c:pt>
                <c:pt idx="37">
                  <c:v>6</c:v>
                </c:pt>
                <c:pt idx="38">
                  <c:v>10</c:v>
                </c:pt>
                <c:pt idx="39">
                  <c:v>13</c:v>
                </c:pt>
                <c:pt idx="40">
                  <c:v>69</c:v>
                </c:pt>
                <c:pt idx="41">
                  <c:v>15</c:v>
                </c:pt>
                <c:pt idx="42">
                  <c:v>16</c:v>
                </c:pt>
                <c:pt idx="43">
                  <c:v>6</c:v>
                </c:pt>
                <c:pt idx="44">
                  <c:v>7</c:v>
                </c:pt>
                <c:pt idx="45">
                  <c:v>5</c:v>
                </c:pt>
                <c:pt idx="46">
                  <c:v>17</c:v>
                </c:pt>
                <c:pt idx="47">
                  <c:v>5</c:v>
                </c:pt>
                <c:pt idx="48">
                  <c:v>6</c:v>
                </c:pt>
                <c:pt idx="49">
                  <c:v>5</c:v>
                </c:pt>
                <c:pt idx="50">
                  <c:v>6</c:v>
                </c:pt>
                <c:pt idx="51">
                  <c:v>7</c:v>
                </c:pt>
                <c:pt idx="52">
                  <c:v>1</c:v>
                </c:pt>
                <c:pt idx="53">
                  <c:v>1</c:v>
                </c:pt>
                <c:pt idx="54">
                  <c:v>1</c:v>
                </c:pt>
                <c:pt idx="55">
                  <c:v>1</c:v>
                </c:pt>
                <c:pt idx="56">
                  <c:v>1</c:v>
                </c:pt>
              </c:numCache>
            </c:numRef>
          </c:xVal>
          <c:yVal>
            <c:numRef>
              <c:f>Sheet1!$L$2:$L$58</c:f>
              <c:numCache>
                <c:formatCode>General</c:formatCode>
                <c:ptCount val="57"/>
                <c:pt idx="0">
                  <c:v>4.5</c:v>
                </c:pt>
                <c:pt idx="1">
                  <c:v>4.0999999999999996</c:v>
                </c:pt>
                <c:pt idx="2">
                  <c:v>4.5999999999999996</c:v>
                </c:pt>
                <c:pt idx="3">
                  <c:v>4.7</c:v>
                </c:pt>
                <c:pt idx="4">
                  <c:v>4.8</c:v>
                </c:pt>
                <c:pt idx="5">
                  <c:v>4</c:v>
                </c:pt>
                <c:pt idx="6">
                  <c:v>4.5999999999999996</c:v>
                </c:pt>
                <c:pt idx="7">
                  <c:v>4</c:v>
                </c:pt>
                <c:pt idx="8">
                  <c:v>4.8</c:v>
                </c:pt>
                <c:pt idx="9">
                  <c:v>3.8</c:v>
                </c:pt>
                <c:pt idx="10">
                  <c:v>4.0999999999999996</c:v>
                </c:pt>
                <c:pt idx="11">
                  <c:v>4.7</c:v>
                </c:pt>
                <c:pt idx="12">
                  <c:v>4.8</c:v>
                </c:pt>
                <c:pt idx="13">
                  <c:v>4.5</c:v>
                </c:pt>
                <c:pt idx="14">
                  <c:v>4.2</c:v>
                </c:pt>
                <c:pt idx="15">
                  <c:v>5</c:v>
                </c:pt>
                <c:pt idx="16">
                  <c:v>5</c:v>
                </c:pt>
                <c:pt idx="17">
                  <c:v>5</c:v>
                </c:pt>
                <c:pt idx="18">
                  <c:v>4.5999999999999996</c:v>
                </c:pt>
                <c:pt idx="19">
                  <c:v>4.5999999999999996</c:v>
                </c:pt>
                <c:pt idx="20">
                  <c:v>3.3</c:v>
                </c:pt>
                <c:pt idx="21">
                  <c:v>4</c:v>
                </c:pt>
                <c:pt idx="22">
                  <c:v>4.4000000000000004</c:v>
                </c:pt>
                <c:pt idx="23">
                  <c:v>4.3</c:v>
                </c:pt>
                <c:pt idx="24">
                  <c:v>4.5999999999999996</c:v>
                </c:pt>
                <c:pt idx="25">
                  <c:v>3.8</c:v>
                </c:pt>
                <c:pt idx="26">
                  <c:v>3.8</c:v>
                </c:pt>
                <c:pt idx="27">
                  <c:v>4.0999999999999996</c:v>
                </c:pt>
                <c:pt idx="28">
                  <c:v>4.3</c:v>
                </c:pt>
                <c:pt idx="29">
                  <c:v>4.7</c:v>
                </c:pt>
                <c:pt idx="30">
                  <c:v>4.3</c:v>
                </c:pt>
                <c:pt idx="31">
                  <c:v>4.7</c:v>
                </c:pt>
                <c:pt idx="32">
                  <c:v>4.5</c:v>
                </c:pt>
                <c:pt idx="33">
                  <c:v>5</c:v>
                </c:pt>
                <c:pt idx="34">
                  <c:v>5</c:v>
                </c:pt>
                <c:pt idx="35">
                  <c:v>4.3</c:v>
                </c:pt>
                <c:pt idx="36">
                  <c:v>4.5</c:v>
                </c:pt>
                <c:pt idx="37">
                  <c:v>2.5</c:v>
                </c:pt>
                <c:pt idx="38">
                  <c:v>3</c:v>
                </c:pt>
                <c:pt idx="39">
                  <c:v>2.1</c:v>
                </c:pt>
                <c:pt idx="40">
                  <c:v>2.8</c:v>
                </c:pt>
                <c:pt idx="41">
                  <c:v>2.7</c:v>
                </c:pt>
                <c:pt idx="42">
                  <c:v>2.9</c:v>
                </c:pt>
                <c:pt idx="43">
                  <c:v>2.2000000000000002</c:v>
                </c:pt>
                <c:pt idx="44">
                  <c:v>2.2999999999999998</c:v>
                </c:pt>
                <c:pt idx="45">
                  <c:v>3</c:v>
                </c:pt>
                <c:pt idx="46">
                  <c:v>2.6</c:v>
                </c:pt>
                <c:pt idx="47">
                  <c:v>3</c:v>
                </c:pt>
                <c:pt idx="48">
                  <c:v>2.2999999999999998</c:v>
                </c:pt>
                <c:pt idx="49">
                  <c:v>3</c:v>
                </c:pt>
                <c:pt idx="50">
                  <c:v>2.2000000000000002</c:v>
                </c:pt>
                <c:pt idx="51">
                  <c:v>2.1</c:v>
                </c:pt>
                <c:pt idx="52">
                  <c:v>3</c:v>
                </c:pt>
                <c:pt idx="53">
                  <c:v>5</c:v>
                </c:pt>
                <c:pt idx="54">
                  <c:v>4</c:v>
                </c:pt>
                <c:pt idx="55">
                  <c:v>5</c:v>
                </c:pt>
                <c:pt idx="56">
                  <c:v>2</c:v>
                </c:pt>
              </c:numCache>
            </c:numRef>
          </c:yVal>
          <c:smooth val="0"/>
          <c:extLst>
            <c:ext xmlns:c16="http://schemas.microsoft.com/office/drawing/2014/chart" uri="{C3380CC4-5D6E-409C-BE32-E72D297353CC}">
              <c16:uniqueId val="{00000000-C8E4-4E1A-A12E-AC41BEBB25F5}"/>
            </c:ext>
          </c:extLst>
        </c:ser>
        <c:dLbls>
          <c:showLegendKey val="0"/>
          <c:showVal val="0"/>
          <c:showCatName val="0"/>
          <c:showSerName val="0"/>
          <c:showPercent val="0"/>
          <c:showBubbleSize val="0"/>
        </c:dLbls>
        <c:axId val="597256192"/>
        <c:axId val="597256672"/>
      </c:scatterChart>
      <c:valAx>
        <c:axId val="59725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56672"/>
        <c:crosses val="autoZero"/>
        <c:crossBetween val="midCat"/>
      </c:valAx>
      <c:valAx>
        <c:axId val="5972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5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[Excel_Jumia.xlsx]reviews_rating!PivotTable3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Reviews by Rating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reviews_rating!$B$3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C5-44F9-97D7-C322220A35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C5-44F9-97D7-C322220A35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C5-44F9-97D7-C322220A350E}"/>
              </c:ext>
            </c:extLst>
          </c:dPt>
          <c:cat>
            <c:strRef>
              <c:f>reviews_rating!$A$4:$A$7</c:f>
              <c:strCache>
                <c:ptCount val="3"/>
                <c:pt idx="0">
                  <c:v>Average</c:v>
                </c:pt>
                <c:pt idx="1">
                  <c:v>Excellent</c:v>
                </c:pt>
                <c:pt idx="2">
                  <c:v>Poor</c:v>
                </c:pt>
              </c:strCache>
            </c:strRef>
          </c:cat>
          <c:val>
            <c:numRef>
              <c:f>reviews_rating!$B$4:$B$7</c:f>
              <c:numCache>
                <c:formatCode>General</c:formatCode>
                <c:ptCount val="3"/>
                <c:pt idx="0">
                  <c:v>11</c:v>
                </c:pt>
                <c:pt idx="1">
                  <c:v>30.4</c:v>
                </c:pt>
                <c:pt idx="2">
                  <c:v>27</c:v>
                </c:pt>
              </c:numCache>
            </c:numRef>
          </c:val>
          <c:extLst>
            <c:ext xmlns:c16="http://schemas.microsoft.com/office/drawing/2014/chart" uri="{C3380CC4-5D6E-409C-BE32-E72D297353CC}">
              <c16:uniqueId val="{00000006-7FC5-44F9-97D7-C322220A350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[Excel_Jumia.xlsx]Discount category_Rating!PivotTable2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Category</a:t>
            </a:r>
            <a:r>
              <a:rPr lang="en-US" baseline="0"/>
              <a:t>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'Discount category_Rating'!$B$3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8B-48B1-93FA-95B8FEA560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8B-48B1-93FA-95B8FEA560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8B-48B1-93FA-95B8FEA56083}"/>
              </c:ext>
            </c:extLst>
          </c:dPt>
          <c:cat>
            <c:strRef>
              <c:f>'Discount category_Rating'!$A$4:$A$7</c:f>
              <c:strCache>
                <c:ptCount val="3"/>
                <c:pt idx="0">
                  <c:v>High discount</c:v>
                </c:pt>
                <c:pt idx="1">
                  <c:v>Low discount</c:v>
                </c:pt>
                <c:pt idx="2">
                  <c:v>Medium discount</c:v>
                </c:pt>
              </c:strCache>
            </c:strRef>
          </c:cat>
          <c:val>
            <c:numRef>
              <c:f>'Discount category_Rating'!$B$4:$B$7</c:f>
              <c:numCache>
                <c:formatCode>General</c:formatCode>
                <c:ptCount val="3"/>
                <c:pt idx="0">
                  <c:v>3.375</c:v>
                </c:pt>
                <c:pt idx="1">
                  <c:v>4</c:v>
                </c:pt>
                <c:pt idx="2">
                  <c:v>4.2166666666666659</c:v>
                </c:pt>
              </c:numCache>
            </c:numRef>
          </c:val>
          <c:extLst>
            <c:ext xmlns:c16="http://schemas.microsoft.com/office/drawing/2014/chart" uri="{C3380CC4-5D6E-409C-BE32-E72D297353CC}">
              <c16:uniqueId val="{00000006-F98B-48B1-93FA-95B8FEA560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relationship between Number Reviews and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Sheet1!$J$1</c:f>
              <c:strCache>
                <c:ptCount val="1"/>
                <c:pt idx="0">
                  <c:v>Number Reviews</c:v>
                </c:pt>
              </c:strCache>
            </c:strRef>
          </c:tx>
          <c:spPr>
            <a:ln w="19050" cap="rnd">
              <a:noFill/>
              <a:round/>
            </a:ln>
            <a:effectLst/>
          </c:spPr>
          <c:marker>
            <c:symbol val="circle"/>
            <c:size val="5"/>
            <c:spPr>
              <a:solidFill>
                <a:srgbClr val="7030A0"/>
              </a:solidFill>
              <a:ln w="9525">
                <a:solidFill>
                  <a:schemeClr val="accent1"/>
                </a:solidFill>
              </a:ln>
              <a:effectLst/>
            </c:spPr>
          </c:marker>
          <c:xVal>
            <c:numRef>
              <c:f>Sheet1!$G$2:$G$58</c:f>
              <c:numCache>
                <c:formatCode>0%</c:formatCode>
                <c:ptCount val="57"/>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0.35</c:v>
                </c:pt>
                <c:pt idx="22">
                  <c:v>0.23</c:v>
                </c:pt>
                <c:pt idx="23">
                  <c:v>0.54</c:v>
                </c:pt>
                <c:pt idx="24">
                  <c:v>0.35</c:v>
                </c:pt>
                <c:pt idx="25">
                  <c:v>0.18</c:v>
                </c:pt>
                <c:pt idx="26">
                  <c:v>0.32</c:v>
                </c:pt>
                <c:pt idx="27">
                  <c:v>0.3</c:v>
                </c:pt>
                <c:pt idx="28">
                  <c:v>0.52</c:v>
                </c:pt>
                <c:pt idx="29">
                  <c:v>0.34</c:v>
                </c:pt>
                <c:pt idx="30">
                  <c:v>0.48</c:v>
                </c:pt>
                <c:pt idx="31">
                  <c:v>0.27</c:v>
                </c:pt>
                <c:pt idx="32">
                  <c:v>0.27</c:v>
                </c:pt>
                <c:pt idx="33">
                  <c:v>0.4</c:v>
                </c:pt>
                <c:pt idx="34">
                  <c:v>0.53</c:v>
                </c:pt>
                <c:pt idx="35">
                  <c:v>0.41</c:v>
                </c:pt>
                <c:pt idx="36">
                  <c:v>0.38</c:v>
                </c:pt>
                <c:pt idx="37">
                  <c:v>0.13</c:v>
                </c:pt>
                <c:pt idx="38">
                  <c:v>0.54</c:v>
                </c:pt>
                <c:pt idx="39">
                  <c:v>0.55000000000000004</c:v>
                </c:pt>
                <c:pt idx="40">
                  <c:v>0.49</c:v>
                </c:pt>
                <c:pt idx="41">
                  <c:v>0.52</c:v>
                </c:pt>
                <c:pt idx="42">
                  <c:v>0.22</c:v>
                </c:pt>
                <c:pt idx="43">
                  <c:v>0.45</c:v>
                </c:pt>
                <c:pt idx="44">
                  <c:v>0.5</c:v>
                </c:pt>
                <c:pt idx="45">
                  <c:v>0.39</c:v>
                </c:pt>
                <c:pt idx="46">
                  <c:v>0.45</c:v>
                </c:pt>
                <c:pt idx="47">
                  <c:v>0.28999999999999998</c:v>
                </c:pt>
                <c:pt idx="48">
                  <c:v>0.43</c:v>
                </c:pt>
                <c:pt idx="49">
                  <c:v>0.43</c:v>
                </c:pt>
                <c:pt idx="50">
                  <c:v>0.47</c:v>
                </c:pt>
                <c:pt idx="51">
                  <c:v>0.47</c:v>
                </c:pt>
                <c:pt idx="52">
                  <c:v>0.46</c:v>
                </c:pt>
                <c:pt idx="53">
                  <c:v>0.49</c:v>
                </c:pt>
                <c:pt idx="54">
                  <c:v>0.49</c:v>
                </c:pt>
                <c:pt idx="55">
                  <c:v>0.21</c:v>
                </c:pt>
                <c:pt idx="56">
                  <c:v>0.5</c:v>
                </c:pt>
              </c:numCache>
            </c:numRef>
          </c:xVal>
          <c:yVal>
            <c:numRef>
              <c:f>Sheet1!$J$2:$J$58</c:f>
              <c:numCache>
                <c:formatCode>General</c:formatCode>
                <c:ptCount val="5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6</c:v>
                </c:pt>
                <c:pt idx="22">
                  <c:v>14</c:v>
                </c:pt>
                <c:pt idx="23">
                  <c:v>7</c:v>
                </c:pt>
                <c:pt idx="24">
                  <c:v>49</c:v>
                </c:pt>
                <c:pt idx="25">
                  <c:v>12</c:v>
                </c:pt>
                <c:pt idx="26">
                  <c:v>13</c:v>
                </c:pt>
                <c:pt idx="27">
                  <c:v>20</c:v>
                </c:pt>
                <c:pt idx="28">
                  <c:v>9</c:v>
                </c:pt>
                <c:pt idx="29">
                  <c:v>12</c:v>
                </c:pt>
                <c:pt idx="30">
                  <c:v>9</c:v>
                </c:pt>
                <c:pt idx="31">
                  <c:v>20</c:v>
                </c:pt>
                <c:pt idx="32">
                  <c:v>32</c:v>
                </c:pt>
                <c:pt idx="33">
                  <c:v>1</c:v>
                </c:pt>
                <c:pt idx="34">
                  <c:v>2</c:v>
                </c:pt>
                <c:pt idx="35">
                  <c:v>36</c:v>
                </c:pt>
                <c:pt idx="36">
                  <c:v>2</c:v>
                </c:pt>
                <c:pt idx="37">
                  <c:v>6</c:v>
                </c:pt>
                <c:pt idx="38">
                  <c:v>10</c:v>
                </c:pt>
                <c:pt idx="39">
                  <c:v>13</c:v>
                </c:pt>
                <c:pt idx="40">
                  <c:v>69</c:v>
                </c:pt>
                <c:pt idx="41">
                  <c:v>15</c:v>
                </c:pt>
                <c:pt idx="42">
                  <c:v>16</c:v>
                </c:pt>
                <c:pt idx="43">
                  <c:v>6</c:v>
                </c:pt>
                <c:pt idx="44">
                  <c:v>7</c:v>
                </c:pt>
                <c:pt idx="45">
                  <c:v>5</c:v>
                </c:pt>
                <c:pt idx="46">
                  <c:v>17</c:v>
                </c:pt>
                <c:pt idx="47">
                  <c:v>5</c:v>
                </c:pt>
                <c:pt idx="48">
                  <c:v>6</c:v>
                </c:pt>
                <c:pt idx="49">
                  <c:v>5</c:v>
                </c:pt>
                <c:pt idx="50">
                  <c:v>6</c:v>
                </c:pt>
                <c:pt idx="51">
                  <c:v>7</c:v>
                </c:pt>
                <c:pt idx="52">
                  <c:v>1</c:v>
                </c:pt>
                <c:pt idx="53">
                  <c:v>1</c:v>
                </c:pt>
                <c:pt idx="54">
                  <c:v>1</c:v>
                </c:pt>
                <c:pt idx="55">
                  <c:v>1</c:v>
                </c:pt>
                <c:pt idx="56">
                  <c:v>1</c:v>
                </c:pt>
              </c:numCache>
            </c:numRef>
          </c:yVal>
          <c:smooth val="0"/>
          <c:extLst>
            <c:ext xmlns:c16="http://schemas.microsoft.com/office/drawing/2014/chart" uri="{C3380CC4-5D6E-409C-BE32-E72D297353CC}">
              <c16:uniqueId val="{00000000-D89F-46EB-8847-2E972B00F9E2}"/>
            </c:ext>
          </c:extLst>
        </c:ser>
        <c:dLbls>
          <c:showLegendKey val="0"/>
          <c:showVal val="0"/>
          <c:showCatName val="0"/>
          <c:showSerName val="0"/>
          <c:showPercent val="0"/>
          <c:showBubbleSize val="0"/>
        </c:dLbls>
        <c:axId val="516493616"/>
        <c:axId val="516501296"/>
      </c:scatterChart>
      <c:valAx>
        <c:axId val="516493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01296"/>
        <c:crosses val="autoZero"/>
        <c:crossBetween val="midCat"/>
      </c:valAx>
      <c:valAx>
        <c:axId val="516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93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relationship between Rating Star and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Sheet1!$L$1</c:f>
              <c:strCache>
                <c:ptCount val="1"/>
                <c:pt idx="0">
                  <c:v>Rating Star</c:v>
                </c:pt>
              </c:strCache>
            </c:strRef>
          </c:tx>
          <c:spPr>
            <a:ln w="19050" cap="rnd">
              <a:noFill/>
              <a:round/>
            </a:ln>
            <a:effectLst/>
          </c:spPr>
          <c:marker>
            <c:symbol val="circle"/>
            <c:size val="5"/>
            <c:spPr>
              <a:solidFill>
                <a:srgbClr val="00B050"/>
              </a:solidFill>
              <a:ln w="9525">
                <a:solidFill>
                  <a:schemeClr val="accent1"/>
                </a:solidFill>
              </a:ln>
              <a:effectLst/>
            </c:spPr>
          </c:marker>
          <c:xVal>
            <c:numRef>
              <c:f>Sheet1!$J$2:$J$58</c:f>
              <c:numCache>
                <c:formatCode>General</c:formatCode>
                <c:ptCount val="57"/>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1">
                  <c:v>6</c:v>
                </c:pt>
                <c:pt idx="22">
                  <c:v>14</c:v>
                </c:pt>
                <c:pt idx="23">
                  <c:v>7</c:v>
                </c:pt>
                <c:pt idx="24">
                  <c:v>49</c:v>
                </c:pt>
                <c:pt idx="25">
                  <c:v>12</c:v>
                </c:pt>
                <c:pt idx="26">
                  <c:v>13</c:v>
                </c:pt>
                <c:pt idx="27">
                  <c:v>20</c:v>
                </c:pt>
                <c:pt idx="28">
                  <c:v>9</c:v>
                </c:pt>
                <c:pt idx="29">
                  <c:v>12</c:v>
                </c:pt>
                <c:pt idx="30">
                  <c:v>9</c:v>
                </c:pt>
                <c:pt idx="31">
                  <c:v>20</c:v>
                </c:pt>
                <c:pt idx="32">
                  <c:v>32</c:v>
                </c:pt>
                <c:pt idx="33">
                  <c:v>1</c:v>
                </c:pt>
                <c:pt idx="34">
                  <c:v>2</c:v>
                </c:pt>
                <c:pt idx="35">
                  <c:v>36</c:v>
                </c:pt>
                <c:pt idx="36">
                  <c:v>2</c:v>
                </c:pt>
                <c:pt idx="37">
                  <c:v>6</c:v>
                </c:pt>
                <c:pt idx="38">
                  <c:v>10</c:v>
                </c:pt>
                <c:pt idx="39">
                  <c:v>13</c:v>
                </c:pt>
                <c:pt idx="40">
                  <c:v>69</c:v>
                </c:pt>
                <c:pt idx="41">
                  <c:v>15</c:v>
                </c:pt>
                <c:pt idx="42">
                  <c:v>16</c:v>
                </c:pt>
                <c:pt idx="43">
                  <c:v>6</c:v>
                </c:pt>
                <c:pt idx="44">
                  <c:v>7</c:v>
                </c:pt>
                <c:pt idx="45">
                  <c:v>5</c:v>
                </c:pt>
                <c:pt idx="46">
                  <c:v>17</c:v>
                </c:pt>
                <c:pt idx="47">
                  <c:v>5</c:v>
                </c:pt>
                <c:pt idx="48">
                  <c:v>6</c:v>
                </c:pt>
                <c:pt idx="49">
                  <c:v>5</c:v>
                </c:pt>
                <c:pt idx="50">
                  <c:v>6</c:v>
                </c:pt>
                <c:pt idx="51">
                  <c:v>7</c:v>
                </c:pt>
                <c:pt idx="52">
                  <c:v>1</c:v>
                </c:pt>
                <c:pt idx="53">
                  <c:v>1</c:v>
                </c:pt>
                <c:pt idx="54">
                  <c:v>1</c:v>
                </c:pt>
                <c:pt idx="55">
                  <c:v>1</c:v>
                </c:pt>
                <c:pt idx="56">
                  <c:v>1</c:v>
                </c:pt>
              </c:numCache>
            </c:numRef>
          </c:xVal>
          <c:yVal>
            <c:numRef>
              <c:f>Sheet1!$L$2:$L$58</c:f>
              <c:numCache>
                <c:formatCode>General</c:formatCode>
                <c:ptCount val="57"/>
                <c:pt idx="0">
                  <c:v>4.5</c:v>
                </c:pt>
                <c:pt idx="1">
                  <c:v>4.0999999999999996</c:v>
                </c:pt>
                <c:pt idx="2">
                  <c:v>4.5999999999999996</c:v>
                </c:pt>
                <c:pt idx="3">
                  <c:v>4.7</c:v>
                </c:pt>
                <c:pt idx="4">
                  <c:v>4.8</c:v>
                </c:pt>
                <c:pt idx="5">
                  <c:v>4</c:v>
                </c:pt>
                <c:pt idx="6">
                  <c:v>4.5999999999999996</c:v>
                </c:pt>
                <c:pt idx="7">
                  <c:v>4</c:v>
                </c:pt>
                <c:pt idx="8">
                  <c:v>4.8</c:v>
                </c:pt>
                <c:pt idx="9">
                  <c:v>3.8</c:v>
                </c:pt>
                <c:pt idx="10">
                  <c:v>4.0999999999999996</c:v>
                </c:pt>
                <c:pt idx="11">
                  <c:v>4.7</c:v>
                </c:pt>
                <c:pt idx="12">
                  <c:v>4.8</c:v>
                </c:pt>
                <c:pt idx="13">
                  <c:v>4.5</c:v>
                </c:pt>
                <c:pt idx="14">
                  <c:v>4.2</c:v>
                </c:pt>
                <c:pt idx="15">
                  <c:v>5</c:v>
                </c:pt>
                <c:pt idx="16">
                  <c:v>5</c:v>
                </c:pt>
                <c:pt idx="17">
                  <c:v>5</c:v>
                </c:pt>
                <c:pt idx="18">
                  <c:v>4.5999999999999996</c:v>
                </c:pt>
                <c:pt idx="19">
                  <c:v>4.5999999999999996</c:v>
                </c:pt>
                <c:pt idx="20">
                  <c:v>3.3</c:v>
                </c:pt>
                <c:pt idx="21">
                  <c:v>4</c:v>
                </c:pt>
                <c:pt idx="22">
                  <c:v>4.4000000000000004</c:v>
                </c:pt>
                <c:pt idx="23">
                  <c:v>4.3</c:v>
                </c:pt>
                <c:pt idx="24">
                  <c:v>4.5999999999999996</c:v>
                </c:pt>
                <c:pt idx="25">
                  <c:v>3.8</c:v>
                </c:pt>
                <c:pt idx="26">
                  <c:v>3.8</c:v>
                </c:pt>
                <c:pt idx="27">
                  <c:v>4.0999999999999996</c:v>
                </c:pt>
                <c:pt idx="28">
                  <c:v>4.3</c:v>
                </c:pt>
                <c:pt idx="29">
                  <c:v>4.7</c:v>
                </c:pt>
                <c:pt idx="30">
                  <c:v>4.3</c:v>
                </c:pt>
                <c:pt idx="31">
                  <c:v>4.7</c:v>
                </c:pt>
                <c:pt idx="32">
                  <c:v>4.5</c:v>
                </c:pt>
                <c:pt idx="33">
                  <c:v>5</c:v>
                </c:pt>
                <c:pt idx="34">
                  <c:v>5</c:v>
                </c:pt>
                <c:pt idx="35">
                  <c:v>4.3</c:v>
                </c:pt>
                <c:pt idx="36">
                  <c:v>4.5</c:v>
                </c:pt>
                <c:pt idx="37">
                  <c:v>2.5</c:v>
                </c:pt>
                <c:pt idx="38">
                  <c:v>3</c:v>
                </c:pt>
                <c:pt idx="39">
                  <c:v>2.1</c:v>
                </c:pt>
                <c:pt idx="40">
                  <c:v>2.8</c:v>
                </c:pt>
                <c:pt idx="41">
                  <c:v>2.7</c:v>
                </c:pt>
                <c:pt idx="42">
                  <c:v>2.9</c:v>
                </c:pt>
                <c:pt idx="43">
                  <c:v>2.2000000000000002</c:v>
                </c:pt>
                <c:pt idx="44">
                  <c:v>2.2999999999999998</c:v>
                </c:pt>
                <c:pt idx="45">
                  <c:v>3</c:v>
                </c:pt>
                <c:pt idx="46">
                  <c:v>2.6</c:v>
                </c:pt>
                <c:pt idx="47">
                  <c:v>3</c:v>
                </c:pt>
                <c:pt idx="48">
                  <c:v>2.2999999999999998</c:v>
                </c:pt>
                <c:pt idx="49">
                  <c:v>3</c:v>
                </c:pt>
                <c:pt idx="50">
                  <c:v>2.2000000000000002</c:v>
                </c:pt>
                <c:pt idx="51">
                  <c:v>2.1</c:v>
                </c:pt>
                <c:pt idx="52">
                  <c:v>3</c:v>
                </c:pt>
                <c:pt idx="53">
                  <c:v>5</c:v>
                </c:pt>
                <c:pt idx="54">
                  <c:v>4</c:v>
                </c:pt>
                <c:pt idx="55">
                  <c:v>5</c:v>
                </c:pt>
                <c:pt idx="56">
                  <c:v>2</c:v>
                </c:pt>
              </c:numCache>
            </c:numRef>
          </c:yVal>
          <c:smooth val="0"/>
          <c:extLst>
            <c:ext xmlns:c16="http://schemas.microsoft.com/office/drawing/2014/chart" uri="{C3380CC4-5D6E-409C-BE32-E72D297353CC}">
              <c16:uniqueId val="{00000000-C8F8-484D-B340-8D5300FBDA2D}"/>
            </c:ext>
          </c:extLst>
        </c:ser>
        <c:dLbls>
          <c:showLegendKey val="0"/>
          <c:showVal val="0"/>
          <c:showCatName val="0"/>
          <c:showSerName val="0"/>
          <c:showPercent val="0"/>
          <c:showBubbleSize val="0"/>
        </c:dLbls>
        <c:axId val="597256192"/>
        <c:axId val="597256672"/>
      </c:scatterChart>
      <c:valAx>
        <c:axId val="59725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56672"/>
        <c:crosses val="autoZero"/>
        <c:crossBetween val="midCat"/>
      </c:valAx>
      <c:valAx>
        <c:axId val="5972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5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[Excel_Jumia.xlsx]Discount category_Rating!PivotTable2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a:t>
            </a:r>
            <a:r>
              <a:rPr lang="en-US" baseline="0"/>
              <a:t> versus Discount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category_Rating'!$B$3</c:f>
              <c:strCache>
                <c:ptCount val="1"/>
                <c:pt idx="0">
                  <c:v>Total</c:v>
                </c:pt>
              </c:strCache>
            </c:strRef>
          </c:tx>
          <c:spPr>
            <a:solidFill>
              <a:schemeClr val="accent2">
                <a:lumMod val="75000"/>
              </a:schemeClr>
            </a:solidFill>
            <a:ln>
              <a:noFill/>
            </a:ln>
            <a:effectLst/>
          </c:spPr>
          <c:invertIfNegative val="0"/>
          <c:cat>
            <c:strRef>
              <c:f>'Discount category_Rating'!$A$4:$A$7</c:f>
              <c:strCache>
                <c:ptCount val="3"/>
                <c:pt idx="0">
                  <c:v>High discount</c:v>
                </c:pt>
                <c:pt idx="1">
                  <c:v>Low discount</c:v>
                </c:pt>
                <c:pt idx="2">
                  <c:v>Medium discount</c:v>
                </c:pt>
              </c:strCache>
            </c:strRef>
          </c:cat>
          <c:val>
            <c:numRef>
              <c:f>'Discount category_Rating'!$B$4:$B$7</c:f>
              <c:numCache>
                <c:formatCode>General</c:formatCode>
                <c:ptCount val="3"/>
                <c:pt idx="0">
                  <c:v>3.375</c:v>
                </c:pt>
                <c:pt idx="1">
                  <c:v>4</c:v>
                </c:pt>
                <c:pt idx="2">
                  <c:v>4.2166666666666659</c:v>
                </c:pt>
              </c:numCache>
            </c:numRef>
          </c:val>
          <c:extLst>
            <c:ext xmlns:c16="http://schemas.microsoft.com/office/drawing/2014/chart" uri="{C3380CC4-5D6E-409C-BE32-E72D297353CC}">
              <c16:uniqueId val="{00000000-D6FC-40CC-8155-98638498176D}"/>
            </c:ext>
          </c:extLst>
        </c:ser>
        <c:dLbls>
          <c:showLegendKey val="0"/>
          <c:showVal val="0"/>
          <c:showCatName val="0"/>
          <c:showSerName val="0"/>
          <c:showPercent val="0"/>
          <c:showBubbleSize val="0"/>
        </c:dLbls>
        <c:gapWidth val="219"/>
        <c:overlap val="-27"/>
        <c:axId val="1130025823"/>
        <c:axId val="1130046463"/>
      </c:barChart>
      <c:catAx>
        <c:axId val="11300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46463"/>
        <c:crosses val="autoZero"/>
        <c:auto val="1"/>
        <c:lblAlgn val="ctr"/>
        <c:lblOffset val="100"/>
        <c:noMultiLvlLbl val="0"/>
      </c:catAx>
      <c:valAx>
        <c:axId val="11300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[Excel_Jumia.xlsx]Discount category_Rating!PivotTable2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Category</a:t>
            </a:r>
            <a:r>
              <a:rPr lang="en-US" baseline="0"/>
              <a:t>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'Discount category_Rating'!$B$3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72-4E16-9242-27A3B2AA5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72-4E16-9242-27A3B2AA5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72-4E16-9242-27A3B2AA5F15}"/>
              </c:ext>
            </c:extLst>
          </c:dPt>
          <c:cat>
            <c:strRef>
              <c:f>'Discount category_Rating'!$A$4:$A$7</c:f>
              <c:strCache>
                <c:ptCount val="3"/>
                <c:pt idx="0">
                  <c:v>High discount</c:v>
                </c:pt>
                <c:pt idx="1">
                  <c:v>Low discount</c:v>
                </c:pt>
                <c:pt idx="2">
                  <c:v>Medium discount</c:v>
                </c:pt>
              </c:strCache>
            </c:strRef>
          </c:cat>
          <c:val>
            <c:numRef>
              <c:f>'Discount category_Rating'!$B$4:$B$7</c:f>
              <c:numCache>
                <c:formatCode>General</c:formatCode>
                <c:ptCount val="3"/>
                <c:pt idx="0">
                  <c:v>3.375</c:v>
                </c:pt>
                <c:pt idx="1">
                  <c:v>4</c:v>
                </c:pt>
                <c:pt idx="2">
                  <c:v>4.2166666666666659</c:v>
                </c:pt>
              </c:numCache>
            </c:numRef>
          </c:val>
          <c:extLst>
            <c:ext xmlns:c16="http://schemas.microsoft.com/office/drawing/2014/chart" uri="{C3380CC4-5D6E-409C-BE32-E72D297353CC}">
              <c16:uniqueId val="{00000000-0FC7-4F0E-9435-0129E2335E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[Excel_Jumia.xlsx]reviews_rating!PivotTable3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a:t>
            </a:r>
            <a:r>
              <a:rPr lang="en-US" baseline="0"/>
              <a:t> of product reviews versus rating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reviews_rating!$B$3</c:f>
              <c:strCache>
                <c:ptCount val="1"/>
                <c:pt idx="0">
                  <c:v>Total</c:v>
                </c:pt>
              </c:strCache>
            </c:strRef>
          </c:tx>
          <c:spPr>
            <a:solidFill>
              <a:schemeClr val="accent2">
                <a:lumMod val="75000"/>
              </a:schemeClr>
            </a:solidFill>
            <a:ln>
              <a:noFill/>
            </a:ln>
            <a:effectLst/>
          </c:spPr>
          <c:invertIfNegative val="0"/>
          <c:cat>
            <c:strRef>
              <c:f>reviews_rating!$A$4:$A$7</c:f>
              <c:strCache>
                <c:ptCount val="3"/>
                <c:pt idx="0">
                  <c:v>Average</c:v>
                </c:pt>
                <c:pt idx="1">
                  <c:v>Excellent</c:v>
                </c:pt>
                <c:pt idx="2">
                  <c:v>Poor</c:v>
                </c:pt>
              </c:strCache>
            </c:strRef>
          </c:cat>
          <c:val>
            <c:numRef>
              <c:f>reviews_rating!$B$4:$B$7</c:f>
              <c:numCache>
                <c:formatCode>General</c:formatCode>
                <c:ptCount val="3"/>
                <c:pt idx="0">
                  <c:v>11</c:v>
                </c:pt>
                <c:pt idx="1">
                  <c:v>30.4</c:v>
                </c:pt>
                <c:pt idx="2">
                  <c:v>27</c:v>
                </c:pt>
              </c:numCache>
            </c:numRef>
          </c:val>
          <c:extLst>
            <c:ext xmlns:c16="http://schemas.microsoft.com/office/drawing/2014/chart" uri="{C3380CC4-5D6E-409C-BE32-E72D297353CC}">
              <c16:uniqueId val="{00000000-9609-4D9E-ADB9-DE309C2C09D0}"/>
            </c:ext>
          </c:extLst>
        </c:ser>
        <c:dLbls>
          <c:showLegendKey val="0"/>
          <c:showVal val="0"/>
          <c:showCatName val="0"/>
          <c:showSerName val="0"/>
          <c:showPercent val="0"/>
          <c:showBubbleSize val="0"/>
        </c:dLbls>
        <c:gapWidth val="182"/>
        <c:axId val="1130028703"/>
        <c:axId val="1130029663"/>
      </c:barChart>
      <c:catAx>
        <c:axId val="113002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29663"/>
        <c:crosses val="autoZero"/>
        <c:auto val="1"/>
        <c:lblAlgn val="ctr"/>
        <c:lblOffset val="100"/>
        <c:noMultiLvlLbl val="0"/>
      </c:catAx>
      <c:valAx>
        <c:axId val="1130029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[Excel_Jumia.xlsx]reviews_rating!PivotTable3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Reviews by Rating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reviews_rating!$B$3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56-4E2B-B3EA-503F69F064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56-4E2B-B3EA-503F69F064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56-4E2B-B3EA-503F69F06494}"/>
              </c:ext>
            </c:extLst>
          </c:dPt>
          <c:cat>
            <c:strRef>
              <c:f>reviews_rating!$A$4:$A$7</c:f>
              <c:strCache>
                <c:ptCount val="3"/>
                <c:pt idx="0">
                  <c:v>Average</c:v>
                </c:pt>
                <c:pt idx="1">
                  <c:v>Excellent</c:v>
                </c:pt>
                <c:pt idx="2">
                  <c:v>Poor</c:v>
                </c:pt>
              </c:strCache>
            </c:strRef>
          </c:cat>
          <c:val>
            <c:numRef>
              <c:f>reviews_rating!$B$4:$B$7</c:f>
              <c:numCache>
                <c:formatCode>General</c:formatCode>
                <c:ptCount val="3"/>
                <c:pt idx="0">
                  <c:v>11</c:v>
                </c:pt>
                <c:pt idx="1">
                  <c:v>30.4</c:v>
                </c:pt>
                <c:pt idx="2">
                  <c:v>27</c:v>
                </c:pt>
              </c:numCache>
            </c:numRef>
          </c:val>
          <c:extLst>
            <c:ext xmlns:c16="http://schemas.microsoft.com/office/drawing/2014/chart" uri="{C3380CC4-5D6E-409C-BE32-E72D297353CC}">
              <c16:uniqueId val="{00000000-14B8-4BB4-AC85-654A1D4351B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Absolute</a:t>
            </a:r>
            <a:r>
              <a:rPr lang="en-US" baseline="0"/>
              <a:t> discount value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2">
                <a:lumMod val="75000"/>
              </a:schemeClr>
            </a:solidFill>
            <a:ln>
              <a:noFill/>
            </a:ln>
            <a:effectLst/>
          </c:spPr>
          <c:invertIfNegative val="0"/>
          <c:cat>
            <c:strRef>
              <c:f>Sheet6!$A$4:$A$15</c:f>
              <c:strCache>
                <c:ptCount val="11"/>
                <c:pt idx="0">
                  <c:v>100 Pcs Crochet Hook Tool Set Knitting Hook Set With Box</c:v>
                </c:pt>
                <c:pt idx="1">
                  <c:v>115  Piece Set Of Multifunctional Precision Screwdrivers</c:v>
                </c:pt>
                <c:pt idx="2">
                  <c:v>12 Litre Black Insulated Lunch Box</c:v>
                </c:pt>
                <c:pt idx="3">
                  <c:v>12 Litre Insulated Lunch Box Grey</c:v>
                </c:pt>
                <c:pt idx="4">
                  <c:v>120W Cordless Vacuum Cleaners Handheld Electric Vacuum Cleaner</c:v>
                </c:pt>
                <c:pt idx="5">
                  <c:v>13 In 1 Home Repair Tools Box Kit Set</c:v>
                </c:pt>
                <c:pt idx="6">
                  <c:v>137 Pieces Cake Decorating Tool Set Baking Supplies</c:v>
                </c:pt>
                <c:pt idx="7">
                  <c:v>220V 60W Electric Soldering Iron Kits With Tools, Tips, And Multimeter</c:v>
                </c:pt>
                <c:pt idx="8">
                  <c:v>32PCS Portable Cordless Drill Set With Cyclic Battery Drive -26 Variable Speed</c:v>
                </c:pt>
                <c:pt idx="9">
                  <c:v>380ML USB Rechargeable Portable Small Blenders And Juicers</c:v>
                </c:pt>
                <c:pt idx="10">
                  <c:v>3D Waterproof EVA Plastic Shower Curtain 1.8*2Mtrs</c:v>
                </c:pt>
              </c:strCache>
            </c:strRef>
          </c:cat>
          <c:val>
            <c:numRef>
              <c:f>Sheet6!$B$4:$B$15</c:f>
              <c:numCache>
                <c:formatCode>General</c:formatCode>
                <c:ptCount val="11"/>
                <c:pt idx="0">
                  <c:v>510</c:v>
                </c:pt>
                <c:pt idx="1">
                  <c:v>575</c:v>
                </c:pt>
                <c:pt idx="2">
                  <c:v>640</c:v>
                </c:pt>
                <c:pt idx="3">
                  <c:v>510</c:v>
                </c:pt>
                <c:pt idx="4">
                  <c:v>428</c:v>
                </c:pt>
                <c:pt idx="5">
                  <c:v>1329</c:v>
                </c:pt>
                <c:pt idx="6">
                  <c:v>713</c:v>
                </c:pt>
                <c:pt idx="7">
                  <c:v>291</c:v>
                </c:pt>
                <c:pt idx="8">
                  <c:v>2393</c:v>
                </c:pt>
                <c:pt idx="9">
                  <c:v>1000</c:v>
                </c:pt>
                <c:pt idx="10">
                  <c:v>968</c:v>
                </c:pt>
              </c:numCache>
            </c:numRef>
          </c:val>
          <c:extLst>
            <c:ext xmlns:c16="http://schemas.microsoft.com/office/drawing/2014/chart" uri="{C3380CC4-5D6E-409C-BE32-E72D297353CC}">
              <c16:uniqueId val="{00000000-8334-4B12-93A2-8A8C0D4FCC38}"/>
            </c:ext>
          </c:extLst>
        </c:ser>
        <c:dLbls>
          <c:showLegendKey val="0"/>
          <c:showVal val="0"/>
          <c:showCatName val="0"/>
          <c:showSerName val="0"/>
          <c:showPercent val="0"/>
          <c:showBubbleSize val="0"/>
        </c:dLbls>
        <c:gapWidth val="219"/>
        <c:overlap val="-27"/>
        <c:axId val="1130020543"/>
        <c:axId val="1130041663"/>
      </c:barChart>
      <c:catAx>
        <c:axId val="11300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41663"/>
        <c:crosses val="autoZero"/>
        <c:auto val="1"/>
        <c:lblAlgn val="ctr"/>
        <c:lblOffset val="100"/>
        <c:noMultiLvlLbl val="0"/>
      </c:catAx>
      <c:valAx>
        <c:axId val="11300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[Excel_Jumia.xlsx]Discount category_Reviews!PivotTable1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Category against Number of Product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'Discount category_Reviews'!$B$3</c:f>
              <c:strCache>
                <c:ptCount val="1"/>
                <c:pt idx="0">
                  <c:v>Total</c:v>
                </c:pt>
              </c:strCache>
            </c:strRef>
          </c:tx>
          <c:spPr>
            <a:solidFill>
              <a:schemeClr val="accent2">
                <a:lumMod val="75000"/>
              </a:schemeClr>
            </a:solidFill>
            <a:ln>
              <a:noFill/>
            </a:ln>
            <a:effectLst/>
          </c:spPr>
          <c:invertIfNegative val="0"/>
          <c:cat>
            <c:strRef>
              <c:f>'Discount category_Reviews'!$A$4:$A$7</c:f>
              <c:strCache>
                <c:ptCount val="3"/>
                <c:pt idx="0">
                  <c:v>High discount</c:v>
                </c:pt>
                <c:pt idx="1">
                  <c:v>Low discount</c:v>
                </c:pt>
                <c:pt idx="2">
                  <c:v>Medium discount</c:v>
                </c:pt>
              </c:strCache>
            </c:strRef>
          </c:cat>
          <c:val>
            <c:numRef>
              <c:f>'Discount category_Reviews'!$B$4:$B$7</c:f>
              <c:numCache>
                <c:formatCode>General</c:formatCode>
                <c:ptCount val="3"/>
                <c:pt idx="0">
                  <c:v>125</c:v>
                </c:pt>
                <c:pt idx="1">
                  <c:v>15</c:v>
                </c:pt>
                <c:pt idx="2">
                  <c:v>126</c:v>
                </c:pt>
              </c:numCache>
            </c:numRef>
          </c:val>
          <c:extLst>
            <c:ext xmlns:c16="http://schemas.microsoft.com/office/drawing/2014/chart" uri="{C3380CC4-5D6E-409C-BE32-E72D297353CC}">
              <c16:uniqueId val="{00000000-0DED-406F-8B61-C1FA31CB1307}"/>
            </c:ext>
          </c:extLst>
        </c:ser>
        <c:dLbls>
          <c:showLegendKey val="0"/>
          <c:showVal val="0"/>
          <c:showCatName val="0"/>
          <c:showSerName val="0"/>
          <c:showPercent val="0"/>
          <c:showBubbleSize val="0"/>
        </c:dLbls>
        <c:gapWidth val="182"/>
        <c:axId val="1130051263"/>
        <c:axId val="1130058463"/>
      </c:barChart>
      <c:catAx>
        <c:axId val="113005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58463"/>
        <c:crosses val="autoZero"/>
        <c:auto val="1"/>
        <c:lblAlgn val="ctr"/>
        <c:lblOffset val="100"/>
        <c:noMultiLvlLbl val="0"/>
      </c:catAx>
      <c:valAx>
        <c:axId val="113005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[Excel_Jumia.xlsx]Discount category_Rating!PivotTable2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a:t>
            </a:r>
            <a:r>
              <a:rPr lang="en-US" baseline="0"/>
              <a:t> versus Discount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category_Rating'!$B$3</c:f>
              <c:strCache>
                <c:ptCount val="1"/>
                <c:pt idx="0">
                  <c:v>Total</c:v>
                </c:pt>
              </c:strCache>
            </c:strRef>
          </c:tx>
          <c:spPr>
            <a:solidFill>
              <a:schemeClr val="accent2">
                <a:lumMod val="75000"/>
              </a:schemeClr>
            </a:solidFill>
            <a:ln>
              <a:noFill/>
            </a:ln>
            <a:effectLst/>
          </c:spPr>
          <c:invertIfNegative val="0"/>
          <c:cat>
            <c:strRef>
              <c:f>'Discount category_Rating'!$A$4:$A$7</c:f>
              <c:strCache>
                <c:ptCount val="3"/>
                <c:pt idx="0">
                  <c:v>High discount</c:v>
                </c:pt>
                <c:pt idx="1">
                  <c:v>Low discount</c:v>
                </c:pt>
                <c:pt idx="2">
                  <c:v>Medium discount</c:v>
                </c:pt>
              </c:strCache>
            </c:strRef>
          </c:cat>
          <c:val>
            <c:numRef>
              <c:f>'Discount category_Rating'!$B$4:$B$7</c:f>
              <c:numCache>
                <c:formatCode>General</c:formatCode>
                <c:ptCount val="3"/>
                <c:pt idx="0">
                  <c:v>3.375</c:v>
                </c:pt>
                <c:pt idx="1">
                  <c:v>4</c:v>
                </c:pt>
                <c:pt idx="2">
                  <c:v>4.2166666666666659</c:v>
                </c:pt>
              </c:numCache>
            </c:numRef>
          </c:val>
          <c:extLst>
            <c:ext xmlns:c16="http://schemas.microsoft.com/office/drawing/2014/chart" uri="{C3380CC4-5D6E-409C-BE32-E72D297353CC}">
              <c16:uniqueId val="{00000000-0A3C-4E0B-8DBF-9A571F4B94C0}"/>
            </c:ext>
          </c:extLst>
        </c:ser>
        <c:dLbls>
          <c:showLegendKey val="0"/>
          <c:showVal val="0"/>
          <c:showCatName val="0"/>
          <c:showSerName val="0"/>
          <c:showPercent val="0"/>
          <c:showBubbleSize val="0"/>
        </c:dLbls>
        <c:gapWidth val="219"/>
        <c:overlap val="-27"/>
        <c:axId val="1130025823"/>
        <c:axId val="1130046463"/>
      </c:barChart>
      <c:catAx>
        <c:axId val="11300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46463"/>
        <c:crosses val="autoZero"/>
        <c:auto val="1"/>
        <c:lblAlgn val="ctr"/>
        <c:lblOffset val="100"/>
        <c:noMultiLvlLbl val="0"/>
      </c:catAx>
      <c:valAx>
        <c:axId val="11300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2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Absolute</a:t>
            </a:r>
            <a:r>
              <a:rPr lang="en-US" baseline="0"/>
              <a:t> discount value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2">
                <a:lumMod val="75000"/>
              </a:schemeClr>
            </a:solidFill>
            <a:ln>
              <a:noFill/>
            </a:ln>
            <a:effectLst/>
          </c:spPr>
          <c:invertIfNegative val="0"/>
          <c:cat>
            <c:strRef>
              <c:f>Sheet6!$A$4:$A$15</c:f>
              <c:strCache>
                <c:ptCount val="11"/>
                <c:pt idx="0">
                  <c:v>100 Pcs Crochet Hook Tool Set Knitting Hook Set With Box</c:v>
                </c:pt>
                <c:pt idx="1">
                  <c:v>115  Piece Set Of Multifunctional Precision Screwdrivers</c:v>
                </c:pt>
                <c:pt idx="2">
                  <c:v>12 Litre Black Insulated Lunch Box</c:v>
                </c:pt>
                <c:pt idx="3">
                  <c:v>12 Litre Insulated Lunch Box Grey</c:v>
                </c:pt>
                <c:pt idx="4">
                  <c:v>120W Cordless Vacuum Cleaners Handheld Electric Vacuum Cleaner</c:v>
                </c:pt>
                <c:pt idx="5">
                  <c:v>13 In 1 Home Repair Tools Box Kit Set</c:v>
                </c:pt>
                <c:pt idx="6">
                  <c:v>137 Pieces Cake Decorating Tool Set Baking Supplies</c:v>
                </c:pt>
                <c:pt idx="7">
                  <c:v>220V 60W Electric Soldering Iron Kits With Tools, Tips, And Multimeter</c:v>
                </c:pt>
                <c:pt idx="8">
                  <c:v>32PCS Portable Cordless Drill Set With Cyclic Battery Drive -26 Variable Speed</c:v>
                </c:pt>
                <c:pt idx="9">
                  <c:v>380ML USB Rechargeable Portable Small Blenders And Juicers</c:v>
                </c:pt>
                <c:pt idx="10">
                  <c:v>3D Waterproof EVA Plastic Shower Curtain 1.8*2Mtrs</c:v>
                </c:pt>
              </c:strCache>
            </c:strRef>
          </c:cat>
          <c:val>
            <c:numRef>
              <c:f>Sheet6!$B$4:$B$15</c:f>
              <c:numCache>
                <c:formatCode>General</c:formatCode>
                <c:ptCount val="11"/>
                <c:pt idx="0">
                  <c:v>510</c:v>
                </c:pt>
                <c:pt idx="1">
                  <c:v>575</c:v>
                </c:pt>
                <c:pt idx="2">
                  <c:v>640</c:v>
                </c:pt>
                <c:pt idx="3">
                  <c:v>510</c:v>
                </c:pt>
                <c:pt idx="4">
                  <c:v>428</c:v>
                </c:pt>
                <c:pt idx="5">
                  <c:v>1329</c:v>
                </c:pt>
                <c:pt idx="6">
                  <c:v>713</c:v>
                </c:pt>
                <c:pt idx="7">
                  <c:v>291</c:v>
                </c:pt>
                <c:pt idx="8">
                  <c:v>2393</c:v>
                </c:pt>
                <c:pt idx="9">
                  <c:v>1000</c:v>
                </c:pt>
                <c:pt idx="10">
                  <c:v>968</c:v>
                </c:pt>
              </c:numCache>
            </c:numRef>
          </c:val>
          <c:extLst>
            <c:ext xmlns:c16="http://schemas.microsoft.com/office/drawing/2014/chart" uri="{C3380CC4-5D6E-409C-BE32-E72D297353CC}">
              <c16:uniqueId val="{00000000-B7B9-4B7B-A880-1D85D5D81B46}"/>
            </c:ext>
          </c:extLst>
        </c:ser>
        <c:dLbls>
          <c:showLegendKey val="0"/>
          <c:showVal val="0"/>
          <c:showCatName val="0"/>
          <c:showSerName val="0"/>
          <c:showPercent val="0"/>
          <c:showBubbleSize val="0"/>
        </c:dLbls>
        <c:gapWidth val="219"/>
        <c:overlap val="-27"/>
        <c:axId val="1130020543"/>
        <c:axId val="1130041663"/>
      </c:barChart>
      <c:catAx>
        <c:axId val="11300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41663"/>
        <c:crosses val="autoZero"/>
        <c:auto val="1"/>
        <c:lblAlgn val="ctr"/>
        <c:lblOffset val="100"/>
        <c:noMultiLvlLbl val="0"/>
      </c:catAx>
      <c:valAx>
        <c:axId val="11300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355600</xdr:colOff>
      <xdr:row>0</xdr:row>
      <xdr:rowOff>117475</xdr:rowOff>
    </xdr:from>
    <xdr:to>
      <xdr:col>10</xdr:col>
      <xdr:colOff>546100</xdr:colOff>
      <xdr:row>15</xdr:row>
      <xdr:rowOff>88900</xdr:rowOff>
    </xdr:to>
    <xdr:graphicFrame macro="">
      <xdr:nvGraphicFramePr>
        <xdr:cNvPr id="2" name="Chart 1">
          <a:extLst>
            <a:ext uri="{FF2B5EF4-FFF2-40B4-BE49-F238E27FC236}">
              <a16:creationId xmlns:a16="http://schemas.microsoft.com/office/drawing/2014/main" id="{038A6B43-4050-5603-E0DF-5253CE498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285750</xdr:colOff>
      <xdr:row>0</xdr:row>
      <xdr:rowOff>146050</xdr:rowOff>
    </xdr:from>
    <xdr:to>
      <xdr:col>14</xdr:col>
      <xdr:colOff>285750</xdr:colOff>
      <xdr:row>14</xdr:row>
      <xdr:rowOff>92075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DCC71138-CD33-75EE-81AE-C99B35D516E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343900" y="14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196850</xdr:colOff>
      <xdr:row>7</xdr:row>
      <xdr:rowOff>120650</xdr:rowOff>
    </xdr:from>
    <xdr:to>
      <xdr:col>1</xdr:col>
      <xdr:colOff>946150</xdr:colOff>
      <xdr:row>21</xdr:row>
      <xdr:rowOff>66675</xdr:rowOff>
    </xdr:to>
    <mc:AlternateContent xmlns:mc="http://schemas.openxmlformats.org/markup-compatibility/2006" xmlns:a14="http://schemas.microsoft.com/office/drawing/2010/main">
      <mc:Choice Requires="a14">
        <xdr:graphicFrame macro="">
          <xdr:nvGraphicFramePr>
            <xdr:cNvPr id="4" name="Discount Percentage Category">
              <a:extLst>
                <a:ext uri="{FF2B5EF4-FFF2-40B4-BE49-F238E27FC236}">
                  <a16:creationId xmlns:a16="http://schemas.microsoft.com/office/drawing/2014/main" id="{FA8E2B27-33A2-509A-3244-38E0DAFF78C0}"/>
                </a:ext>
              </a:extLst>
            </xdr:cNvPr>
            <xdr:cNvGraphicFramePr/>
          </xdr:nvGraphicFramePr>
          <xdr:xfrm>
            <a:off x="0" y="0"/>
            <a:ext cx="0" cy="0"/>
          </xdr:xfrm>
          <a:graphic>
            <a:graphicData uri="http://schemas.microsoft.com/office/drawing/2010/slicer">
              <sle:slicer xmlns:sle="http://schemas.microsoft.com/office/drawing/2010/slicer" name="Discount Percentage Category"/>
            </a:graphicData>
          </a:graphic>
        </xdr:graphicFrame>
      </mc:Choice>
      <mc:Fallback xmlns="">
        <xdr:sp macro="" textlink="">
          <xdr:nvSpPr>
            <xdr:cNvPr id="0" name=""/>
            <xdr:cNvSpPr>
              <a:spLocks noTextEdit="1"/>
            </xdr:cNvSpPr>
          </xdr:nvSpPr>
          <xdr:spPr>
            <a:xfrm>
              <a:off x="196850" y="140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298450</xdr:colOff>
      <xdr:row>1</xdr:row>
      <xdr:rowOff>6350</xdr:rowOff>
    </xdr:from>
    <xdr:to>
      <xdr:col>9</xdr:col>
      <xdr:colOff>603250</xdr:colOff>
      <xdr:row>15</xdr:row>
      <xdr:rowOff>171450</xdr:rowOff>
    </xdr:to>
    <xdr:graphicFrame macro="">
      <xdr:nvGraphicFramePr>
        <xdr:cNvPr id="2" name="Chart 1">
          <a:extLst>
            <a:ext uri="{FF2B5EF4-FFF2-40B4-BE49-F238E27FC236}">
              <a16:creationId xmlns:a16="http://schemas.microsoft.com/office/drawing/2014/main" id="{AE036375-2043-B10E-24C9-306A7927F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8</xdr:row>
      <xdr:rowOff>82550</xdr:rowOff>
    </xdr:from>
    <xdr:to>
      <xdr:col>1</xdr:col>
      <xdr:colOff>914400</xdr:colOff>
      <xdr:row>22</xdr:row>
      <xdr:rowOff>28575</xdr:rowOff>
    </xdr:to>
    <mc:AlternateContent xmlns:mc="http://schemas.openxmlformats.org/markup-compatibility/2006" xmlns:a14="http://schemas.microsoft.com/office/drawing/2010/main">
      <mc:Choice Requires="a14">
        <xdr:graphicFrame macro="">
          <xdr:nvGraphicFramePr>
            <xdr:cNvPr id="3" name="Rating Category">
              <a:extLst>
                <a:ext uri="{FF2B5EF4-FFF2-40B4-BE49-F238E27FC236}">
                  <a16:creationId xmlns:a16="http://schemas.microsoft.com/office/drawing/2014/main" id="{B8142C5A-F882-FAC5-E772-0250C2191191}"/>
                </a:ext>
              </a:extLst>
            </xdr:cNvPr>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165100" y="155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16</xdr:row>
      <xdr:rowOff>155575</xdr:rowOff>
    </xdr:from>
    <xdr:to>
      <xdr:col>9</xdr:col>
      <xdr:colOff>381000</xdr:colOff>
      <xdr:row>31</xdr:row>
      <xdr:rowOff>136525</xdr:rowOff>
    </xdr:to>
    <xdr:graphicFrame macro="">
      <xdr:nvGraphicFramePr>
        <xdr:cNvPr id="5" name="Chart 4">
          <a:extLst>
            <a:ext uri="{FF2B5EF4-FFF2-40B4-BE49-F238E27FC236}">
              <a16:creationId xmlns:a16="http://schemas.microsoft.com/office/drawing/2014/main" id="{94AC38EB-EDFA-C269-E243-D0C18A3E0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368300</xdr:colOff>
      <xdr:row>0</xdr:row>
      <xdr:rowOff>149225</xdr:rowOff>
    </xdr:from>
    <xdr:to>
      <xdr:col>10</xdr:col>
      <xdr:colOff>63500</xdr:colOff>
      <xdr:row>15</xdr:row>
      <xdr:rowOff>130175</xdr:rowOff>
    </xdr:to>
    <xdr:graphicFrame macro="">
      <xdr:nvGraphicFramePr>
        <xdr:cNvPr id="2" name="Chart 1">
          <a:extLst>
            <a:ext uri="{FF2B5EF4-FFF2-40B4-BE49-F238E27FC236}">
              <a16:creationId xmlns:a16="http://schemas.microsoft.com/office/drawing/2014/main" id="{2994D324-C2A3-0242-14B5-6C04073B0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228600</xdr:colOff>
      <xdr:row>7</xdr:row>
      <xdr:rowOff>152400</xdr:rowOff>
    </xdr:from>
    <xdr:to>
      <xdr:col>1</xdr:col>
      <xdr:colOff>1193800</xdr:colOff>
      <xdr:row>21</xdr:row>
      <xdr:rowOff>98425</xdr:rowOff>
    </xdr:to>
    <mc:AlternateContent xmlns:mc="http://schemas.openxmlformats.org/markup-compatibility/2006" xmlns:a14="http://schemas.microsoft.com/office/drawing/2010/main">
      <mc:Choice Requires="a14">
        <xdr:graphicFrame macro="">
          <xdr:nvGraphicFramePr>
            <xdr:cNvPr id="3" name="Rating Category 1">
              <a:extLst>
                <a:ext uri="{FF2B5EF4-FFF2-40B4-BE49-F238E27FC236}">
                  <a16:creationId xmlns:a16="http://schemas.microsoft.com/office/drawing/2014/main" id="{91E3EB76-4730-5A02-7FA9-EFC2981CCDAA}"/>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228600" y="144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1339850</xdr:colOff>
      <xdr:row>16</xdr:row>
      <xdr:rowOff>82550</xdr:rowOff>
    </xdr:from>
    <xdr:to>
      <xdr:col>8</xdr:col>
      <xdr:colOff>546100</xdr:colOff>
      <xdr:row>31</xdr:row>
      <xdr:rowOff>63500</xdr:rowOff>
    </xdr:to>
    <xdr:graphicFrame macro="">
      <xdr:nvGraphicFramePr>
        <xdr:cNvPr id="4" name="Chart 3">
          <a:extLst>
            <a:ext uri="{FF2B5EF4-FFF2-40B4-BE49-F238E27FC236}">
              <a16:creationId xmlns:a16="http://schemas.microsoft.com/office/drawing/2014/main" id="{5D3B1556-BFF8-EEA2-D72A-6CDAF5B60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3511550</xdr:colOff>
      <xdr:row>16</xdr:row>
      <xdr:rowOff>101600</xdr:rowOff>
    </xdr:from>
    <xdr:to>
      <xdr:col>3</xdr:col>
      <xdr:colOff>196850</xdr:colOff>
      <xdr:row>31</xdr:row>
      <xdr:rowOff>82550</xdr:rowOff>
    </xdr:to>
    <xdr:graphicFrame macro="">
      <xdr:nvGraphicFramePr>
        <xdr:cNvPr id="2" name="Chart 1">
          <a:extLst>
            <a:ext uri="{FF2B5EF4-FFF2-40B4-BE49-F238E27FC236}">
              <a16:creationId xmlns:a16="http://schemas.microsoft.com/office/drawing/2014/main" id="{6D47BE16-58AC-05B3-D09A-C980B7ADC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641350</xdr:colOff>
      <xdr:row>16</xdr:row>
      <xdr:rowOff>120650</xdr:rowOff>
    </xdr:from>
    <xdr:to>
      <xdr:col>0</xdr:col>
      <xdr:colOff>2470150</xdr:colOff>
      <xdr:row>30</xdr:row>
      <xdr:rowOff>66675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FE30A1F9-EFE2-4F57-F9D3-38708E51D5F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41350" y="3067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431800</xdr:colOff>
      <xdr:row>2</xdr:row>
      <xdr:rowOff>152400</xdr:rowOff>
    </xdr:from>
    <xdr:to>
      <xdr:col>4</xdr:col>
      <xdr:colOff>431800</xdr:colOff>
      <xdr:row>6</xdr:row>
      <xdr:rowOff>165100</xdr:rowOff>
    </xdr:to>
    <xdr:sp macro="" textlink="">
      <xdr:nvSpPr>
        <xdr:cNvPr id="2" name="TextBox 1">
          <a:extLst>
            <a:ext uri="{FF2B5EF4-FFF2-40B4-BE49-F238E27FC236}">
              <a16:creationId xmlns:a16="http://schemas.microsoft.com/office/drawing/2014/main" id="{DBF0B52E-FBB7-E228-E387-68CA03AD58F3}"/>
            </a:ext>
          </a:extLst>
        </xdr:cNvPr>
        <xdr:cNvSpPr txBox="1"/>
      </xdr:nvSpPr>
      <xdr:spPr>
        <a:xfrm>
          <a:off x="1041400" y="520700"/>
          <a:ext cx="1828800" cy="749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panose="020B0604020202020204" pitchFamily="34" charset="0"/>
              <a:cs typeface="Arial" panose="020B0604020202020204" pitchFamily="34" charset="0"/>
            </a:rPr>
            <a:t>TOTAL NUMBER OF PRODUCTS</a:t>
          </a:r>
        </a:p>
        <a:p>
          <a:pPr algn="ctr"/>
          <a:r>
            <a:rPr lang="en-US" sz="1200">
              <a:latin typeface="Arial" panose="020B0604020202020204" pitchFamily="34" charset="0"/>
              <a:cs typeface="Arial" panose="020B0604020202020204" pitchFamily="34" charset="0"/>
            </a:rPr>
            <a:t>57</a:t>
          </a:r>
        </a:p>
        <a:p>
          <a:pPr algn="ctr"/>
          <a:endParaRPr lang="en-US" sz="1100"/>
        </a:p>
      </xdr:txBody>
    </xdr:sp>
    <xdr:clientData/>
  </xdr:twoCellAnchor>
  <xdr:twoCellAnchor>
    <xdr:from>
      <xdr:col>4</xdr:col>
      <xdr:colOff>996950</xdr:colOff>
      <xdr:row>2</xdr:row>
      <xdr:rowOff>152400</xdr:rowOff>
    </xdr:from>
    <xdr:to>
      <xdr:col>4</xdr:col>
      <xdr:colOff>2838450</xdr:colOff>
      <xdr:row>7</xdr:row>
      <xdr:rowOff>0</xdr:rowOff>
    </xdr:to>
    <xdr:sp macro="" textlink="">
      <xdr:nvSpPr>
        <xdr:cNvPr id="3" name="TextBox 2">
          <a:extLst>
            <a:ext uri="{FF2B5EF4-FFF2-40B4-BE49-F238E27FC236}">
              <a16:creationId xmlns:a16="http://schemas.microsoft.com/office/drawing/2014/main" id="{D823E95A-28F2-1CE1-9C22-E51AA449723E}"/>
            </a:ext>
          </a:extLst>
        </xdr:cNvPr>
        <xdr:cNvSpPr txBox="1"/>
      </xdr:nvSpPr>
      <xdr:spPr>
        <a:xfrm>
          <a:off x="3435350" y="654050"/>
          <a:ext cx="1841500" cy="7683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panose="020B0604020202020204" pitchFamily="34" charset="0"/>
              <a:cs typeface="Arial" panose="020B0604020202020204" pitchFamily="34" charset="0"/>
            </a:rPr>
            <a:t>TOTAL NUMBER OF PRODUCT REVIEWS</a:t>
          </a:r>
        </a:p>
        <a:p>
          <a:pPr algn="ctr"/>
          <a:r>
            <a:rPr lang="en-US" sz="1200">
              <a:latin typeface="Arial" panose="020B0604020202020204" pitchFamily="34" charset="0"/>
              <a:cs typeface="Arial" panose="020B0604020202020204" pitchFamily="34" charset="0"/>
            </a:rPr>
            <a:t>723</a:t>
          </a:r>
        </a:p>
      </xdr:txBody>
    </xdr:sp>
    <xdr:clientData/>
  </xdr:twoCellAnchor>
  <xdr:twoCellAnchor>
    <xdr:from>
      <xdr:col>4</xdr:col>
      <xdr:colOff>3321050</xdr:colOff>
      <xdr:row>2</xdr:row>
      <xdr:rowOff>158750</xdr:rowOff>
    </xdr:from>
    <xdr:to>
      <xdr:col>7</xdr:col>
      <xdr:colOff>469900</xdr:colOff>
      <xdr:row>6</xdr:row>
      <xdr:rowOff>177800</xdr:rowOff>
    </xdr:to>
    <xdr:sp macro="" textlink="">
      <xdr:nvSpPr>
        <xdr:cNvPr id="4" name="TextBox 3">
          <a:extLst>
            <a:ext uri="{FF2B5EF4-FFF2-40B4-BE49-F238E27FC236}">
              <a16:creationId xmlns:a16="http://schemas.microsoft.com/office/drawing/2014/main" id="{7E67B51F-572F-7A8B-1B2B-B71A371CEFCB}"/>
            </a:ext>
          </a:extLst>
        </xdr:cNvPr>
        <xdr:cNvSpPr txBox="1"/>
      </xdr:nvSpPr>
      <xdr:spPr>
        <a:xfrm>
          <a:off x="5759450" y="660400"/>
          <a:ext cx="1860550" cy="7556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panose="020B0604020202020204" pitchFamily="34" charset="0"/>
              <a:cs typeface="Arial" panose="020B0604020202020204" pitchFamily="34" charset="0"/>
            </a:rPr>
            <a:t>AVERAGE PRODUCT RATING</a:t>
          </a:r>
          <a:r>
            <a:rPr lang="en-US" sz="1200" baseline="0">
              <a:latin typeface="Arial" panose="020B0604020202020204" pitchFamily="34" charset="0"/>
              <a:cs typeface="Arial" panose="020B0604020202020204" pitchFamily="34" charset="0"/>
            </a:rPr>
            <a:t> </a:t>
          </a:r>
        </a:p>
        <a:p>
          <a:pPr algn="ctr"/>
          <a:r>
            <a:rPr lang="en-US" sz="1200">
              <a:latin typeface="Arial" panose="020B0604020202020204" pitchFamily="34" charset="0"/>
              <a:cs typeface="Arial" panose="020B0604020202020204" pitchFamily="34" charset="0"/>
            </a:rPr>
            <a:t>3.889 </a:t>
          </a:r>
        </a:p>
      </xdr:txBody>
    </xdr:sp>
    <xdr:clientData/>
  </xdr:twoCellAnchor>
  <xdr:twoCellAnchor>
    <xdr:from>
      <xdr:col>8</xdr:col>
      <xdr:colOff>304800</xdr:colOff>
      <xdr:row>2</xdr:row>
      <xdr:rowOff>158750</xdr:rowOff>
    </xdr:from>
    <xdr:to>
      <xdr:col>11</xdr:col>
      <xdr:colOff>317500</xdr:colOff>
      <xdr:row>6</xdr:row>
      <xdr:rowOff>171450</xdr:rowOff>
    </xdr:to>
    <xdr:sp macro="" textlink="">
      <xdr:nvSpPr>
        <xdr:cNvPr id="5" name="TextBox 4">
          <a:extLst>
            <a:ext uri="{FF2B5EF4-FFF2-40B4-BE49-F238E27FC236}">
              <a16:creationId xmlns:a16="http://schemas.microsoft.com/office/drawing/2014/main" id="{BBC61CEF-558F-AEDF-4F86-535A21CA2E95}"/>
            </a:ext>
          </a:extLst>
        </xdr:cNvPr>
        <xdr:cNvSpPr txBox="1"/>
      </xdr:nvSpPr>
      <xdr:spPr>
        <a:xfrm>
          <a:off x="8064500" y="660400"/>
          <a:ext cx="1841500" cy="749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Arial" panose="020B0604020202020204" pitchFamily="34" charset="0"/>
              <a:cs typeface="Arial" panose="020B0604020202020204" pitchFamily="34" charset="0"/>
            </a:rPr>
            <a:t>AVERAGE</a:t>
          </a:r>
          <a:r>
            <a:rPr lang="en-US" sz="1200" baseline="0">
              <a:latin typeface="Arial" panose="020B0604020202020204" pitchFamily="34" charset="0"/>
              <a:cs typeface="Arial" panose="020B0604020202020204" pitchFamily="34" charset="0"/>
            </a:rPr>
            <a:t> DISCOUNT PERCENTAGE</a:t>
          </a:r>
        </a:p>
        <a:p>
          <a:pPr algn="ctr"/>
          <a:r>
            <a:rPr lang="en-US" sz="1200" baseline="0">
              <a:latin typeface="Arial" panose="020B0604020202020204" pitchFamily="34" charset="0"/>
              <a:cs typeface="Arial" panose="020B0604020202020204" pitchFamily="34" charset="0"/>
            </a:rPr>
            <a:t>39%</a:t>
          </a:r>
          <a:endParaRPr lang="en-US" sz="1200">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7</xdr:row>
      <xdr:rowOff>1</xdr:rowOff>
    </xdr:from>
    <xdr:to>
      <xdr:col>3</xdr:col>
      <xdr:colOff>0</xdr:colOff>
      <xdr:row>15</xdr:row>
      <xdr:rowOff>6351</xdr:rowOff>
    </xdr:to>
    <mc:AlternateContent xmlns:mc="http://schemas.openxmlformats.org/markup-compatibility/2006" xmlns:a14="http://schemas.microsoft.com/office/drawing/2010/main">
      <mc:Choice Requires="a14">
        <xdr:graphicFrame macro="">
          <xdr:nvGraphicFramePr>
            <xdr:cNvPr id="7" name="Discount Percentage Category 1">
              <a:extLst>
                <a:ext uri="{FF2B5EF4-FFF2-40B4-BE49-F238E27FC236}">
                  <a16:creationId xmlns:a16="http://schemas.microsoft.com/office/drawing/2014/main" id="{13923DEA-A2B8-40B8-BDA8-F658B11817E9}"/>
                </a:ext>
              </a:extLst>
            </xdr:cNvPr>
            <xdr:cNvGraphicFramePr/>
          </xdr:nvGraphicFramePr>
          <xdr:xfrm>
            <a:off x="0" y="0"/>
            <a:ext cx="0" cy="0"/>
          </xdr:xfrm>
          <a:graphic>
            <a:graphicData uri="http://schemas.microsoft.com/office/drawing/2010/slicer">
              <sle:slicer xmlns:sle="http://schemas.microsoft.com/office/drawing/2010/slicer" name="Discount Percentage Category 1"/>
            </a:graphicData>
          </a:graphic>
        </xdr:graphicFrame>
      </mc:Choice>
      <mc:Fallback xmlns="">
        <xdr:sp macro="" textlink="">
          <xdr:nvSpPr>
            <xdr:cNvPr id="0" name=""/>
            <xdr:cNvSpPr>
              <a:spLocks noTextEdit="1"/>
            </xdr:cNvSpPr>
          </xdr:nvSpPr>
          <xdr:spPr>
            <a:xfrm>
              <a:off x="0" y="1460501"/>
              <a:ext cx="1841500" cy="153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19050</xdr:rowOff>
    </xdr:from>
    <xdr:to>
      <xdr:col>3</xdr:col>
      <xdr:colOff>0</xdr:colOff>
      <xdr:row>37</xdr:row>
      <xdr:rowOff>0</xdr:rowOff>
    </xdr:to>
    <mc:AlternateContent xmlns:mc="http://schemas.openxmlformats.org/markup-compatibility/2006" xmlns:a14="http://schemas.microsoft.com/office/drawing/2010/main">
      <mc:Choice Requires="a14">
        <xdr:graphicFrame macro="">
          <xdr:nvGraphicFramePr>
            <xdr:cNvPr id="8" name="Product 2">
              <a:extLst>
                <a:ext uri="{FF2B5EF4-FFF2-40B4-BE49-F238E27FC236}">
                  <a16:creationId xmlns:a16="http://schemas.microsoft.com/office/drawing/2014/main" id="{E0AB6A67-661E-4859-9D05-EF736F36089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0" y="3003550"/>
              <a:ext cx="1841500" cy="417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xdr:row>
      <xdr:rowOff>0</xdr:rowOff>
    </xdr:from>
    <xdr:to>
      <xdr:col>4</xdr:col>
      <xdr:colOff>1219200</xdr:colOff>
      <xdr:row>21</xdr:row>
      <xdr:rowOff>152399</xdr:rowOff>
    </xdr:to>
    <mc:AlternateContent xmlns:mc="http://schemas.openxmlformats.org/markup-compatibility/2006" xmlns:a14="http://schemas.microsoft.com/office/drawing/2010/main">
      <mc:Choice Requires="a14">
        <xdr:graphicFrame macro="">
          <xdr:nvGraphicFramePr>
            <xdr:cNvPr id="9" name="Rating Category 2">
              <a:extLst>
                <a:ext uri="{FF2B5EF4-FFF2-40B4-BE49-F238E27FC236}">
                  <a16:creationId xmlns:a16="http://schemas.microsoft.com/office/drawing/2014/main" id="{C3EDDE48-0DE6-4E68-B4C4-C91A4AC7A978}"/>
                </a:ext>
              </a:extLst>
            </xdr:cNvPr>
            <xdr:cNvGraphicFramePr/>
          </xdr:nvGraphicFramePr>
          <xdr:xfrm>
            <a:off x="0" y="0"/>
            <a:ext cx="0" cy="0"/>
          </xdr:xfrm>
          <a:graphic>
            <a:graphicData uri="http://schemas.microsoft.com/office/drawing/2010/slicer">
              <sle:slicer xmlns:sle="http://schemas.microsoft.com/office/drawing/2010/slicer" name="Rating Category 2"/>
            </a:graphicData>
          </a:graphic>
        </xdr:graphicFrame>
      </mc:Choice>
      <mc:Fallback xmlns="">
        <xdr:sp macro="" textlink="">
          <xdr:nvSpPr>
            <xdr:cNvPr id="0" name=""/>
            <xdr:cNvSpPr>
              <a:spLocks noTextEdit="1"/>
            </xdr:cNvSpPr>
          </xdr:nvSpPr>
          <xdr:spPr>
            <a:xfrm>
              <a:off x="1841500" y="1460500"/>
              <a:ext cx="1833033" cy="281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1225550</xdr:colOff>
      <xdr:row>6</xdr:row>
      <xdr:rowOff>177800</xdr:rowOff>
    </xdr:from>
    <xdr:to>
      <xdr:col>9</xdr:col>
      <xdr:colOff>361950</xdr:colOff>
      <xdr:row>21</xdr:row>
      <xdr:rowOff>149225</xdr:rowOff>
    </xdr:to>
    <xdr:graphicFrame macro="">
      <xdr:nvGraphicFramePr>
        <xdr:cNvPr id="10" name="Chart 9">
          <a:extLst>
            <a:ext uri="{FF2B5EF4-FFF2-40B4-BE49-F238E27FC236}">
              <a16:creationId xmlns:a16="http://schemas.microsoft.com/office/drawing/2014/main" id="{FECEACCD-9FA9-49D5-A0B5-EF1E1A564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596123</xdr:colOff>
      <xdr:row>21</xdr:row>
      <xdr:rowOff>155511</xdr:rowOff>
    </xdr:from>
    <xdr:to>
      <xdr:col>5</xdr:col>
      <xdr:colOff>450980</xdr:colOff>
      <xdr:row>36</xdr:row>
      <xdr:rowOff>177282</xdr:rowOff>
    </xdr:to>
    <xdr:graphicFrame macro="">
      <xdr:nvGraphicFramePr>
        <xdr:cNvPr id="14" name="Chart 13">
          <a:extLst>
            <a:ext uri="{FF2B5EF4-FFF2-40B4-BE49-F238E27FC236}">
              <a16:creationId xmlns:a16="http://schemas.microsoft.com/office/drawing/2014/main" id="{EADA4315-42DC-415E-8190-9AE9F6A79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349898</xdr:colOff>
      <xdr:row>7</xdr:row>
      <xdr:rowOff>12959</xdr:rowOff>
    </xdr:from>
    <xdr:to>
      <xdr:col>17</xdr:col>
      <xdr:colOff>49245</xdr:colOff>
      <xdr:row>21</xdr:row>
      <xdr:rowOff>155510</xdr:rowOff>
    </xdr:to>
    <xdr:graphicFrame macro="">
      <xdr:nvGraphicFramePr>
        <xdr:cNvPr id="15" name="Chart 14">
          <a:extLst>
            <a:ext uri="{FF2B5EF4-FFF2-40B4-BE49-F238E27FC236}">
              <a16:creationId xmlns:a16="http://schemas.microsoft.com/office/drawing/2014/main" id="{28E2F7D3-3B6C-4ED9-BA0C-A9B9B3B9C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466530</xdr:colOff>
      <xdr:row>21</xdr:row>
      <xdr:rowOff>142551</xdr:rowOff>
    </xdr:from>
    <xdr:to>
      <xdr:col>17</xdr:col>
      <xdr:colOff>51835</xdr:colOff>
      <xdr:row>37</xdr:row>
      <xdr:rowOff>0</xdr:rowOff>
    </xdr:to>
    <xdr:graphicFrame macro="">
      <xdr:nvGraphicFramePr>
        <xdr:cNvPr id="18" name="Chart 17">
          <a:extLst>
            <a:ext uri="{FF2B5EF4-FFF2-40B4-BE49-F238E27FC236}">
              <a16:creationId xmlns:a16="http://schemas.microsoft.com/office/drawing/2014/main" id="{C53F4377-02C8-46F7-A727-EAB695CFF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37</xdr:row>
      <xdr:rowOff>12959</xdr:rowOff>
    </xdr:from>
    <xdr:to>
      <xdr:col>4</xdr:col>
      <xdr:colOff>2319823</xdr:colOff>
      <xdr:row>52</xdr:row>
      <xdr:rowOff>66480</xdr:rowOff>
    </xdr:to>
    <xdr:graphicFrame macro="">
      <xdr:nvGraphicFramePr>
        <xdr:cNvPr id="20" name="Chart 19">
          <a:extLst>
            <a:ext uri="{FF2B5EF4-FFF2-40B4-BE49-F238E27FC236}">
              <a16:creationId xmlns:a16="http://schemas.microsoft.com/office/drawing/2014/main" id="{E7F47D87-DD41-41C7-958A-53E6BCD01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2319693</xdr:colOff>
      <xdr:row>36</xdr:row>
      <xdr:rowOff>142550</xdr:rowOff>
    </xdr:from>
    <xdr:to>
      <xdr:col>10</xdr:col>
      <xdr:colOff>401734</xdr:colOff>
      <xdr:row>52</xdr:row>
      <xdr:rowOff>64795</xdr:rowOff>
    </xdr:to>
    <xdr:graphicFrame macro="">
      <xdr:nvGraphicFramePr>
        <xdr:cNvPr id="21" name="Chart 20">
          <a:extLst>
            <a:ext uri="{FF2B5EF4-FFF2-40B4-BE49-F238E27FC236}">
              <a16:creationId xmlns:a16="http://schemas.microsoft.com/office/drawing/2014/main" id="{2CA50D90-A834-4E23-9522-0ADED902A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401735</xdr:colOff>
      <xdr:row>36</xdr:row>
      <xdr:rowOff>168468</xdr:rowOff>
    </xdr:from>
    <xdr:to>
      <xdr:col>17</xdr:col>
      <xdr:colOff>103673</xdr:colOff>
      <xdr:row>52</xdr:row>
      <xdr:rowOff>77754</xdr:rowOff>
    </xdr:to>
    <xdr:graphicFrame macro="">
      <xdr:nvGraphicFramePr>
        <xdr:cNvPr id="22" name="Chart 21">
          <a:extLst>
            <a:ext uri="{FF2B5EF4-FFF2-40B4-BE49-F238E27FC236}">
              <a16:creationId xmlns:a16="http://schemas.microsoft.com/office/drawing/2014/main" id="{C6B2B5A7-1CF5-46AC-AE7A-FAAF7E466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254000</xdr:colOff>
      <xdr:row>0</xdr:row>
      <xdr:rowOff>139700</xdr:rowOff>
    </xdr:from>
    <xdr:to>
      <xdr:col>8</xdr:col>
      <xdr:colOff>69850</xdr:colOff>
      <xdr:row>16</xdr:row>
      <xdr:rowOff>107950</xdr:rowOff>
    </xdr:to>
    <xdr:graphicFrame macro="">
      <xdr:nvGraphicFramePr>
        <xdr:cNvPr id="2" name="Chart 1">
          <a:extLst>
            <a:ext uri="{FF2B5EF4-FFF2-40B4-BE49-F238E27FC236}">
              <a16:creationId xmlns:a16="http://schemas.microsoft.com/office/drawing/2014/main" id="{A241305E-EBDA-4022-AD4A-8B54C6570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1</xdr:row>
      <xdr:rowOff>25400</xdr:rowOff>
    </xdr:from>
    <xdr:to>
      <xdr:col>14</xdr:col>
      <xdr:colOff>603250</xdr:colOff>
      <xdr:row>8</xdr:row>
      <xdr:rowOff>101600</xdr:rowOff>
    </xdr:to>
    <xdr:sp macro="" textlink="">
      <xdr:nvSpPr>
        <xdr:cNvPr id="3" name="TextBox 2">
          <a:extLst>
            <a:ext uri="{FF2B5EF4-FFF2-40B4-BE49-F238E27FC236}">
              <a16:creationId xmlns:a16="http://schemas.microsoft.com/office/drawing/2014/main" id="{D8DD67AF-EEEA-4B1E-C6BB-BB625EDEB212}"/>
            </a:ext>
          </a:extLst>
        </xdr:cNvPr>
        <xdr:cNvSpPr txBox="1"/>
      </xdr:nvSpPr>
      <xdr:spPr>
        <a:xfrm>
          <a:off x="5499100" y="209550"/>
          <a:ext cx="363855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overall relationship between Number of reviews and Discount percentage offered</a:t>
          </a:r>
          <a:r>
            <a:rPr lang="en-US" sz="1100" baseline="0"/>
            <a:t> on a product for this data is negative.</a:t>
          </a:r>
        </a:p>
        <a:p>
          <a:endParaRPr lang="en-US" sz="1100" baseline="0"/>
        </a:p>
        <a:p>
          <a:r>
            <a:rPr lang="en-US" sz="1100" baseline="0"/>
            <a:t>Higher discount percentages leads to lesser number of reviews on a product.</a:t>
          </a:r>
          <a:endParaRPr lang="en-US" sz="1100"/>
        </a:p>
      </xdr:txBody>
    </xdr:sp>
    <xdr:clientData/>
  </xdr:twoCellAnchor>
  <xdr:twoCellAnchor>
    <xdr:from>
      <xdr:col>0</xdr:col>
      <xdr:colOff>222250</xdr:colOff>
      <xdr:row>18</xdr:row>
      <xdr:rowOff>101600</xdr:rowOff>
    </xdr:from>
    <xdr:to>
      <xdr:col>8</xdr:col>
      <xdr:colOff>101600</xdr:colOff>
      <xdr:row>33</xdr:row>
      <xdr:rowOff>114300</xdr:rowOff>
    </xdr:to>
    <xdr:graphicFrame macro="">
      <xdr:nvGraphicFramePr>
        <xdr:cNvPr id="4" name="Chart 3">
          <a:extLst>
            <a:ext uri="{FF2B5EF4-FFF2-40B4-BE49-F238E27FC236}">
              <a16:creationId xmlns:a16="http://schemas.microsoft.com/office/drawing/2014/main" id="{15E751F2-602C-4C18-A1BE-B2D7C222A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260350</xdr:colOff>
      <xdr:row>18</xdr:row>
      <xdr:rowOff>139700</xdr:rowOff>
    </xdr:from>
    <xdr:to>
      <xdr:col>15</xdr:col>
      <xdr:colOff>577850</xdr:colOff>
      <xdr:row>25</xdr:row>
      <xdr:rowOff>76200</xdr:rowOff>
    </xdr:to>
    <xdr:sp macro="" textlink="">
      <xdr:nvSpPr>
        <xdr:cNvPr id="5" name="TextBox 4">
          <a:extLst>
            <a:ext uri="{FF2B5EF4-FFF2-40B4-BE49-F238E27FC236}">
              <a16:creationId xmlns:a16="http://schemas.microsoft.com/office/drawing/2014/main" id="{2689664F-3331-9FFF-0D1C-7AE5ADC5C047}"/>
            </a:ext>
          </a:extLst>
        </xdr:cNvPr>
        <xdr:cNvSpPr txBox="1"/>
      </xdr:nvSpPr>
      <xdr:spPr>
        <a:xfrm>
          <a:off x="5746750" y="3454400"/>
          <a:ext cx="397510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this data, Most high</a:t>
          </a:r>
          <a:r>
            <a:rPr lang="en-US" sz="1100" baseline="0"/>
            <a:t> rated products have less number of reviews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0.766924768519" createdVersion="8" refreshedVersion="8" minRefreshableVersion="3" recordCount="57" xr:uid="{FD9AF640-B6F6-459F-A63C-50B898F7BD13}">
  <cacheSource type="worksheet">
    <worksheetSource ref="A1:M58" sheet="Sheet1"/>
  </cacheSource>
  <cacheFields count="13">
    <cacheField name="Product" numFmtId="0">
      <sharedItems count="57">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Memory Foam Neck Pillow Cover, With Pillow Core - 50*30cm"/>
        <s v="Bedroom Simple Floor Hanging Clothes Rack Single Pole Hat Rack - White"/>
        <s v="Household Pineapple Peeler Peeler"/>
        <s v="Konka Healty Electric Kettle, 24-hour Heat Preservation,1.5L,800W, White"/>
        <s v="Wall-mounted Sticker Punch-free Plug Fixer"/>
      </sharedItems>
    </cacheField>
    <cacheField name="Current price" numFmtId="0">
      <sharedItems/>
    </cacheField>
    <cacheField name="Current Price2" numFmtId="0">
      <sharedItems containsSemiMixedTypes="0" containsString="0" containsNumber="1" containsInteger="1" minValue="38" maxValue="3750"/>
    </cacheField>
    <cacheField name="old price" numFmtId="0">
      <sharedItems/>
    </cacheField>
    <cacheField name="Old Price2" numFmtId="0">
      <sharedItems containsSemiMixedTypes="0" containsString="0" containsNumber="1" containsInteger="1" minValue="80" maxValue="6143"/>
    </cacheField>
    <cacheField name="Absolute Discount Value" numFmtId="0">
      <sharedItems containsSemiMixedTypes="0" containsString="0" containsNumber="1" containsInteger="1" minValue="42" maxValue="2585"/>
    </cacheField>
    <cacheField name="Discount" numFmtId="9">
      <sharedItems containsSemiMixedTypes="0" containsString="0" containsNumber="1" minValue="0.09" maxValue="0.55000000000000004"/>
    </cacheField>
    <cacheField name="Discount Percentage Category" numFmtId="0">
      <sharedItems count="3">
        <s v="Medium discount"/>
        <s v="High discount"/>
        <s v="Low discount"/>
      </sharedItems>
    </cacheField>
    <cacheField name="Review" numFmtId="0">
      <sharedItems containsSemiMixedTypes="0" containsString="0" containsNumber="1" containsInteger="1" minValue="-69" maxValue="-1"/>
    </cacheField>
    <cacheField name="Number Reviews" numFmtId="0">
      <sharedItems containsSemiMixedTypes="0" containsString="0" containsNumber="1" containsInteger="1" minValue="1" maxValue="69"/>
    </cacheField>
    <cacheField name="Rating" numFmtId="0">
      <sharedItems/>
    </cacheField>
    <cacheField name="Rating Star" numFmtId="0">
      <sharedItems containsSemiMixedTypes="0" containsString="0" containsNumber="1" minValue="2" maxValue="5"/>
    </cacheField>
    <cacheField name="Rating Category" numFmtId="0">
      <sharedItems count="3">
        <s v="Excellent"/>
        <s v="Average"/>
        <s v="Poor"/>
      </sharedItems>
    </cacheField>
  </cacheFields>
  <extLst>
    <ext xmlns:x14="http://schemas.microsoft.com/office/spreadsheetml/2009/9/main" uri="{725AE2AE-9491-48be-B2B4-4EB974FC3084}">
      <x14:pivotCacheDefinition pivotCacheId="1266478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KSh 950"/>
    <n v="950"/>
    <s v="KSh 1,525"/>
    <n v="1525"/>
    <n v="575"/>
    <n v="0.38"/>
    <x v="0"/>
    <n v="-2"/>
    <n v="2"/>
    <s v="4.5 out of 5"/>
    <n v="4.5"/>
    <x v="0"/>
  </r>
  <r>
    <x v="1"/>
    <s v="KSh 527"/>
    <n v="527"/>
    <s v="KSh 999"/>
    <n v="999"/>
    <n v="472"/>
    <n v="0.47"/>
    <x v="1"/>
    <n v="-14"/>
    <n v="14"/>
    <s v="4.1 out of 5"/>
    <n v="4.0999999999999996"/>
    <x v="1"/>
  </r>
  <r>
    <x v="2"/>
    <s v="KSh 2,199"/>
    <n v="2199"/>
    <s v="KSh 2,923"/>
    <n v="2923"/>
    <n v="724"/>
    <n v="0.25"/>
    <x v="0"/>
    <n v="-24"/>
    <n v="24"/>
    <s v="4.6 out of 5"/>
    <n v="4.5999999999999996"/>
    <x v="0"/>
  </r>
  <r>
    <x v="3"/>
    <s v="KSh 1,580"/>
    <n v="1580"/>
    <s v="KSh 2,499"/>
    <n v="2499"/>
    <n v="919"/>
    <n v="0.37"/>
    <x v="0"/>
    <n v="-7"/>
    <n v="7"/>
    <s v="4.7 out of 5"/>
    <n v="4.7"/>
    <x v="0"/>
  </r>
  <r>
    <x v="4"/>
    <s v="KSh 1,740"/>
    <n v="1740"/>
    <s v="KSh 2,356"/>
    <n v="2356"/>
    <n v="616"/>
    <n v="0.26"/>
    <x v="0"/>
    <n v="-5"/>
    <n v="5"/>
    <s v="4.8 out of 5"/>
    <n v="4.8"/>
    <x v="0"/>
  </r>
  <r>
    <x v="5"/>
    <s v="KSh 2,999"/>
    <n v="2999"/>
    <s v="KSh 3,290"/>
    <n v="3290"/>
    <n v="291"/>
    <n v="0.09"/>
    <x v="2"/>
    <n v="-15"/>
    <n v="15"/>
    <s v="4 out of 5"/>
    <n v="4"/>
    <x v="1"/>
  </r>
  <r>
    <x v="6"/>
    <s v="KSh 2,319"/>
    <n v="2319"/>
    <s v="KSh 3,032"/>
    <n v="3032"/>
    <n v="713"/>
    <n v="0.24"/>
    <x v="0"/>
    <n v="-55"/>
    <n v="55"/>
    <s v="4.6 out of 5"/>
    <n v="4.5999999999999996"/>
    <x v="0"/>
  </r>
  <r>
    <x v="7"/>
    <s v="KSh 988"/>
    <n v="988"/>
    <s v="KSh 1,580"/>
    <n v="1580"/>
    <n v="592"/>
    <n v="0.37"/>
    <x v="0"/>
    <n v="-2"/>
    <n v="2"/>
    <s v="4 out of 5"/>
    <n v="4"/>
    <x v="1"/>
  </r>
  <r>
    <x v="8"/>
    <s v="KSh 1,274"/>
    <n v="1274"/>
    <s v="KSh 2,800"/>
    <n v="2800"/>
    <n v="1526"/>
    <n v="0.55000000000000004"/>
    <x v="1"/>
    <n v="-5"/>
    <n v="5"/>
    <s v="4.8 out of 5"/>
    <n v="4.8"/>
    <x v="0"/>
  </r>
  <r>
    <x v="9"/>
    <s v="KSh 1,600"/>
    <n v="1600"/>
    <s v="KSh 2,929"/>
    <n v="2929"/>
    <n v="1329"/>
    <n v="0.45"/>
    <x v="1"/>
    <n v="-5"/>
    <n v="5"/>
    <s v="3.8 out of 5"/>
    <n v="3.8"/>
    <x v="1"/>
  </r>
  <r>
    <x v="10"/>
    <s v="KSh 799"/>
    <n v="799"/>
    <s v="KSh 999"/>
    <n v="999"/>
    <n v="200"/>
    <n v="0.2"/>
    <x v="0"/>
    <n v="-12"/>
    <n v="12"/>
    <s v="4.1 out of 5"/>
    <n v="4.0999999999999996"/>
    <x v="1"/>
  </r>
  <r>
    <x v="11"/>
    <s v="KSh 990"/>
    <n v="990"/>
    <s v="KSh 1,500"/>
    <n v="1500"/>
    <n v="510"/>
    <n v="0.34"/>
    <x v="0"/>
    <n v="-39"/>
    <n v="39"/>
    <s v="4.7 out of 5"/>
    <n v="4.7"/>
    <x v="0"/>
  </r>
  <r>
    <x v="12"/>
    <s v="KSh 552"/>
    <n v="552"/>
    <s v="KSh 1,035"/>
    <n v="1035"/>
    <n v="483"/>
    <n v="0.47"/>
    <x v="1"/>
    <n v="-12"/>
    <n v="12"/>
    <s v="4.8 out of 5"/>
    <n v="4.8"/>
    <x v="0"/>
  </r>
  <r>
    <x v="13"/>
    <s v="KSh 501"/>
    <n v="501"/>
    <s v="KSh 860"/>
    <n v="860"/>
    <n v="359"/>
    <n v="0.42"/>
    <x v="1"/>
    <n v="-6"/>
    <n v="6"/>
    <s v="4.5 out of 5"/>
    <n v="4.5"/>
    <x v="0"/>
  </r>
  <r>
    <x v="14"/>
    <s v="KSh 1,680"/>
    <n v="1680"/>
    <s v="KSh 2,499"/>
    <n v="2499"/>
    <n v="819"/>
    <n v="0.33"/>
    <x v="0"/>
    <n v="-9"/>
    <n v="9"/>
    <s v="4.2 out of 5"/>
    <n v="4.2"/>
    <x v="1"/>
  </r>
  <r>
    <x v="15"/>
    <s v="KSh 332"/>
    <n v="332"/>
    <s v="KSh 684"/>
    <n v="684"/>
    <n v="352"/>
    <n v="0.51"/>
    <x v="1"/>
    <n v="-2"/>
    <n v="2"/>
    <s v="5 out of 5"/>
    <n v="5"/>
    <x v="0"/>
  </r>
  <r>
    <x v="16"/>
    <s v="KSh 195"/>
    <n v="195"/>
    <s v="KSh 360"/>
    <n v="360"/>
    <n v="165"/>
    <n v="0.46"/>
    <x v="1"/>
    <n v="-2"/>
    <n v="2"/>
    <s v="5 out of 5"/>
    <n v="5"/>
    <x v="0"/>
  </r>
  <r>
    <x v="17"/>
    <s v="KSh 2,025"/>
    <n v="2025"/>
    <s v="KSh 3,971"/>
    <n v="3971"/>
    <n v="1946"/>
    <n v="0.49"/>
    <x v="1"/>
    <n v="-3"/>
    <n v="3"/>
    <s v="5 out of 5"/>
    <n v="5"/>
    <x v="0"/>
  </r>
  <r>
    <x v="18"/>
    <s v="KSh 2,999"/>
    <n v="2999"/>
    <s v="KSh 3,699"/>
    <n v="3699"/>
    <n v="700"/>
    <n v="0.19"/>
    <x v="2"/>
    <n v="-5"/>
    <n v="5"/>
    <s v="4.6 out of 5"/>
    <n v="4.5999999999999996"/>
    <x v="0"/>
  </r>
  <r>
    <x v="19"/>
    <s v="KSh 998"/>
    <n v="998"/>
    <s v="KSh 1,966"/>
    <n v="1966"/>
    <n v="968"/>
    <n v="0.49"/>
    <x v="1"/>
    <n v="-44"/>
    <n v="44"/>
    <s v="4.6 out of 5"/>
    <n v="4.5999999999999996"/>
    <x v="0"/>
  </r>
  <r>
    <x v="20"/>
    <s v="KSh 38"/>
    <n v="38"/>
    <s v="KSh 80"/>
    <n v="80"/>
    <n v="42"/>
    <n v="0.53"/>
    <x v="1"/>
    <n v="-13"/>
    <n v="13"/>
    <s v="3.3 out of 5"/>
    <n v="3.3"/>
    <x v="1"/>
  </r>
  <r>
    <x v="21"/>
    <s v="KSh 880"/>
    <n v="880"/>
    <s v="KSh 1,350"/>
    <n v="1350"/>
    <n v="470"/>
    <n v="0.35"/>
    <x v="0"/>
    <n v="-6"/>
    <n v="6"/>
    <s v="4 out of 5"/>
    <n v="4"/>
    <x v="1"/>
  </r>
  <r>
    <x v="22"/>
    <s v="KSh 1,650"/>
    <n v="1650"/>
    <s v="KSh 2,150"/>
    <n v="2150"/>
    <n v="500"/>
    <n v="0.23"/>
    <x v="0"/>
    <n v="-14"/>
    <n v="14"/>
    <s v="4.4 out of 5"/>
    <n v="4.4000000000000004"/>
    <x v="1"/>
  </r>
  <r>
    <x v="23"/>
    <s v="KSh 2,048"/>
    <n v="2048"/>
    <s v="KSh 4,500"/>
    <n v="4500"/>
    <n v="2452"/>
    <n v="0.54"/>
    <x v="1"/>
    <n v="-7"/>
    <n v="7"/>
    <s v="4.3 out of 5"/>
    <n v="4.3"/>
    <x v="1"/>
  </r>
  <r>
    <x v="24"/>
    <s v="KSh 420"/>
    <n v="420"/>
    <s v="KSh 647"/>
    <n v="647"/>
    <n v="227"/>
    <n v="0.35"/>
    <x v="0"/>
    <n v="-49"/>
    <n v="49"/>
    <s v="4.6 out of 5"/>
    <n v="4.5999999999999996"/>
    <x v="0"/>
  </r>
  <r>
    <x v="25"/>
    <s v="KSh 2,880"/>
    <n v="2880"/>
    <s v="KSh 3,520"/>
    <n v="3520"/>
    <n v="640"/>
    <n v="0.18"/>
    <x v="2"/>
    <n v="-12"/>
    <n v="12"/>
    <s v="3.8 out of 5"/>
    <n v="3.8"/>
    <x v="1"/>
  </r>
  <r>
    <x v="26"/>
    <s v="KSh 1,350"/>
    <n v="1350"/>
    <s v="KSh 1,990"/>
    <n v="1990"/>
    <n v="640"/>
    <n v="0.32"/>
    <x v="0"/>
    <n v="-13"/>
    <n v="13"/>
    <s v="3.8 out of 5"/>
    <n v="3.8"/>
    <x v="1"/>
  </r>
  <r>
    <x v="27"/>
    <s v="KSh 1,758"/>
    <n v="1758"/>
    <s v="KSh 2,499"/>
    <n v="2499"/>
    <n v="741"/>
    <n v="0.3"/>
    <x v="0"/>
    <n v="-20"/>
    <n v="20"/>
    <s v="4.1 out of 5"/>
    <n v="4.0999999999999996"/>
    <x v="1"/>
  </r>
  <r>
    <x v="28"/>
    <s v="KSh 185"/>
    <n v="185"/>
    <s v="KSh 382"/>
    <n v="382"/>
    <n v="197"/>
    <n v="0.52"/>
    <x v="1"/>
    <n v="-9"/>
    <n v="9"/>
    <s v="4.3 out of 5"/>
    <n v="4.3"/>
    <x v="1"/>
  </r>
  <r>
    <x v="29"/>
    <s v="KSh 980"/>
    <n v="980"/>
    <s v="KSh 1,490"/>
    <n v="1490"/>
    <n v="510"/>
    <n v="0.34"/>
    <x v="0"/>
    <n v="-12"/>
    <n v="12"/>
    <s v="4.7 out of 5"/>
    <n v="4.7"/>
    <x v="0"/>
  </r>
  <r>
    <x v="30"/>
    <s v="KSh 1,820"/>
    <n v="1820"/>
    <s v="KSh 3,490"/>
    <n v="3490"/>
    <n v="1670"/>
    <n v="0.48"/>
    <x v="1"/>
    <n v="-9"/>
    <n v="9"/>
    <s v="4.3 out of 5"/>
    <n v="4.3"/>
    <x v="1"/>
  </r>
  <r>
    <x v="31"/>
    <s v="KSh 1,940"/>
    <n v="1940"/>
    <s v="KSh 2,650"/>
    <n v="2650"/>
    <n v="710"/>
    <n v="0.27"/>
    <x v="0"/>
    <n v="-20"/>
    <n v="20"/>
    <s v="4.7 out of 5"/>
    <n v="4.7"/>
    <x v="0"/>
  </r>
  <r>
    <x v="32"/>
    <s v="KSh 1,980"/>
    <n v="1980"/>
    <s v="KSh 2,699"/>
    <n v="2699"/>
    <n v="719"/>
    <n v="0.27"/>
    <x v="0"/>
    <n v="-32"/>
    <n v="32"/>
    <s v="4.5 out of 5"/>
    <n v="4.5"/>
    <x v="0"/>
  </r>
  <r>
    <x v="33"/>
    <s v="KSh 1,620"/>
    <n v="1620"/>
    <s v="KSh 2,690"/>
    <n v="2690"/>
    <n v="1070"/>
    <n v="0.4"/>
    <x v="0"/>
    <n v="-1"/>
    <n v="1"/>
    <s v="5 out of 5"/>
    <n v="5"/>
    <x v="0"/>
  </r>
  <r>
    <x v="34"/>
    <s v="KSh 171"/>
    <n v="171"/>
    <s v="KSh 360"/>
    <n v="360"/>
    <n v="189"/>
    <n v="0.53"/>
    <x v="1"/>
    <n v="-2"/>
    <n v="2"/>
    <s v="5 out of 5"/>
    <n v="5"/>
    <x v="0"/>
  </r>
  <r>
    <x v="35"/>
    <s v="KSh 389"/>
    <n v="389"/>
    <s v="KSh 656"/>
    <n v="656"/>
    <n v="267"/>
    <n v="0.41"/>
    <x v="1"/>
    <n v="-36"/>
    <n v="36"/>
    <s v="4.3 out of 5"/>
    <n v="4.3"/>
    <x v="1"/>
  </r>
  <r>
    <x v="36"/>
    <s v="KSh 1,800"/>
    <n v="1800"/>
    <s v="KSh 2,700"/>
    <n v="2700"/>
    <n v="900"/>
    <n v="0.38"/>
    <x v="0"/>
    <n v="-2"/>
    <n v="2"/>
    <s v="4.5 out of 5"/>
    <n v="4.5"/>
    <x v="0"/>
  </r>
  <r>
    <x v="37"/>
    <s v="KSh 2,170"/>
    <n v="2170"/>
    <s v="KSh 2,500"/>
    <n v="2500"/>
    <n v="330"/>
    <n v="0.13"/>
    <x v="2"/>
    <n v="-6"/>
    <n v="6"/>
    <s v="2.5 out of 5"/>
    <n v="2.5"/>
    <x v="2"/>
  </r>
  <r>
    <x v="38"/>
    <s v="KSh 458"/>
    <n v="458"/>
    <s v="KSh 986"/>
    <n v="986"/>
    <n v="528"/>
    <n v="0.54"/>
    <x v="1"/>
    <n v="-10"/>
    <n v="10"/>
    <s v="3 out of 5"/>
    <n v="3"/>
    <x v="2"/>
  </r>
  <r>
    <x v="39"/>
    <s v="KSh 2,115"/>
    <n v="2115"/>
    <s v="KSh 4,700"/>
    <n v="4700"/>
    <n v="2585"/>
    <n v="0.55000000000000004"/>
    <x v="1"/>
    <n v="-13"/>
    <n v="13"/>
    <s v="2.1 out of 5"/>
    <n v="2.1"/>
    <x v="2"/>
  </r>
  <r>
    <x v="40"/>
    <s v="KSh 445"/>
    <n v="445"/>
    <s v="KSh 873"/>
    <n v="873"/>
    <n v="428"/>
    <n v="0.49"/>
    <x v="1"/>
    <n v="-69"/>
    <n v="69"/>
    <s v="2.8 out of 5"/>
    <n v="2.8"/>
    <x v="2"/>
  </r>
  <r>
    <x v="41"/>
    <s v="KSh 325"/>
    <n v="325"/>
    <s v="KSh 680"/>
    <n v="680"/>
    <n v="355"/>
    <n v="0.52"/>
    <x v="1"/>
    <n v="-15"/>
    <n v="15"/>
    <s v="2.7 out of 5"/>
    <n v="2.7"/>
    <x v="2"/>
  </r>
  <r>
    <x v="42"/>
    <s v="KSh 1,220"/>
    <n v="1220"/>
    <s v="KSh 1,555"/>
    <n v="1555"/>
    <n v="335"/>
    <n v="0.22"/>
    <x v="0"/>
    <n v="-16"/>
    <n v="16"/>
    <s v="2.9 out of 5"/>
    <n v="2.9"/>
    <x v="2"/>
  </r>
  <r>
    <x v="43"/>
    <s v="KSh 990"/>
    <n v="990"/>
    <s v="KSh 1,814"/>
    <n v="1814"/>
    <n v="824"/>
    <n v="0.45"/>
    <x v="1"/>
    <n v="-6"/>
    <n v="6"/>
    <s v="2.2 out of 5"/>
    <n v="2.2000000000000002"/>
    <x v="2"/>
  </r>
  <r>
    <x v="44"/>
    <s v="KSh 1,000"/>
    <n v="1000"/>
    <s v="KSh 2,000"/>
    <n v="2000"/>
    <n v="1000"/>
    <n v="0.5"/>
    <x v="1"/>
    <n v="-7"/>
    <n v="7"/>
    <s v="2.3 out of 5"/>
    <n v="2.2999999999999998"/>
    <x v="2"/>
  </r>
  <r>
    <x v="45"/>
    <s v="KSh 3,750"/>
    <n v="3750"/>
    <s v="KSh 6,143"/>
    <n v="6143"/>
    <n v="2393"/>
    <n v="0.39"/>
    <x v="0"/>
    <n v="-5"/>
    <n v="5"/>
    <s v="3 out of 5"/>
    <n v="3"/>
    <x v="2"/>
  </r>
  <r>
    <x v="46"/>
    <s v="KSh 382"/>
    <n v="382"/>
    <s v="KSh 700"/>
    <n v="700"/>
    <n v="318"/>
    <n v="0.45"/>
    <x v="1"/>
    <n v="-17"/>
    <n v="17"/>
    <s v="2.6 out of 5"/>
    <n v="2.6"/>
    <x v="2"/>
  </r>
  <r>
    <x v="47"/>
    <s v="KSh 2,300"/>
    <n v="2300"/>
    <s v="KSh 3,240"/>
    <n v="3240"/>
    <n v="940"/>
    <n v="0.28999999999999998"/>
    <x v="0"/>
    <n v="-5"/>
    <n v="5"/>
    <s v="3 out of 5"/>
    <n v="3"/>
    <x v="2"/>
  </r>
  <r>
    <x v="48"/>
    <s v="KSh 345"/>
    <n v="345"/>
    <s v="KSh 602"/>
    <n v="602"/>
    <n v="257"/>
    <n v="0.43"/>
    <x v="1"/>
    <n v="-6"/>
    <n v="6"/>
    <s v="2.3 out of 5"/>
    <n v="2.2999999999999998"/>
    <x v="2"/>
  </r>
  <r>
    <x v="49"/>
    <s v="KSh 509"/>
    <n v="509"/>
    <s v="KSh 899"/>
    <n v="899"/>
    <n v="390"/>
    <n v="0.43"/>
    <x v="1"/>
    <n v="-5"/>
    <n v="5"/>
    <s v="3 out of 5"/>
    <n v="3"/>
    <x v="2"/>
  </r>
  <r>
    <x v="50"/>
    <s v="KSh 968"/>
    <n v="968"/>
    <s v="KSh 1,814"/>
    <n v="1814"/>
    <n v="846"/>
    <n v="0.47"/>
    <x v="1"/>
    <n v="-6"/>
    <n v="6"/>
    <s v="2.2 out of 5"/>
    <n v="2.2000000000000002"/>
    <x v="2"/>
  </r>
  <r>
    <x v="51"/>
    <s v="KSh 1,570"/>
    <n v="1570"/>
    <s v="KSh 2,988"/>
    <n v="2988"/>
    <n v="1418"/>
    <n v="0.47"/>
    <x v="1"/>
    <n v="-7"/>
    <n v="7"/>
    <s v="2.1 out of 5"/>
    <n v="2.1"/>
    <x v="2"/>
  </r>
  <r>
    <x v="52"/>
    <s v="KSh 1,189"/>
    <n v="1189"/>
    <s v="KSh 2,199"/>
    <n v="2199"/>
    <n v="1010"/>
    <n v="0.46"/>
    <x v="1"/>
    <n v="-1"/>
    <n v="1"/>
    <s v="3 out of 5"/>
    <n v="3"/>
    <x v="2"/>
  </r>
  <r>
    <x v="53"/>
    <s v="KSh 979"/>
    <n v="979"/>
    <s v="KSh 1,920"/>
    <n v="1920"/>
    <n v="941"/>
    <n v="0.49"/>
    <x v="1"/>
    <n v="-1"/>
    <n v="1"/>
    <s v="5 out of 5"/>
    <n v="5"/>
    <x v="0"/>
  </r>
  <r>
    <x v="54"/>
    <s v="KSh 330"/>
    <n v="330"/>
    <s v="KSh 647"/>
    <n v="647"/>
    <n v="317"/>
    <n v="0.49"/>
    <x v="1"/>
    <n v="-1"/>
    <n v="1"/>
    <s v="4 out of 5"/>
    <n v="4"/>
    <x v="1"/>
  </r>
  <r>
    <x v="55"/>
    <s v="KSh 3,640"/>
    <n v="3640"/>
    <s v="KSh 4,588"/>
    <n v="4588"/>
    <n v="948"/>
    <n v="0.21"/>
    <x v="0"/>
    <n v="-1"/>
    <n v="1"/>
    <s v="5 out of 5"/>
    <n v="5"/>
    <x v="0"/>
  </r>
  <r>
    <x v="56"/>
    <s v="KSh 450"/>
    <n v="450"/>
    <s v="KSh 900"/>
    <n v="900"/>
    <n v="450"/>
    <n v="0.5"/>
    <x v="1"/>
    <n v="-1"/>
    <n v="1"/>
    <s v="2 out of 5"/>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510A2-612B-4C31-BB91-2EAE9C4517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3">
    <pivotField axis="axisRow" showAll="0">
      <items count="58">
        <item h="1" x="36"/>
        <item x="11"/>
        <item x="0"/>
        <item x="26"/>
        <item x="29"/>
        <item x="40"/>
        <item x="9"/>
        <item x="6"/>
        <item x="5"/>
        <item x="45"/>
        <item x="44"/>
        <item x="19"/>
        <item h="1" x="20"/>
        <item h="1" x="12"/>
        <item h="1" x="37"/>
        <item h="1" x="27"/>
        <item h="1" x="32"/>
        <item h="1" x="31"/>
        <item h="1" x="39"/>
        <item h="1" x="50"/>
        <item h="1" x="46"/>
        <item h="1" x="15"/>
        <item h="1" x="43"/>
        <item h="1" x="53"/>
        <item h="1" x="34"/>
        <item h="1" x="7"/>
        <item h="1" x="33"/>
        <item h="1" x="51"/>
        <item h="1" x="24"/>
        <item h="1" x="28"/>
        <item h="1" x="22"/>
        <item h="1" x="10"/>
        <item h="1" x="54"/>
        <item h="1" x="41"/>
        <item h="1" x="55"/>
        <item h="1" x="47"/>
        <item h="1" x="23"/>
        <item h="1" x="17"/>
        <item h="1" x="13"/>
        <item h="1" x="8"/>
        <item h="1" x="30"/>
        <item h="1" x="21"/>
        <item h="1" x="18"/>
        <item h="1" x="52"/>
        <item h="1" x="1"/>
        <item h="1" x="14"/>
        <item h="1" x="38"/>
        <item h="1" x="16"/>
        <item h="1" x="4"/>
        <item h="1" x="2"/>
        <item h="1" x="25"/>
        <item h="1" x="35"/>
        <item h="1" x="42"/>
        <item h="1" x="56"/>
        <item h="1" x="48"/>
        <item h="1" x="3"/>
        <item h="1" x="49"/>
        <item t="default"/>
      </items>
    </pivotField>
    <pivotField showAll="0"/>
    <pivotField showAll="0"/>
    <pivotField showAll="0"/>
    <pivotField showAll="0"/>
    <pivotField showAll="0"/>
    <pivotField dataField="1" numFmtId="9" showAll="0"/>
    <pivotField showAll="0">
      <items count="4">
        <item x="1"/>
        <item x="2"/>
        <item x="0"/>
        <item t="default"/>
      </items>
    </pivotField>
    <pivotField showAll="0"/>
    <pivotField showAll="0"/>
    <pivotField showAll="0"/>
    <pivotField showAll="0"/>
    <pivotField showAll="0">
      <items count="4">
        <item x="1"/>
        <item x="0"/>
        <item x="2"/>
        <item t="default"/>
      </items>
    </pivotField>
  </pivotFields>
  <rowFields count="1">
    <field x="0"/>
  </rowFields>
  <rowItems count="12">
    <i>
      <x v="1"/>
    </i>
    <i>
      <x v="2"/>
    </i>
    <i>
      <x v="3"/>
    </i>
    <i>
      <x v="4"/>
    </i>
    <i>
      <x v="5"/>
    </i>
    <i>
      <x v="6"/>
    </i>
    <i>
      <x v="7"/>
    </i>
    <i>
      <x v="8"/>
    </i>
    <i>
      <x v="9"/>
    </i>
    <i>
      <x v="10"/>
    </i>
    <i>
      <x v="11"/>
    </i>
    <i t="grand">
      <x/>
    </i>
  </rowItems>
  <colItems count="1">
    <i/>
  </colItems>
  <dataFields count="1">
    <dataField name="Average of Discount" fld="6"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3707C5-6E49-41B3-A488-06BC5006D9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3">
    <pivotField axis="axisRow" showAll="0">
      <items count="58">
        <item h="1" x="36"/>
        <item x="11"/>
        <item x="0"/>
        <item x="26"/>
        <item x="29"/>
        <item x="40"/>
        <item x="9"/>
        <item x="6"/>
        <item x="5"/>
        <item x="45"/>
        <item x="44"/>
        <item x="19"/>
        <item h="1" x="20"/>
        <item h="1" x="12"/>
        <item h="1" x="37"/>
        <item h="1" x="27"/>
        <item h="1" x="32"/>
        <item h="1" x="31"/>
        <item h="1" x="39"/>
        <item h="1" x="50"/>
        <item h="1" x="46"/>
        <item h="1" x="15"/>
        <item h="1" x="43"/>
        <item h="1" x="53"/>
        <item h="1" x="34"/>
        <item h="1" x="7"/>
        <item h="1" x="33"/>
        <item h="1" x="51"/>
        <item h="1" x="24"/>
        <item h="1" x="28"/>
        <item h="1" x="22"/>
        <item h="1" x="10"/>
        <item h="1" x="54"/>
        <item h="1" x="41"/>
        <item h="1" x="55"/>
        <item h="1" x="47"/>
        <item h="1" x="23"/>
        <item h="1" x="17"/>
        <item h="1" x="13"/>
        <item h="1" x="8"/>
        <item h="1" x="30"/>
        <item h="1" x="21"/>
        <item h="1" x="18"/>
        <item h="1" x="52"/>
        <item h="1" x="1"/>
        <item h="1" x="14"/>
        <item h="1" x="38"/>
        <item h="1" x="16"/>
        <item h="1" x="4"/>
        <item h="1" x="2"/>
        <item h="1" x="25"/>
        <item h="1" x="35"/>
        <item h="1" x="42"/>
        <item h="1" x="56"/>
        <item h="1" x="48"/>
        <item h="1" x="3"/>
        <item h="1" x="49"/>
        <item t="default"/>
      </items>
    </pivotField>
    <pivotField showAll="0"/>
    <pivotField showAll="0"/>
    <pivotField showAll="0"/>
    <pivotField showAll="0"/>
    <pivotField showAll="0"/>
    <pivotField numFmtId="9" showAll="0"/>
    <pivotField showAll="0">
      <items count="4">
        <item x="1"/>
        <item x="2"/>
        <item x="0"/>
        <item t="default"/>
      </items>
    </pivotField>
    <pivotField showAll="0"/>
    <pivotField showAll="0"/>
    <pivotField showAll="0"/>
    <pivotField dataField="1" showAll="0"/>
    <pivotField showAll="0">
      <items count="4">
        <item x="1"/>
        <item x="0"/>
        <item x="2"/>
        <item t="default"/>
      </items>
    </pivotField>
  </pivotFields>
  <rowFields count="1">
    <field x="0"/>
  </rowFields>
  <rowItems count="12">
    <i>
      <x v="1"/>
    </i>
    <i>
      <x v="2"/>
    </i>
    <i>
      <x v="3"/>
    </i>
    <i>
      <x v="4"/>
    </i>
    <i>
      <x v="5"/>
    </i>
    <i>
      <x v="6"/>
    </i>
    <i>
      <x v="7"/>
    </i>
    <i>
      <x v="8"/>
    </i>
    <i>
      <x v="9"/>
    </i>
    <i>
      <x v="10"/>
    </i>
    <i>
      <x v="11"/>
    </i>
    <i t="grand">
      <x/>
    </i>
  </rowItems>
  <colItems count="1">
    <i/>
  </colItems>
  <dataFields count="1">
    <dataField name="Average of Rating Star"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A311C-6789-4813-9C4E-E874FB6BB8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items count="58">
        <item h="1" x="36"/>
        <item x="11"/>
        <item x="0"/>
        <item x="26"/>
        <item x="29"/>
        <item x="40"/>
        <item x="9"/>
        <item x="6"/>
        <item x="5"/>
        <item x="45"/>
        <item x="44"/>
        <item x="19"/>
        <item h="1" x="20"/>
        <item h="1" x="12"/>
        <item h="1" x="37"/>
        <item h="1" x="27"/>
        <item h="1" x="32"/>
        <item h="1" x="31"/>
        <item h="1" x="39"/>
        <item h="1" x="50"/>
        <item h="1" x="46"/>
        <item h="1" x="15"/>
        <item h="1" x="43"/>
        <item h="1" x="53"/>
        <item h="1" x="34"/>
        <item h="1" x="7"/>
        <item h="1" x="33"/>
        <item h="1" x="51"/>
        <item h="1" x="24"/>
        <item h="1" x="28"/>
        <item h="1" x="22"/>
        <item h="1" x="10"/>
        <item h="1" x="54"/>
        <item h="1" x="41"/>
        <item h="1" x="55"/>
        <item h="1" x="47"/>
        <item h="1" x="23"/>
        <item h="1" x="17"/>
        <item h="1" x="13"/>
        <item h="1" x="8"/>
        <item h="1" x="30"/>
        <item h="1" x="21"/>
        <item h="1" x="18"/>
        <item h="1" x="52"/>
        <item h="1" x="1"/>
        <item h="1" x="14"/>
        <item h="1" x="38"/>
        <item h="1" x="16"/>
        <item h="1" x="4"/>
        <item h="1" x="2"/>
        <item h="1" x="25"/>
        <item h="1" x="35"/>
        <item h="1" x="42"/>
        <item h="1" x="56"/>
        <item h="1" x="48"/>
        <item h="1" x="3"/>
        <item h="1" x="49"/>
        <item t="default"/>
      </items>
    </pivotField>
    <pivotField showAll="0"/>
    <pivotField showAll="0"/>
    <pivotField showAll="0"/>
    <pivotField showAll="0"/>
    <pivotField showAll="0"/>
    <pivotField numFmtId="9" showAll="0"/>
    <pivotField axis="axisRow" showAll="0">
      <items count="4">
        <item x="1"/>
        <item x="2"/>
        <item x="0"/>
        <item t="default"/>
      </items>
    </pivotField>
    <pivotField showAll="0"/>
    <pivotField dataField="1" showAll="0"/>
    <pivotField showAll="0"/>
    <pivotField showAll="0"/>
    <pivotField showAll="0">
      <items count="4">
        <item x="1"/>
        <item x="0"/>
        <item x="2"/>
        <item t="default"/>
      </items>
    </pivotField>
  </pivotFields>
  <rowFields count="1">
    <field x="7"/>
  </rowFields>
  <rowItems count="4">
    <i>
      <x/>
    </i>
    <i>
      <x v="1"/>
    </i>
    <i>
      <x v="2"/>
    </i>
    <i t="grand">
      <x/>
    </i>
  </rowItems>
  <colItems count="1">
    <i/>
  </colItems>
  <dataFields count="1">
    <dataField name="Sum of Number Review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1873C2-ACC0-4D42-AC47-05CE730E22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3">
    <pivotField showAll="0">
      <items count="58">
        <item h="1" x="36"/>
        <item x="11"/>
        <item x="0"/>
        <item x="26"/>
        <item x="29"/>
        <item x="40"/>
        <item x="9"/>
        <item x="6"/>
        <item x="5"/>
        <item x="45"/>
        <item x="44"/>
        <item x="19"/>
        <item h="1" x="20"/>
        <item h="1" x="12"/>
        <item h="1" x="37"/>
        <item h="1" x="27"/>
        <item h="1" x="32"/>
        <item h="1" x="31"/>
        <item h="1" x="39"/>
        <item h="1" x="50"/>
        <item h="1" x="46"/>
        <item h="1" x="15"/>
        <item h="1" x="43"/>
        <item h="1" x="53"/>
        <item h="1" x="34"/>
        <item h="1" x="7"/>
        <item h="1" x="33"/>
        <item h="1" x="51"/>
        <item h="1" x="24"/>
        <item h="1" x="28"/>
        <item h="1" x="22"/>
        <item h="1" x="10"/>
        <item h="1" x="54"/>
        <item h="1" x="41"/>
        <item h="1" x="55"/>
        <item h="1" x="47"/>
        <item h="1" x="23"/>
        <item h="1" x="17"/>
        <item h="1" x="13"/>
        <item h="1" x="8"/>
        <item h="1" x="30"/>
        <item h="1" x="21"/>
        <item h="1" x="18"/>
        <item h="1" x="52"/>
        <item h="1" x="1"/>
        <item h="1" x="14"/>
        <item h="1" x="38"/>
        <item h="1" x="16"/>
        <item h="1" x="4"/>
        <item h="1" x="2"/>
        <item h="1" x="25"/>
        <item h="1" x="35"/>
        <item h="1" x="42"/>
        <item h="1" x="56"/>
        <item h="1" x="48"/>
        <item h="1" x="3"/>
        <item h="1" x="49"/>
        <item t="default"/>
      </items>
    </pivotField>
    <pivotField showAll="0"/>
    <pivotField showAll="0"/>
    <pivotField showAll="0"/>
    <pivotField showAll="0"/>
    <pivotField showAll="0"/>
    <pivotField numFmtId="9" showAll="0"/>
    <pivotField axis="axisRow" showAll="0">
      <items count="4">
        <item x="1"/>
        <item x="2"/>
        <item x="0"/>
        <item t="default"/>
      </items>
    </pivotField>
    <pivotField showAll="0"/>
    <pivotField showAll="0"/>
    <pivotField showAll="0"/>
    <pivotField dataField="1" showAll="0"/>
    <pivotField showAll="0">
      <items count="4">
        <item x="1"/>
        <item x="0"/>
        <item x="2"/>
        <item t="default"/>
      </items>
    </pivotField>
  </pivotFields>
  <rowFields count="1">
    <field x="7"/>
  </rowFields>
  <rowItems count="4">
    <i>
      <x/>
    </i>
    <i>
      <x v="1"/>
    </i>
    <i>
      <x v="2"/>
    </i>
    <i t="grand">
      <x/>
    </i>
  </rowItems>
  <colItems count="1">
    <i/>
  </colItems>
  <dataFields count="1">
    <dataField name="Average of Rating Star" fld="11" subtotal="average" baseField="7" baseItem="0"/>
  </dataFields>
  <chartFormats count="10">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76BA8C-F9F4-4E8E-A8A6-4D93BFD56E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3">
    <pivotField showAll="0">
      <items count="58">
        <item h="1" x="36"/>
        <item x="11"/>
        <item x="0"/>
        <item x="26"/>
        <item x="29"/>
        <item x="40"/>
        <item x="9"/>
        <item x="6"/>
        <item x="5"/>
        <item x="45"/>
        <item x="44"/>
        <item x="19"/>
        <item h="1" x="20"/>
        <item h="1" x="12"/>
        <item h="1" x="37"/>
        <item h="1" x="27"/>
        <item h="1" x="32"/>
        <item h="1" x="31"/>
        <item h="1" x="39"/>
        <item h="1" x="50"/>
        <item h="1" x="46"/>
        <item h="1" x="15"/>
        <item h="1" x="43"/>
        <item h="1" x="53"/>
        <item h="1" x="34"/>
        <item h="1" x="7"/>
        <item h="1" x="33"/>
        <item h="1" x="51"/>
        <item h="1" x="24"/>
        <item h="1" x="28"/>
        <item h="1" x="22"/>
        <item h="1" x="10"/>
        <item h="1" x="54"/>
        <item h="1" x="41"/>
        <item h="1" x="55"/>
        <item h="1" x="47"/>
        <item h="1" x="23"/>
        <item h="1" x="17"/>
        <item h="1" x="13"/>
        <item h="1" x="8"/>
        <item h="1" x="30"/>
        <item h="1" x="21"/>
        <item h="1" x="18"/>
        <item h="1" x="52"/>
        <item h="1" x="1"/>
        <item h="1" x="14"/>
        <item h="1" x="38"/>
        <item h="1" x="16"/>
        <item h="1" x="4"/>
        <item h="1" x="2"/>
        <item h="1" x="25"/>
        <item h="1" x="35"/>
        <item h="1" x="42"/>
        <item h="1" x="56"/>
        <item h="1" x="48"/>
        <item h="1" x="3"/>
        <item h="1" x="49"/>
        <item t="default"/>
      </items>
    </pivotField>
    <pivotField showAll="0"/>
    <pivotField showAll="0"/>
    <pivotField showAll="0"/>
    <pivotField showAll="0"/>
    <pivotField showAll="0"/>
    <pivotField numFmtId="9" showAll="0"/>
    <pivotField showAll="0">
      <items count="4">
        <item x="1"/>
        <item x="2"/>
        <item x="0"/>
        <item t="default"/>
      </items>
    </pivotField>
    <pivotField showAll="0"/>
    <pivotField dataField="1" showAll="0"/>
    <pivotField showAll="0"/>
    <pivotField showAll="0"/>
    <pivotField axis="axisRow" showAll="0">
      <items count="4">
        <item x="1"/>
        <item x="0"/>
        <item x="2"/>
        <item t="default"/>
      </items>
    </pivotField>
  </pivotFields>
  <rowFields count="1">
    <field x="12"/>
  </rowFields>
  <rowItems count="4">
    <i>
      <x/>
    </i>
    <i>
      <x v="1"/>
    </i>
    <i>
      <x v="2"/>
    </i>
    <i t="grand">
      <x/>
    </i>
  </rowItems>
  <colItems count="1">
    <i/>
  </colItems>
  <dataFields count="1">
    <dataField name="Average of Number Reviews" fld="9" subtotal="average" baseField="12" baseItem="0"/>
  </dataFields>
  <chartFormats count="9">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2" count="1" selected="0">
            <x v="0"/>
          </reference>
        </references>
      </pivotArea>
    </chartFormat>
    <chartFormat chart="9" format="7">
      <pivotArea type="data" outline="0" fieldPosition="0">
        <references count="2">
          <reference field="4294967294" count="1" selected="0">
            <x v="0"/>
          </reference>
          <reference field="12" count="1" selected="0">
            <x v="1"/>
          </reference>
        </references>
      </pivotArea>
    </chartFormat>
    <chartFormat chart="9" format="8">
      <pivotArea type="data" outline="0" fieldPosition="0">
        <references count="2">
          <reference field="4294967294" count="1" selected="0">
            <x v="0"/>
          </reference>
          <reference field="12" count="1" selected="0">
            <x v="2"/>
          </reference>
        </references>
      </pivotArea>
    </chartFormat>
    <chartFormat chart="7" format="1">
      <pivotArea type="data" outline="0" fieldPosition="0">
        <references count="2">
          <reference field="4294967294" count="1" selected="0">
            <x v="0"/>
          </reference>
          <reference field="12" count="1" selected="0">
            <x v="0"/>
          </reference>
        </references>
      </pivotArea>
    </chartFormat>
    <chartFormat chart="7" format="2">
      <pivotArea type="data" outline="0" fieldPosition="0">
        <references count="2">
          <reference field="4294967294" count="1" selected="0">
            <x v="0"/>
          </reference>
          <reference field="12" count="1" selected="0">
            <x v="1"/>
          </reference>
        </references>
      </pivotArea>
    </chartFormat>
    <chartFormat chart="7"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0D1714-6661-4B1A-B74B-EF2EEE3D6A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3">
    <pivotField axis="axisRow" showAll="0">
      <items count="58">
        <item h="1" x="36"/>
        <item x="11"/>
        <item x="0"/>
        <item x="26"/>
        <item x="29"/>
        <item x="40"/>
        <item x="9"/>
        <item x="6"/>
        <item x="5"/>
        <item x="45"/>
        <item x="44"/>
        <item x="19"/>
        <item h="1" x="20"/>
        <item h="1" x="12"/>
        <item h="1" x="37"/>
        <item h="1" x="27"/>
        <item h="1" x="32"/>
        <item h="1" x="31"/>
        <item h="1" x="39"/>
        <item h="1" x="50"/>
        <item h="1" x="46"/>
        <item h="1" x="15"/>
        <item h="1" x="43"/>
        <item h="1" x="53"/>
        <item h="1" x="34"/>
        <item h="1" x="7"/>
        <item h="1" x="33"/>
        <item h="1" x="51"/>
        <item h="1" x="24"/>
        <item h="1" x="28"/>
        <item h="1" x="22"/>
        <item h="1" x="10"/>
        <item h="1" x="54"/>
        <item h="1" x="41"/>
        <item h="1" x="55"/>
        <item h="1" x="47"/>
        <item h="1" x="23"/>
        <item h="1" x="17"/>
        <item h="1" x="13"/>
        <item h="1" x="8"/>
        <item h="1" x="30"/>
        <item h="1" x="21"/>
        <item h="1" x="18"/>
        <item h="1" x="52"/>
        <item h="1" x="1"/>
        <item h="1" x="14"/>
        <item h="1" x="38"/>
        <item h="1" x="16"/>
        <item h="1" x="4"/>
        <item h="1" x="2"/>
        <item h="1" x="25"/>
        <item h="1" x="35"/>
        <item h="1" x="42"/>
        <item h="1" x="56"/>
        <item h="1" x="48"/>
        <item h="1" x="3"/>
        <item h="1" x="49"/>
        <item t="default"/>
      </items>
    </pivotField>
    <pivotField showAll="0"/>
    <pivotField showAll="0"/>
    <pivotField showAll="0"/>
    <pivotField showAll="0"/>
    <pivotField dataField="1" showAll="0"/>
    <pivotField numFmtId="9" showAll="0"/>
    <pivotField showAll="0">
      <items count="4">
        <item x="1"/>
        <item x="2"/>
        <item x="0"/>
        <item t="default"/>
      </items>
    </pivotField>
    <pivotField showAll="0"/>
    <pivotField showAll="0"/>
    <pivotField showAll="0"/>
    <pivotField showAll="0"/>
    <pivotField showAll="0">
      <items count="4">
        <item x="1"/>
        <item x="0"/>
        <item x="2"/>
        <item t="default"/>
      </items>
    </pivotField>
  </pivotFields>
  <rowFields count="1">
    <field x="0"/>
  </rowFields>
  <rowItems count="12">
    <i>
      <x v="1"/>
    </i>
    <i>
      <x v="2"/>
    </i>
    <i>
      <x v="3"/>
    </i>
    <i>
      <x v="4"/>
    </i>
    <i>
      <x v="5"/>
    </i>
    <i>
      <x v="6"/>
    </i>
    <i>
      <x v="7"/>
    </i>
    <i>
      <x v="8"/>
    </i>
    <i>
      <x v="9"/>
    </i>
    <i>
      <x v="10"/>
    </i>
    <i>
      <x v="11"/>
    </i>
    <i t="grand">
      <x/>
    </i>
  </rowItems>
  <colItems count="1">
    <i/>
  </colItems>
  <dataFields count="1">
    <dataField name="Average of Absolute Discount Value" fld="5"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B84B442-7560-4060-979F-E9945C9A3F99}" sourceName="Product">
  <pivotTables>
    <pivotTable tabId="6" name="PivotTable1"/>
    <pivotTable tabId="2" name="PivotTable1"/>
    <pivotTable tabId="3" name="PivotTable2"/>
    <pivotTable tabId="7" name="PivotTable2"/>
    <pivotTable tabId="8" name="PivotTable3"/>
    <pivotTable tabId="9" name="PivotTable4"/>
  </pivotTables>
  <data>
    <tabular pivotCacheId="1266478684">
      <items count="57">
        <i x="36"/>
        <i x="11" s="1"/>
        <i x="0" s="1"/>
        <i x="26" s="1"/>
        <i x="29" s="1"/>
        <i x="40" s="1"/>
        <i x="9" s="1"/>
        <i x="6" s="1"/>
        <i x="5" s="1"/>
        <i x="45" s="1"/>
        <i x="44" s="1"/>
        <i x="19" s="1"/>
        <i x="20"/>
        <i x="12"/>
        <i x="37"/>
        <i x="27"/>
        <i x="32"/>
        <i x="31"/>
        <i x="39"/>
        <i x="50"/>
        <i x="46"/>
        <i x="15"/>
        <i x="43"/>
        <i x="53"/>
        <i x="34"/>
        <i x="7"/>
        <i x="33"/>
        <i x="51"/>
        <i x="24"/>
        <i x="28"/>
        <i x="22"/>
        <i x="10"/>
        <i x="54"/>
        <i x="41"/>
        <i x="55"/>
        <i x="47"/>
        <i x="23"/>
        <i x="17"/>
        <i x="13"/>
        <i x="8"/>
        <i x="30"/>
        <i x="21"/>
        <i x="18"/>
        <i x="52"/>
        <i x="1"/>
        <i x="14"/>
        <i x="38"/>
        <i x="16"/>
        <i x="4"/>
        <i x="2"/>
        <i x="25"/>
        <i x="35"/>
        <i x="42"/>
        <i x="56"/>
        <i x="48"/>
        <i x="3"/>
        <i x="4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_Category" xr10:uid="{4203922E-E05D-4373-9644-D6316F6FD3E5}" sourceName="Discount Percentage Category">
  <pivotTables>
    <pivotTable tabId="6" name="PivotTable1"/>
    <pivotTable tabId="2" name="PivotTable1"/>
    <pivotTable tabId="3" name="PivotTable2"/>
    <pivotTable tabId="7" name="PivotTable2"/>
    <pivotTable tabId="8" name="PivotTable3"/>
    <pivotTable tabId="9" name="PivotTable4"/>
  </pivotTables>
  <data>
    <tabular pivotCacheId="126647868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 xr10:uid="{20F82B26-F771-4720-877B-96264534117A}" sourceName="Rating Category">
  <pivotTables>
    <pivotTable tabId="7" name="PivotTable2"/>
    <pivotTable tabId="2" name="PivotTable1"/>
    <pivotTable tabId="3" name="PivotTable2"/>
    <pivotTable tabId="6" name="PivotTable1"/>
    <pivotTable tabId="8" name="PivotTable3"/>
    <pivotTable tabId="9" name="PivotTable4"/>
  </pivotTables>
  <data>
    <tabular pivotCacheId="126647868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21B1AA3-687D-4BCB-8D08-E9BBBFF5E9D2}" cache="Slicer_Product" caption="Product" rowHeight="241300"/>
  <slicer name="Discount Percentage Category" xr10:uid="{1C453C1B-529F-4833-9F4A-BBF7CB462BFA}" cache="Slicer_Discount_Percentage_Category" caption="Discount Percentage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xr10:uid="{0B1A39E2-C7E0-42CB-8BA2-4B0D4C2E17A3}" cache="Slicer_Rating_Category" caption="Rating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1" xr10:uid="{D7C80445-89EA-4790-9AA4-EC31D3A79C01}" cache="Slicer_Rating_Category" caption="Rating 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EB20A09-FD2B-4CAD-86FD-4992B7D2D50E}" cache="Slicer_Product" caption="Produc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045C8EC9-0DDE-485C-85F0-A4250C66F088}" cache="Slicer_Product" caption="Product" rowHeight="241300"/>
  <slicer name="Discount Percentage Category 1" xr10:uid="{9FCCBDBC-42FA-47D8-85A5-86B48193BBAF}" cache="Slicer_Discount_Percentage_Category" caption="Discount Percentage Category" rowHeight="241300"/>
  <slicer name="Rating Category 2" xr10:uid="{4A34EDD0-B3B8-4AC2-B9FA-9190E1027FBB}" cache="Slicer_Rating_Category" caption="Rating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3E88-AFAD-4138-8989-8298486C4EB3}">
  <dimension ref="A3:B15"/>
  <sheetViews>
    <sheetView tabSelected="1" workbookViewId="0">
      <selection activeCell="D7" sqref="D7"/>
    </sheetView>
  </sheetViews>
  <sheetFormatPr defaultRowHeight="14.5" x14ac:dyDescent="0.35"/>
  <cols>
    <col min="1" max="1" width="65.453125" bestFit="1" customWidth="1"/>
    <col min="2" max="2" width="17.7265625" bestFit="1" customWidth="1"/>
  </cols>
  <sheetData>
    <row r="3" spans="1:2" x14ac:dyDescent="0.35">
      <c r="A3" s="6" t="s">
        <v>204</v>
      </c>
      <c r="B3" t="s">
        <v>206</v>
      </c>
    </row>
    <row r="4" spans="1:2" x14ac:dyDescent="0.35">
      <c r="A4" s="7" t="s">
        <v>60</v>
      </c>
      <c r="B4" s="8">
        <v>0.34</v>
      </c>
    </row>
    <row r="5" spans="1:2" x14ac:dyDescent="0.35">
      <c r="A5" s="7" t="s">
        <v>13</v>
      </c>
      <c r="B5" s="8">
        <v>0.38</v>
      </c>
    </row>
    <row r="6" spans="1:2" x14ac:dyDescent="0.35">
      <c r="A6" s="7" t="s">
        <v>108</v>
      </c>
      <c r="B6" s="8">
        <v>0.32</v>
      </c>
    </row>
    <row r="7" spans="1:2" x14ac:dyDescent="0.35">
      <c r="A7" s="7" t="s">
        <v>115</v>
      </c>
      <c r="B7" s="8">
        <v>0.34</v>
      </c>
    </row>
    <row r="8" spans="1:2" x14ac:dyDescent="0.35">
      <c r="A8" s="7" t="s">
        <v>151</v>
      </c>
      <c r="B8" s="8">
        <v>0.49</v>
      </c>
    </row>
    <row r="9" spans="1:2" x14ac:dyDescent="0.35">
      <c r="A9" s="7" t="s">
        <v>54</v>
      </c>
      <c r="B9" s="8">
        <v>0.45</v>
      </c>
    </row>
    <row r="10" spans="1:2" x14ac:dyDescent="0.35">
      <c r="A10" s="7" t="s">
        <v>46</v>
      </c>
      <c r="B10" s="8">
        <v>0.24</v>
      </c>
    </row>
    <row r="11" spans="1:2" x14ac:dyDescent="0.35">
      <c r="A11" s="7" t="s">
        <v>41</v>
      </c>
      <c r="B11" s="8">
        <v>0.09</v>
      </c>
    </row>
    <row r="12" spans="1:2" x14ac:dyDescent="0.35">
      <c r="A12" s="7" t="s">
        <v>170</v>
      </c>
      <c r="B12" s="8">
        <v>0.39</v>
      </c>
    </row>
    <row r="13" spans="1:2" x14ac:dyDescent="0.35">
      <c r="A13" s="7" t="s">
        <v>166</v>
      </c>
      <c r="B13" s="8">
        <v>0.5</v>
      </c>
    </row>
    <row r="14" spans="1:2" x14ac:dyDescent="0.35">
      <c r="A14" s="7" t="s">
        <v>84</v>
      </c>
      <c r="B14" s="8">
        <v>0.49</v>
      </c>
    </row>
    <row r="15" spans="1:2" x14ac:dyDescent="0.35">
      <c r="A15" s="7" t="s">
        <v>205</v>
      </c>
      <c r="B15" s="8">
        <v>0.36636363636363639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DFCB-A6F1-4648-BDC8-090D3857D2B6}">
  <dimension ref="A3:B15"/>
  <sheetViews>
    <sheetView workbookViewId="0">
      <selection activeCell="A3" sqref="A3"/>
    </sheetView>
  </sheetViews>
  <sheetFormatPr defaultRowHeight="14.5" x14ac:dyDescent="0.35"/>
  <cols>
    <col min="1" max="1" width="65.453125" bestFit="1" customWidth="1"/>
    <col min="2" max="2" width="19.453125" bestFit="1" customWidth="1"/>
  </cols>
  <sheetData>
    <row r="3" spans="1:2" x14ac:dyDescent="0.35">
      <c r="A3" s="6" t="s">
        <v>204</v>
      </c>
      <c r="B3" t="s">
        <v>207</v>
      </c>
    </row>
    <row r="4" spans="1:2" x14ac:dyDescent="0.35">
      <c r="A4" s="7" t="s">
        <v>60</v>
      </c>
      <c r="B4">
        <v>4.7</v>
      </c>
    </row>
    <row r="5" spans="1:2" x14ac:dyDescent="0.35">
      <c r="A5" s="7" t="s">
        <v>13</v>
      </c>
      <c r="B5">
        <v>4.5</v>
      </c>
    </row>
    <row r="6" spans="1:2" x14ac:dyDescent="0.35">
      <c r="A6" s="7" t="s">
        <v>108</v>
      </c>
      <c r="B6">
        <v>3.8</v>
      </c>
    </row>
    <row r="7" spans="1:2" x14ac:dyDescent="0.35">
      <c r="A7" s="7" t="s">
        <v>115</v>
      </c>
      <c r="B7">
        <v>4.7</v>
      </c>
    </row>
    <row r="8" spans="1:2" x14ac:dyDescent="0.35">
      <c r="A8" s="7" t="s">
        <v>151</v>
      </c>
      <c r="B8">
        <v>2.8</v>
      </c>
    </row>
    <row r="9" spans="1:2" x14ac:dyDescent="0.35">
      <c r="A9" s="7" t="s">
        <v>54</v>
      </c>
      <c r="B9">
        <v>3.8</v>
      </c>
    </row>
    <row r="10" spans="1:2" x14ac:dyDescent="0.35">
      <c r="A10" s="7" t="s">
        <v>46</v>
      </c>
      <c r="B10">
        <v>4.5999999999999996</v>
      </c>
    </row>
    <row r="11" spans="1:2" x14ac:dyDescent="0.35">
      <c r="A11" s="7" t="s">
        <v>41</v>
      </c>
      <c r="B11">
        <v>4</v>
      </c>
    </row>
    <row r="12" spans="1:2" x14ac:dyDescent="0.35">
      <c r="A12" s="7" t="s">
        <v>170</v>
      </c>
      <c r="B12">
        <v>3</v>
      </c>
    </row>
    <row r="13" spans="1:2" x14ac:dyDescent="0.35">
      <c r="A13" s="7" t="s">
        <v>166</v>
      </c>
      <c r="B13">
        <v>2.2999999999999998</v>
      </c>
    </row>
    <row r="14" spans="1:2" x14ac:dyDescent="0.35">
      <c r="A14" s="7" t="s">
        <v>84</v>
      </c>
      <c r="B14">
        <v>4.5999999999999996</v>
      </c>
    </row>
    <row r="15" spans="1:2" x14ac:dyDescent="0.35">
      <c r="A15" s="7" t="s">
        <v>205</v>
      </c>
      <c r="B15">
        <v>3.8909090909090907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11B49-A71B-4F0A-ADBF-2E90E945EB3C}">
  <dimension ref="A3:B7"/>
  <sheetViews>
    <sheetView workbookViewId="0">
      <selection activeCell="Q10" sqref="Q10"/>
    </sheetView>
  </sheetViews>
  <sheetFormatPr defaultRowHeight="14.5" x14ac:dyDescent="0.35"/>
  <cols>
    <col min="1" max="1" width="15.453125" bestFit="1" customWidth="1"/>
    <col min="2" max="2" width="21.36328125" bestFit="1" customWidth="1"/>
  </cols>
  <sheetData>
    <row r="3" spans="1:2" x14ac:dyDescent="0.35">
      <c r="A3" s="6" t="s">
        <v>204</v>
      </c>
      <c r="B3" t="s">
        <v>208</v>
      </c>
    </row>
    <row r="4" spans="1:2" x14ac:dyDescent="0.35">
      <c r="A4" s="7" t="s">
        <v>23</v>
      </c>
      <c r="B4">
        <v>125</v>
      </c>
    </row>
    <row r="5" spans="1:2" x14ac:dyDescent="0.35">
      <c r="A5" s="7" t="s">
        <v>44</v>
      </c>
      <c r="B5">
        <v>15</v>
      </c>
    </row>
    <row r="6" spans="1:2" x14ac:dyDescent="0.35">
      <c r="A6" s="7" t="s">
        <v>16</v>
      </c>
      <c r="B6">
        <v>126</v>
      </c>
    </row>
    <row r="7" spans="1:2" x14ac:dyDescent="0.35">
      <c r="A7" s="7" t="s">
        <v>205</v>
      </c>
      <c r="B7">
        <v>266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CDB0-460D-46FC-84BC-C8DE528999F2}">
  <dimension ref="A3:B7"/>
  <sheetViews>
    <sheetView topLeftCell="A17" workbookViewId="0">
      <selection activeCell="L25" sqref="L25"/>
    </sheetView>
  </sheetViews>
  <sheetFormatPr defaultRowHeight="14.5" x14ac:dyDescent="0.35"/>
  <cols>
    <col min="1" max="1" width="15.453125" bestFit="1" customWidth="1"/>
    <col min="2" max="2" width="19.453125" bestFit="1" customWidth="1"/>
  </cols>
  <sheetData>
    <row r="3" spans="1:2" x14ac:dyDescent="0.35">
      <c r="A3" s="6" t="s">
        <v>204</v>
      </c>
      <c r="B3" t="s">
        <v>207</v>
      </c>
    </row>
    <row r="4" spans="1:2" x14ac:dyDescent="0.35">
      <c r="A4" s="7" t="s">
        <v>23</v>
      </c>
      <c r="B4">
        <v>3.375</v>
      </c>
    </row>
    <row r="5" spans="1:2" x14ac:dyDescent="0.35">
      <c r="A5" s="7" t="s">
        <v>44</v>
      </c>
      <c r="B5">
        <v>4</v>
      </c>
    </row>
    <row r="6" spans="1:2" x14ac:dyDescent="0.35">
      <c r="A6" s="7" t="s">
        <v>16</v>
      </c>
      <c r="B6">
        <v>4.2166666666666659</v>
      </c>
    </row>
    <row r="7" spans="1:2" x14ac:dyDescent="0.35">
      <c r="A7" s="7" t="s">
        <v>205</v>
      </c>
      <c r="B7">
        <v>3.8909090909090907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9F8A-F376-472D-B1A9-213054A5F628}">
  <dimension ref="A3:B7"/>
  <sheetViews>
    <sheetView topLeftCell="A15" workbookViewId="0">
      <selection activeCell="K26" sqref="K26"/>
    </sheetView>
  </sheetViews>
  <sheetFormatPr defaultRowHeight="14.5" x14ac:dyDescent="0.35"/>
  <cols>
    <col min="1" max="1" width="12.36328125" bestFit="1" customWidth="1"/>
    <col min="2" max="2" width="24.453125" bestFit="1" customWidth="1"/>
  </cols>
  <sheetData>
    <row r="3" spans="1:2" x14ac:dyDescent="0.35">
      <c r="A3" s="6" t="s">
        <v>204</v>
      </c>
      <c r="B3" t="s">
        <v>209</v>
      </c>
    </row>
    <row r="4" spans="1:2" x14ac:dyDescent="0.35">
      <c r="A4" s="7" t="s">
        <v>25</v>
      </c>
      <c r="B4">
        <v>11</v>
      </c>
    </row>
    <row r="5" spans="1:2" x14ac:dyDescent="0.35">
      <c r="A5" s="7" t="s">
        <v>18</v>
      </c>
      <c r="B5">
        <v>30.4</v>
      </c>
    </row>
    <row r="6" spans="1:2" x14ac:dyDescent="0.35">
      <c r="A6" s="7" t="s">
        <v>142</v>
      </c>
      <c r="B6">
        <v>27</v>
      </c>
    </row>
    <row r="7" spans="1:2" x14ac:dyDescent="0.35">
      <c r="A7" s="7" t="s">
        <v>205</v>
      </c>
      <c r="B7">
        <v>24.181818181818183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8A554-1A13-4D33-A0EA-9F47DD094536}">
  <dimension ref="A3:B15"/>
  <sheetViews>
    <sheetView topLeftCell="A15" workbookViewId="0">
      <selection activeCell="F21" sqref="F21"/>
    </sheetView>
  </sheetViews>
  <sheetFormatPr defaultRowHeight="14.5" x14ac:dyDescent="0.35"/>
  <cols>
    <col min="1" max="1" width="65.453125" bestFit="1" customWidth="1"/>
    <col min="2" max="2" width="31.08984375" bestFit="1" customWidth="1"/>
  </cols>
  <sheetData>
    <row r="3" spans="1:2" x14ac:dyDescent="0.35">
      <c r="A3" s="6" t="s">
        <v>204</v>
      </c>
      <c r="B3" t="s">
        <v>210</v>
      </c>
    </row>
    <row r="4" spans="1:2" x14ac:dyDescent="0.35">
      <c r="A4" s="7" t="s">
        <v>60</v>
      </c>
      <c r="B4">
        <v>510</v>
      </c>
    </row>
    <row r="5" spans="1:2" x14ac:dyDescent="0.35">
      <c r="A5" s="7" t="s">
        <v>13</v>
      </c>
      <c r="B5">
        <v>575</v>
      </c>
    </row>
    <row r="6" spans="1:2" x14ac:dyDescent="0.35">
      <c r="A6" s="7" t="s">
        <v>108</v>
      </c>
      <c r="B6">
        <v>640</v>
      </c>
    </row>
    <row r="7" spans="1:2" x14ac:dyDescent="0.35">
      <c r="A7" s="7" t="s">
        <v>115</v>
      </c>
      <c r="B7">
        <v>510</v>
      </c>
    </row>
    <row r="8" spans="1:2" x14ac:dyDescent="0.35">
      <c r="A8" s="7" t="s">
        <v>151</v>
      </c>
      <c r="B8">
        <v>428</v>
      </c>
    </row>
    <row r="9" spans="1:2" x14ac:dyDescent="0.35">
      <c r="A9" s="7" t="s">
        <v>54</v>
      </c>
      <c r="B9">
        <v>1329</v>
      </c>
    </row>
    <row r="10" spans="1:2" x14ac:dyDescent="0.35">
      <c r="A10" s="7" t="s">
        <v>46</v>
      </c>
      <c r="B10">
        <v>713</v>
      </c>
    </row>
    <row r="11" spans="1:2" x14ac:dyDescent="0.35">
      <c r="A11" s="7" t="s">
        <v>41</v>
      </c>
      <c r="B11">
        <v>291</v>
      </c>
    </row>
    <row r="12" spans="1:2" x14ac:dyDescent="0.35">
      <c r="A12" s="7" t="s">
        <v>170</v>
      </c>
      <c r="B12">
        <v>2393</v>
      </c>
    </row>
    <row r="13" spans="1:2" x14ac:dyDescent="0.35">
      <c r="A13" s="7" t="s">
        <v>166</v>
      </c>
      <c r="B13">
        <v>1000</v>
      </c>
    </row>
    <row r="14" spans="1:2" x14ac:dyDescent="0.35">
      <c r="A14" s="7" t="s">
        <v>84</v>
      </c>
      <c r="B14">
        <v>968</v>
      </c>
    </row>
    <row r="15" spans="1:2" x14ac:dyDescent="0.35">
      <c r="A15" s="7" t="s">
        <v>205</v>
      </c>
      <c r="B15">
        <v>850.63636363636363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
  <sheetViews>
    <sheetView topLeftCell="H1" workbookViewId="0">
      <pane ySplit="1" topLeftCell="A2" activePane="bottomLeft" state="frozen"/>
      <selection pane="bottomLeft" activeCell="M6" sqref="M6"/>
    </sheetView>
  </sheetViews>
  <sheetFormatPr defaultRowHeight="15.5" x14ac:dyDescent="0.35"/>
  <cols>
    <col min="1" max="1" width="88" style="1" bestFit="1" customWidth="1"/>
    <col min="2" max="2" width="13.81640625" style="1" bestFit="1" customWidth="1"/>
    <col min="3" max="3" width="14" style="1" bestFit="1" customWidth="1"/>
    <col min="4" max="4" width="11.1796875" style="1" bestFit="1" customWidth="1"/>
    <col min="5" max="5" width="10.08984375" style="1" bestFit="1" customWidth="1"/>
    <col min="6" max="6" width="25.1796875" style="1" bestFit="1" customWidth="1"/>
    <col min="7" max="7" width="9.54296875" style="1" bestFit="1" customWidth="1"/>
    <col min="8" max="8" width="31.26953125" style="1" bestFit="1" customWidth="1"/>
    <col min="9" max="9" width="7.90625" style="1" bestFit="1" customWidth="1"/>
    <col min="10" max="10" width="17.6328125" style="1" bestFit="1" customWidth="1"/>
    <col min="11" max="12" width="12" style="1" bestFit="1" customWidth="1"/>
    <col min="13" max="13" width="16.90625" style="1" bestFit="1" customWidth="1"/>
    <col min="14" max="14" width="34.7265625" style="1" bestFit="1" customWidth="1"/>
    <col min="15" max="15" width="14.08984375" style="1" bestFit="1" customWidth="1"/>
    <col min="16" max="16384" width="8.7265625" style="1"/>
  </cols>
  <sheetData>
    <row r="1" spans="1:15" s="5" customFormat="1" x14ac:dyDescent="0.35">
      <c r="A1" s="5" t="s">
        <v>0</v>
      </c>
      <c r="B1" s="5" t="s">
        <v>1</v>
      </c>
      <c r="C1" s="5" t="s">
        <v>2</v>
      </c>
      <c r="D1" s="5" t="s">
        <v>3</v>
      </c>
      <c r="E1" s="5" t="s">
        <v>4</v>
      </c>
      <c r="F1" s="5" t="s">
        <v>5</v>
      </c>
      <c r="G1" s="5" t="s">
        <v>6</v>
      </c>
      <c r="H1" s="5" t="s">
        <v>7</v>
      </c>
      <c r="I1" s="5" t="s">
        <v>8</v>
      </c>
      <c r="J1" s="5" t="s">
        <v>9</v>
      </c>
      <c r="K1" s="5" t="s">
        <v>10</v>
      </c>
      <c r="L1" s="5" t="s">
        <v>11</v>
      </c>
      <c r="M1" s="5" t="s">
        <v>12</v>
      </c>
    </row>
    <row r="2" spans="1:15" x14ac:dyDescent="0.35">
      <c r="A2" s="1" t="s">
        <v>13</v>
      </c>
      <c r="B2" s="1" t="s">
        <v>14</v>
      </c>
      <c r="C2" s="1">
        <v>950</v>
      </c>
      <c r="D2" s="1" t="s">
        <v>15</v>
      </c>
      <c r="E2" s="1">
        <v>1525</v>
      </c>
      <c r="F2" s="1">
        <v>575</v>
      </c>
      <c r="G2" s="2">
        <v>0.38</v>
      </c>
      <c r="H2" s="1" t="s">
        <v>16</v>
      </c>
      <c r="I2" s="1">
        <v>-2</v>
      </c>
      <c r="J2" s="1">
        <v>2</v>
      </c>
      <c r="K2" s="1" t="s">
        <v>17</v>
      </c>
      <c r="L2" s="1">
        <v>4.5</v>
      </c>
      <c r="M2" s="1" t="s">
        <v>18</v>
      </c>
      <c r="N2" s="3" t="s">
        <v>19</v>
      </c>
      <c r="O2" s="3">
        <f>AVERAGE(C2:C58)</f>
        <v>1303.3508771929824</v>
      </c>
    </row>
    <row r="3" spans="1:15" x14ac:dyDescent="0.35">
      <c r="A3" s="1" t="s">
        <v>20</v>
      </c>
      <c r="B3" s="1" t="s">
        <v>21</v>
      </c>
      <c r="C3" s="1">
        <v>527</v>
      </c>
      <c r="D3" s="1" t="s">
        <v>22</v>
      </c>
      <c r="E3" s="1">
        <v>999</v>
      </c>
      <c r="F3" s="1">
        <v>472</v>
      </c>
      <c r="G3" s="2">
        <v>0.47</v>
      </c>
      <c r="H3" s="1" t="s">
        <v>23</v>
      </c>
      <c r="I3" s="1">
        <v>-14</v>
      </c>
      <c r="J3" s="1">
        <v>14</v>
      </c>
      <c r="K3" s="1" t="s">
        <v>24</v>
      </c>
      <c r="L3" s="1">
        <v>4.0999999999999996</v>
      </c>
      <c r="M3" s="1" t="s">
        <v>25</v>
      </c>
      <c r="N3" s="3" t="s">
        <v>26</v>
      </c>
      <c r="O3" s="3">
        <f>AVERAGE(E2:E58)</f>
        <v>2054.5087719298244</v>
      </c>
    </row>
    <row r="4" spans="1:15" x14ac:dyDescent="0.35">
      <c r="A4" s="1" t="s">
        <v>27</v>
      </c>
      <c r="B4" s="1" t="s">
        <v>28</v>
      </c>
      <c r="C4" s="1">
        <v>2199</v>
      </c>
      <c r="D4" s="1" t="s">
        <v>29</v>
      </c>
      <c r="E4" s="1">
        <v>2923</v>
      </c>
      <c r="F4" s="1">
        <v>724</v>
      </c>
      <c r="G4" s="2">
        <v>0.25</v>
      </c>
      <c r="H4" s="1" t="s">
        <v>16</v>
      </c>
      <c r="I4" s="1">
        <v>-24</v>
      </c>
      <c r="J4" s="1">
        <v>24</v>
      </c>
      <c r="K4" s="1" t="s">
        <v>30</v>
      </c>
      <c r="L4" s="1">
        <v>4.5999999999999996</v>
      </c>
      <c r="M4" s="1" t="s">
        <v>18</v>
      </c>
      <c r="N4" s="3" t="s">
        <v>31</v>
      </c>
      <c r="O4" s="4">
        <f>AVERAGE(G2:G58)</f>
        <v>0.38964912280701752</v>
      </c>
    </row>
    <row r="5" spans="1:15" x14ac:dyDescent="0.35">
      <c r="A5" s="1" t="s">
        <v>32</v>
      </c>
      <c r="B5" s="1" t="s">
        <v>33</v>
      </c>
      <c r="C5" s="1">
        <v>1580</v>
      </c>
      <c r="D5" s="1" t="s">
        <v>34</v>
      </c>
      <c r="E5" s="1">
        <v>2499</v>
      </c>
      <c r="F5" s="1">
        <v>919</v>
      </c>
      <c r="G5" s="2">
        <v>0.37</v>
      </c>
      <c r="H5" s="1" t="s">
        <v>16</v>
      </c>
      <c r="I5" s="1">
        <v>-7</v>
      </c>
      <c r="J5" s="1">
        <v>7</v>
      </c>
      <c r="K5" s="1" t="s">
        <v>35</v>
      </c>
      <c r="L5" s="1">
        <v>4.7</v>
      </c>
      <c r="M5" s="1" t="s">
        <v>18</v>
      </c>
      <c r="N5" s="3" t="s">
        <v>36</v>
      </c>
      <c r="O5" s="3">
        <f>AVERAGE(L2:L58)</f>
        <v>3.8894736842105258</v>
      </c>
    </row>
    <row r="6" spans="1:15" x14ac:dyDescent="0.35">
      <c r="A6" s="1" t="s">
        <v>37</v>
      </c>
      <c r="B6" s="1" t="s">
        <v>38</v>
      </c>
      <c r="C6" s="1">
        <v>1740</v>
      </c>
      <c r="D6" s="1" t="s">
        <v>39</v>
      </c>
      <c r="E6" s="1">
        <v>2356</v>
      </c>
      <c r="F6" s="1">
        <v>616</v>
      </c>
      <c r="G6" s="2">
        <v>0.26</v>
      </c>
      <c r="H6" s="1" t="s">
        <v>16</v>
      </c>
      <c r="I6" s="1">
        <v>-5</v>
      </c>
      <c r="J6" s="1">
        <v>5</v>
      </c>
      <c r="K6" s="1" t="s">
        <v>40</v>
      </c>
      <c r="L6" s="1">
        <v>4.8</v>
      </c>
      <c r="M6" s="1" t="s">
        <v>18</v>
      </c>
    </row>
    <row r="7" spans="1:15" x14ac:dyDescent="0.35">
      <c r="A7" s="1" t="s">
        <v>41</v>
      </c>
      <c r="B7" s="1" t="s">
        <v>42</v>
      </c>
      <c r="C7" s="1">
        <v>2999</v>
      </c>
      <c r="D7" s="1" t="s">
        <v>43</v>
      </c>
      <c r="E7" s="1">
        <v>3290</v>
      </c>
      <c r="F7" s="1">
        <v>291</v>
      </c>
      <c r="G7" s="2">
        <v>0.09</v>
      </c>
      <c r="H7" s="1" t="s">
        <v>44</v>
      </c>
      <c r="I7" s="1">
        <v>-15</v>
      </c>
      <c r="J7" s="1">
        <v>15</v>
      </c>
      <c r="K7" s="1" t="s">
        <v>45</v>
      </c>
      <c r="L7" s="1">
        <v>4</v>
      </c>
      <c r="M7" s="1" t="s">
        <v>25</v>
      </c>
      <c r="N7" s="1" t="s">
        <v>211</v>
      </c>
      <c r="O7" s="1">
        <f>COUNTA(A2:A58)</f>
        <v>57</v>
      </c>
    </row>
    <row r="8" spans="1:15" x14ac:dyDescent="0.35">
      <c r="A8" s="1" t="s">
        <v>46</v>
      </c>
      <c r="B8" s="1" t="s">
        <v>47</v>
      </c>
      <c r="C8" s="1">
        <v>2319</v>
      </c>
      <c r="D8" s="1" t="s">
        <v>48</v>
      </c>
      <c r="E8" s="1">
        <v>3032</v>
      </c>
      <c r="F8" s="1">
        <v>713</v>
      </c>
      <c r="G8" s="2">
        <v>0.24</v>
      </c>
      <c r="H8" s="1" t="s">
        <v>16</v>
      </c>
      <c r="I8" s="1">
        <v>-55</v>
      </c>
      <c r="J8" s="1">
        <v>55</v>
      </c>
      <c r="K8" s="1" t="s">
        <v>30</v>
      </c>
      <c r="L8" s="1">
        <v>4.5999999999999996</v>
      </c>
      <c r="M8" s="1" t="s">
        <v>18</v>
      </c>
      <c r="N8" s="1" t="s">
        <v>212</v>
      </c>
      <c r="O8" s="1">
        <f>SUM(J2:J58)</f>
        <v>723</v>
      </c>
    </row>
    <row r="9" spans="1:15" x14ac:dyDescent="0.35">
      <c r="A9" s="1" t="s">
        <v>49</v>
      </c>
      <c r="B9" s="1" t="s">
        <v>50</v>
      </c>
      <c r="C9" s="1">
        <v>988</v>
      </c>
      <c r="D9" s="1" t="s">
        <v>33</v>
      </c>
      <c r="E9" s="1">
        <v>1580</v>
      </c>
      <c r="F9" s="1">
        <v>592</v>
      </c>
      <c r="G9" s="2">
        <v>0.37</v>
      </c>
      <c r="H9" s="1" t="s">
        <v>16</v>
      </c>
      <c r="I9" s="1">
        <v>-2</v>
      </c>
      <c r="J9" s="1">
        <v>2</v>
      </c>
      <c r="K9" s="1" t="s">
        <v>45</v>
      </c>
      <c r="L9" s="1">
        <v>4</v>
      </c>
      <c r="M9" s="1" t="s">
        <v>25</v>
      </c>
    </row>
    <row r="10" spans="1:15" x14ac:dyDescent="0.35">
      <c r="A10" s="1" t="s">
        <v>51</v>
      </c>
      <c r="B10" s="1" t="s">
        <v>52</v>
      </c>
      <c r="C10" s="1">
        <v>1274</v>
      </c>
      <c r="D10" s="1" t="s">
        <v>53</v>
      </c>
      <c r="E10" s="1">
        <v>2800</v>
      </c>
      <c r="F10" s="1">
        <v>1526</v>
      </c>
      <c r="G10" s="2">
        <v>0.55000000000000004</v>
      </c>
      <c r="H10" s="1" t="s">
        <v>23</v>
      </c>
      <c r="I10" s="1">
        <v>-5</v>
      </c>
      <c r="J10" s="1">
        <v>5</v>
      </c>
      <c r="K10" s="1" t="s">
        <v>40</v>
      </c>
      <c r="L10" s="1">
        <v>4.8</v>
      </c>
      <c r="M10" s="1" t="s">
        <v>18</v>
      </c>
    </row>
    <row r="11" spans="1:15" x14ac:dyDescent="0.35">
      <c r="A11" s="1" t="s">
        <v>54</v>
      </c>
      <c r="B11" s="1" t="s">
        <v>55</v>
      </c>
      <c r="C11" s="1">
        <v>1600</v>
      </c>
      <c r="D11" s="1" t="s">
        <v>56</v>
      </c>
      <c r="E11" s="1">
        <v>2929</v>
      </c>
      <c r="F11" s="1">
        <v>1329</v>
      </c>
      <c r="G11" s="2">
        <v>0.45</v>
      </c>
      <c r="H11" s="1" t="s">
        <v>23</v>
      </c>
      <c r="I11" s="1">
        <v>-5</v>
      </c>
      <c r="J11" s="1">
        <v>5</v>
      </c>
      <c r="K11" s="1" t="s">
        <v>57</v>
      </c>
      <c r="L11" s="1">
        <v>3.8</v>
      </c>
      <c r="M11" s="1" t="s">
        <v>25</v>
      </c>
    </row>
    <row r="12" spans="1:15" x14ac:dyDescent="0.35">
      <c r="A12" s="1" t="s">
        <v>58</v>
      </c>
      <c r="B12" s="1" t="s">
        <v>59</v>
      </c>
      <c r="C12" s="1">
        <v>799</v>
      </c>
      <c r="D12" s="1" t="s">
        <v>22</v>
      </c>
      <c r="E12" s="1">
        <v>999</v>
      </c>
      <c r="F12" s="1">
        <v>200</v>
      </c>
      <c r="G12" s="2">
        <v>0.2</v>
      </c>
      <c r="H12" s="1" t="s">
        <v>16</v>
      </c>
      <c r="I12" s="1">
        <v>-12</v>
      </c>
      <c r="J12" s="1">
        <v>12</v>
      </c>
      <c r="K12" s="1" t="s">
        <v>24</v>
      </c>
      <c r="L12" s="1">
        <v>4.0999999999999996</v>
      </c>
      <c r="M12" s="1" t="s">
        <v>25</v>
      </c>
    </row>
    <row r="13" spans="1:15" x14ac:dyDescent="0.35">
      <c r="A13" s="1" t="s">
        <v>60</v>
      </c>
      <c r="B13" s="1" t="s">
        <v>61</v>
      </c>
      <c r="C13" s="1">
        <v>990</v>
      </c>
      <c r="D13" s="1" t="s">
        <v>62</v>
      </c>
      <c r="E13" s="1">
        <v>1500</v>
      </c>
      <c r="F13" s="1">
        <v>510</v>
      </c>
      <c r="G13" s="2">
        <v>0.34</v>
      </c>
      <c r="H13" s="1" t="s">
        <v>16</v>
      </c>
      <c r="I13" s="1">
        <v>-39</v>
      </c>
      <c r="J13" s="1">
        <v>39</v>
      </c>
      <c r="K13" s="1" t="s">
        <v>35</v>
      </c>
      <c r="L13" s="1">
        <v>4.7</v>
      </c>
      <c r="M13" s="1" t="s">
        <v>18</v>
      </c>
    </row>
    <row r="14" spans="1:15" x14ac:dyDescent="0.35">
      <c r="A14" s="1" t="s">
        <v>63</v>
      </c>
      <c r="B14" s="1" t="s">
        <v>64</v>
      </c>
      <c r="C14" s="1">
        <v>552</v>
      </c>
      <c r="D14" s="1" t="s">
        <v>65</v>
      </c>
      <c r="E14" s="1">
        <v>1035</v>
      </c>
      <c r="F14" s="1">
        <v>483</v>
      </c>
      <c r="G14" s="2">
        <v>0.47</v>
      </c>
      <c r="H14" s="1" t="s">
        <v>23</v>
      </c>
      <c r="I14" s="1">
        <v>-12</v>
      </c>
      <c r="J14" s="1">
        <v>12</v>
      </c>
      <c r="K14" s="1" t="s">
        <v>40</v>
      </c>
      <c r="L14" s="1">
        <v>4.8</v>
      </c>
      <c r="M14" s="1" t="s">
        <v>18</v>
      </c>
    </row>
    <row r="15" spans="1:15" x14ac:dyDescent="0.35">
      <c r="A15" s="1" t="s">
        <v>66</v>
      </c>
      <c r="B15" s="1" t="s">
        <v>67</v>
      </c>
      <c r="C15" s="1">
        <v>501</v>
      </c>
      <c r="D15" s="1" t="s">
        <v>68</v>
      </c>
      <c r="E15" s="1">
        <v>860</v>
      </c>
      <c r="F15" s="1">
        <v>359</v>
      </c>
      <c r="G15" s="2">
        <v>0.42</v>
      </c>
      <c r="H15" s="1" t="s">
        <v>23</v>
      </c>
      <c r="I15" s="1">
        <v>-6</v>
      </c>
      <c r="J15" s="1">
        <v>6</v>
      </c>
      <c r="K15" s="1" t="s">
        <v>17</v>
      </c>
      <c r="L15" s="1">
        <v>4.5</v>
      </c>
      <c r="M15" s="1" t="s">
        <v>18</v>
      </c>
    </row>
    <row r="16" spans="1:15" x14ac:dyDescent="0.35">
      <c r="A16" s="1" t="s">
        <v>69</v>
      </c>
      <c r="B16" s="1" t="s">
        <v>70</v>
      </c>
      <c r="C16" s="1">
        <v>1680</v>
      </c>
      <c r="D16" s="1" t="s">
        <v>34</v>
      </c>
      <c r="E16" s="1">
        <v>2499</v>
      </c>
      <c r="F16" s="1">
        <v>819</v>
      </c>
      <c r="G16" s="2">
        <v>0.33</v>
      </c>
      <c r="H16" s="1" t="s">
        <v>16</v>
      </c>
      <c r="I16" s="1">
        <v>-9</v>
      </c>
      <c r="J16" s="1">
        <v>9</v>
      </c>
      <c r="K16" s="1" t="s">
        <v>71</v>
      </c>
      <c r="L16" s="1">
        <v>4.2</v>
      </c>
      <c r="M16" s="1" t="s">
        <v>25</v>
      </c>
    </row>
    <row r="17" spans="1:13" x14ac:dyDescent="0.35">
      <c r="A17" s="1" t="s">
        <v>72</v>
      </c>
      <c r="B17" s="1" t="s">
        <v>73</v>
      </c>
      <c r="C17" s="1">
        <v>332</v>
      </c>
      <c r="D17" s="1" t="s">
        <v>74</v>
      </c>
      <c r="E17" s="1">
        <v>684</v>
      </c>
      <c r="F17" s="1">
        <v>352</v>
      </c>
      <c r="G17" s="2">
        <v>0.51</v>
      </c>
      <c r="H17" s="1" t="s">
        <v>23</v>
      </c>
      <c r="I17" s="1">
        <v>-2</v>
      </c>
      <c r="J17" s="1">
        <v>2</v>
      </c>
      <c r="K17" s="1" t="s">
        <v>75</v>
      </c>
      <c r="L17" s="1">
        <v>5</v>
      </c>
      <c r="M17" s="1" t="s">
        <v>18</v>
      </c>
    </row>
    <row r="18" spans="1:13" x14ac:dyDescent="0.35">
      <c r="A18" s="1" t="s">
        <v>76</v>
      </c>
      <c r="B18" s="1" t="s">
        <v>77</v>
      </c>
      <c r="C18" s="1">
        <v>195</v>
      </c>
      <c r="D18" s="1" t="s">
        <v>78</v>
      </c>
      <c r="E18" s="1">
        <v>360</v>
      </c>
      <c r="F18" s="1">
        <v>165</v>
      </c>
      <c r="G18" s="2">
        <v>0.46</v>
      </c>
      <c r="H18" s="1" t="s">
        <v>23</v>
      </c>
      <c r="I18" s="1">
        <v>-2</v>
      </c>
      <c r="J18" s="1">
        <v>2</v>
      </c>
      <c r="K18" s="1" t="s">
        <v>75</v>
      </c>
      <c r="L18" s="1">
        <v>5</v>
      </c>
      <c r="M18" s="1" t="s">
        <v>18</v>
      </c>
    </row>
    <row r="19" spans="1:13" x14ac:dyDescent="0.35">
      <c r="A19" s="1" t="s">
        <v>79</v>
      </c>
      <c r="B19" s="1" t="s">
        <v>80</v>
      </c>
      <c r="C19" s="1">
        <v>2025</v>
      </c>
      <c r="D19" s="1" t="s">
        <v>81</v>
      </c>
      <c r="E19" s="1">
        <v>3971</v>
      </c>
      <c r="F19" s="1">
        <v>1946</v>
      </c>
      <c r="G19" s="2">
        <v>0.49</v>
      </c>
      <c r="H19" s="1" t="s">
        <v>23</v>
      </c>
      <c r="I19" s="1">
        <v>-3</v>
      </c>
      <c r="J19" s="1">
        <v>3</v>
      </c>
      <c r="K19" s="1" t="s">
        <v>75</v>
      </c>
      <c r="L19" s="1">
        <v>5</v>
      </c>
      <c r="M19" s="1" t="s">
        <v>18</v>
      </c>
    </row>
    <row r="20" spans="1:13" x14ac:dyDescent="0.35">
      <c r="A20" s="1" t="s">
        <v>82</v>
      </c>
      <c r="B20" s="1" t="s">
        <v>42</v>
      </c>
      <c r="C20" s="1">
        <v>2999</v>
      </c>
      <c r="D20" s="1" t="s">
        <v>83</v>
      </c>
      <c r="E20" s="1">
        <v>3699</v>
      </c>
      <c r="F20" s="1">
        <v>700</v>
      </c>
      <c r="G20" s="2">
        <v>0.19</v>
      </c>
      <c r="H20" s="1" t="s">
        <v>44</v>
      </c>
      <c r="I20" s="1">
        <v>-5</v>
      </c>
      <c r="J20" s="1">
        <v>5</v>
      </c>
      <c r="K20" s="1" t="s">
        <v>30</v>
      </c>
      <c r="L20" s="1">
        <v>4.5999999999999996</v>
      </c>
      <c r="M20" s="1" t="s">
        <v>18</v>
      </c>
    </row>
    <row r="21" spans="1:13" x14ac:dyDescent="0.35">
      <c r="A21" s="1" t="s">
        <v>84</v>
      </c>
      <c r="B21" s="1" t="s">
        <v>85</v>
      </c>
      <c r="C21" s="1">
        <v>998</v>
      </c>
      <c r="D21" s="1" t="s">
        <v>86</v>
      </c>
      <c r="E21" s="1">
        <v>1966</v>
      </c>
      <c r="F21" s="1">
        <v>968</v>
      </c>
      <c r="G21" s="2">
        <v>0.49</v>
      </c>
      <c r="H21" s="1" t="s">
        <v>23</v>
      </c>
      <c r="I21" s="1">
        <v>-44</v>
      </c>
      <c r="J21" s="1">
        <v>44</v>
      </c>
      <c r="K21" s="1" t="s">
        <v>30</v>
      </c>
      <c r="L21" s="1">
        <v>4.5999999999999996</v>
      </c>
      <c r="M21" s="1" t="s">
        <v>18</v>
      </c>
    </row>
    <row r="22" spans="1:13" x14ac:dyDescent="0.35">
      <c r="A22" s="1" t="s">
        <v>87</v>
      </c>
      <c r="B22" s="1" t="s">
        <v>88</v>
      </c>
      <c r="C22" s="1">
        <v>38</v>
      </c>
      <c r="D22" s="1" t="s">
        <v>89</v>
      </c>
      <c r="E22" s="1">
        <v>80</v>
      </c>
      <c r="F22" s="1">
        <v>42</v>
      </c>
      <c r="G22" s="2">
        <v>0.53</v>
      </c>
      <c r="H22" s="1" t="s">
        <v>23</v>
      </c>
      <c r="I22" s="1">
        <v>-13</v>
      </c>
      <c r="J22" s="1">
        <v>13</v>
      </c>
      <c r="K22" s="1" t="s">
        <v>90</v>
      </c>
      <c r="L22" s="1">
        <v>3.3</v>
      </c>
      <c r="M22" s="1" t="s">
        <v>25</v>
      </c>
    </row>
    <row r="23" spans="1:13" x14ac:dyDescent="0.35">
      <c r="A23" s="1" t="s">
        <v>91</v>
      </c>
      <c r="B23" s="1" t="s">
        <v>92</v>
      </c>
      <c r="C23" s="1">
        <v>880</v>
      </c>
      <c r="D23" s="1" t="s">
        <v>93</v>
      </c>
      <c r="E23" s="1">
        <v>1350</v>
      </c>
      <c r="F23" s="1">
        <v>470</v>
      </c>
      <c r="G23" s="2">
        <v>0.35</v>
      </c>
      <c r="H23" s="1" t="s">
        <v>16</v>
      </c>
      <c r="I23" s="1">
        <v>-6</v>
      </c>
      <c r="J23" s="1">
        <v>6</v>
      </c>
      <c r="K23" s="1" t="s">
        <v>45</v>
      </c>
      <c r="L23" s="1">
        <v>4</v>
      </c>
      <c r="M23" s="1" t="s">
        <v>25</v>
      </c>
    </row>
    <row r="24" spans="1:13" x14ac:dyDescent="0.35">
      <c r="A24" s="1" t="s">
        <v>94</v>
      </c>
      <c r="B24" s="1" t="s">
        <v>95</v>
      </c>
      <c r="C24" s="1">
        <v>1650</v>
      </c>
      <c r="D24" s="1" t="s">
        <v>96</v>
      </c>
      <c r="E24" s="1">
        <v>2150</v>
      </c>
      <c r="F24" s="1">
        <v>500</v>
      </c>
      <c r="G24" s="2">
        <v>0.23</v>
      </c>
      <c r="H24" s="1" t="s">
        <v>16</v>
      </c>
      <c r="I24" s="1">
        <v>-14</v>
      </c>
      <c r="J24" s="1">
        <v>14</v>
      </c>
      <c r="K24" s="1" t="s">
        <v>97</v>
      </c>
      <c r="L24" s="1">
        <v>4.4000000000000004</v>
      </c>
      <c r="M24" s="1" t="s">
        <v>25</v>
      </c>
    </row>
    <row r="25" spans="1:13" x14ac:dyDescent="0.35">
      <c r="A25" s="1" t="s">
        <v>98</v>
      </c>
      <c r="B25" s="1" t="s">
        <v>99</v>
      </c>
      <c r="C25" s="1">
        <v>2048</v>
      </c>
      <c r="D25" s="1" t="s">
        <v>100</v>
      </c>
      <c r="E25" s="1">
        <v>4500</v>
      </c>
      <c r="F25" s="1">
        <v>2452</v>
      </c>
      <c r="G25" s="2">
        <v>0.54</v>
      </c>
      <c r="H25" s="1" t="s">
        <v>23</v>
      </c>
      <c r="I25" s="1">
        <v>-7</v>
      </c>
      <c r="J25" s="1">
        <v>7</v>
      </c>
      <c r="K25" s="1" t="s">
        <v>101</v>
      </c>
      <c r="L25" s="1">
        <v>4.3</v>
      </c>
      <c r="M25" s="1" t="s">
        <v>25</v>
      </c>
    </row>
    <row r="26" spans="1:13" x14ac:dyDescent="0.35">
      <c r="A26" s="1" t="s">
        <v>102</v>
      </c>
      <c r="B26" s="1" t="s">
        <v>103</v>
      </c>
      <c r="C26" s="1">
        <v>420</v>
      </c>
      <c r="D26" s="1" t="s">
        <v>104</v>
      </c>
      <c r="E26" s="1">
        <v>647</v>
      </c>
      <c r="F26" s="1">
        <v>227</v>
      </c>
      <c r="G26" s="2">
        <v>0.35</v>
      </c>
      <c r="H26" s="1" t="s">
        <v>16</v>
      </c>
      <c r="I26" s="1">
        <v>-49</v>
      </c>
      <c r="J26" s="1">
        <v>49</v>
      </c>
      <c r="K26" s="1" t="s">
        <v>30</v>
      </c>
      <c r="L26" s="1">
        <v>4.5999999999999996</v>
      </c>
      <c r="M26" s="1" t="s">
        <v>18</v>
      </c>
    </row>
    <row r="27" spans="1:13" x14ac:dyDescent="0.35">
      <c r="A27" s="1" t="s">
        <v>105</v>
      </c>
      <c r="B27" s="1" t="s">
        <v>106</v>
      </c>
      <c r="C27" s="1">
        <v>2880</v>
      </c>
      <c r="D27" s="1" t="s">
        <v>107</v>
      </c>
      <c r="E27" s="1">
        <v>3520</v>
      </c>
      <c r="F27" s="1">
        <v>640</v>
      </c>
      <c r="G27" s="2">
        <v>0.18</v>
      </c>
      <c r="H27" s="1" t="s">
        <v>44</v>
      </c>
      <c r="I27" s="1">
        <v>-12</v>
      </c>
      <c r="J27" s="1">
        <v>12</v>
      </c>
      <c r="K27" s="1" t="s">
        <v>57</v>
      </c>
      <c r="L27" s="1">
        <v>3.8</v>
      </c>
      <c r="M27" s="1" t="s">
        <v>25</v>
      </c>
    </row>
    <row r="28" spans="1:13" x14ac:dyDescent="0.35">
      <c r="A28" s="1" t="s">
        <v>108</v>
      </c>
      <c r="B28" s="1" t="s">
        <v>93</v>
      </c>
      <c r="C28" s="1">
        <v>1350</v>
      </c>
      <c r="D28" s="1" t="s">
        <v>109</v>
      </c>
      <c r="E28" s="1">
        <v>1990</v>
      </c>
      <c r="F28" s="1">
        <v>640</v>
      </c>
      <c r="G28" s="2">
        <v>0.32</v>
      </c>
      <c r="H28" s="1" t="s">
        <v>16</v>
      </c>
      <c r="I28" s="1">
        <v>-13</v>
      </c>
      <c r="J28" s="1">
        <v>13</v>
      </c>
      <c r="K28" s="1" t="s">
        <v>57</v>
      </c>
      <c r="L28" s="1">
        <v>3.8</v>
      </c>
      <c r="M28" s="1" t="s">
        <v>25</v>
      </c>
    </row>
    <row r="29" spans="1:13" x14ac:dyDescent="0.35">
      <c r="A29" s="1" t="s">
        <v>110</v>
      </c>
      <c r="B29" s="1" t="s">
        <v>111</v>
      </c>
      <c r="C29" s="1">
        <v>1758</v>
      </c>
      <c r="D29" s="1" t="s">
        <v>34</v>
      </c>
      <c r="E29" s="1">
        <v>2499</v>
      </c>
      <c r="F29" s="1">
        <v>741</v>
      </c>
      <c r="G29" s="2">
        <v>0.3</v>
      </c>
      <c r="H29" s="1" t="s">
        <v>16</v>
      </c>
      <c r="I29" s="1">
        <v>-20</v>
      </c>
      <c r="J29" s="1">
        <v>20</v>
      </c>
      <c r="K29" s="1" t="s">
        <v>24</v>
      </c>
      <c r="L29" s="1">
        <v>4.0999999999999996</v>
      </c>
      <c r="M29" s="1" t="s">
        <v>25</v>
      </c>
    </row>
    <row r="30" spans="1:13" x14ac:dyDescent="0.35">
      <c r="A30" s="1" t="s">
        <v>112</v>
      </c>
      <c r="B30" s="1" t="s">
        <v>113</v>
      </c>
      <c r="C30" s="1">
        <v>185</v>
      </c>
      <c r="D30" s="1" t="s">
        <v>114</v>
      </c>
      <c r="E30" s="1">
        <v>382</v>
      </c>
      <c r="F30" s="1">
        <v>197</v>
      </c>
      <c r="G30" s="2">
        <v>0.52</v>
      </c>
      <c r="H30" s="1" t="s">
        <v>23</v>
      </c>
      <c r="I30" s="1">
        <v>-9</v>
      </c>
      <c r="J30" s="1">
        <v>9</v>
      </c>
      <c r="K30" s="1" t="s">
        <v>101</v>
      </c>
      <c r="L30" s="1">
        <v>4.3</v>
      </c>
      <c r="M30" s="1" t="s">
        <v>25</v>
      </c>
    </row>
    <row r="31" spans="1:13" x14ac:dyDescent="0.35">
      <c r="A31" s="1" t="s">
        <v>115</v>
      </c>
      <c r="B31" s="1" t="s">
        <v>116</v>
      </c>
      <c r="C31" s="1">
        <v>980</v>
      </c>
      <c r="D31" s="1" t="s">
        <v>117</v>
      </c>
      <c r="E31" s="1">
        <v>1490</v>
      </c>
      <c r="F31" s="1">
        <v>510</v>
      </c>
      <c r="G31" s="2">
        <v>0.34</v>
      </c>
      <c r="H31" s="1" t="s">
        <v>16</v>
      </c>
      <c r="I31" s="1">
        <v>-12</v>
      </c>
      <c r="J31" s="1">
        <v>12</v>
      </c>
      <c r="K31" s="1" t="s">
        <v>35</v>
      </c>
      <c r="L31" s="1">
        <v>4.7</v>
      </c>
      <c r="M31" s="1" t="s">
        <v>18</v>
      </c>
    </row>
    <row r="32" spans="1:13" x14ac:dyDescent="0.35">
      <c r="A32" s="1" t="s">
        <v>118</v>
      </c>
      <c r="B32" s="1" t="s">
        <v>119</v>
      </c>
      <c r="C32" s="1">
        <v>1820</v>
      </c>
      <c r="D32" s="1" t="s">
        <v>120</v>
      </c>
      <c r="E32" s="1">
        <v>3490</v>
      </c>
      <c r="F32" s="1">
        <v>1670</v>
      </c>
      <c r="G32" s="2">
        <v>0.48</v>
      </c>
      <c r="H32" s="1" t="s">
        <v>23</v>
      </c>
      <c r="I32" s="1">
        <v>-9</v>
      </c>
      <c r="J32" s="1">
        <v>9</v>
      </c>
      <c r="K32" s="1" t="s">
        <v>101</v>
      </c>
      <c r="L32" s="1">
        <v>4.3</v>
      </c>
      <c r="M32" s="1" t="s">
        <v>25</v>
      </c>
    </row>
    <row r="33" spans="1:13" x14ac:dyDescent="0.35">
      <c r="A33" s="1" t="s">
        <v>121</v>
      </c>
      <c r="B33" s="1" t="s">
        <v>122</v>
      </c>
      <c r="C33" s="1">
        <v>1940</v>
      </c>
      <c r="D33" s="1" t="s">
        <v>123</v>
      </c>
      <c r="E33" s="1">
        <v>2650</v>
      </c>
      <c r="F33" s="1">
        <v>710</v>
      </c>
      <c r="G33" s="2">
        <v>0.27</v>
      </c>
      <c r="H33" s="1" t="s">
        <v>16</v>
      </c>
      <c r="I33" s="1">
        <v>-20</v>
      </c>
      <c r="J33" s="1">
        <v>20</v>
      </c>
      <c r="K33" s="1" t="s">
        <v>35</v>
      </c>
      <c r="L33" s="1">
        <v>4.7</v>
      </c>
      <c r="M33" s="1" t="s">
        <v>18</v>
      </c>
    </row>
    <row r="34" spans="1:13" x14ac:dyDescent="0.35">
      <c r="A34" s="1" t="s">
        <v>124</v>
      </c>
      <c r="B34" s="1" t="s">
        <v>125</v>
      </c>
      <c r="C34" s="1">
        <v>1980</v>
      </c>
      <c r="D34" s="1" t="s">
        <v>126</v>
      </c>
      <c r="E34" s="1">
        <v>2699</v>
      </c>
      <c r="F34" s="1">
        <v>719</v>
      </c>
      <c r="G34" s="2">
        <v>0.27</v>
      </c>
      <c r="H34" s="1" t="s">
        <v>16</v>
      </c>
      <c r="I34" s="1">
        <v>-32</v>
      </c>
      <c r="J34" s="1">
        <v>32</v>
      </c>
      <c r="K34" s="1" t="s">
        <v>17</v>
      </c>
      <c r="L34" s="1">
        <v>4.5</v>
      </c>
      <c r="M34" s="1" t="s">
        <v>18</v>
      </c>
    </row>
    <row r="35" spans="1:13" x14ac:dyDescent="0.35">
      <c r="A35" s="1" t="s">
        <v>127</v>
      </c>
      <c r="B35" s="1" t="s">
        <v>128</v>
      </c>
      <c r="C35" s="1">
        <v>1620</v>
      </c>
      <c r="D35" s="1" t="s">
        <v>129</v>
      </c>
      <c r="E35" s="1">
        <v>2690</v>
      </c>
      <c r="F35" s="1">
        <v>1070</v>
      </c>
      <c r="G35" s="2">
        <v>0.4</v>
      </c>
      <c r="H35" s="1" t="s">
        <v>16</v>
      </c>
      <c r="I35" s="1">
        <v>-1</v>
      </c>
      <c r="J35" s="1">
        <v>1</v>
      </c>
      <c r="K35" s="1" t="s">
        <v>75</v>
      </c>
      <c r="L35" s="1">
        <v>5</v>
      </c>
      <c r="M35" s="1" t="s">
        <v>18</v>
      </c>
    </row>
    <row r="36" spans="1:13" x14ac:dyDescent="0.35">
      <c r="A36" s="1" t="s">
        <v>130</v>
      </c>
      <c r="B36" s="1" t="s">
        <v>131</v>
      </c>
      <c r="C36" s="1">
        <v>171</v>
      </c>
      <c r="D36" s="1" t="s">
        <v>78</v>
      </c>
      <c r="E36" s="1">
        <v>360</v>
      </c>
      <c r="F36" s="1">
        <v>189</v>
      </c>
      <c r="G36" s="2">
        <v>0.53</v>
      </c>
      <c r="H36" s="1" t="s">
        <v>23</v>
      </c>
      <c r="I36" s="1">
        <v>-2</v>
      </c>
      <c r="J36" s="1">
        <v>2</v>
      </c>
      <c r="K36" s="1" t="s">
        <v>75</v>
      </c>
      <c r="L36" s="1">
        <v>5</v>
      </c>
      <c r="M36" s="1" t="s">
        <v>18</v>
      </c>
    </row>
    <row r="37" spans="1:13" x14ac:dyDescent="0.35">
      <c r="A37" s="1" t="s">
        <v>132</v>
      </c>
      <c r="B37" s="1" t="s">
        <v>133</v>
      </c>
      <c r="C37" s="1">
        <v>389</v>
      </c>
      <c r="D37" s="1" t="s">
        <v>134</v>
      </c>
      <c r="E37" s="1">
        <v>656</v>
      </c>
      <c r="F37" s="1">
        <v>267</v>
      </c>
      <c r="G37" s="2">
        <v>0.41</v>
      </c>
      <c r="H37" s="1" t="s">
        <v>23</v>
      </c>
      <c r="I37" s="1">
        <v>-36</v>
      </c>
      <c r="J37" s="1">
        <v>36</v>
      </c>
      <c r="K37" s="1" t="s">
        <v>101</v>
      </c>
      <c r="L37" s="1">
        <v>4.3</v>
      </c>
      <c r="M37" s="1" t="s">
        <v>25</v>
      </c>
    </row>
    <row r="38" spans="1:13" x14ac:dyDescent="0.35">
      <c r="A38" s="1" t="s">
        <v>135</v>
      </c>
      <c r="B38" s="1" t="s">
        <v>136</v>
      </c>
      <c r="C38" s="1">
        <v>1800</v>
      </c>
      <c r="D38" s="1" t="s">
        <v>137</v>
      </c>
      <c r="E38" s="1">
        <v>2700</v>
      </c>
      <c r="F38" s="1">
        <v>900</v>
      </c>
      <c r="G38" s="2">
        <v>0.38</v>
      </c>
      <c r="H38" s="1" t="s">
        <v>16</v>
      </c>
      <c r="I38" s="1">
        <v>-2</v>
      </c>
      <c r="J38" s="1">
        <v>2</v>
      </c>
      <c r="K38" s="1" t="s">
        <v>17</v>
      </c>
      <c r="L38" s="1">
        <v>4.5</v>
      </c>
      <c r="M38" s="1" t="s">
        <v>18</v>
      </c>
    </row>
    <row r="39" spans="1:13" x14ac:dyDescent="0.35">
      <c r="A39" s="1" t="s">
        <v>138</v>
      </c>
      <c r="B39" s="1" t="s">
        <v>139</v>
      </c>
      <c r="C39" s="1">
        <v>2170</v>
      </c>
      <c r="D39" s="1" t="s">
        <v>140</v>
      </c>
      <c r="E39" s="1">
        <v>2500</v>
      </c>
      <c r="F39" s="1">
        <v>330</v>
      </c>
      <c r="G39" s="2">
        <v>0.13</v>
      </c>
      <c r="H39" s="1" t="s">
        <v>44</v>
      </c>
      <c r="I39" s="1">
        <v>-6</v>
      </c>
      <c r="J39" s="1">
        <v>6</v>
      </c>
      <c r="K39" s="1" t="s">
        <v>141</v>
      </c>
      <c r="L39" s="1">
        <v>2.5</v>
      </c>
      <c r="M39" s="1" t="s">
        <v>142</v>
      </c>
    </row>
    <row r="40" spans="1:13" x14ac:dyDescent="0.35">
      <c r="A40" s="1" t="s">
        <v>143</v>
      </c>
      <c r="B40" s="1" t="s">
        <v>144</v>
      </c>
      <c r="C40" s="1">
        <v>458</v>
      </c>
      <c r="D40" s="1" t="s">
        <v>145</v>
      </c>
      <c r="E40" s="1">
        <v>986</v>
      </c>
      <c r="F40" s="1">
        <v>528</v>
      </c>
      <c r="G40" s="2">
        <v>0.54</v>
      </c>
      <c r="H40" s="1" t="s">
        <v>23</v>
      </c>
      <c r="I40" s="1">
        <v>-10</v>
      </c>
      <c r="J40" s="1">
        <v>10</v>
      </c>
      <c r="K40" s="1" t="s">
        <v>146</v>
      </c>
      <c r="L40" s="1">
        <v>3</v>
      </c>
      <c r="M40" s="1" t="s">
        <v>142</v>
      </c>
    </row>
    <row r="41" spans="1:13" x14ac:dyDescent="0.35">
      <c r="A41" s="1" t="s">
        <v>147</v>
      </c>
      <c r="B41" s="1" t="s">
        <v>148</v>
      </c>
      <c r="C41" s="1">
        <v>2115</v>
      </c>
      <c r="D41" s="1" t="s">
        <v>149</v>
      </c>
      <c r="E41" s="1">
        <v>4700</v>
      </c>
      <c r="F41" s="1">
        <v>2585</v>
      </c>
      <c r="G41" s="2">
        <v>0.55000000000000004</v>
      </c>
      <c r="H41" s="1" t="s">
        <v>23</v>
      </c>
      <c r="I41" s="1">
        <v>-13</v>
      </c>
      <c r="J41" s="1">
        <v>13</v>
      </c>
      <c r="K41" s="1" t="s">
        <v>150</v>
      </c>
      <c r="L41" s="1">
        <v>2.1</v>
      </c>
      <c r="M41" s="1" t="s">
        <v>142</v>
      </c>
    </row>
    <row r="42" spans="1:13" x14ac:dyDescent="0.35">
      <c r="A42" s="1" t="s">
        <v>151</v>
      </c>
      <c r="B42" s="1" t="s">
        <v>152</v>
      </c>
      <c r="C42" s="1">
        <v>445</v>
      </c>
      <c r="D42" s="1" t="s">
        <v>153</v>
      </c>
      <c r="E42" s="1">
        <v>873</v>
      </c>
      <c r="F42" s="1">
        <v>428</v>
      </c>
      <c r="G42" s="2">
        <v>0.49</v>
      </c>
      <c r="H42" s="1" t="s">
        <v>23</v>
      </c>
      <c r="I42" s="1">
        <v>-69</v>
      </c>
      <c r="J42" s="1">
        <v>69</v>
      </c>
      <c r="K42" s="1" t="s">
        <v>154</v>
      </c>
      <c r="L42" s="1">
        <v>2.8</v>
      </c>
      <c r="M42" s="1" t="s">
        <v>142</v>
      </c>
    </row>
    <row r="43" spans="1:13" x14ac:dyDescent="0.35">
      <c r="A43" s="1" t="s">
        <v>155</v>
      </c>
      <c r="B43" s="1" t="s">
        <v>156</v>
      </c>
      <c r="C43" s="1">
        <v>325</v>
      </c>
      <c r="D43" s="1" t="s">
        <v>157</v>
      </c>
      <c r="E43" s="1">
        <v>680</v>
      </c>
      <c r="F43" s="1">
        <v>355</v>
      </c>
      <c r="G43" s="2">
        <v>0.52</v>
      </c>
      <c r="H43" s="1" t="s">
        <v>23</v>
      </c>
      <c r="I43" s="1">
        <v>-15</v>
      </c>
      <c r="J43" s="1">
        <v>15</v>
      </c>
      <c r="K43" s="1" t="s">
        <v>158</v>
      </c>
      <c r="L43" s="1">
        <v>2.7</v>
      </c>
      <c r="M43" s="1" t="s">
        <v>142</v>
      </c>
    </row>
    <row r="44" spans="1:13" x14ac:dyDescent="0.35">
      <c r="A44" s="1" t="s">
        <v>159</v>
      </c>
      <c r="B44" s="1" t="s">
        <v>160</v>
      </c>
      <c r="C44" s="1">
        <v>1220</v>
      </c>
      <c r="D44" s="1" t="s">
        <v>161</v>
      </c>
      <c r="E44" s="1">
        <v>1555</v>
      </c>
      <c r="F44" s="1">
        <v>335</v>
      </c>
      <c r="G44" s="2">
        <v>0.22</v>
      </c>
      <c r="H44" s="1" t="s">
        <v>16</v>
      </c>
      <c r="I44" s="1">
        <v>-16</v>
      </c>
      <c r="J44" s="1">
        <v>16</v>
      </c>
      <c r="K44" s="1" t="s">
        <v>162</v>
      </c>
      <c r="L44" s="1">
        <v>2.9</v>
      </c>
      <c r="M44" s="1" t="s">
        <v>142</v>
      </c>
    </row>
    <row r="45" spans="1:13" x14ac:dyDescent="0.35">
      <c r="A45" s="1" t="s">
        <v>163</v>
      </c>
      <c r="B45" s="1" t="s">
        <v>61</v>
      </c>
      <c r="C45" s="1">
        <v>990</v>
      </c>
      <c r="D45" s="1" t="s">
        <v>164</v>
      </c>
      <c r="E45" s="1">
        <v>1814</v>
      </c>
      <c r="F45" s="1">
        <v>824</v>
      </c>
      <c r="G45" s="2">
        <v>0.45</v>
      </c>
      <c r="H45" s="1" t="s">
        <v>23</v>
      </c>
      <c r="I45" s="1">
        <v>-6</v>
      </c>
      <c r="J45" s="1">
        <v>6</v>
      </c>
      <c r="K45" s="1" t="s">
        <v>165</v>
      </c>
      <c r="L45" s="1">
        <v>2.2000000000000002</v>
      </c>
      <c r="M45" s="1" t="s">
        <v>142</v>
      </c>
    </row>
    <row r="46" spans="1:13" x14ac:dyDescent="0.35">
      <c r="A46" s="1" t="s">
        <v>166</v>
      </c>
      <c r="B46" s="1" t="s">
        <v>167</v>
      </c>
      <c r="C46" s="1">
        <v>1000</v>
      </c>
      <c r="D46" s="1" t="s">
        <v>168</v>
      </c>
      <c r="E46" s="1">
        <v>2000</v>
      </c>
      <c r="F46" s="1">
        <v>1000</v>
      </c>
      <c r="G46" s="2">
        <v>0.5</v>
      </c>
      <c r="H46" s="1" t="s">
        <v>23</v>
      </c>
      <c r="I46" s="1">
        <v>-7</v>
      </c>
      <c r="J46" s="1">
        <v>7</v>
      </c>
      <c r="K46" s="1" t="s">
        <v>169</v>
      </c>
      <c r="L46" s="1">
        <v>2.2999999999999998</v>
      </c>
      <c r="M46" s="1" t="s">
        <v>142</v>
      </c>
    </row>
    <row r="47" spans="1:13" x14ac:dyDescent="0.35">
      <c r="A47" s="1" t="s">
        <v>170</v>
      </c>
      <c r="B47" s="1" t="s">
        <v>171</v>
      </c>
      <c r="C47" s="1">
        <v>3750</v>
      </c>
      <c r="D47" s="1" t="s">
        <v>172</v>
      </c>
      <c r="E47" s="1">
        <v>6143</v>
      </c>
      <c r="F47" s="1">
        <v>2393</v>
      </c>
      <c r="G47" s="2">
        <v>0.39</v>
      </c>
      <c r="H47" s="1" t="s">
        <v>16</v>
      </c>
      <c r="I47" s="1">
        <v>-5</v>
      </c>
      <c r="J47" s="1">
        <v>5</v>
      </c>
      <c r="K47" s="1" t="s">
        <v>146</v>
      </c>
      <c r="L47" s="1">
        <v>3</v>
      </c>
      <c r="M47" s="1" t="s">
        <v>142</v>
      </c>
    </row>
    <row r="48" spans="1:13" x14ac:dyDescent="0.35">
      <c r="A48" s="1" t="s">
        <v>173</v>
      </c>
      <c r="B48" s="1" t="s">
        <v>114</v>
      </c>
      <c r="C48" s="1">
        <v>382</v>
      </c>
      <c r="D48" s="1" t="s">
        <v>174</v>
      </c>
      <c r="E48" s="1">
        <v>700</v>
      </c>
      <c r="F48" s="1">
        <v>318</v>
      </c>
      <c r="G48" s="2">
        <v>0.45</v>
      </c>
      <c r="H48" s="1" t="s">
        <v>23</v>
      </c>
      <c r="I48" s="1">
        <v>-17</v>
      </c>
      <c r="J48" s="1">
        <v>17</v>
      </c>
      <c r="K48" s="1" t="s">
        <v>175</v>
      </c>
      <c r="L48" s="1">
        <v>2.6</v>
      </c>
      <c r="M48" s="1" t="s">
        <v>142</v>
      </c>
    </row>
    <row r="49" spans="1:13" x14ac:dyDescent="0.35">
      <c r="A49" s="1" t="s">
        <v>176</v>
      </c>
      <c r="B49" s="1" t="s">
        <v>177</v>
      </c>
      <c r="C49" s="1">
        <v>2300</v>
      </c>
      <c r="D49" s="1" t="s">
        <v>178</v>
      </c>
      <c r="E49" s="1">
        <v>3240</v>
      </c>
      <c r="F49" s="1">
        <v>940</v>
      </c>
      <c r="G49" s="2">
        <v>0.28999999999999998</v>
      </c>
      <c r="H49" s="1" t="s">
        <v>16</v>
      </c>
      <c r="I49" s="1">
        <v>-5</v>
      </c>
      <c r="J49" s="1">
        <v>5</v>
      </c>
      <c r="K49" s="1" t="s">
        <v>146</v>
      </c>
      <c r="L49" s="1">
        <v>3</v>
      </c>
      <c r="M49" s="1" t="s">
        <v>142</v>
      </c>
    </row>
    <row r="50" spans="1:13" x14ac:dyDescent="0.35">
      <c r="A50" s="1" t="s">
        <v>179</v>
      </c>
      <c r="B50" s="1" t="s">
        <v>180</v>
      </c>
      <c r="C50" s="1">
        <v>345</v>
      </c>
      <c r="D50" s="1" t="s">
        <v>181</v>
      </c>
      <c r="E50" s="1">
        <v>602</v>
      </c>
      <c r="F50" s="1">
        <v>257</v>
      </c>
      <c r="G50" s="2">
        <v>0.43</v>
      </c>
      <c r="H50" s="1" t="s">
        <v>23</v>
      </c>
      <c r="I50" s="1">
        <v>-6</v>
      </c>
      <c r="J50" s="1">
        <v>6</v>
      </c>
      <c r="K50" s="1" t="s">
        <v>169</v>
      </c>
      <c r="L50" s="1">
        <v>2.2999999999999998</v>
      </c>
      <c r="M50" s="1" t="s">
        <v>142</v>
      </c>
    </row>
    <row r="51" spans="1:13" x14ac:dyDescent="0.35">
      <c r="A51" s="1" t="s">
        <v>182</v>
      </c>
      <c r="B51" s="1" t="s">
        <v>183</v>
      </c>
      <c r="C51" s="1">
        <v>509</v>
      </c>
      <c r="D51" s="1" t="s">
        <v>184</v>
      </c>
      <c r="E51" s="1">
        <v>899</v>
      </c>
      <c r="F51" s="1">
        <v>390</v>
      </c>
      <c r="G51" s="2">
        <v>0.43</v>
      </c>
      <c r="H51" s="1" t="s">
        <v>23</v>
      </c>
      <c r="I51" s="1">
        <v>-5</v>
      </c>
      <c r="J51" s="1">
        <v>5</v>
      </c>
      <c r="K51" s="1" t="s">
        <v>146</v>
      </c>
      <c r="L51" s="1">
        <v>3</v>
      </c>
      <c r="M51" s="1" t="s">
        <v>142</v>
      </c>
    </row>
    <row r="52" spans="1:13" x14ac:dyDescent="0.35">
      <c r="A52" s="1" t="s">
        <v>185</v>
      </c>
      <c r="B52" s="1" t="s">
        <v>186</v>
      </c>
      <c r="C52" s="1">
        <v>968</v>
      </c>
      <c r="D52" s="1" t="s">
        <v>164</v>
      </c>
      <c r="E52" s="1">
        <v>1814</v>
      </c>
      <c r="F52" s="1">
        <v>846</v>
      </c>
      <c r="G52" s="2">
        <v>0.47</v>
      </c>
      <c r="H52" s="1" t="s">
        <v>23</v>
      </c>
      <c r="I52" s="1">
        <v>-6</v>
      </c>
      <c r="J52" s="1">
        <v>6</v>
      </c>
      <c r="K52" s="1" t="s">
        <v>165</v>
      </c>
      <c r="L52" s="1">
        <v>2.2000000000000002</v>
      </c>
      <c r="M52" s="1" t="s">
        <v>142</v>
      </c>
    </row>
    <row r="53" spans="1:13" x14ac:dyDescent="0.35">
      <c r="A53" s="1" t="s">
        <v>187</v>
      </c>
      <c r="B53" s="1" t="s">
        <v>188</v>
      </c>
      <c r="C53" s="1">
        <v>1570</v>
      </c>
      <c r="D53" s="1" t="s">
        <v>189</v>
      </c>
      <c r="E53" s="1">
        <v>2988</v>
      </c>
      <c r="F53" s="1">
        <v>1418</v>
      </c>
      <c r="G53" s="2">
        <v>0.47</v>
      </c>
      <c r="H53" s="1" t="s">
        <v>23</v>
      </c>
      <c r="I53" s="1">
        <v>-7</v>
      </c>
      <c r="J53" s="1">
        <v>7</v>
      </c>
      <c r="K53" s="1" t="s">
        <v>150</v>
      </c>
      <c r="L53" s="1">
        <v>2.1</v>
      </c>
      <c r="M53" s="1" t="s">
        <v>142</v>
      </c>
    </row>
    <row r="54" spans="1:13" x14ac:dyDescent="0.35">
      <c r="A54" s="1" t="s">
        <v>190</v>
      </c>
      <c r="B54" s="1" t="s">
        <v>191</v>
      </c>
      <c r="C54" s="1">
        <v>1189</v>
      </c>
      <c r="D54" s="1" t="s">
        <v>28</v>
      </c>
      <c r="E54" s="1">
        <v>2199</v>
      </c>
      <c r="F54" s="1">
        <v>1010</v>
      </c>
      <c r="G54" s="2">
        <v>0.46</v>
      </c>
      <c r="H54" s="1" t="s">
        <v>23</v>
      </c>
      <c r="I54" s="1">
        <v>-1</v>
      </c>
      <c r="J54" s="1">
        <v>1</v>
      </c>
      <c r="K54" s="1" t="s">
        <v>146</v>
      </c>
      <c r="L54" s="1">
        <v>3</v>
      </c>
      <c r="M54" s="1" t="s">
        <v>142</v>
      </c>
    </row>
    <row r="55" spans="1:13" x14ac:dyDescent="0.35">
      <c r="A55" s="1" t="s">
        <v>192</v>
      </c>
      <c r="B55" s="1" t="s">
        <v>193</v>
      </c>
      <c r="C55" s="1">
        <v>979</v>
      </c>
      <c r="D55" s="1" t="s">
        <v>194</v>
      </c>
      <c r="E55" s="1">
        <v>1920</v>
      </c>
      <c r="F55" s="1">
        <v>941</v>
      </c>
      <c r="G55" s="2">
        <v>0.49</v>
      </c>
      <c r="H55" s="1" t="s">
        <v>23</v>
      </c>
      <c r="I55" s="1">
        <v>-1</v>
      </c>
      <c r="J55" s="1">
        <v>1</v>
      </c>
      <c r="K55" s="1" t="s">
        <v>75</v>
      </c>
      <c r="L55" s="1">
        <v>5</v>
      </c>
      <c r="M55" s="1" t="s">
        <v>18</v>
      </c>
    </row>
    <row r="56" spans="1:13" x14ac:dyDescent="0.35">
      <c r="A56" s="1" t="s">
        <v>195</v>
      </c>
      <c r="B56" s="1" t="s">
        <v>196</v>
      </c>
      <c r="C56" s="1">
        <v>330</v>
      </c>
      <c r="D56" s="1" t="s">
        <v>104</v>
      </c>
      <c r="E56" s="1">
        <v>647</v>
      </c>
      <c r="F56" s="1">
        <v>317</v>
      </c>
      <c r="G56" s="2">
        <v>0.49</v>
      </c>
      <c r="H56" s="1" t="s">
        <v>23</v>
      </c>
      <c r="I56" s="1">
        <v>-1</v>
      </c>
      <c r="J56" s="1">
        <v>1</v>
      </c>
      <c r="K56" s="1" t="s">
        <v>45</v>
      </c>
      <c r="L56" s="1">
        <v>4</v>
      </c>
      <c r="M56" s="1" t="s">
        <v>25</v>
      </c>
    </row>
    <row r="57" spans="1:13" x14ac:dyDescent="0.35">
      <c r="A57" s="1" t="s">
        <v>197</v>
      </c>
      <c r="B57" s="1" t="s">
        <v>198</v>
      </c>
      <c r="C57" s="1">
        <v>3640</v>
      </c>
      <c r="D57" s="1" t="s">
        <v>199</v>
      </c>
      <c r="E57" s="1">
        <v>4588</v>
      </c>
      <c r="F57" s="1">
        <v>948</v>
      </c>
      <c r="G57" s="2">
        <v>0.21</v>
      </c>
      <c r="H57" s="1" t="s">
        <v>16</v>
      </c>
      <c r="I57" s="1">
        <v>-1</v>
      </c>
      <c r="J57" s="1">
        <v>1</v>
      </c>
      <c r="K57" s="1" t="s">
        <v>75</v>
      </c>
      <c r="L57" s="1">
        <v>5</v>
      </c>
      <c r="M57" s="1" t="s">
        <v>18</v>
      </c>
    </row>
    <row r="58" spans="1:13" x14ac:dyDescent="0.35">
      <c r="A58" s="1" t="s">
        <v>200</v>
      </c>
      <c r="B58" s="1" t="s">
        <v>201</v>
      </c>
      <c r="C58" s="1">
        <v>450</v>
      </c>
      <c r="D58" s="1" t="s">
        <v>202</v>
      </c>
      <c r="E58" s="1">
        <v>900</v>
      </c>
      <c r="F58" s="1">
        <v>450</v>
      </c>
      <c r="G58" s="2">
        <v>0.5</v>
      </c>
      <c r="H58" s="1" t="s">
        <v>23</v>
      </c>
      <c r="I58" s="1">
        <v>-1</v>
      </c>
      <c r="J58" s="1">
        <v>1</v>
      </c>
      <c r="K58" s="1" t="s">
        <v>203</v>
      </c>
      <c r="L58" s="1">
        <v>2</v>
      </c>
      <c r="M58" s="1" t="s">
        <v>142</v>
      </c>
    </row>
  </sheetData>
  <conditionalFormatting sqref="C2:C58">
    <cfRule type="cellIs" dxfId="3" priority="3" operator="lessThan">
      <formula>500</formula>
    </cfRule>
    <cfRule type="cellIs" dxfId="2" priority="4" operator="greaterThan">
      <formula>2000</formula>
    </cfRule>
  </conditionalFormatting>
  <conditionalFormatting sqref="G2:G58">
    <cfRule type="top10" dxfId="1" priority="2" rank="10"/>
  </conditionalFormatting>
  <conditionalFormatting sqref="J2:J58">
    <cfRule type="top10" dxfId="0" priority="1" rank="10"/>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6DBD-4262-4210-9210-4D35B7FD4770}">
  <dimension ref="A1:S61"/>
  <sheetViews>
    <sheetView zoomScale="30" zoomScaleNormal="30" workbookViewId="0">
      <selection activeCell="V59" sqref="V59"/>
    </sheetView>
  </sheetViews>
  <sheetFormatPr defaultRowHeight="14.5" x14ac:dyDescent="0.35"/>
  <cols>
    <col min="5" max="5" width="50" bestFit="1" customWidth="1"/>
  </cols>
  <sheetData>
    <row r="1" spans="1:19" ht="25" x14ac:dyDescent="0.5">
      <c r="A1" s="9"/>
      <c r="B1" s="9"/>
      <c r="C1" s="9"/>
      <c r="D1" s="9"/>
      <c r="E1" s="10" t="s">
        <v>213</v>
      </c>
      <c r="F1" s="9"/>
      <c r="G1" s="9"/>
      <c r="H1" s="9"/>
      <c r="I1" s="9"/>
      <c r="J1" s="9"/>
      <c r="K1" s="9"/>
      <c r="L1" s="9"/>
      <c r="M1" s="9"/>
      <c r="N1" s="9"/>
      <c r="O1" s="9"/>
      <c r="P1" s="9"/>
      <c r="Q1" s="9"/>
      <c r="R1" s="9"/>
      <c r="S1" s="9"/>
    </row>
    <row r="2" spans="1:19" x14ac:dyDescent="0.35">
      <c r="A2" s="9"/>
      <c r="B2" s="9"/>
      <c r="C2" s="9"/>
      <c r="D2" s="9"/>
      <c r="E2" s="9"/>
      <c r="F2" s="9"/>
      <c r="G2" s="9"/>
      <c r="H2" s="9"/>
      <c r="I2" s="9"/>
      <c r="J2" s="9"/>
      <c r="K2" s="9"/>
      <c r="L2" s="9"/>
      <c r="M2" s="9"/>
      <c r="N2" s="9"/>
      <c r="O2" s="9"/>
      <c r="P2" s="9"/>
      <c r="Q2" s="9"/>
      <c r="R2" s="9"/>
      <c r="S2" s="9"/>
    </row>
    <row r="3" spans="1:19" x14ac:dyDescent="0.35">
      <c r="A3" s="9"/>
      <c r="B3" s="9"/>
      <c r="C3" s="9"/>
      <c r="D3" s="9"/>
      <c r="E3" s="9"/>
      <c r="F3" s="9"/>
      <c r="G3" s="9"/>
      <c r="H3" s="9"/>
      <c r="I3" s="9"/>
      <c r="J3" s="9"/>
      <c r="K3" s="9"/>
      <c r="L3" s="9"/>
      <c r="M3" s="9"/>
      <c r="N3" s="9"/>
      <c r="O3" s="9"/>
      <c r="P3" s="9"/>
      <c r="Q3" s="9"/>
      <c r="R3" s="9"/>
      <c r="S3" s="9"/>
    </row>
    <row r="4" spans="1:19" x14ac:dyDescent="0.35">
      <c r="A4" s="9"/>
      <c r="B4" s="9"/>
      <c r="C4" s="9"/>
      <c r="D4" s="9"/>
      <c r="E4" s="9"/>
      <c r="F4" s="9"/>
      <c r="G4" s="9"/>
      <c r="H4" s="9"/>
      <c r="I4" s="9"/>
      <c r="J4" s="9"/>
      <c r="K4" s="9"/>
      <c r="L4" s="9"/>
      <c r="M4" s="9"/>
      <c r="N4" s="9"/>
      <c r="O4" s="9"/>
      <c r="P4" s="9"/>
      <c r="Q4" s="9"/>
      <c r="R4" s="9"/>
      <c r="S4" s="9"/>
    </row>
    <row r="5" spans="1:19" x14ac:dyDescent="0.35">
      <c r="A5" s="9"/>
      <c r="B5" s="9"/>
      <c r="C5" s="9"/>
      <c r="D5" s="9"/>
      <c r="E5" s="9"/>
      <c r="F5" s="9"/>
      <c r="G5" s="9"/>
      <c r="H5" s="9"/>
      <c r="I5" s="9"/>
      <c r="J5" s="9"/>
      <c r="K5" s="9"/>
      <c r="L5" s="9"/>
      <c r="M5" s="9"/>
      <c r="N5" s="9"/>
      <c r="O5" s="9"/>
      <c r="P5" s="9"/>
      <c r="Q5" s="9"/>
      <c r="R5" s="9"/>
      <c r="S5" s="9"/>
    </row>
    <row r="6" spans="1:19" x14ac:dyDescent="0.35">
      <c r="A6" s="9"/>
      <c r="B6" s="9"/>
      <c r="C6" s="9"/>
      <c r="D6" s="9"/>
      <c r="E6" s="9"/>
      <c r="F6" s="9"/>
      <c r="G6" s="9"/>
      <c r="H6" s="9"/>
      <c r="I6" s="9"/>
      <c r="J6" s="9"/>
      <c r="K6" s="9"/>
      <c r="L6" s="9"/>
      <c r="M6" s="9"/>
      <c r="N6" s="9"/>
      <c r="O6" s="9"/>
      <c r="P6" s="9"/>
      <c r="Q6" s="9"/>
      <c r="R6" s="9"/>
      <c r="S6" s="9"/>
    </row>
    <row r="7" spans="1:19" x14ac:dyDescent="0.35">
      <c r="A7" s="9"/>
      <c r="B7" s="9"/>
      <c r="C7" s="9"/>
      <c r="D7" s="9"/>
      <c r="E7" s="9"/>
      <c r="F7" s="9"/>
      <c r="G7" s="9"/>
      <c r="H7" s="9"/>
      <c r="I7" s="9"/>
      <c r="J7" s="9"/>
      <c r="K7" s="9"/>
      <c r="L7" s="9"/>
      <c r="M7" s="9"/>
      <c r="N7" s="9"/>
      <c r="O7" s="9"/>
      <c r="P7" s="9"/>
      <c r="Q7" s="9"/>
      <c r="R7" s="9"/>
      <c r="S7" s="9"/>
    </row>
    <row r="8" spans="1:19" x14ac:dyDescent="0.35">
      <c r="A8" s="9"/>
      <c r="B8" s="9"/>
      <c r="C8" s="9"/>
      <c r="D8" s="9"/>
      <c r="E8" s="9"/>
      <c r="F8" s="9"/>
      <c r="G8" s="9"/>
      <c r="H8" s="9"/>
      <c r="I8" s="9"/>
      <c r="J8" s="9"/>
      <c r="K8" s="9"/>
      <c r="L8" s="9"/>
      <c r="M8" s="9"/>
      <c r="N8" s="9"/>
      <c r="O8" s="9"/>
      <c r="P8" s="9"/>
      <c r="Q8" s="9"/>
      <c r="R8" s="9"/>
      <c r="S8" s="9"/>
    </row>
    <row r="9" spans="1:19" x14ac:dyDescent="0.35">
      <c r="A9" s="9"/>
      <c r="B9" s="9"/>
      <c r="C9" s="9"/>
      <c r="D9" s="9"/>
      <c r="E9" s="9"/>
      <c r="F9" s="9"/>
      <c r="G9" s="9"/>
      <c r="H9" s="9"/>
      <c r="I9" s="9"/>
      <c r="J9" s="9"/>
      <c r="K9" s="9"/>
      <c r="L9" s="9"/>
      <c r="M9" s="9"/>
      <c r="N9" s="9"/>
      <c r="O9" s="9"/>
      <c r="P9" s="9"/>
      <c r="Q9" s="9"/>
      <c r="R9" s="9"/>
      <c r="S9" s="9"/>
    </row>
    <row r="10" spans="1:19" x14ac:dyDescent="0.35">
      <c r="A10" s="9"/>
      <c r="B10" s="9"/>
      <c r="C10" s="9"/>
      <c r="D10" s="9"/>
      <c r="E10" s="9"/>
      <c r="F10" s="9"/>
      <c r="G10" s="9"/>
      <c r="H10" s="9"/>
      <c r="I10" s="9"/>
      <c r="J10" s="9"/>
      <c r="K10" s="9"/>
      <c r="L10" s="9"/>
      <c r="M10" s="9"/>
      <c r="N10" s="9"/>
      <c r="O10" s="9"/>
      <c r="P10" s="9"/>
      <c r="Q10" s="9"/>
      <c r="R10" s="9"/>
      <c r="S10" s="9"/>
    </row>
    <row r="11" spans="1:19" x14ac:dyDescent="0.35">
      <c r="A11" s="9"/>
      <c r="B11" s="9"/>
      <c r="C11" s="9"/>
      <c r="D11" s="9"/>
      <c r="E11" s="9"/>
      <c r="F11" s="9"/>
      <c r="G11" s="9"/>
      <c r="H11" s="9"/>
      <c r="I11" s="9"/>
      <c r="J11" s="9"/>
      <c r="K11" s="9"/>
      <c r="L11" s="9"/>
      <c r="M11" s="9"/>
      <c r="N11" s="9"/>
      <c r="O11" s="9"/>
      <c r="P11" s="9"/>
      <c r="Q11" s="9"/>
      <c r="R11" s="9"/>
      <c r="S11" s="9"/>
    </row>
    <row r="12" spans="1:19" x14ac:dyDescent="0.35">
      <c r="A12" s="9"/>
      <c r="B12" s="9"/>
      <c r="C12" s="9"/>
      <c r="D12" s="9"/>
      <c r="E12" s="9"/>
      <c r="F12" s="9"/>
      <c r="G12" s="9"/>
      <c r="H12" s="9"/>
      <c r="I12" s="9"/>
      <c r="J12" s="9"/>
      <c r="K12" s="9"/>
      <c r="L12" s="9"/>
      <c r="M12" s="9"/>
      <c r="N12" s="9"/>
      <c r="O12" s="9"/>
      <c r="P12" s="9"/>
      <c r="Q12" s="9"/>
      <c r="R12" s="9"/>
      <c r="S12" s="9"/>
    </row>
    <row r="13" spans="1:19" x14ac:dyDescent="0.35">
      <c r="A13" s="9"/>
      <c r="B13" s="9"/>
      <c r="C13" s="9"/>
      <c r="D13" s="9"/>
      <c r="E13" s="9"/>
      <c r="F13" s="9"/>
      <c r="G13" s="9"/>
      <c r="H13" s="9"/>
      <c r="I13" s="9"/>
      <c r="J13" s="9"/>
      <c r="K13" s="9"/>
      <c r="L13" s="9"/>
      <c r="M13" s="9"/>
      <c r="N13" s="9"/>
      <c r="O13" s="9"/>
      <c r="P13" s="9"/>
      <c r="Q13" s="9"/>
      <c r="R13" s="9"/>
      <c r="S13" s="9"/>
    </row>
    <row r="14" spans="1:19" x14ac:dyDescent="0.35">
      <c r="A14" s="9"/>
      <c r="B14" s="9"/>
      <c r="C14" s="9"/>
      <c r="D14" s="9"/>
      <c r="E14" s="9"/>
      <c r="F14" s="9"/>
      <c r="G14" s="9"/>
      <c r="H14" s="9"/>
      <c r="I14" s="9"/>
      <c r="J14" s="9"/>
      <c r="K14" s="9"/>
      <c r="L14" s="9"/>
      <c r="M14" s="9"/>
      <c r="N14" s="9"/>
      <c r="O14" s="9"/>
      <c r="P14" s="9"/>
      <c r="Q14" s="9"/>
      <c r="R14" s="9"/>
      <c r="S14" s="9"/>
    </row>
    <row r="15" spans="1:19" x14ac:dyDescent="0.35">
      <c r="A15" s="9"/>
      <c r="B15" s="9"/>
      <c r="C15" s="9"/>
      <c r="D15" s="9"/>
      <c r="E15" s="9"/>
      <c r="F15" s="9"/>
      <c r="G15" s="9"/>
      <c r="H15" s="9"/>
      <c r="I15" s="9"/>
      <c r="J15" s="9"/>
      <c r="K15" s="9"/>
      <c r="L15" s="9"/>
      <c r="M15" s="9"/>
      <c r="N15" s="9"/>
      <c r="O15" s="9"/>
      <c r="P15" s="9"/>
      <c r="Q15" s="9"/>
      <c r="R15" s="9"/>
      <c r="S15" s="9"/>
    </row>
    <row r="16" spans="1:19" x14ac:dyDescent="0.35">
      <c r="A16" s="9"/>
      <c r="B16" s="9"/>
      <c r="C16" s="9"/>
      <c r="D16" s="9"/>
      <c r="E16" s="9"/>
      <c r="F16" s="9"/>
      <c r="G16" s="9"/>
      <c r="H16" s="9"/>
      <c r="I16" s="9"/>
      <c r="J16" s="9"/>
      <c r="K16" s="9"/>
      <c r="L16" s="9"/>
      <c r="M16" s="9"/>
      <c r="N16" s="9"/>
      <c r="O16" s="9"/>
      <c r="P16" s="9"/>
      <c r="Q16" s="9"/>
      <c r="R16" s="9"/>
      <c r="S16" s="9"/>
    </row>
    <row r="17" spans="1:19" x14ac:dyDescent="0.35">
      <c r="A17" s="9"/>
      <c r="B17" s="9"/>
      <c r="C17" s="9"/>
      <c r="D17" s="9"/>
      <c r="E17" s="9"/>
      <c r="F17" s="9"/>
      <c r="G17" s="9"/>
      <c r="H17" s="9"/>
      <c r="I17" s="9"/>
      <c r="J17" s="9"/>
      <c r="K17" s="9"/>
      <c r="L17" s="9"/>
      <c r="M17" s="9"/>
      <c r="N17" s="9"/>
      <c r="O17" s="9"/>
      <c r="P17" s="9"/>
      <c r="Q17" s="9"/>
      <c r="R17" s="9"/>
      <c r="S17" s="9"/>
    </row>
    <row r="18" spans="1:19" x14ac:dyDescent="0.35">
      <c r="A18" s="9"/>
      <c r="B18" s="9"/>
      <c r="C18" s="9"/>
      <c r="D18" s="9"/>
      <c r="E18" s="9"/>
      <c r="F18" s="9"/>
      <c r="G18" s="9"/>
      <c r="H18" s="9"/>
      <c r="I18" s="9"/>
      <c r="J18" s="9"/>
      <c r="K18" s="9"/>
      <c r="L18" s="9"/>
      <c r="M18" s="9"/>
      <c r="N18" s="9"/>
      <c r="O18" s="9"/>
      <c r="P18" s="9"/>
      <c r="Q18" s="9"/>
      <c r="R18" s="9"/>
      <c r="S18" s="9"/>
    </row>
    <row r="19" spans="1:19" x14ac:dyDescent="0.35">
      <c r="A19" s="9"/>
      <c r="B19" s="9"/>
      <c r="C19" s="9"/>
      <c r="D19" s="9"/>
      <c r="E19" s="9"/>
      <c r="F19" s="9"/>
      <c r="G19" s="9"/>
      <c r="H19" s="9"/>
      <c r="I19" s="9"/>
      <c r="J19" s="9"/>
      <c r="K19" s="9"/>
      <c r="L19" s="9"/>
      <c r="M19" s="9"/>
      <c r="N19" s="9"/>
      <c r="O19" s="9"/>
      <c r="P19" s="9"/>
      <c r="Q19" s="9"/>
      <c r="R19" s="9"/>
      <c r="S19" s="9"/>
    </row>
    <row r="20" spans="1:19" x14ac:dyDescent="0.35">
      <c r="A20" s="9"/>
      <c r="B20" s="9"/>
      <c r="C20" s="9"/>
      <c r="D20" s="9"/>
      <c r="E20" s="9"/>
      <c r="F20" s="9"/>
      <c r="G20" s="9"/>
      <c r="H20" s="9"/>
      <c r="I20" s="9"/>
      <c r="J20" s="9"/>
      <c r="K20" s="9"/>
      <c r="L20" s="9"/>
      <c r="M20" s="9"/>
      <c r="N20" s="9"/>
      <c r="O20" s="9"/>
      <c r="P20" s="9"/>
      <c r="Q20" s="9"/>
      <c r="R20" s="9"/>
      <c r="S20" s="9"/>
    </row>
    <row r="21" spans="1:19" x14ac:dyDescent="0.35">
      <c r="A21" s="9"/>
      <c r="B21" s="9"/>
      <c r="C21" s="9"/>
      <c r="D21" s="9"/>
      <c r="E21" s="9"/>
      <c r="F21" s="9"/>
      <c r="G21" s="9"/>
      <c r="H21" s="9"/>
      <c r="I21" s="9"/>
      <c r="J21" s="9"/>
      <c r="K21" s="9"/>
      <c r="L21" s="9"/>
      <c r="M21" s="9"/>
      <c r="N21" s="9"/>
      <c r="O21" s="9"/>
      <c r="P21" s="9"/>
      <c r="Q21" s="9"/>
      <c r="R21" s="9"/>
      <c r="S21" s="9"/>
    </row>
    <row r="22" spans="1:19" x14ac:dyDescent="0.35">
      <c r="A22" s="9"/>
      <c r="B22" s="9"/>
      <c r="C22" s="9"/>
      <c r="D22" s="9"/>
      <c r="E22" s="9"/>
      <c r="F22" s="9"/>
      <c r="G22" s="9"/>
      <c r="H22" s="9"/>
      <c r="I22" s="9"/>
      <c r="J22" s="9"/>
      <c r="K22" s="9"/>
      <c r="L22" s="9"/>
      <c r="M22" s="9"/>
      <c r="N22" s="9"/>
      <c r="O22" s="9"/>
      <c r="P22" s="9"/>
      <c r="Q22" s="9"/>
      <c r="R22" s="9"/>
      <c r="S22" s="9"/>
    </row>
    <row r="23" spans="1:19" x14ac:dyDescent="0.35">
      <c r="A23" s="9"/>
      <c r="B23" s="9"/>
      <c r="C23" s="9"/>
      <c r="D23" s="9"/>
      <c r="E23" s="9"/>
      <c r="F23" s="9"/>
      <c r="G23" s="9"/>
      <c r="H23" s="9"/>
      <c r="I23" s="9"/>
      <c r="J23" s="9"/>
      <c r="K23" s="9"/>
      <c r="L23" s="9"/>
      <c r="M23" s="9"/>
      <c r="N23" s="9"/>
      <c r="O23" s="9"/>
      <c r="P23" s="9"/>
      <c r="Q23" s="9"/>
      <c r="R23" s="9"/>
      <c r="S23" s="9"/>
    </row>
    <row r="24" spans="1:19" x14ac:dyDescent="0.35">
      <c r="A24" s="9"/>
      <c r="B24" s="9"/>
      <c r="C24" s="9"/>
      <c r="D24" s="9"/>
      <c r="E24" s="9"/>
      <c r="F24" s="9"/>
      <c r="G24" s="9"/>
      <c r="H24" s="9"/>
      <c r="I24" s="9"/>
      <c r="J24" s="9"/>
      <c r="K24" s="9"/>
      <c r="L24" s="9"/>
      <c r="M24" s="9"/>
      <c r="N24" s="9"/>
      <c r="O24" s="9"/>
      <c r="P24" s="9"/>
      <c r="Q24" s="9"/>
      <c r="R24" s="9"/>
      <c r="S24" s="9"/>
    </row>
    <row r="25" spans="1:19" x14ac:dyDescent="0.35">
      <c r="A25" s="9"/>
      <c r="B25" s="9"/>
      <c r="C25" s="9"/>
      <c r="D25" s="9"/>
      <c r="E25" s="9"/>
      <c r="F25" s="9"/>
      <c r="G25" s="9"/>
      <c r="H25" s="9"/>
      <c r="I25" s="9"/>
      <c r="J25" s="9"/>
      <c r="K25" s="9"/>
      <c r="L25" s="9"/>
      <c r="M25" s="9"/>
      <c r="N25" s="9"/>
      <c r="O25" s="9"/>
      <c r="P25" s="9"/>
      <c r="Q25" s="9"/>
      <c r="R25" s="9"/>
      <c r="S25" s="9"/>
    </row>
    <row r="26" spans="1:19" x14ac:dyDescent="0.35">
      <c r="A26" s="9"/>
      <c r="B26" s="9"/>
      <c r="C26" s="9"/>
      <c r="D26" s="9"/>
      <c r="E26" s="9"/>
      <c r="F26" s="9"/>
      <c r="G26" s="9"/>
      <c r="H26" s="9"/>
      <c r="I26" s="9"/>
      <c r="J26" s="9"/>
      <c r="K26" s="9"/>
      <c r="L26" s="9"/>
      <c r="M26" s="9"/>
      <c r="N26" s="9"/>
      <c r="O26" s="9"/>
      <c r="P26" s="9"/>
      <c r="Q26" s="9"/>
      <c r="R26" s="9"/>
      <c r="S26" s="9"/>
    </row>
    <row r="27" spans="1:19" x14ac:dyDescent="0.35">
      <c r="A27" s="9"/>
      <c r="B27" s="9"/>
      <c r="C27" s="9"/>
      <c r="D27" s="9"/>
      <c r="E27" s="9"/>
      <c r="F27" s="9"/>
      <c r="G27" s="9"/>
      <c r="H27" s="9"/>
      <c r="I27" s="9"/>
      <c r="J27" s="9"/>
      <c r="K27" s="9"/>
      <c r="L27" s="9"/>
      <c r="M27" s="9"/>
      <c r="N27" s="9"/>
      <c r="O27" s="9"/>
      <c r="P27" s="9"/>
      <c r="Q27" s="9"/>
      <c r="R27" s="9"/>
      <c r="S27" s="9"/>
    </row>
    <row r="28" spans="1:19" x14ac:dyDescent="0.35">
      <c r="A28" s="9"/>
      <c r="B28" s="9"/>
      <c r="C28" s="9"/>
      <c r="D28" s="9"/>
      <c r="E28" s="9"/>
      <c r="F28" s="9"/>
      <c r="G28" s="9"/>
      <c r="H28" s="9"/>
      <c r="I28" s="9"/>
      <c r="J28" s="9"/>
      <c r="K28" s="9"/>
      <c r="L28" s="9"/>
      <c r="M28" s="9"/>
      <c r="N28" s="9"/>
      <c r="O28" s="9"/>
      <c r="P28" s="9"/>
      <c r="Q28" s="9"/>
      <c r="R28" s="9"/>
      <c r="S28" s="9"/>
    </row>
    <row r="29" spans="1:19" x14ac:dyDescent="0.35">
      <c r="A29" s="9"/>
      <c r="B29" s="9"/>
      <c r="C29" s="9"/>
      <c r="D29" s="9"/>
      <c r="E29" s="9"/>
      <c r="F29" s="9"/>
      <c r="G29" s="9"/>
      <c r="H29" s="9"/>
      <c r="I29" s="9"/>
      <c r="J29" s="9"/>
      <c r="K29" s="9"/>
      <c r="L29" s="9"/>
      <c r="M29" s="9"/>
      <c r="N29" s="9"/>
      <c r="O29" s="9"/>
      <c r="P29" s="9"/>
      <c r="Q29" s="9"/>
      <c r="R29" s="9"/>
      <c r="S29" s="9"/>
    </row>
    <row r="30" spans="1:19" x14ac:dyDescent="0.35">
      <c r="A30" s="9"/>
      <c r="B30" s="9"/>
      <c r="C30" s="9"/>
      <c r="D30" s="9"/>
      <c r="E30" s="9"/>
      <c r="F30" s="9"/>
      <c r="G30" s="9"/>
      <c r="H30" s="9"/>
      <c r="I30" s="9"/>
      <c r="J30" s="9"/>
      <c r="K30" s="9"/>
      <c r="L30" s="9"/>
      <c r="M30" s="9"/>
      <c r="N30" s="9"/>
      <c r="O30" s="9"/>
      <c r="P30" s="9"/>
      <c r="Q30" s="9"/>
      <c r="R30" s="9"/>
      <c r="S30" s="9"/>
    </row>
    <row r="31" spans="1:19" x14ac:dyDescent="0.35">
      <c r="A31" s="9"/>
      <c r="B31" s="9"/>
      <c r="C31" s="9"/>
      <c r="D31" s="9"/>
      <c r="E31" s="9"/>
      <c r="F31" s="9"/>
      <c r="G31" s="9"/>
      <c r="H31" s="9"/>
      <c r="I31" s="9"/>
      <c r="J31" s="9"/>
      <c r="K31" s="9"/>
      <c r="L31" s="9"/>
      <c r="M31" s="9"/>
      <c r="N31" s="9"/>
      <c r="O31" s="9"/>
      <c r="P31" s="9"/>
      <c r="Q31" s="9"/>
      <c r="R31" s="9"/>
      <c r="S31" s="9"/>
    </row>
    <row r="32" spans="1:19" x14ac:dyDescent="0.35">
      <c r="A32" s="9"/>
      <c r="B32" s="9"/>
      <c r="C32" s="9"/>
      <c r="D32" s="9"/>
      <c r="E32" s="9"/>
      <c r="F32" s="9"/>
      <c r="G32" s="9"/>
      <c r="H32" s="9"/>
      <c r="I32" s="9"/>
      <c r="J32" s="9"/>
      <c r="K32" s="9"/>
      <c r="L32" s="9"/>
      <c r="M32" s="9"/>
      <c r="N32" s="9"/>
      <c r="O32" s="9"/>
      <c r="P32" s="9"/>
      <c r="Q32" s="9"/>
      <c r="R32" s="9"/>
      <c r="S32" s="9"/>
    </row>
    <row r="33" spans="1:19" x14ac:dyDescent="0.35">
      <c r="A33" s="9"/>
      <c r="B33" s="9"/>
      <c r="C33" s="9"/>
      <c r="D33" s="9"/>
      <c r="E33" s="9"/>
      <c r="F33" s="9"/>
      <c r="G33" s="9"/>
      <c r="H33" s="9"/>
      <c r="I33" s="9"/>
      <c r="J33" s="9"/>
      <c r="K33" s="9"/>
      <c r="L33" s="9"/>
      <c r="M33" s="9"/>
      <c r="N33" s="9"/>
      <c r="O33" s="9"/>
      <c r="P33" s="9"/>
      <c r="Q33" s="9"/>
      <c r="R33" s="9"/>
      <c r="S33" s="9"/>
    </row>
    <row r="34" spans="1:19" x14ac:dyDescent="0.35">
      <c r="A34" s="9"/>
      <c r="B34" s="9"/>
      <c r="C34" s="9"/>
      <c r="D34" s="9"/>
      <c r="E34" s="9"/>
      <c r="F34" s="9"/>
      <c r="G34" s="9"/>
      <c r="H34" s="9"/>
      <c r="I34" s="9"/>
      <c r="J34" s="9"/>
      <c r="K34" s="9"/>
      <c r="L34" s="9"/>
      <c r="M34" s="9"/>
      <c r="N34" s="9"/>
      <c r="O34" s="9"/>
      <c r="P34" s="9"/>
      <c r="Q34" s="9"/>
      <c r="R34" s="9"/>
      <c r="S34" s="9"/>
    </row>
    <row r="35" spans="1:19" x14ac:dyDescent="0.35">
      <c r="A35" s="9"/>
      <c r="B35" s="9"/>
      <c r="C35" s="9"/>
      <c r="D35" s="9"/>
      <c r="E35" s="9"/>
      <c r="F35" s="9"/>
      <c r="G35" s="9"/>
      <c r="H35" s="9"/>
      <c r="I35" s="9"/>
      <c r="J35" s="9"/>
      <c r="K35" s="9"/>
      <c r="L35" s="9"/>
      <c r="M35" s="9"/>
      <c r="N35" s="9"/>
      <c r="O35" s="9"/>
      <c r="P35" s="9"/>
      <c r="Q35" s="9"/>
      <c r="R35" s="9"/>
      <c r="S35" s="9"/>
    </row>
    <row r="36" spans="1:19" x14ac:dyDescent="0.35">
      <c r="A36" s="9"/>
      <c r="B36" s="9"/>
      <c r="C36" s="9"/>
      <c r="D36" s="9"/>
      <c r="E36" s="9"/>
      <c r="F36" s="9"/>
      <c r="G36" s="9"/>
      <c r="H36" s="9"/>
      <c r="I36" s="9"/>
      <c r="J36" s="9"/>
      <c r="K36" s="9"/>
      <c r="L36" s="9"/>
      <c r="M36" s="9"/>
      <c r="N36" s="9"/>
      <c r="O36" s="9"/>
      <c r="P36" s="9"/>
      <c r="Q36" s="9"/>
      <c r="R36" s="9"/>
      <c r="S36" s="9"/>
    </row>
    <row r="37" spans="1:19" x14ac:dyDescent="0.35">
      <c r="A37" s="9"/>
      <c r="B37" s="9"/>
      <c r="C37" s="9"/>
      <c r="D37" s="9"/>
      <c r="E37" s="9"/>
      <c r="F37" s="9"/>
      <c r="G37" s="9"/>
      <c r="H37" s="9"/>
      <c r="I37" s="9"/>
      <c r="J37" s="9"/>
      <c r="K37" s="9"/>
      <c r="L37" s="9"/>
      <c r="M37" s="9"/>
      <c r="N37" s="9"/>
      <c r="O37" s="9"/>
      <c r="P37" s="9"/>
      <c r="Q37" s="9"/>
      <c r="R37" s="9"/>
      <c r="S37" s="9"/>
    </row>
    <row r="38" spans="1:19" x14ac:dyDescent="0.35">
      <c r="A38" s="9"/>
      <c r="B38" s="9"/>
      <c r="C38" s="9"/>
      <c r="D38" s="9"/>
      <c r="E38" s="9"/>
      <c r="F38" s="9"/>
      <c r="G38" s="9"/>
      <c r="H38" s="9"/>
      <c r="I38" s="9"/>
      <c r="J38" s="9"/>
      <c r="K38" s="9"/>
      <c r="L38" s="9"/>
      <c r="M38" s="9"/>
      <c r="N38" s="9"/>
      <c r="O38" s="9"/>
      <c r="P38" s="9"/>
      <c r="Q38" s="9"/>
      <c r="R38" s="9"/>
      <c r="S38" s="9"/>
    </row>
    <row r="39" spans="1:19" x14ac:dyDescent="0.35">
      <c r="A39" s="9"/>
      <c r="B39" s="9"/>
      <c r="C39" s="9"/>
      <c r="D39" s="9"/>
      <c r="E39" s="9"/>
      <c r="F39" s="9"/>
      <c r="G39" s="9"/>
      <c r="H39" s="9"/>
      <c r="I39" s="9"/>
      <c r="J39" s="9"/>
      <c r="K39" s="9"/>
      <c r="L39" s="9"/>
      <c r="M39" s="9"/>
      <c r="N39" s="9"/>
      <c r="O39" s="9"/>
      <c r="P39" s="9"/>
      <c r="Q39" s="9"/>
      <c r="R39" s="9"/>
      <c r="S39" s="9"/>
    </row>
    <row r="40" spans="1:19" x14ac:dyDescent="0.35">
      <c r="A40" s="9"/>
      <c r="B40" s="9"/>
      <c r="C40" s="9"/>
      <c r="D40" s="9"/>
      <c r="E40" s="9"/>
      <c r="F40" s="9"/>
      <c r="G40" s="9"/>
      <c r="H40" s="9"/>
      <c r="I40" s="9"/>
      <c r="J40" s="9"/>
      <c r="K40" s="9"/>
      <c r="L40" s="9"/>
      <c r="M40" s="9"/>
      <c r="N40" s="9"/>
      <c r="O40" s="9"/>
      <c r="P40" s="9"/>
      <c r="Q40" s="9"/>
      <c r="R40" s="9"/>
      <c r="S40" s="9"/>
    </row>
    <row r="41" spans="1:19" x14ac:dyDescent="0.35">
      <c r="A41" s="9"/>
      <c r="B41" s="9"/>
      <c r="C41" s="9"/>
      <c r="D41" s="9"/>
      <c r="E41" s="9"/>
      <c r="F41" s="9"/>
      <c r="G41" s="9"/>
      <c r="H41" s="9"/>
      <c r="I41" s="9"/>
      <c r="J41" s="9"/>
      <c r="K41" s="9"/>
      <c r="L41" s="9"/>
      <c r="M41" s="9"/>
      <c r="N41" s="9"/>
      <c r="O41" s="9"/>
      <c r="P41" s="9"/>
      <c r="Q41" s="9"/>
      <c r="R41" s="9"/>
      <c r="S41" s="9"/>
    </row>
    <row r="42" spans="1:19" x14ac:dyDescent="0.35">
      <c r="A42" s="9"/>
      <c r="B42" s="9"/>
      <c r="C42" s="9"/>
      <c r="D42" s="9"/>
      <c r="E42" s="9"/>
      <c r="F42" s="9"/>
      <c r="G42" s="9"/>
      <c r="H42" s="9"/>
      <c r="I42" s="9"/>
      <c r="J42" s="9"/>
      <c r="K42" s="9"/>
      <c r="L42" s="9"/>
      <c r="M42" s="9"/>
      <c r="N42" s="9"/>
      <c r="O42" s="9"/>
      <c r="P42" s="9"/>
      <c r="Q42" s="9"/>
      <c r="R42" s="9"/>
      <c r="S42" s="9"/>
    </row>
    <row r="43" spans="1:19" x14ac:dyDescent="0.35">
      <c r="A43" s="9"/>
      <c r="B43" s="9"/>
      <c r="C43" s="9"/>
      <c r="D43" s="9"/>
      <c r="E43" s="9"/>
      <c r="F43" s="9"/>
      <c r="G43" s="9"/>
      <c r="H43" s="9"/>
      <c r="I43" s="9"/>
      <c r="J43" s="9"/>
      <c r="K43" s="9"/>
      <c r="L43" s="9"/>
      <c r="M43" s="9"/>
      <c r="N43" s="9"/>
      <c r="O43" s="9"/>
      <c r="P43" s="9"/>
      <c r="Q43" s="9"/>
      <c r="R43" s="9"/>
      <c r="S43" s="9"/>
    </row>
    <row r="44" spans="1:19" x14ac:dyDescent="0.35">
      <c r="A44" s="9"/>
      <c r="B44" s="9"/>
      <c r="C44" s="9"/>
      <c r="D44" s="9"/>
      <c r="E44" s="9"/>
      <c r="F44" s="9"/>
      <c r="G44" s="9"/>
      <c r="H44" s="9"/>
      <c r="I44" s="9"/>
      <c r="J44" s="9"/>
      <c r="K44" s="9"/>
      <c r="L44" s="9"/>
      <c r="M44" s="9"/>
      <c r="N44" s="9"/>
      <c r="O44" s="9"/>
      <c r="P44" s="9"/>
      <c r="Q44" s="9"/>
      <c r="R44" s="9"/>
      <c r="S44" s="9"/>
    </row>
    <row r="45" spans="1:19" x14ac:dyDescent="0.35">
      <c r="A45" s="9"/>
      <c r="B45" s="9"/>
      <c r="C45" s="9"/>
      <c r="D45" s="9"/>
      <c r="E45" s="9"/>
      <c r="F45" s="9"/>
      <c r="G45" s="9"/>
      <c r="H45" s="9"/>
      <c r="I45" s="9"/>
      <c r="J45" s="9"/>
      <c r="K45" s="9"/>
      <c r="L45" s="9"/>
      <c r="M45" s="9"/>
      <c r="N45" s="9"/>
      <c r="O45" s="9"/>
      <c r="P45" s="9"/>
      <c r="Q45" s="9"/>
      <c r="R45" s="9"/>
      <c r="S45" s="9"/>
    </row>
    <row r="46" spans="1:19" x14ac:dyDescent="0.35">
      <c r="A46" s="9"/>
      <c r="B46" s="9"/>
      <c r="C46" s="9"/>
      <c r="D46" s="9"/>
      <c r="E46" s="9"/>
      <c r="F46" s="9"/>
      <c r="G46" s="9"/>
      <c r="H46" s="9"/>
      <c r="I46" s="9"/>
      <c r="J46" s="9"/>
      <c r="K46" s="9"/>
      <c r="L46" s="9"/>
      <c r="M46" s="9"/>
      <c r="N46" s="9"/>
      <c r="O46" s="9"/>
      <c r="P46" s="9"/>
      <c r="Q46" s="9"/>
      <c r="R46" s="9"/>
      <c r="S46" s="9"/>
    </row>
    <row r="47" spans="1:19" x14ac:dyDescent="0.35">
      <c r="A47" s="9"/>
      <c r="B47" s="9"/>
      <c r="C47" s="9"/>
      <c r="D47" s="9"/>
      <c r="E47" s="9"/>
      <c r="F47" s="9"/>
      <c r="G47" s="9"/>
      <c r="H47" s="9"/>
      <c r="I47" s="9"/>
      <c r="J47" s="9"/>
      <c r="K47" s="9"/>
      <c r="L47" s="9"/>
      <c r="M47" s="9"/>
      <c r="N47" s="9"/>
      <c r="O47" s="9"/>
      <c r="P47" s="9"/>
      <c r="Q47" s="9"/>
      <c r="R47" s="9"/>
      <c r="S47" s="9"/>
    </row>
    <row r="48" spans="1:19" x14ac:dyDescent="0.35">
      <c r="A48" s="9"/>
      <c r="B48" s="9"/>
      <c r="C48" s="9"/>
      <c r="D48" s="9"/>
      <c r="E48" s="9"/>
      <c r="F48" s="9"/>
      <c r="G48" s="9"/>
      <c r="H48" s="9"/>
      <c r="I48" s="9"/>
      <c r="J48" s="9"/>
      <c r="K48" s="9"/>
      <c r="L48" s="9"/>
      <c r="M48" s="9"/>
      <c r="N48" s="9"/>
      <c r="O48" s="9"/>
      <c r="P48" s="9"/>
      <c r="Q48" s="9"/>
      <c r="R48" s="9"/>
      <c r="S48" s="9"/>
    </row>
    <row r="49" spans="1:19" x14ac:dyDescent="0.35">
      <c r="A49" s="9"/>
      <c r="B49" s="9"/>
      <c r="C49" s="9"/>
      <c r="D49" s="9"/>
      <c r="E49" s="9"/>
      <c r="F49" s="9"/>
      <c r="G49" s="9"/>
      <c r="H49" s="9"/>
      <c r="I49" s="9"/>
      <c r="J49" s="9"/>
      <c r="K49" s="9"/>
      <c r="L49" s="9"/>
      <c r="M49" s="9"/>
      <c r="N49" s="9"/>
      <c r="O49" s="9"/>
      <c r="P49" s="9"/>
      <c r="Q49" s="9"/>
      <c r="R49" s="9"/>
      <c r="S49" s="9"/>
    </row>
    <row r="50" spans="1:19" x14ac:dyDescent="0.35">
      <c r="A50" s="9"/>
      <c r="B50" s="9"/>
      <c r="C50" s="9"/>
      <c r="D50" s="9"/>
      <c r="E50" s="9"/>
      <c r="F50" s="9"/>
      <c r="G50" s="9"/>
      <c r="H50" s="9"/>
      <c r="I50" s="9"/>
      <c r="J50" s="9"/>
      <c r="K50" s="9"/>
      <c r="L50" s="9"/>
      <c r="M50" s="9"/>
      <c r="N50" s="9"/>
      <c r="O50" s="9"/>
      <c r="P50" s="9"/>
      <c r="Q50" s="9"/>
      <c r="R50" s="9"/>
      <c r="S50" s="9"/>
    </row>
    <row r="51" spans="1:19" x14ac:dyDescent="0.35">
      <c r="A51" s="9"/>
      <c r="B51" s="9"/>
      <c r="C51" s="9"/>
      <c r="D51" s="9"/>
      <c r="E51" s="9"/>
      <c r="F51" s="9"/>
      <c r="G51" s="9"/>
      <c r="H51" s="9"/>
      <c r="I51" s="9"/>
      <c r="J51" s="9"/>
      <c r="K51" s="9"/>
      <c r="L51" s="9"/>
      <c r="M51" s="9"/>
      <c r="N51" s="9"/>
      <c r="O51" s="9"/>
      <c r="P51" s="9"/>
      <c r="Q51" s="9"/>
      <c r="R51" s="9"/>
      <c r="S51" s="9"/>
    </row>
    <row r="52" spans="1:19" x14ac:dyDescent="0.35">
      <c r="A52" s="9"/>
      <c r="B52" s="9"/>
      <c r="C52" s="9"/>
      <c r="D52" s="9"/>
      <c r="E52" s="9"/>
      <c r="F52" s="9"/>
      <c r="G52" s="9"/>
      <c r="H52" s="9"/>
      <c r="I52" s="9"/>
      <c r="J52" s="9"/>
      <c r="K52" s="9"/>
      <c r="L52" s="9"/>
      <c r="M52" s="9"/>
      <c r="N52" s="9"/>
      <c r="O52" s="9"/>
      <c r="P52" s="9"/>
      <c r="Q52" s="9"/>
      <c r="R52" s="9"/>
      <c r="S52" s="9"/>
    </row>
    <row r="53" spans="1:19" x14ac:dyDescent="0.35">
      <c r="A53" s="9"/>
      <c r="B53" s="9"/>
      <c r="C53" s="9"/>
      <c r="D53" s="9"/>
      <c r="E53" s="9"/>
      <c r="F53" s="9"/>
      <c r="G53" s="9"/>
      <c r="H53" s="9"/>
      <c r="I53" s="9"/>
      <c r="J53" s="9"/>
      <c r="K53" s="9"/>
      <c r="L53" s="9"/>
      <c r="M53" s="9"/>
      <c r="N53" s="9"/>
      <c r="O53" s="9"/>
      <c r="P53" s="9"/>
      <c r="Q53" s="9"/>
      <c r="R53" s="9"/>
      <c r="S53" s="9"/>
    </row>
    <row r="54" spans="1:19" x14ac:dyDescent="0.35">
      <c r="A54" s="9"/>
      <c r="B54" s="9"/>
      <c r="C54" s="9"/>
      <c r="D54" s="9"/>
      <c r="E54" s="9"/>
      <c r="F54" s="9"/>
      <c r="G54" s="9"/>
      <c r="H54" s="9"/>
      <c r="I54" s="9"/>
      <c r="J54" s="9"/>
      <c r="K54" s="9"/>
      <c r="L54" s="9"/>
      <c r="M54" s="9"/>
      <c r="N54" s="9"/>
      <c r="O54" s="9"/>
      <c r="P54" s="9"/>
      <c r="Q54" s="9"/>
      <c r="R54" s="9"/>
      <c r="S54" s="9"/>
    </row>
    <row r="55" spans="1:19" x14ac:dyDescent="0.35">
      <c r="A55" s="9"/>
      <c r="B55" s="9"/>
      <c r="C55" s="9"/>
      <c r="D55" s="9"/>
      <c r="E55" s="9"/>
      <c r="F55" s="9"/>
      <c r="G55" s="9"/>
      <c r="H55" s="9"/>
      <c r="I55" s="9"/>
      <c r="J55" s="9"/>
      <c r="K55" s="9"/>
      <c r="L55" s="9"/>
      <c r="M55" s="9"/>
      <c r="N55" s="9"/>
      <c r="O55" s="9"/>
      <c r="P55" s="9"/>
      <c r="Q55" s="9"/>
      <c r="R55" s="9"/>
      <c r="S55" s="9"/>
    </row>
    <row r="56" spans="1:19" x14ac:dyDescent="0.35">
      <c r="A56" s="9"/>
      <c r="B56" s="9"/>
      <c r="C56" s="9"/>
      <c r="D56" s="9"/>
      <c r="E56" s="9"/>
      <c r="F56" s="9"/>
      <c r="G56" s="9"/>
      <c r="H56" s="9"/>
      <c r="I56" s="9"/>
      <c r="J56" s="9"/>
      <c r="K56" s="9"/>
      <c r="L56" s="9"/>
      <c r="M56" s="9"/>
      <c r="N56" s="9"/>
      <c r="O56" s="9"/>
      <c r="P56" s="9"/>
      <c r="Q56" s="9"/>
      <c r="R56" s="9"/>
      <c r="S56" s="9"/>
    </row>
    <row r="57" spans="1:19" x14ac:dyDescent="0.35">
      <c r="A57" s="9"/>
      <c r="B57" s="9"/>
      <c r="C57" s="9"/>
      <c r="D57" s="9"/>
      <c r="E57" s="9"/>
      <c r="F57" s="9"/>
      <c r="G57" s="9"/>
      <c r="H57" s="9"/>
      <c r="I57" s="9"/>
      <c r="J57" s="9"/>
      <c r="K57" s="9"/>
      <c r="L57" s="9"/>
      <c r="M57" s="9"/>
      <c r="N57" s="9"/>
      <c r="O57" s="9"/>
      <c r="P57" s="9"/>
      <c r="Q57" s="9"/>
      <c r="R57" s="9"/>
      <c r="S57" s="9"/>
    </row>
    <row r="58" spans="1:19" x14ac:dyDescent="0.35">
      <c r="A58" s="9"/>
      <c r="B58" s="9"/>
      <c r="C58" s="9"/>
      <c r="D58" s="9"/>
      <c r="E58" s="9"/>
      <c r="F58" s="9"/>
      <c r="G58" s="9"/>
      <c r="H58" s="9"/>
      <c r="I58" s="9"/>
      <c r="J58" s="9"/>
      <c r="K58" s="9"/>
      <c r="L58" s="9"/>
      <c r="M58" s="9"/>
      <c r="N58" s="9"/>
      <c r="O58" s="9"/>
      <c r="P58" s="9"/>
      <c r="Q58" s="9"/>
      <c r="R58" s="9"/>
      <c r="S58" s="9"/>
    </row>
    <row r="59" spans="1:19" x14ac:dyDescent="0.35">
      <c r="A59" s="9"/>
      <c r="B59" s="9"/>
      <c r="C59" s="9"/>
      <c r="D59" s="9"/>
      <c r="E59" s="9"/>
      <c r="F59" s="9"/>
      <c r="G59" s="9"/>
      <c r="H59" s="9"/>
      <c r="I59" s="9"/>
      <c r="J59" s="9"/>
      <c r="K59" s="9"/>
      <c r="L59" s="9"/>
      <c r="M59" s="9"/>
      <c r="N59" s="9"/>
      <c r="O59" s="9"/>
      <c r="P59" s="9"/>
      <c r="Q59" s="9"/>
      <c r="R59" s="9"/>
      <c r="S59" s="9"/>
    </row>
    <row r="60" spans="1:19" x14ac:dyDescent="0.35">
      <c r="A60" s="9"/>
      <c r="B60" s="9"/>
      <c r="C60" s="9"/>
      <c r="D60" s="9"/>
      <c r="E60" s="9"/>
      <c r="F60" s="9"/>
      <c r="G60" s="9"/>
      <c r="H60" s="9"/>
      <c r="I60" s="9"/>
      <c r="J60" s="9"/>
      <c r="K60" s="9"/>
      <c r="L60" s="9"/>
      <c r="M60" s="9"/>
      <c r="N60" s="9"/>
      <c r="O60" s="9"/>
      <c r="P60" s="9"/>
      <c r="Q60" s="9"/>
      <c r="R60" s="9"/>
      <c r="S60" s="9"/>
    </row>
    <row r="61" spans="1:19" x14ac:dyDescent="0.35">
      <c r="A61" s="9"/>
      <c r="B61" s="9"/>
      <c r="C61" s="9"/>
      <c r="D61" s="9"/>
      <c r="E61" s="9"/>
      <c r="F61" s="9"/>
      <c r="G61" s="9"/>
      <c r="H61" s="9"/>
      <c r="I61" s="9"/>
      <c r="J61" s="9"/>
      <c r="K61" s="9"/>
      <c r="L61" s="9"/>
      <c r="M61" s="9"/>
      <c r="N61" s="9"/>
      <c r="O61" s="9"/>
      <c r="P61" s="9"/>
      <c r="Q61" s="9"/>
      <c r="R61" s="9"/>
      <c r="S6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13C3B-94B8-4982-B7AC-A2090549F72B}">
  <dimension ref="A1"/>
  <sheetViews>
    <sheetView workbookViewId="0">
      <selection activeCell="J32" sqref="J32"/>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Avg % Discount per Product</vt:lpstr>
      <vt:lpstr>Avg rating by product</vt:lpstr>
      <vt:lpstr>Discount category_Reviews</vt:lpstr>
      <vt:lpstr>Discount category_Rating</vt:lpstr>
      <vt:lpstr>reviews_rating</vt:lpstr>
      <vt:lpstr>Sheet6</vt:lpstr>
      <vt:lpstr>Sheet1</vt:lpstr>
      <vt:lpstr>Sales Dashboard</vt:lpstr>
      <vt:lpstr>Trend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MAsIKa</dc:creator>
  <cp:lastModifiedBy>JUDETADEUS MASIKA</cp:lastModifiedBy>
  <dcterms:created xsi:type="dcterms:W3CDTF">2015-06-05T18:17:20Z</dcterms:created>
  <dcterms:modified xsi:type="dcterms:W3CDTF">2025-06-23T20:02:23Z</dcterms:modified>
</cp:coreProperties>
</file>