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urse" sheetId="1" r:id="rId1"/>
    <sheet name="Teeboxes" sheetId="2" r:id="rId2"/>
    <sheet name="Scoresheet_Richter_Michael" sheetId="4" r:id="rId3"/>
    <sheet name="Scorecard" sheetId="3" r:id="rId4"/>
  </sheets>
  <calcPr calcId="152511"/>
</workbook>
</file>

<file path=xl/calcChain.xml><?xml version="1.0" encoding="utf-8"?>
<calcChain xmlns="http://schemas.openxmlformats.org/spreadsheetml/2006/main">
  <c r="W7" i="4" l="1"/>
  <c r="W5" i="4"/>
  <c r="W3" i="4"/>
  <c r="V11" i="4"/>
  <c r="V7" i="4"/>
  <c r="V5" i="4"/>
  <c r="V3" i="4"/>
  <c r="U13" i="4"/>
  <c r="U12" i="4"/>
  <c r="U11" i="4"/>
  <c r="U10" i="4"/>
  <c r="U9" i="4"/>
  <c r="T13" i="4"/>
  <c r="T12" i="4"/>
  <c r="T11" i="4"/>
  <c r="T10" i="4"/>
  <c r="T9" i="4"/>
  <c r="S13" i="4"/>
  <c r="S12" i="4"/>
  <c r="S11" i="4"/>
  <c r="S10" i="4"/>
  <c r="S9" i="4"/>
  <c r="R13" i="4"/>
  <c r="R12" i="4"/>
  <c r="R11" i="4"/>
  <c r="R10" i="4"/>
  <c r="R9" i="4"/>
  <c r="Q13" i="4"/>
  <c r="Q12" i="4"/>
  <c r="Q11" i="4"/>
  <c r="Q10" i="4"/>
  <c r="Q9" i="4"/>
  <c r="P13" i="4"/>
  <c r="P12" i="4"/>
  <c r="P11" i="4"/>
  <c r="P10" i="4"/>
  <c r="P9" i="4"/>
  <c r="O13" i="4"/>
  <c r="O12" i="4"/>
  <c r="O11" i="4"/>
  <c r="O10" i="4"/>
  <c r="O9" i="4"/>
  <c r="N13" i="4"/>
  <c r="N12" i="4"/>
  <c r="N11" i="4"/>
  <c r="N10" i="4"/>
  <c r="N9" i="4"/>
  <c r="M13" i="4"/>
  <c r="V13" i="4" s="1"/>
  <c r="M12" i="4"/>
  <c r="M11" i="4"/>
  <c r="M10" i="4"/>
  <c r="M9" i="4"/>
  <c r="L11" i="4"/>
  <c r="W11" i="4" s="1"/>
  <c r="L7" i="4"/>
  <c r="L5" i="4"/>
  <c r="L3" i="4"/>
  <c r="K13" i="4"/>
  <c r="K12" i="4"/>
  <c r="K11" i="4"/>
  <c r="K10" i="4"/>
  <c r="K9" i="4"/>
  <c r="J13" i="4"/>
  <c r="J12" i="4"/>
  <c r="J11" i="4"/>
  <c r="J10" i="4"/>
  <c r="J9" i="4"/>
  <c r="I13" i="4"/>
  <c r="I12" i="4"/>
  <c r="I11" i="4"/>
  <c r="I10" i="4"/>
  <c r="I9" i="4"/>
  <c r="H13" i="4"/>
  <c r="H12" i="4"/>
  <c r="H11" i="4"/>
  <c r="H10" i="4"/>
  <c r="H9" i="4"/>
  <c r="G13" i="4"/>
  <c r="G12" i="4"/>
  <c r="G11" i="4"/>
  <c r="G10" i="4"/>
  <c r="G9" i="4"/>
  <c r="F13" i="4"/>
  <c r="F12" i="4"/>
  <c r="F11" i="4"/>
  <c r="F10" i="4"/>
  <c r="F9" i="4"/>
  <c r="E13" i="4"/>
  <c r="E12" i="4"/>
  <c r="E11" i="4"/>
  <c r="E10" i="4"/>
  <c r="E9" i="4"/>
  <c r="D13" i="4"/>
  <c r="D12" i="4"/>
  <c r="D11" i="4"/>
  <c r="D10" i="4"/>
  <c r="D9" i="4"/>
  <c r="C13" i="4"/>
  <c r="L13" i="4" s="1"/>
  <c r="W13" i="4" s="1"/>
  <c r="C12" i="4"/>
  <c r="C11" i="4"/>
  <c r="C10" i="4"/>
  <c r="C9" i="4"/>
  <c r="V12" i="4" l="1"/>
  <c r="L12" i="4"/>
  <c r="W12" i="4" s="1"/>
</calcChain>
</file>

<file path=xl/sharedStrings.xml><?xml version="1.0" encoding="utf-8"?>
<sst xmlns="http://schemas.openxmlformats.org/spreadsheetml/2006/main" count="17" uniqueCount="15">
  <si>
    <t>Club</t>
  </si>
  <si>
    <t>Par</t>
  </si>
  <si>
    <t>Name</t>
  </si>
  <si>
    <t>Id</t>
  </si>
  <si>
    <t>CourseId</t>
  </si>
  <si>
    <t>577e732ab77d5fe65d2b39f3</t>
  </si>
  <si>
    <t>B &amp; C</t>
  </si>
  <si>
    <t>#FFFF00</t>
  </si>
  <si>
    <t>Herren Gelb</t>
  </si>
  <si>
    <t>Damen Rot</t>
  </si>
  <si>
    <t>Richter, Michael</t>
  </si>
  <si>
    <t>Hole</t>
  </si>
  <si>
    <t>Hcp</t>
  </si>
  <si>
    <t>Netto</t>
  </si>
  <si>
    <t>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</si>
</sst>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0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baseColWidth="10" defaultColWidth="9.140625" defaultRowHeight="15" x14ac:dyDescent="0.25"/>
  <cols>
    <col min="2" max="2" width="7.140625" bestFit="1" customWidth="1"/>
    <col min="3" max="3" width="12" bestFit="1" customWidth="1"/>
  </cols>
  <sheetData>
    <row r="1" spans="1:4" x14ac:dyDescent="0.25">
      <c r="A1" t="s">
        <v>3</v>
      </c>
      <c r="B1" t="s">
        <v>0</v>
      </c>
      <c r="C1" t="s">
        <v>4</v>
      </c>
      <c r="D1" t="s">
        <v>2</v>
      </c>
    </row>
    <row r="2" spans="1:4" x14ac:dyDescent="0.25">
      <c r="C2" s="2" t="s">
        <v>5</v>
      </c>
      <c r="D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6" sqref="C6"/>
    </sheetView>
  </sheetViews>
  <sheetFormatPr baseColWidth="10" defaultRowHeight="15" x14ac:dyDescent="0.25"/>
  <cols>
    <col min="1" max="6" width="12.85546875" customWidth="1"/>
  </cols>
  <sheetData>
    <row r="1" spans="1:6" x14ac:dyDescent="0.25">
      <c r="A1" s="1" t="s">
        <v>7</v>
      </c>
      <c r="B1" s="1" t="s">
        <v>8</v>
      </c>
      <c r="C1" s="1">
        <v>68.900001525878906</v>
      </c>
      <c r="D1" s="1">
        <v>125</v>
      </c>
      <c r="E1" s="1">
        <v>69</v>
      </c>
      <c r="F1" s="1">
        <v>18</v>
      </c>
    </row>
    <row r="2" spans="1:6" x14ac:dyDescent="0.25">
      <c r="A2" t="s">
        <v>7</v>
      </c>
      <c r="B2" t="s">
        <v>9</v>
      </c>
      <c r="C2">
        <v>68.800003051757812</v>
      </c>
      <c r="D2">
        <v>119</v>
      </c>
      <c r="E2">
        <v>69</v>
      </c>
      <c r="F2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/>
  </sheetViews>
  <sheetFormatPr baseColWidth="10" defaultRowHeight="15" x14ac:dyDescent="0.25"/>
  <cols>
    <col min="3" max="11" width="5" customWidth="1"/>
    <col min="12" max="12" width="7.140625" customWidth="1"/>
    <col min="13" max="21" width="5" customWidth="1"/>
    <col min="22" max="23" width="7.140625" customWidth="1"/>
  </cols>
  <sheetData>
    <row r="1" spans="1:23" ht="15.75" thickBot="1" x14ac:dyDescent="0.3"/>
    <row r="2" spans="1:23" ht="15.75" thickTop="1" x14ac:dyDescent="0.25">
      <c r="B2" t="s">
        <v>11</v>
      </c>
      <c r="C2" s="23">
        <v>10</v>
      </c>
      <c r="D2" s="24">
        <v>11</v>
      </c>
      <c r="E2" s="24">
        <v>12</v>
      </c>
      <c r="F2" s="24">
        <v>13</v>
      </c>
      <c r="G2" s="24">
        <v>14</v>
      </c>
      <c r="H2" s="24">
        <v>15</v>
      </c>
      <c r="I2" s="24">
        <v>16</v>
      </c>
      <c r="J2" s="24">
        <v>17</v>
      </c>
      <c r="K2" s="25">
        <v>18</v>
      </c>
      <c r="L2" s="26"/>
      <c r="M2" s="23">
        <v>19</v>
      </c>
      <c r="N2" s="24">
        <v>20</v>
      </c>
      <c r="O2" s="24">
        <v>21</v>
      </c>
      <c r="P2" s="24">
        <v>22</v>
      </c>
      <c r="Q2" s="24">
        <v>23</v>
      </c>
      <c r="R2" s="24">
        <v>24</v>
      </c>
      <c r="S2" s="24">
        <v>25</v>
      </c>
      <c r="T2" s="24">
        <v>26</v>
      </c>
      <c r="U2" s="25">
        <v>27</v>
      </c>
      <c r="V2" s="26"/>
    </row>
    <row r="3" spans="1:23" x14ac:dyDescent="0.25">
      <c r="B3" t="s">
        <v>1</v>
      </c>
      <c r="C3" s="9">
        <v>3</v>
      </c>
      <c r="D3" s="4">
        <v>4</v>
      </c>
      <c r="E3" s="4">
        <v>4</v>
      </c>
      <c r="F3" s="4">
        <v>5</v>
      </c>
      <c r="G3" s="4">
        <v>4</v>
      </c>
      <c r="H3" s="4">
        <v>3</v>
      </c>
      <c r="I3" s="4">
        <v>3</v>
      </c>
      <c r="J3" s="4">
        <v>5</v>
      </c>
      <c r="K3" s="6">
        <v>4</v>
      </c>
      <c r="L3" s="13">
        <f>SUM(C3:K3)</f>
        <v>35</v>
      </c>
      <c r="M3" s="9">
        <v>4</v>
      </c>
      <c r="N3" s="4">
        <v>5</v>
      </c>
      <c r="O3" s="4">
        <v>3</v>
      </c>
      <c r="P3" s="4">
        <v>4</v>
      </c>
      <c r="Q3" s="4">
        <v>3</v>
      </c>
      <c r="R3" s="4">
        <v>4</v>
      </c>
      <c r="S3" s="4">
        <v>4</v>
      </c>
      <c r="T3" s="4">
        <v>4</v>
      </c>
      <c r="U3" s="6">
        <v>3</v>
      </c>
      <c r="V3" s="13">
        <f>SUM(M3:U3)</f>
        <v>34</v>
      </c>
      <c r="W3" s="12">
        <f>L3+V3</f>
        <v>69</v>
      </c>
    </row>
    <row r="4" spans="1:23" x14ac:dyDescent="0.25">
      <c r="B4" t="s">
        <v>12</v>
      </c>
      <c r="C4" s="9">
        <v>17</v>
      </c>
      <c r="D4" s="4">
        <v>7</v>
      </c>
      <c r="E4" s="4">
        <v>3</v>
      </c>
      <c r="F4" s="4">
        <v>5</v>
      </c>
      <c r="G4" s="4">
        <v>13</v>
      </c>
      <c r="H4" s="4">
        <v>11</v>
      </c>
      <c r="I4" s="4">
        <v>9</v>
      </c>
      <c r="J4" s="4">
        <v>1</v>
      </c>
      <c r="K4" s="6">
        <v>15</v>
      </c>
      <c r="L4" s="14"/>
      <c r="M4" s="9">
        <v>16</v>
      </c>
      <c r="N4" s="4">
        <v>4</v>
      </c>
      <c r="O4" s="4">
        <v>2</v>
      </c>
      <c r="P4" s="4">
        <v>12</v>
      </c>
      <c r="Q4" s="4">
        <v>18</v>
      </c>
      <c r="R4" s="4">
        <v>10</v>
      </c>
      <c r="S4" s="4">
        <v>6</v>
      </c>
      <c r="T4" s="4">
        <v>8</v>
      </c>
      <c r="U4" s="6">
        <v>14</v>
      </c>
      <c r="V4" s="14"/>
    </row>
    <row r="5" spans="1:23" x14ac:dyDescent="0.25">
      <c r="B5" s="3" t="s">
        <v>8</v>
      </c>
      <c r="C5" s="10">
        <v>141</v>
      </c>
      <c r="D5" s="5">
        <v>363</v>
      </c>
      <c r="E5" s="5">
        <v>344</v>
      </c>
      <c r="F5" s="5">
        <v>483</v>
      </c>
      <c r="G5" s="5">
        <v>315</v>
      </c>
      <c r="H5" s="5">
        <v>160</v>
      </c>
      <c r="I5" s="5">
        <v>145</v>
      </c>
      <c r="J5" s="5">
        <v>507</v>
      </c>
      <c r="K5" s="7">
        <v>267</v>
      </c>
      <c r="L5" s="15">
        <f>SUM(C5:K5)</f>
        <v>2725</v>
      </c>
      <c r="M5" s="10">
        <v>255</v>
      </c>
      <c r="N5" s="5">
        <v>535</v>
      </c>
      <c r="O5" s="5">
        <v>214</v>
      </c>
      <c r="P5" s="5">
        <v>349</v>
      </c>
      <c r="Q5" s="5">
        <v>90</v>
      </c>
      <c r="R5" s="5">
        <v>361</v>
      </c>
      <c r="S5" s="5">
        <v>391</v>
      </c>
      <c r="T5" s="5">
        <v>393</v>
      </c>
      <c r="U5" s="7">
        <v>173</v>
      </c>
      <c r="V5" s="15">
        <f>SUM(M5:U5)</f>
        <v>2761</v>
      </c>
      <c r="W5" s="12">
        <f>L5+V5</f>
        <v>5486</v>
      </c>
    </row>
    <row r="6" spans="1:23" ht="3.75" customHeight="1" x14ac:dyDescent="0.25">
      <c r="C6" s="11"/>
      <c r="D6" s="8"/>
      <c r="E6" s="8"/>
      <c r="F6" s="8"/>
      <c r="G6" s="8"/>
      <c r="H6" s="8"/>
      <c r="I6" s="8"/>
      <c r="J6" s="8"/>
      <c r="K6" s="8"/>
      <c r="L6" s="16"/>
      <c r="M6" s="11"/>
      <c r="N6" s="8"/>
      <c r="O6" s="8"/>
      <c r="P6" s="8"/>
      <c r="Q6" s="8"/>
      <c r="R6" s="8"/>
      <c r="S6" s="8"/>
      <c r="T6" s="8"/>
      <c r="U6" s="8"/>
      <c r="V6" s="16"/>
    </row>
    <row r="7" spans="1:23" x14ac:dyDescent="0.25">
      <c r="A7" t="s">
        <v>10</v>
      </c>
      <c r="B7">
        <v>32.200000762939453</v>
      </c>
      <c r="C7" s="9"/>
      <c r="D7" s="4"/>
      <c r="E7" s="4"/>
      <c r="F7" s="4"/>
      <c r="G7" s="4"/>
      <c r="H7" s="4"/>
      <c r="I7" s="4"/>
      <c r="J7" s="4"/>
      <c r="K7" s="6"/>
      <c r="L7" s="13">
        <f>SUM(C7:K7)</f>
        <v>0</v>
      </c>
      <c r="M7" s="9"/>
      <c r="N7" s="4"/>
      <c r="O7" s="4"/>
      <c r="P7" s="4"/>
      <c r="Q7" s="4"/>
      <c r="R7" s="4"/>
      <c r="S7" s="4"/>
      <c r="T7" s="4"/>
      <c r="U7" s="6"/>
      <c r="V7" s="13">
        <f>SUM(M7:U7)</f>
        <v>0</v>
      </c>
      <c r="W7" s="12">
        <f>L7+V7</f>
        <v>0</v>
      </c>
    </row>
    <row r="8" spans="1:23" ht="3.75" customHeight="1" x14ac:dyDescent="0.25">
      <c r="C8" s="11"/>
      <c r="D8" s="8"/>
      <c r="E8" s="8"/>
      <c r="F8" s="8"/>
      <c r="G8" s="8"/>
      <c r="H8" s="8"/>
      <c r="I8" s="8"/>
      <c r="J8" s="8"/>
      <c r="K8" s="8"/>
      <c r="L8" s="17"/>
      <c r="M8" s="11"/>
      <c r="N8" s="8"/>
      <c r="O8" s="8"/>
      <c r="P8" s="8"/>
      <c r="Q8" s="8"/>
      <c r="R8" s="8"/>
      <c r="S8" s="8"/>
      <c r="T8" s="8"/>
      <c r="U8" s="8"/>
      <c r="V8" s="17"/>
    </row>
    <row r="9" spans="1:23" hidden="1" x14ac:dyDescent="0.25">
      <c r="C9" s="11">
        <f>$B$7-C$4</f>
        <v>15.200000762939453</v>
      </c>
      <c r="D9" s="8">
        <f>$B$7-D$4</f>
        <v>25.200000762939453</v>
      </c>
      <c r="E9" s="8">
        <f>$B$7-E$4</f>
        <v>29.200000762939453</v>
      </c>
      <c r="F9" s="8">
        <f>$B$7-F$4</f>
        <v>27.200000762939453</v>
      </c>
      <c r="G9" s="8">
        <f>$B$7-G$4</f>
        <v>19.200000762939453</v>
      </c>
      <c r="H9" s="8">
        <f>$B$7-H$4</f>
        <v>21.200000762939453</v>
      </c>
      <c r="I9" s="8">
        <f>$B$7-I$4</f>
        <v>23.200000762939453</v>
      </c>
      <c r="J9" s="8">
        <f>$B$7-J$4</f>
        <v>31.200000762939453</v>
      </c>
      <c r="K9" s="8">
        <f>$B$7-K$4</f>
        <v>17.200000762939453</v>
      </c>
      <c r="L9" s="18"/>
      <c r="M9" s="11">
        <f>$B$7-M$4</f>
        <v>16.200000762939453</v>
      </c>
      <c r="N9" s="8">
        <f>$B$7-N$4</f>
        <v>28.200000762939453</v>
      </c>
      <c r="O9" s="8">
        <f>$B$7-O$4</f>
        <v>30.200000762939453</v>
      </c>
      <c r="P9" s="8">
        <f>$B$7-P$4</f>
        <v>20.200000762939453</v>
      </c>
      <c r="Q9" s="8">
        <f>$B$7-Q$4</f>
        <v>14.200000762939453</v>
      </c>
      <c r="R9" s="8">
        <f>$B$7-R$4</f>
        <v>22.200000762939453</v>
      </c>
      <c r="S9" s="8">
        <f>$B$7-S$4</f>
        <v>26.200000762939453</v>
      </c>
      <c r="T9" s="8">
        <f>$B$7-T$4</f>
        <v>24.200000762939453</v>
      </c>
      <c r="U9" s="8">
        <f>$B$7-U$4</f>
        <v>18.200000762939453</v>
      </c>
      <c r="V9" s="18"/>
    </row>
    <row r="10" spans="1:23" hidden="1" x14ac:dyDescent="0.25">
      <c r="C10" s="11">
        <f>IF(C9&lt;0,0,IF(C9&lt;18,1,IF(C9&lt;36,2,3)))</f>
        <v>1</v>
      </c>
      <c r="D10" s="8">
        <f>IF(D9&lt;0,0,IF(D9&lt;18,1,IF(D9&lt;36,2,3)))</f>
        <v>2</v>
      </c>
      <c r="E10" s="8">
        <f>IF(E9&lt;0,0,IF(E9&lt;18,1,IF(E9&lt;36,2,3)))</f>
        <v>2</v>
      </c>
      <c r="F10" s="8">
        <f>IF(F9&lt;0,0,IF(F9&lt;18,1,IF(F9&lt;36,2,3)))</f>
        <v>2</v>
      </c>
      <c r="G10" s="8">
        <f>IF(G9&lt;0,0,IF(G9&lt;18,1,IF(G9&lt;36,2,3)))</f>
        <v>2</v>
      </c>
      <c r="H10" s="8">
        <f>IF(H9&lt;0,0,IF(H9&lt;18,1,IF(H9&lt;36,2,3)))</f>
        <v>2</v>
      </c>
      <c r="I10" s="8">
        <f>IF(I9&lt;0,0,IF(I9&lt;18,1,IF(I9&lt;36,2,3)))</f>
        <v>2</v>
      </c>
      <c r="J10" s="8">
        <f>IF(J9&lt;0,0,IF(J9&lt;18,1,IF(J9&lt;36,2,3)))</f>
        <v>2</v>
      </c>
      <c r="K10" s="8">
        <f>IF(K9&lt;0,0,IF(K9&lt;18,1,IF(K9&lt;36,2,3)))</f>
        <v>1</v>
      </c>
      <c r="L10" s="18"/>
      <c r="M10" s="11">
        <f>IF(M9&lt;0,0,IF(M9&lt;18,1,IF(M9&lt;36,2,3)))</f>
        <v>1</v>
      </c>
      <c r="N10" s="8">
        <f>IF(N9&lt;0,0,IF(N9&lt;18,1,IF(N9&lt;36,2,3)))</f>
        <v>2</v>
      </c>
      <c r="O10" s="8">
        <f>IF(O9&lt;0,0,IF(O9&lt;18,1,IF(O9&lt;36,2,3)))</f>
        <v>2</v>
      </c>
      <c r="P10" s="8">
        <f>IF(P9&lt;0,0,IF(P9&lt;18,1,IF(P9&lt;36,2,3)))</f>
        <v>2</v>
      </c>
      <c r="Q10" s="8">
        <f>IF(Q9&lt;0,0,IF(Q9&lt;18,1,IF(Q9&lt;36,2,3)))</f>
        <v>1</v>
      </c>
      <c r="R10" s="8">
        <f>IF(R9&lt;0,0,IF(R9&lt;18,1,IF(R9&lt;36,2,3)))</f>
        <v>2</v>
      </c>
      <c r="S10" s="8">
        <f>IF(S9&lt;0,0,IF(S9&lt;18,1,IF(S9&lt;36,2,3)))</f>
        <v>2</v>
      </c>
      <c r="T10" s="8">
        <f>IF(T9&lt;0,0,IF(T9&lt;18,1,IF(T9&lt;36,2,3)))</f>
        <v>2</v>
      </c>
      <c r="U10" s="8">
        <f>IF(U9&lt;0,0,IF(U9&lt;18,1,IF(U9&lt;36,2,3)))</f>
        <v>2</v>
      </c>
      <c r="V10" s="18"/>
    </row>
    <row r="11" spans="1:23" hidden="1" x14ac:dyDescent="0.25">
      <c r="C11" s="11">
        <f>C$3-C7</f>
        <v>3</v>
      </c>
      <c r="D11" s="8">
        <f>D$3-D7</f>
        <v>4</v>
      </c>
      <c r="E11" s="8">
        <f>E$3-E7</f>
        <v>4</v>
      </c>
      <c r="F11" s="8">
        <f>F$3-F7</f>
        <v>5</v>
      </c>
      <c r="G11" s="8">
        <f>G$3-G7</f>
        <v>4</v>
      </c>
      <c r="H11" s="8">
        <f>H$3-H7</f>
        <v>3</v>
      </c>
      <c r="I11" s="8">
        <f>I$3-I7</f>
        <v>3</v>
      </c>
      <c r="J11" s="8">
        <f>J$3-J7</f>
        <v>5</v>
      </c>
      <c r="K11" s="8">
        <f>K$3-K7</f>
        <v>4</v>
      </c>
      <c r="L11" s="13">
        <f>SUM(C11:K11)</f>
        <v>35</v>
      </c>
      <c r="M11" s="11">
        <f>M$3-M7</f>
        <v>4</v>
      </c>
      <c r="N11" s="8">
        <f>N$3-N7</f>
        <v>5</v>
      </c>
      <c r="O11" s="8">
        <f>O$3-O7</f>
        <v>3</v>
      </c>
      <c r="P11" s="8">
        <f>P$3-P7</f>
        <v>4</v>
      </c>
      <c r="Q11" s="8">
        <f>Q$3-Q7</f>
        <v>3</v>
      </c>
      <c r="R11" s="8">
        <f>R$3-R7</f>
        <v>4</v>
      </c>
      <c r="S11" s="8">
        <f>S$3-S7</f>
        <v>4</v>
      </c>
      <c r="T11" s="8">
        <f>T$3-T7</f>
        <v>4</v>
      </c>
      <c r="U11" s="8">
        <f>U$3-U7</f>
        <v>3</v>
      </c>
      <c r="V11" s="13">
        <f>SUM(M11:U11)</f>
        <v>34</v>
      </c>
      <c r="W11" s="12">
        <f>L11+V11</f>
        <v>69</v>
      </c>
    </row>
    <row r="12" spans="1:23" x14ac:dyDescent="0.25">
      <c r="B12" t="s">
        <v>13</v>
      </c>
      <c r="C12" s="9" t="str">
        <f>IF(C7&lt;1,"",IF((2+C11+C10)&gt;-1,(2+C11+C10),0))</f>
        <v/>
      </c>
      <c r="D12" s="4" t="str">
        <f>IF(D7&lt;1,"",IF((2+D11+D10)&gt;-1,(2+D11+D10),0))</f>
        <v/>
      </c>
      <c r="E12" s="4" t="str">
        <f>IF(E7&lt;1,"",IF((2+E11+E10)&gt;-1,(2+E11+E10),0))</f>
        <v/>
      </c>
      <c r="F12" s="4" t="str">
        <f>IF(F7&lt;1,"",IF((2+F11+F10)&gt;-1,(2+F11+F10),0))</f>
        <v/>
      </c>
      <c r="G12" s="4" t="str">
        <f>IF(G7&lt;1,"",IF((2+G11+G10)&gt;-1,(2+G11+G10),0))</f>
        <v/>
      </c>
      <c r="H12" s="4" t="str">
        <f>IF(H7&lt;1,"",IF((2+H11+H10)&gt;-1,(2+H11+H10),0))</f>
        <v/>
      </c>
      <c r="I12" s="4" t="str">
        <f>IF(I7&lt;1,"",IF((2+I11+I10)&gt;-1,(2+I11+I10),0))</f>
        <v/>
      </c>
      <c r="J12" s="4" t="str">
        <f>IF(J7&lt;1,"",IF((2+J11+J10)&gt;-1,(2+J11+J10),0))</f>
        <v/>
      </c>
      <c r="K12" s="6" t="str">
        <f>IF(K7&lt;1,"",IF((2+K11+K10)&gt;-1,(2+K11+K10),0))</f>
        <v/>
      </c>
      <c r="L12" s="13">
        <f>SUM(C12:K12)</f>
        <v>0</v>
      </c>
      <c r="M12" s="9" t="str">
        <f>IF(M7&lt;1,"",IF((2+M11+M10)&gt;-1,(2+M11+M10),0))</f>
        <v/>
      </c>
      <c r="N12" s="4" t="str">
        <f>IF(N7&lt;1,"",IF((2+N11+N10)&gt;-1,(2+N11+N10),0))</f>
        <v/>
      </c>
      <c r="O12" s="4" t="str">
        <f>IF(O7&lt;1,"",IF((2+O11+O10)&gt;-1,(2+O11+O10),0))</f>
        <v/>
      </c>
      <c r="P12" s="4" t="str">
        <f>IF(P7&lt;1,"",IF((2+P11+P10)&gt;-1,(2+P11+P10),0))</f>
        <v/>
      </c>
      <c r="Q12" s="4" t="str">
        <f>IF(Q7&lt;1,"",IF((2+Q11+Q10)&gt;-1,(2+Q11+Q10),0))</f>
        <v/>
      </c>
      <c r="R12" s="4" t="str">
        <f>IF(R7&lt;1,"",IF((2+R11+R10)&gt;-1,(2+R11+R10),0))</f>
        <v/>
      </c>
      <c r="S12" s="4" t="str">
        <f>IF(S7&lt;1,"",IF((2+S11+S10)&gt;-1,(2+S11+S10),0))</f>
        <v/>
      </c>
      <c r="T12" s="4" t="str">
        <f>IF(T7&lt;1,"",IF((2+T11+T10)&gt;-1,(2+T11+T10),0))</f>
        <v/>
      </c>
      <c r="U12" s="6" t="str">
        <f>IF(U7&lt;1,"",IF((2+U11+U10)&gt;-1,(2+U11+U10),0))</f>
        <v/>
      </c>
      <c r="V12" s="13">
        <f>SUM(M12:U12)</f>
        <v>0</v>
      </c>
      <c r="W12" s="12">
        <f>L12+V12</f>
        <v>0</v>
      </c>
    </row>
    <row r="13" spans="1:23" ht="15.75" thickBot="1" x14ac:dyDescent="0.3">
      <c r="B13" t="s">
        <v>14</v>
      </c>
      <c r="C13" s="19" t="str">
        <f>IF(C7&lt;1,"",IF((2+C11)&gt;-1,(2+C11),0))</f>
        <v/>
      </c>
      <c r="D13" s="20" t="str">
        <f>IF(D7&lt;1,"",IF((2+D11)&gt;-1,(2+D11),0))</f>
        <v/>
      </c>
      <c r="E13" s="20" t="str">
        <f>IF(E7&lt;1,"",IF((2+E11)&gt;-1,(2+E11),0))</f>
        <v/>
      </c>
      <c r="F13" s="20" t="str">
        <f>IF(F7&lt;1,"",IF((2+F11)&gt;-1,(2+F11),0))</f>
        <v/>
      </c>
      <c r="G13" s="20" t="str">
        <f>IF(G7&lt;1,"",IF((2+G11)&gt;-1,(2+G11),0))</f>
        <v/>
      </c>
      <c r="H13" s="20" t="str">
        <f>IF(H7&lt;1,"",IF((2+H11)&gt;-1,(2+H11),0))</f>
        <v/>
      </c>
      <c r="I13" s="20" t="str">
        <f>IF(I7&lt;1,"",IF((2+I11)&gt;-1,(2+I11),0))</f>
        <v/>
      </c>
      <c r="J13" s="20" t="str">
        <f>IF(J7&lt;1,"",IF((2+J11)&gt;-1,(2+J11),0))</f>
        <v/>
      </c>
      <c r="K13" s="21" t="str">
        <f>IF(K7&lt;1,"",IF((2+K11)&gt;-1,(2+K11),0))</f>
        <v/>
      </c>
      <c r="L13" s="22">
        <f>SUM(C13:K13)</f>
        <v>0</v>
      </c>
      <c r="M13" s="19" t="str">
        <f>IF(M7&lt;1,"",IF((2+M11)&gt;-1,(2+M11),0))</f>
        <v/>
      </c>
      <c r="N13" s="20" t="str">
        <f>IF(N7&lt;1,"",IF((2+N11)&gt;-1,(2+N11),0))</f>
        <v/>
      </c>
      <c r="O13" s="20" t="str">
        <f>IF(O7&lt;1,"",IF((2+O11)&gt;-1,(2+O11),0))</f>
        <v/>
      </c>
      <c r="P13" s="20" t="str">
        <f>IF(P7&lt;1,"",IF((2+P11)&gt;-1,(2+P11),0))</f>
        <v/>
      </c>
      <c r="Q13" s="20" t="str">
        <f>IF(Q7&lt;1,"",IF((2+Q11)&gt;-1,(2+Q11),0))</f>
        <v/>
      </c>
      <c r="R13" s="20" t="str">
        <f>IF(R7&lt;1,"",IF((2+R11)&gt;-1,(2+R11),0))</f>
        <v/>
      </c>
      <c r="S13" s="20" t="str">
        <f>IF(S7&lt;1,"",IF((2+S11)&gt;-1,(2+S11),0))</f>
        <v/>
      </c>
      <c r="T13" s="20" t="str">
        <f>IF(T7&lt;1,"",IF((2+T11)&gt;-1,(2+T11),0))</f>
        <v/>
      </c>
      <c r="U13" s="21" t="str">
        <f>IF(U7&lt;1,"",IF((2+U11)&gt;-1,(2+U11),0))</f>
        <v/>
      </c>
      <c r="V13" s="22">
        <f>SUM(M13:U13)</f>
        <v>0</v>
      </c>
      <c r="W13" s="12">
        <f>L13+V13</f>
        <v>0</v>
      </c>
    </row>
    <row r="14" spans="1:23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Course</vt:lpstr>
      <vt:lpstr>Teeboxes</vt:lpstr>
      <vt:lpstr>Scoresheet_Richter_Michael</vt:lpstr>
      <vt:lpstr>Scorecard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2016-07-22T14:00:59Z</dcterms:modified>
</cp:coreProperties>
</file>