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06" documentId="8_{738A85BA-E4C7-409E-9FB0-5521AD461B4F}" xr6:coauthVersionLast="44" xr6:coauthVersionMax="44" xr10:uidLastSave="{471D731F-00B3-4D6E-836C-D9274A1C236F}"/>
  <bookViews>
    <workbookView xWindow="1290" yWindow="1060" windowWidth="17280" windowHeight="8920" firstSheet="1" activeTab="3" xr2:uid="{37B59086-5969-4DAB-9166-4B4D01945F50}"/>
  </bookViews>
  <sheets>
    <sheet name="REVISED MODEL" sheetId="2" r:id="rId1"/>
    <sheet name="reduced model 1" sheetId="3" r:id="rId2"/>
    <sheet name="final reduced logistic" sheetId="4" r:id="rId3"/>
    <sheet name="classification analysis M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5" l="1"/>
  <c r="B11" i="5"/>
  <c r="D10" i="5"/>
  <c r="D9" i="5"/>
  <c r="D11" i="5" s="1"/>
</calcChain>
</file>

<file path=xl/sharedStrings.xml><?xml version="1.0" encoding="utf-8"?>
<sst xmlns="http://schemas.openxmlformats.org/spreadsheetml/2006/main" count="142" uniqueCount="125">
  <si>
    <t>Optimization terminated successfully.</t>
  </si>
  <si>
    <t xml:space="preserve">         Current function value: 0.590377</t>
  </si>
  <si>
    <t xml:space="preserve">         Iterations 6</t>
  </si>
  <si>
    <t xml:space="preserve">                                                          Results: Logit</t>
  </si>
  <si>
    <t>==================================================================================================================================</t>
  </si>
  <si>
    <t>----------------------------------------------------------------------------------------------------------------------------------</t>
  </si>
  <si>
    <t>Model:</t>
  </si>
  <si>
    <t>Logit</t>
  </si>
  <si>
    <t>Pseudo R-squared:</t>
  </si>
  <si>
    <t>Dependent Variable:</t>
  </si>
  <si>
    <t>AIC:</t>
  </si>
  <si>
    <t>BIC:</t>
  </si>
  <si>
    <t>No. Observations:</t>
  </si>
  <si>
    <t>Log-Likelihood:</t>
  </si>
  <si>
    <t>Df Model:</t>
  </si>
  <si>
    <t>LL-Null:</t>
  </si>
  <si>
    <t>Df Residuals:</t>
  </si>
  <si>
    <t>LLR p-value:</t>
  </si>
  <si>
    <t>Converged:</t>
  </si>
  <si>
    <t>Scale:</t>
  </si>
  <si>
    <t>No. Iterations:</t>
  </si>
  <si>
    <t>patient_sex_code</t>
  </si>
  <si>
    <t>length_of_stay</t>
  </si>
  <si>
    <t>cans_ldf_develop</t>
  </si>
  <si>
    <t>cans_ldf_family</t>
  </si>
  <si>
    <t>cans_ldf_legal</t>
  </si>
  <si>
    <t>cans_ldf_rec</t>
  </si>
  <si>
    <t>cans_ldf_sleep</t>
  </si>
  <si>
    <t>cans_ldf_social_func</t>
  </si>
  <si>
    <t>cans_yb_anger</t>
  </si>
  <si>
    <t>cans_yb_conduct</t>
  </si>
  <si>
    <t>cans_yb_depression</t>
  </si>
  <si>
    <t>cans_yb_opposition</t>
  </si>
  <si>
    <t>cans_yb_substance</t>
  </si>
  <si>
    <t>cans_yb_trauma</t>
  </si>
  <si>
    <t>cans_ys_community</t>
  </si>
  <si>
    <t>cans_ys_family</t>
  </si>
  <si>
    <t>cans_ys_interpersonal</t>
  </si>
  <si>
    <t>cans_ys_optimism</t>
  </si>
  <si>
    <t>cans_ys_relationship</t>
  </si>
  <si>
    <t>cans_ys_resiliency</t>
  </si>
  <si>
    <t>cans_ys_spirit</t>
  </si>
  <si>
    <t>cans_ys_talent</t>
  </si>
  <si>
    <t>cans_ys_resource</t>
  </si>
  <si>
    <t>MAXEpisode</t>
  </si>
  <si>
    <t>age2</t>
  </si>
  <si>
    <t>loc_num</t>
  </si>
  <si>
    <t>ethnic_origin_value_Hispanic</t>
  </si>
  <si>
    <t>trauma_csi_value_No</t>
  </si>
  <si>
    <t>trauma_csi_value_Unknown</t>
  </si>
  <si>
    <t>trauma_csi_value_Yes</t>
  </si>
  <si>
    <t>diagnosis_value_Adjustment disorder  unspecified</t>
  </si>
  <si>
    <t>diagnosis_value_Adjustment disorder with anxiety</t>
  </si>
  <si>
    <t>diagnosis_value_Adjustment disorder with mixed disturbance of emotions and conduct</t>
  </si>
  <si>
    <t>diagnosis_value_Attention-deficit hyperactivity disorder  combined presentation</t>
  </si>
  <si>
    <t>diagnosis_value_Disruptive mood dysregulation disorder</t>
  </si>
  <si>
    <t>diagnosis_value_Generalized anxiety disorder</t>
  </si>
  <si>
    <t>diagnosis_value_Major depressive disorder  single episode  moderate</t>
  </si>
  <si>
    <t>diagnosis_value_Oppositional defiant disorder</t>
  </si>
  <si>
    <t>diagnosis_value_Other</t>
  </si>
  <si>
    <t>diagnosis_value_Persistent depressive disorder  dysthymia</t>
  </si>
  <si>
    <t>diagnosis_value_Posttraumatic stress disorder</t>
  </si>
  <si>
    <t>diagnosis_value_Unspecified anxiety disorder</t>
  </si>
  <si>
    <t>diagnosis_value_Unspecified depressive disorder</t>
  </si>
  <si>
    <t>Coef.</t>
  </si>
  <si>
    <t>Std.Err.</t>
  </si>
  <si>
    <t>z</t>
  </si>
  <si>
    <t>P&gt;|z|</t>
  </si>
  <si>
    <t>[0.025</t>
  </si>
  <si>
    <t>0.975]</t>
  </si>
  <si>
    <t>y (successful discharge)</t>
  </si>
  <si>
    <t xml:space="preserve">         Current function value: 0.614063</t>
  </si>
  <si>
    <t xml:space="preserve">                           Logit Regression Results                           </t>
  </si>
  <si>
    <t>==============================================================================</t>
  </si>
  <si>
    <t>Dep. Variable:                      y   No. Observations:                  931</t>
  </si>
  <si>
    <t>Model:                          Logit   Df Residuals:                      923</t>
  </si>
  <si>
    <t>Method:                           MLE   Df Model:                            7</t>
  </si>
  <si>
    <t>Date:                Mon, 08 Jun 2020   Pseudo R-squ.:                 0.09688</t>
  </si>
  <si>
    <t>Time:                        21:02:23   Log-Likelihood:                -571.69</t>
  </si>
  <si>
    <t>converged:                       True   LL-Null:                       -633.02</t>
  </si>
  <si>
    <t>Covariance Type:            nonrobust   LLR p-value:                 2.143e-23</t>
  </si>
  <si>
    <t>========================================================================================</t>
  </si>
  <si>
    <t xml:space="preserve">                           coef    std err          z      P&gt;|z|      [0.025      0.975]</t>
  </si>
  <si>
    <t>----------------------------------------------------------------------------------------</t>
  </si>
  <si>
    <t>const                   -0.2689      0.346     -0.777      0.437      -0.947       0.409</t>
  </si>
  <si>
    <t>length_of_stay           0.0045      0.001      7.842      0.000       0.003       0.006</t>
  </si>
  <si>
    <t>cans_ldf_rec            -0.0909      0.087     -1.050      0.294      -0.261       0.079</t>
  </si>
  <si>
    <t>cans_ldf_social_func    -0.2204      0.088     -2.500      0.012      -0.393      -0.048</t>
  </si>
  <si>
    <t>cans_yb_opposition      -0.2727      0.086     -3.187      0.001      -0.440      -0.105</t>
  </si>
  <si>
    <t>cans_ys_family          -0.2481      0.086     -2.873      0.004      -0.417      -0.079</t>
  </si>
  <si>
    <t>age2                    -0.0443      0.019     -2.357      0.018      -0.081      -0.007</t>
  </si>
  <si>
    <t>loc_num                  0.3726      0.100      3.722      0.000       0.176       0.569</t>
  </si>
  <si>
    <t xml:space="preserve">         Current function value: 0.614655</t>
  </si>
  <si>
    <t>Model:                          Logit   Df Residuals:                      924</t>
  </si>
  <si>
    <t>Method:                           MLE   Df Model:                            6</t>
  </si>
  <si>
    <t>Date:                Mon, 08 Jun 2020   Pseudo R-squ.:                 0.09601</t>
  </si>
  <si>
    <t>Time:                        21:28:09   Log-Likelihood:                -572.24</t>
  </si>
  <si>
    <t>Covariance Type:            nonrobust   LLR p-value:                 7.687e-24</t>
  </si>
  <si>
    <t>const                   -0.2515      0.345     -0.728      0.467      -0.929       0.426</t>
  </si>
  <si>
    <t>length_of_stay           0.0045      0.001      7.820      0.000       0.003       0.006</t>
  </si>
  <si>
    <t>cans_ldf_social_func    -0.2492      0.084     -2.975      0.003      -0.413      -0.085</t>
  </si>
  <si>
    <t>cans_yb_opposition      -0.2773      0.085     -3.247      0.001      -0.445      -0.110</t>
  </si>
  <si>
    <t>cans_ys_family          -0.2560      0.086     -2.976      0.003      -0.425      -0.087</t>
  </si>
  <si>
    <t>age2                    -0.0473      0.019     -2.545      0.011      -0.084      -0.011</t>
  </si>
  <si>
    <t>loc_num                  0.3745      0.100      3.745      0.000       0.178       0.570</t>
  </si>
  <si>
    <t>LogisticRegression(C=1.0, class_weight=None, dual=False, fit_intercept=True,</t>
  </si>
  <si>
    <t xml:space="preserve">                   intercept_scaling=1, l1_ratio=None, max_iter=100,</t>
  </si>
  <si>
    <t xml:space="preserve">                   multi_class='auto', n_jobs=None, penalty='l2',</t>
  </si>
  <si>
    <t xml:space="preserve">                   random_state=None, solver='lbfgs', tol=0.0001, verbose=0,</t>
  </si>
  <si>
    <t xml:space="preserve">                   warm_start=False)</t>
  </si>
  <si>
    <t>Predicted Not</t>
  </si>
  <si>
    <t>Predicted Successful</t>
  </si>
  <si>
    <t>Totals</t>
  </si>
  <si>
    <t>Actual Not Discharged Successfully</t>
  </si>
  <si>
    <t>Actual Discharged Successfully</t>
  </si>
  <si>
    <t>precision</t>
  </si>
  <si>
    <t>Not Successful</t>
  </si>
  <si>
    <t>Successful</t>
  </si>
  <si>
    <t>recall</t>
  </si>
  <si>
    <t>f1-score</t>
  </si>
  <si>
    <t>support</t>
  </si>
  <si>
    <t>Classification Report</t>
  </si>
  <si>
    <t>accuracy</t>
  </si>
  <si>
    <t>macro avg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</si>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</sst>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7"/>
      <color rgb="FF000000"/>
      <name val="Courier New"/>
      <family val="3"/>
    </font>
    <font>
      <sz val="10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22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DA00-1FC0-4DA8-9DBA-2056E8CC724F}">
  <dimension ref="A1:G62"/>
  <sheetViews>
    <sheetView topLeftCell="A39" workbookViewId="0">
      <selection activeCell="A53" sqref="A53"/>
    </sheetView>
  </sheetViews>
  <sheetFormatPr defaultRowHeight="14.5" x14ac:dyDescent="0.35"/>
  <cols>
    <col min="1" max="1" width="121.453125" bestFit="1" customWidth="1"/>
    <col min="2" max="2" width="13.54296875" bestFit="1" customWidth="1"/>
    <col min="3" max="3" width="16.54296875" bestFit="1" customWidth="1"/>
  </cols>
  <sheetData>
    <row r="1" spans="1:4" x14ac:dyDescent="0.35">
      <c r="A1" s="1" t="s">
        <v>0</v>
      </c>
    </row>
    <row r="2" spans="1:4" x14ac:dyDescent="0.35">
      <c r="A2" s="1" t="s">
        <v>1</v>
      </c>
    </row>
    <row r="3" spans="1:4" x14ac:dyDescent="0.35">
      <c r="A3" s="1" t="s">
        <v>2</v>
      </c>
    </row>
    <row r="4" spans="1:4" x14ac:dyDescent="0.35">
      <c r="A4" s="1" t="s">
        <v>0</v>
      </c>
    </row>
    <row r="5" spans="1:4" x14ac:dyDescent="0.35">
      <c r="A5" s="1" t="s">
        <v>1</v>
      </c>
    </row>
    <row r="6" spans="1:4" x14ac:dyDescent="0.35">
      <c r="A6" s="1" t="s">
        <v>2</v>
      </c>
    </row>
    <row r="7" spans="1:4" x14ac:dyDescent="0.35">
      <c r="A7" s="1" t="s">
        <v>3</v>
      </c>
    </row>
    <row r="8" spans="1:4" x14ac:dyDescent="0.35">
      <c r="A8" s="1" t="s">
        <v>4</v>
      </c>
    </row>
    <row r="9" spans="1:4" x14ac:dyDescent="0.35">
      <c r="A9" s="1" t="s">
        <v>6</v>
      </c>
      <c r="B9" t="s">
        <v>7</v>
      </c>
      <c r="C9" t="s">
        <v>8</v>
      </c>
      <c r="D9">
        <v>0.13</v>
      </c>
    </row>
    <row r="10" spans="1:4" ht="29" x14ac:dyDescent="0.35">
      <c r="A10" s="1" t="s">
        <v>9</v>
      </c>
      <c r="B10" s="8" t="s">
        <v>70</v>
      </c>
      <c r="C10" t="s">
        <v>10</v>
      </c>
      <c r="D10">
        <v>1552.4964</v>
      </c>
    </row>
    <row r="11" spans="1:4" x14ac:dyDescent="0.35">
      <c r="A11" s="1"/>
      <c r="B11" s="2"/>
      <c r="C11" t="s">
        <v>11</v>
      </c>
      <c r="D11">
        <v>1772.8489999999999</v>
      </c>
    </row>
    <row r="12" spans="1:4" x14ac:dyDescent="0.35">
      <c r="A12" s="1" t="s">
        <v>12</v>
      </c>
      <c r="B12">
        <v>1242</v>
      </c>
      <c r="C12" t="s">
        <v>13</v>
      </c>
      <c r="D12">
        <v>-733.25</v>
      </c>
    </row>
    <row r="13" spans="1:4" x14ac:dyDescent="0.35">
      <c r="A13" s="1" t="s">
        <v>14</v>
      </c>
      <c r="B13">
        <v>42</v>
      </c>
      <c r="C13" t="s">
        <v>15</v>
      </c>
      <c r="D13">
        <v>-842.71</v>
      </c>
    </row>
    <row r="14" spans="1:4" x14ac:dyDescent="0.35">
      <c r="A14" s="1" t="s">
        <v>16</v>
      </c>
      <c r="B14">
        <v>1199</v>
      </c>
      <c r="C14" t="s">
        <v>17</v>
      </c>
      <c r="D14" s="3">
        <v>8.8775000000000001E-26</v>
      </c>
    </row>
    <row r="15" spans="1:4" x14ac:dyDescent="0.35">
      <c r="A15" s="1" t="s">
        <v>18</v>
      </c>
      <c r="B15">
        <v>1</v>
      </c>
      <c r="C15" t="s">
        <v>19</v>
      </c>
      <c r="D15">
        <v>1</v>
      </c>
    </row>
    <row r="16" spans="1:4" x14ac:dyDescent="0.35">
      <c r="A16" s="1" t="s">
        <v>20</v>
      </c>
      <c r="B16">
        <v>6</v>
      </c>
    </row>
    <row r="17" spans="1:7" x14ac:dyDescent="0.35">
      <c r="A17" s="1" t="s">
        <v>5</v>
      </c>
    </row>
    <row r="18" spans="1:7" x14ac:dyDescent="0.35">
      <c r="B18" s="1" t="s">
        <v>64</v>
      </c>
      <c r="C18" t="s">
        <v>65</v>
      </c>
      <c r="D18" t="s">
        <v>66</v>
      </c>
      <c r="E18" t="s">
        <v>67</v>
      </c>
      <c r="F18" t="s">
        <v>68</v>
      </c>
      <c r="G18" t="s">
        <v>69</v>
      </c>
    </row>
    <row r="19" spans="1:7" x14ac:dyDescent="0.35">
      <c r="A19" s="1" t="s">
        <v>5</v>
      </c>
    </row>
    <row r="20" spans="1:7" x14ac:dyDescent="0.35">
      <c r="A20" s="1" t="s">
        <v>21</v>
      </c>
      <c r="B20">
        <v>-0.1138</v>
      </c>
      <c r="C20">
        <v>0.14149999999999999</v>
      </c>
      <c r="D20">
        <v>-0.8044</v>
      </c>
      <c r="E20" s="6">
        <v>0.42120000000000002</v>
      </c>
      <c r="F20">
        <v>-0.3911</v>
      </c>
      <c r="G20">
        <v>0.16350000000000001</v>
      </c>
    </row>
    <row r="21" spans="1:7" x14ac:dyDescent="0.35">
      <c r="A21" s="4" t="s">
        <v>22</v>
      </c>
      <c r="B21" s="5">
        <v>5.1999999999999998E-3</v>
      </c>
      <c r="C21" s="5">
        <v>5.0000000000000001E-4</v>
      </c>
      <c r="D21" s="5">
        <v>9.6565999999999992</v>
      </c>
      <c r="E21" s="7">
        <v>0</v>
      </c>
      <c r="F21" s="5">
        <v>4.1000000000000003E-3</v>
      </c>
      <c r="G21" s="5">
        <v>6.1999999999999998E-3</v>
      </c>
    </row>
    <row r="22" spans="1:7" x14ac:dyDescent="0.35">
      <c r="A22" s="1" t="s">
        <v>23</v>
      </c>
      <c r="B22">
        <v>-0.129</v>
      </c>
      <c r="C22">
        <v>0.13059999999999999</v>
      </c>
      <c r="D22">
        <v>-0.98799999999999999</v>
      </c>
      <c r="E22" s="6">
        <v>0.32319999999999999</v>
      </c>
      <c r="F22">
        <v>-0.38490000000000002</v>
      </c>
      <c r="G22">
        <v>0.12690000000000001</v>
      </c>
    </row>
    <row r="23" spans="1:7" x14ac:dyDescent="0.35">
      <c r="A23" s="1" t="s">
        <v>24</v>
      </c>
      <c r="B23">
        <v>-4.4400000000000002E-2</v>
      </c>
      <c r="C23">
        <v>9.6299999999999997E-2</v>
      </c>
      <c r="D23">
        <v>-0.46089999999999998</v>
      </c>
      <c r="E23" s="6">
        <v>0.64490000000000003</v>
      </c>
      <c r="F23">
        <v>-0.23300000000000001</v>
      </c>
      <c r="G23">
        <v>0.14430000000000001</v>
      </c>
    </row>
    <row r="24" spans="1:7" x14ac:dyDescent="0.35">
      <c r="A24" s="1" t="s">
        <v>25</v>
      </c>
      <c r="B24">
        <v>-5.4399999999999997E-2</v>
      </c>
      <c r="C24">
        <v>0.1273</v>
      </c>
      <c r="D24">
        <v>-0.42730000000000001</v>
      </c>
      <c r="E24" s="6">
        <v>0.66920000000000002</v>
      </c>
      <c r="F24">
        <v>-0.30399999999999999</v>
      </c>
      <c r="G24">
        <v>0.19520000000000001</v>
      </c>
    </row>
    <row r="25" spans="1:7" x14ac:dyDescent="0.35">
      <c r="A25" s="4" t="s">
        <v>26</v>
      </c>
      <c r="B25" s="5">
        <v>-0.17580000000000001</v>
      </c>
      <c r="C25" s="5">
        <v>8.3900000000000002E-2</v>
      </c>
      <c r="D25" s="5">
        <v>-2.0951</v>
      </c>
      <c r="E25" s="7">
        <v>3.6200000000000003E-2</v>
      </c>
      <c r="F25" s="5">
        <v>-0.34029999999999999</v>
      </c>
      <c r="G25" s="5">
        <v>-1.1299999999999999E-2</v>
      </c>
    </row>
    <row r="26" spans="1:7" x14ac:dyDescent="0.35">
      <c r="A26" s="1" t="s">
        <v>27</v>
      </c>
      <c r="B26">
        <v>-0.10290000000000001</v>
      </c>
      <c r="C26">
        <v>8.4900000000000003E-2</v>
      </c>
      <c r="D26">
        <v>-1.2124999999999999</v>
      </c>
      <c r="E26" s="6">
        <v>0.2253</v>
      </c>
      <c r="F26">
        <v>-0.26929999999999998</v>
      </c>
      <c r="G26">
        <v>6.3500000000000001E-2</v>
      </c>
    </row>
    <row r="27" spans="1:7" x14ac:dyDescent="0.35">
      <c r="A27" s="4" t="s">
        <v>28</v>
      </c>
      <c r="B27" s="5">
        <v>-0.2089</v>
      </c>
      <c r="C27" s="5">
        <v>9.2600000000000002E-2</v>
      </c>
      <c r="D27" s="5">
        <v>-2.2549999999999999</v>
      </c>
      <c r="E27" s="7">
        <v>2.41E-2</v>
      </c>
      <c r="F27" s="5">
        <v>-0.39050000000000001</v>
      </c>
      <c r="G27" s="5">
        <v>-2.7300000000000001E-2</v>
      </c>
    </row>
    <row r="28" spans="1:7" x14ac:dyDescent="0.35">
      <c r="A28" s="1" t="s">
        <v>29</v>
      </c>
      <c r="B28">
        <v>0.16420000000000001</v>
      </c>
      <c r="C28">
        <v>9.3700000000000006E-2</v>
      </c>
      <c r="D28">
        <v>1.7523</v>
      </c>
      <c r="E28" s="6">
        <v>7.9699999999999993E-2</v>
      </c>
      <c r="F28">
        <v>-1.95E-2</v>
      </c>
      <c r="G28">
        <v>0.3478</v>
      </c>
    </row>
    <row r="29" spans="1:7" x14ac:dyDescent="0.35">
      <c r="A29" s="1" t="s">
        <v>30</v>
      </c>
      <c r="B29">
        <v>-0.15640000000000001</v>
      </c>
      <c r="C29">
        <v>0.1114</v>
      </c>
      <c r="D29">
        <v>-1.4045000000000001</v>
      </c>
      <c r="E29" s="6">
        <v>0.16020000000000001</v>
      </c>
      <c r="F29">
        <v>-0.37459999999999999</v>
      </c>
      <c r="G29">
        <v>6.1899999999999997E-2</v>
      </c>
    </row>
    <row r="30" spans="1:7" x14ac:dyDescent="0.35">
      <c r="A30" s="1" t="s">
        <v>31</v>
      </c>
      <c r="B30">
        <v>-1.41E-2</v>
      </c>
      <c r="C30">
        <v>0.1003</v>
      </c>
      <c r="D30">
        <v>-0.14050000000000001</v>
      </c>
      <c r="E30" s="6">
        <v>0.88829999999999998</v>
      </c>
      <c r="F30">
        <v>-0.21060000000000001</v>
      </c>
      <c r="G30">
        <v>0.1825</v>
      </c>
    </row>
    <row r="31" spans="1:7" x14ac:dyDescent="0.35">
      <c r="A31" s="4" t="s">
        <v>32</v>
      </c>
      <c r="B31" s="5">
        <v>-0.2288</v>
      </c>
      <c r="C31" s="5">
        <v>9.9400000000000002E-2</v>
      </c>
      <c r="D31" s="5">
        <v>-2.3003999999999998</v>
      </c>
      <c r="E31" s="7">
        <v>2.1399999999999999E-2</v>
      </c>
      <c r="F31" s="5">
        <v>-0.42370000000000002</v>
      </c>
      <c r="G31" s="5">
        <v>-3.39E-2</v>
      </c>
    </row>
    <row r="32" spans="1:7" x14ac:dyDescent="0.35">
      <c r="A32" s="1" t="s">
        <v>33</v>
      </c>
      <c r="B32">
        <v>6.2100000000000002E-2</v>
      </c>
      <c r="C32">
        <v>0.13650000000000001</v>
      </c>
      <c r="D32">
        <v>0.4551</v>
      </c>
      <c r="E32" s="6">
        <v>0.64900000000000002</v>
      </c>
      <c r="F32">
        <v>-0.2054</v>
      </c>
      <c r="G32">
        <v>0.3296</v>
      </c>
    </row>
    <row r="33" spans="1:7" x14ac:dyDescent="0.35">
      <c r="A33" s="1" t="s">
        <v>34</v>
      </c>
      <c r="B33">
        <v>-3.04E-2</v>
      </c>
      <c r="C33">
        <v>9.2299999999999993E-2</v>
      </c>
      <c r="D33">
        <v>-0.32929999999999998</v>
      </c>
      <c r="E33" s="6">
        <v>0.7419</v>
      </c>
      <c r="F33">
        <v>-0.2114</v>
      </c>
      <c r="G33">
        <v>0.15060000000000001</v>
      </c>
    </row>
    <row r="34" spans="1:7" x14ac:dyDescent="0.35">
      <c r="A34" s="1" t="s">
        <v>35</v>
      </c>
      <c r="B34">
        <v>-4.7199999999999999E-2</v>
      </c>
      <c r="C34">
        <v>6.83E-2</v>
      </c>
      <c r="D34">
        <v>-0.69120000000000004</v>
      </c>
      <c r="E34" s="6">
        <v>0.48949999999999999</v>
      </c>
      <c r="F34">
        <v>-0.18110000000000001</v>
      </c>
      <c r="G34">
        <v>8.6699999999999999E-2</v>
      </c>
    </row>
    <row r="35" spans="1:7" x14ac:dyDescent="0.35">
      <c r="A35" s="4" t="s">
        <v>36</v>
      </c>
      <c r="B35" s="5">
        <v>-0.2964</v>
      </c>
      <c r="C35" s="5">
        <v>9.2600000000000002E-2</v>
      </c>
      <c r="D35" s="5">
        <v>-3.2010000000000001</v>
      </c>
      <c r="E35" s="7">
        <v>1.4E-3</v>
      </c>
      <c r="F35" s="5">
        <v>-0.47789999999999999</v>
      </c>
      <c r="G35" s="5">
        <v>-0.1149</v>
      </c>
    </row>
    <row r="36" spans="1:7" x14ac:dyDescent="0.35">
      <c r="A36" s="1" t="s">
        <v>37</v>
      </c>
      <c r="B36">
        <v>0.13100000000000001</v>
      </c>
      <c r="C36">
        <v>9.7199999999999995E-2</v>
      </c>
      <c r="D36">
        <v>1.3483000000000001</v>
      </c>
      <c r="E36" s="6">
        <v>0.17760000000000001</v>
      </c>
      <c r="F36">
        <v>-5.9400000000000001E-2</v>
      </c>
      <c r="G36">
        <v>0.32150000000000001</v>
      </c>
    </row>
    <row r="37" spans="1:7" x14ac:dyDescent="0.35">
      <c r="A37" s="1" t="s">
        <v>38</v>
      </c>
      <c r="B37">
        <v>5.8799999999999998E-2</v>
      </c>
      <c r="C37">
        <v>8.3000000000000004E-2</v>
      </c>
      <c r="D37">
        <v>0.70860000000000001</v>
      </c>
      <c r="E37" s="6">
        <v>0.47860000000000003</v>
      </c>
      <c r="F37">
        <v>-0.1038</v>
      </c>
      <c r="G37">
        <v>0.22140000000000001</v>
      </c>
    </row>
    <row r="38" spans="1:7" x14ac:dyDescent="0.35">
      <c r="A38" s="1" t="s">
        <v>39</v>
      </c>
      <c r="B38">
        <v>-7.0999999999999994E-2</v>
      </c>
      <c r="C38">
        <v>8.6400000000000005E-2</v>
      </c>
      <c r="D38">
        <v>-0.82199999999999995</v>
      </c>
      <c r="E38" s="6">
        <v>0.41110000000000002</v>
      </c>
      <c r="F38">
        <v>-0.2404</v>
      </c>
      <c r="G38">
        <v>9.8299999999999998E-2</v>
      </c>
    </row>
    <row r="39" spans="1:7" x14ac:dyDescent="0.35">
      <c r="A39" s="1" t="s">
        <v>40</v>
      </c>
      <c r="B39">
        <v>-0.14910000000000001</v>
      </c>
      <c r="C39">
        <v>0.09</v>
      </c>
      <c r="D39">
        <v>-1.6575</v>
      </c>
      <c r="E39" s="6">
        <v>9.74E-2</v>
      </c>
      <c r="F39">
        <v>-0.32550000000000001</v>
      </c>
      <c r="G39">
        <v>2.7199999999999998E-2</v>
      </c>
    </row>
    <row r="40" spans="1:7" x14ac:dyDescent="0.35">
      <c r="A40" s="1" t="s">
        <v>41</v>
      </c>
      <c r="B40">
        <v>2.81E-2</v>
      </c>
      <c r="C40">
        <v>6.1199999999999997E-2</v>
      </c>
      <c r="D40">
        <v>0.45929999999999999</v>
      </c>
      <c r="E40" s="6">
        <v>0.64600000000000002</v>
      </c>
      <c r="F40">
        <v>-9.1899999999999996E-2</v>
      </c>
      <c r="G40">
        <v>0.1482</v>
      </c>
    </row>
    <row r="41" spans="1:7" x14ac:dyDescent="0.35">
      <c r="A41" s="1" t="s">
        <v>42</v>
      </c>
      <c r="B41">
        <v>4.53E-2</v>
      </c>
      <c r="C41">
        <v>8.2000000000000003E-2</v>
      </c>
      <c r="D41">
        <v>0.5524</v>
      </c>
      <c r="E41" s="6">
        <v>0.5806</v>
      </c>
      <c r="F41">
        <v>-0.1154</v>
      </c>
      <c r="G41">
        <v>0.2059</v>
      </c>
    </row>
    <row r="42" spans="1:7" x14ac:dyDescent="0.35">
      <c r="A42" s="1" t="s">
        <v>43</v>
      </c>
      <c r="B42">
        <v>3.4700000000000002E-2</v>
      </c>
      <c r="C42">
        <v>8.4199999999999997E-2</v>
      </c>
      <c r="D42">
        <v>0.41249999999999998</v>
      </c>
      <c r="E42" s="6">
        <v>0.68</v>
      </c>
      <c r="F42">
        <v>-0.1303</v>
      </c>
      <c r="G42">
        <v>0.19980000000000001</v>
      </c>
    </row>
    <row r="43" spans="1:7" x14ac:dyDescent="0.35">
      <c r="A43" s="1" t="s">
        <v>44</v>
      </c>
      <c r="B43">
        <v>3.04E-2</v>
      </c>
      <c r="C43">
        <v>3.6299999999999999E-2</v>
      </c>
      <c r="D43">
        <v>0.83840000000000003</v>
      </c>
      <c r="E43" s="6">
        <v>0.40179999999999999</v>
      </c>
      <c r="F43">
        <v>-4.07E-2</v>
      </c>
      <c r="G43">
        <v>0.1016</v>
      </c>
    </row>
    <row r="44" spans="1:7" x14ac:dyDescent="0.35">
      <c r="A44" s="4" t="s">
        <v>45</v>
      </c>
      <c r="B44" s="5">
        <v>-5.5100000000000003E-2</v>
      </c>
      <c r="C44" s="5">
        <v>0.02</v>
      </c>
      <c r="D44" s="5">
        <v>-2.7616999999999998</v>
      </c>
      <c r="E44" s="7">
        <v>5.7999999999999996E-3</v>
      </c>
      <c r="F44" s="5">
        <v>-9.4299999999999995E-2</v>
      </c>
      <c r="G44" s="5">
        <v>-1.6E-2</v>
      </c>
    </row>
    <row r="45" spans="1:7" x14ac:dyDescent="0.35">
      <c r="A45" s="4" t="s">
        <v>46</v>
      </c>
      <c r="B45" s="5">
        <v>0.313</v>
      </c>
      <c r="C45" s="5">
        <v>9.2799999999999994E-2</v>
      </c>
      <c r="D45" s="5">
        <v>3.3738000000000001</v>
      </c>
      <c r="E45" s="7">
        <v>6.9999999999999999E-4</v>
      </c>
      <c r="F45" s="5">
        <v>0.13120000000000001</v>
      </c>
      <c r="G45" s="5">
        <v>0.49480000000000002</v>
      </c>
    </row>
    <row r="46" spans="1:7" x14ac:dyDescent="0.35">
      <c r="A46" s="1" t="s">
        <v>47</v>
      </c>
      <c r="B46">
        <v>-0.23630000000000001</v>
      </c>
      <c r="C46">
        <v>0.16589999999999999</v>
      </c>
      <c r="D46">
        <v>-1.4244000000000001</v>
      </c>
      <c r="E46" s="6">
        <v>0.15429999999999999</v>
      </c>
      <c r="F46">
        <v>-0.56140000000000001</v>
      </c>
      <c r="G46">
        <v>8.8900000000000007E-2</v>
      </c>
    </row>
    <row r="47" spans="1:7" x14ac:dyDescent="0.35">
      <c r="A47" s="1" t="s">
        <v>48</v>
      </c>
      <c r="B47">
        <v>0.2374</v>
      </c>
      <c r="C47">
        <v>0.44579999999999997</v>
      </c>
      <c r="D47">
        <v>0.53249999999999997</v>
      </c>
      <c r="E47" s="6">
        <v>0.59440000000000004</v>
      </c>
      <c r="F47">
        <v>-0.63629999999999998</v>
      </c>
      <c r="G47">
        <v>1.1111</v>
      </c>
    </row>
    <row r="48" spans="1:7" x14ac:dyDescent="0.35">
      <c r="A48" s="1" t="s">
        <v>49</v>
      </c>
      <c r="B48">
        <v>0.25109999999999999</v>
      </c>
      <c r="C48">
        <v>0.47339999999999999</v>
      </c>
      <c r="D48">
        <v>0.53039999999999998</v>
      </c>
      <c r="E48" s="6">
        <v>0.5958</v>
      </c>
      <c r="F48">
        <v>-0.67669999999999997</v>
      </c>
      <c r="G48">
        <v>1.1789000000000001</v>
      </c>
    </row>
    <row r="49" spans="1:7" x14ac:dyDescent="0.35">
      <c r="A49" s="1" t="s">
        <v>50</v>
      </c>
      <c r="B49">
        <v>0.36309999999999998</v>
      </c>
      <c r="C49">
        <v>0.45200000000000001</v>
      </c>
      <c r="D49">
        <v>0.80320000000000003</v>
      </c>
      <c r="E49" s="6">
        <v>0.42180000000000001</v>
      </c>
      <c r="F49">
        <v>-0.52290000000000003</v>
      </c>
      <c r="G49">
        <v>1.2490000000000001</v>
      </c>
    </row>
    <row r="50" spans="1:7" x14ac:dyDescent="0.35">
      <c r="A50" s="1" t="s">
        <v>51</v>
      </c>
      <c r="B50">
        <v>-0.28960000000000002</v>
      </c>
      <c r="C50">
        <v>0.36499999999999999</v>
      </c>
      <c r="D50">
        <v>-0.79339999999999999</v>
      </c>
      <c r="E50" s="6">
        <v>0.42749999999999999</v>
      </c>
      <c r="F50">
        <v>-1.0048999999999999</v>
      </c>
      <c r="G50">
        <v>0.42580000000000001</v>
      </c>
    </row>
    <row r="51" spans="1:7" x14ac:dyDescent="0.35">
      <c r="A51" s="1" t="s">
        <v>52</v>
      </c>
      <c r="B51">
        <v>-0.1986</v>
      </c>
      <c r="C51">
        <v>0.47110000000000002</v>
      </c>
      <c r="D51">
        <v>-0.42159999999999997</v>
      </c>
      <c r="E51" s="6">
        <v>0.67330000000000001</v>
      </c>
      <c r="F51">
        <v>-1.1218999999999999</v>
      </c>
      <c r="G51">
        <v>0.72470000000000001</v>
      </c>
    </row>
    <row r="52" spans="1:7" x14ac:dyDescent="0.35">
      <c r="A52" s="1" t="s">
        <v>53</v>
      </c>
      <c r="B52">
        <v>-0.25640000000000002</v>
      </c>
      <c r="C52">
        <v>0.3866</v>
      </c>
      <c r="D52">
        <v>-0.66320000000000001</v>
      </c>
      <c r="E52" s="6">
        <v>0.50719999999999998</v>
      </c>
      <c r="F52">
        <v>-1.014</v>
      </c>
      <c r="G52">
        <v>0.50129999999999997</v>
      </c>
    </row>
    <row r="53" spans="1:7" x14ac:dyDescent="0.35">
      <c r="A53" s="4" t="s">
        <v>54</v>
      </c>
      <c r="B53" s="5">
        <v>-0.76170000000000004</v>
      </c>
      <c r="C53" s="5">
        <v>0.3115</v>
      </c>
      <c r="D53" s="5">
        <v>-2.4451000000000001</v>
      </c>
      <c r="E53" s="7">
        <v>1.4500000000000001E-2</v>
      </c>
      <c r="F53" s="5">
        <v>-1.3723000000000001</v>
      </c>
      <c r="G53" s="5">
        <v>-0.15110000000000001</v>
      </c>
    </row>
    <row r="54" spans="1:7" x14ac:dyDescent="0.35">
      <c r="A54" s="1" t="s">
        <v>55</v>
      </c>
      <c r="B54">
        <v>-0.5746</v>
      </c>
      <c r="C54">
        <v>0.43759999999999999</v>
      </c>
      <c r="D54">
        <v>-1.3129999999999999</v>
      </c>
      <c r="E54" s="6">
        <v>0.18920000000000001</v>
      </c>
      <c r="F54">
        <v>-1.4322999999999999</v>
      </c>
      <c r="G54">
        <v>0.28310000000000002</v>
      </c>
    </row>
    <row r="55" spans="1:7" x14ac:dyDescent="0.35">
      <c r="A55" s="1" t="s">
        <v>56</v>
      </c>
      <c r="B55">
        <v>-0.14779999999999999</v>
      </c>
      <c r="C55">
        <v>0.28539999999999999</v>
      </c>
      <c r="D55">
        <v>-0.51790000000000003</v>
      </c>
      <c r="E55" s="6">
        <v>0.60450000000000004</v>
      </c>
      <c r="F55">
        <v>-0.70720000000000005</v>
      </c>
      <c r="G55">
        <v>0.41160000000000002</v>
      </c>
    </row>
    <row r="56" spans="1:7" x14ac:dyDescent="0.35">
      <c r="A56" s="9" t="s">
        <v>57</v>
      </c>
      <c r="B56">
        <v>2.9499999999999998E-2</v>
      </c>
      <c r="C56">
        <v>0.42520000000000002</v>
      </c>
      <c r="D56">
        <v>6.93E-2</v>
      </c>
      <c r="E56" s="6">
        <v>0.94469999999999998</v>
      </c>
      <c r="F56">
        <v>-0.80400000000000005</v>
      </c>
      <c r="G56">
        <v>0.8629</v>
      </c>
    </row>
    <row r="57" spans="1:7" x14ac:dyDescent="0.35">
      <c r="A57" s="4" t="s">
        <v>58</v>
      </c>
      <c r="B57" s="5">
        <v>-0.7147</v>
      </c>
      <c r="C57" s="5">
        <v>0.29659999999999997</v>
      </c>
      <c r="D57" s="5">
        <v>-2.4094000000000002</v>
      </c>
      <c r="E57" s="7">
        <v>1.6E-2</v>
      </c>
      <c r="F57" s="5">
        <v>-1.2961</v>
      </c>
      <c r="G57" s="5">
        <v>-0.1333</v>
      </c>
    </row>
    <row r="58" spans="1:7" x14ac:dyDescent="0.35">
      <c r="A58" s="1" t="s">
        <v>59</v>
      </c>
      <c r="B58">
        <v>4.5499999999999999E-2</v>
      </c>
      <c r="C58">
        <v>0.1938</v>
      </c>
      <c r="D58">
        <v>0.23480000000000001</v>
      </c>
      <c r="E58" s="6">
        <v>0.81430000000000002</v>
      </c>
      <c r="F58">
        <v>-0.33439999999999998</v>
      </c>
      <c r="G58">
        <v>0.4254</v>
      </c>
    </row>
    <row r="59" spans="1:7" x14ac:dyDescent="0.35">
      <c r="A59" s="1" t="s">
        <v>60</v>
      </c>
      <c r="B59">
        <v>-0.32779999999999998</v>
      </c>
      <c r="C59">
        <v>0.35170000000000001</v>
      </c>
      <c r="D59">
        <v>-0.93210000000000004</v>
      </c>
      <c r="E59" s="6">
        <v>0.3513</v>
      </c>
      <c r="F59">
        <v>-1.0170999999999999</v>
      </c>
      <c r="G59">
        <v>0.36149999999999999</v>
      </c>
    </row>
    <row r="60" spans="1:7" x14ac:dyDescent="0.35">
      <c r="A60" s="1" t="s">
        <v>61</v>
      </c>
      <c r="B60">
        <v>-9.1999999999999998E-3</v>
      </c>
      <c r="C60">
        <v>0.30509999999999998</v>
      </c>
      <c r="D60">
        <v>-3.0200000000000001E-2</v>
      </c>
      <c r="E60" s="6">
        <v>0.97589999999999999</v>
      </c>
      <c r="F60">
        <v>-0.60729999999999995</v>
      </c>
      <c r="G60">
        <v>0.58879999999999999</v>
      </c>
    </row>
    <row r="61" spans="1:7" x14ac:dyDescent="0.35">
      <c r="A61" s="1" t="s">
        <v>62</v>
      </c>
      <c r="B61">
        <v>2.7900000000000001E-2</v>
      </c>
      <c r="C61">
        <v>0.30449999999999999</v>
      </c>
      <c r="D61">
        <v>9.1499999999999998E-2</v>
      </c>
      <c r="E61" s="6">
        <v>0.92710000000000004</v>
      </c>
      <c r="F61">
        <v>-0.56889999999999996</v>
      </c>
      <c r="G61">
        <v>0.62470000000000003</v>
      </c>
    </row>
    <row r="62" spans="1:7" x14ac:dyDescent="0.35">
      <c r="A62" s="1" t="s">
        <v>63</v>
      </c>
      <c r="B62">
        <v>-0.56520000000000004</v>
      </c>
      <c r="C62">
        <v>0.41199999999999998</v>
      </c>
      <c r="D62">
        <v>-1.3720000000000001</v>
      </c>
      <c r="E62" s="6">
        <v>0.1701</v>
      </c>
      <c r="F62">
        <v>-1.3727</v>
      </c>
      <c r="G62">
        <v>0.2422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2041-EBE9-4F35-940A-A1E4FCFE61E3}">
  <dimension ref="A1:A23"/>
  <sheetViews>
    <sheetView topLeftCell="A10" workbookViewId="0">
      <selection activeCell="J15" sqref="J15"/>
    </sheetView>
  </sheetViews>
  <sheetFormatPr defaultRowHeight="14.5" x14ac:dyDescent="0.35"/>
  <sheetData>
    <row r="1" spans="1:1" x14ac:dyDescent="0.35">
      <c r="A1" s="10" t="s">
        <v>0</v>
      </c>
    </row>
    <row r="2" spans="1:1" x14ac:dyDescent="0.35">
      <c r="A2" s="10" t="s">
        <v>71</v>
      </c>
    </row>
    <row r="3" spans="1:1" x14ac:dyDescent="0.35">
      <c r="A3" s="10" t="s">
        <v>2</v>
      </c>
    </row>
    <row r="4" spans="1:1" x14ac:dyDescent="0.35">
      <c r="A4" s="10" t="s">
        <v>72</v>
      </c>
    </row>
    <row r="5" spans="1:1" x14ac:dyDescent="0.35">
      <c r="A5" s="10" t="s">
        <v>73</v>
      </c>
    </row>
    <row r="6" spans="1:1" x14ac:dyDescent="0.35">
      <c r="A6" s="10" t="s">
        <v>74</v>
      </c>
    </row>
    <row r="7" spans="1:1" x14ac:dyDescent="0.35">
      <c r="A7" s="10" t="s">
        <v>75</v>
      </c>
    </row>
    <row r="8" spans="1:1" x14ac:dyDescent="0.35">
      <c r="A8" s="10" t="s">
        <v>76</v>
      </c>
    </row>
    <row r="9" spans="1:1" x14ac:dyDescent="0.35">
      <c r="A9" s="10" t="s">
        <v>77</v>
      </c>
    </row>
    <row r="10" spans="1:1" x14ac:dyDescent="0.35">
      <c r="A10" s="10" t="s">
        <v>78</v>
      </c>
    </row>
    <row r="11" spans="1:1" x14ac:dyDescent="0.35">
      <c r="A11" s="10" t="s">
        <v>79</v>
      </c>
    </row>
    <row r="12" spans="1:1" x14ac:dyDescent="0.35">
      <c r="A12" s="10" t="s">
        <v>80</v>
      </c>
    </row>
    <row r="13" spans="1:1" x14ac:dyDescent="0.35">
      <c r="A13" s="10" t="s">
        <v>81</v>
      </c>
    </row>
    <row r="14" spans="1:1" x14ac:dyDescent="0.35">
      <c r="A14" s="10" t="s">
        <v>82</v>
      </c>
    </row>
    <row r="15" spans="1:1" x14ac:dyDescent="0.35">
      <c r="A15" s="10" t="s">
        <v>83</v>
      </c>
    </row>
    <row r="16" spans="1:1" x14ac:dyDescent="0.35">
      <c r="A16" s="10" t="s">
        <v>84</v>
      </c>
    </row>
    <row r="17" spans="1:1" x14ac:dyDescent="0.35">
      <c r="A17" s="10" t="s">
        <v>85</v>
      </c>
    </row>
    <row r="18" spans="1:1" x14ac:dyDescent="0.35">
      <c r="A18" s="10" t="s">
        <v>86</v>
      </c>
    </row>
    <row r="19" spans="1:1" x14ac:dyDescent="0.35">
      <c r="A19" s="10" t="s">
        <v>87</v>
      </c>
    </row>
    <row r="20" spans="1:1" x14ac:dyDescent="0.35">
      <c r="A20" s="10" t="s">
        <v>88</v>
      </c>
    </row>
    <row r="21" spans="1:1" x14ac:dyDescent="0.35">
      <c r="A21" s="10" t="s">
        <v>89</v>
      </c>
    </row>
    <row r="22" spans="1:1" x14ac:dyDescent="0.35">
      <c r="A22" s="10" t="s">
        <v>90</v>
      </c>
    </row>
    <row r="23" spans="1:1" x14ac:dyDescent="0.35">
      <c r="A23" s="10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13B6-B5E1-43B3-A46F-3AAE4D7069B3}">
  <dimension ref="A1:A23"/>
  <sheetViews>
    <sheetView topLeftCell="A10" workbookViewId="0">
      <selection activeCell="M19" sqref="M19"/>
    </sheetView>
  </sheetViews>
  <sheetFormatPr defaultRowHeight="14.5" x14ac:dyDescent="0.35"/>
  <sheetData>
    <row r="1" spans="1:1" x14ac:dyDescent="0.35">
      <c r="A1" s="10" t="s">
        <v>0</v>
      </c>
    </row>
    <row r="2" spans="1:1" x14ac:dyDescent="0.35">
      <c r="A2" s="10" t="s">
        <v>92</v>
      </c>
    </row>
    <row r="3" spans="1:1" x14ac:dyDescent="0.35">
      <c r="A3" s="10" t="s">
        <v>2</v>
      </c>
    </row>
    <row r="4" spans="1:1" x14ac:dyDescent="0.35">
      <c r="A4" s="10" t="s">
        <v>72</v>
      </c>
    </row>
    <row r="5" spans="1:1" x14ac:dyDescent="0.35">
      <c r="A5" s="10" t="s">
        <v>73</v>
      </c>
    </row>
    <row r="6" spans="1:1" x14ac:dyDescent="0.35">
      <c r="A6" s="10" t="s">
        <v>74</v>
      </c>
    </row>
    <row r="7" spans="1:1" x14ac:dyDescent="0.35">
      <c r="A7" s="10" t="s">
        <v>93</v>
      </c>
    </row>
    <row r="8" spans="1:1" x14ac:dyDescent="0.35">
      <c r="A8" s="10" t="s">
        <v>94</v>
      </c>
    </row>
    <row r="9" spans="1:1" x14ac:dyDescent="0.35">
      <c r="A9" s="10" t="s">
        <v>95</v>
      </c>
    </row>
    <row r="10" spans="1:1" x14ac:dyDescent="0.35">
      <c r="A10" s="10" t="s">
        <v>96</v>
      </c>
    </row>
    <row r="11" spans="1:1" x14ac:dyDescent="0.35">
      <c r="A11" s="10" t="s">
        <v>79</v>
      </c>
    </row>
    <row r="12" spans="1:1" x14ac:dyDescent="0.35">
      <c r="A12" s="10" t="s">
        <v>97</v>
      </c>
    </row>
    <row r="13" spans="1:1" x14ac:dyDescent="0.35">
      <c r="A13" s="10" t="s">
        <v>81</v>
      </c>
    </row>
    <row r="14" spans="1:1" x14ac:dyDescent="0.35">
      <c r="A14" s="10" t="s">
        <v>82</v>
      </c>
    </row>
    <row r="15" spans="1:1" x14ac:dyDescent="0.35">
      <c r="A15" s="10" t="s">
        <v>83</v>
      </c>
    </row>
    <row r="16" spans="1:1" x14ac:dyDescent="0.35">
      <c r="A16" s="10" t="s">
        <v>98</v>
      </c>
    </row>
    <row r="17" spans="1:1" x14ac:dyDescent="0.35">
      <c r="A17" s="10" t="s">
        <v>99</v>
      </c>
    </row>
    <row r="18" spans="1:1" x14ac:dyDescent="0.35">
      <c r="A18" s="10" t="s">
        <v>100</v>
      </c>
    </row>
    <row r="19" spans="1:1" x14ac:dyDescent="0.35">
      <c r="A19" s="10" t="s">
        <v>101</v>
      </c>
    </row>
    <row r="20" spans="1:1" x14ac:dyDescent="0.35">
      <c r="A20" s="10" t="s">
        <v>102</v>
      </c>
    </row>
    <row r="21" spans="1:1" x14ac:dyDescent="0.35">
      <c r="A21" s="10" t="s">
        <v>103</v>
      </c>
    </row>
    <row r="22" spans="1:1" x14ac:dyDescent="0.35">
      <c r="A22" s="10" t="s">
        <v>104</v>
      </c>
    </row>
    <row r="23" spans="1:1" x14ac:dyDescent="0.35">
      <c r="A23" s="10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2FAF-285C-411F-9E96-7FA3DBDC51BF}">
  <dimension ref="A1:F22"/>
  <sheetViews>
    <sheetView tabSelected="1" topLeftCell="A10" workbookViewId="0">
      <selection activeCell="A20" sqref="A20:A22"/>
    </sheetView>
  </sheetViews>
  <sheetFormatPr defaultRowHeight="13" x14ac:dyDescent="0.3"/>
  <cols>
    <col min="1" max="1" width="27" style="11" customWidth="1"/>
    <col min="2" max="2" width="8.7265625" style="11"/>
    <col min="3" max="3" width="11.90625" style="11" customWidth="1"/>
    <col min="4" max="16384" width="8.7265625" style="11"/>
  </cols>
  <sheetData>
    <row r="1" spans="1:6" x14ac:dyDescent="0.3">
      <c r="A1" s="1" t="s">
        <v>105</v>
      </c>
    </row>
    <row r="2" spans="1:6" x14ac:dyDescent="0.3">
      <c r="A2" s="1" t="s">
        <v>106</v>
      </c>
    </row>
    <row r="3" spans="1:6" x14ac:dyDescent="0.3">
      <c r="A3" s="1" t="s">
        <v>107</v>
      </c>
    </row>
    <row r="4" spans="1:6" x14ac:dyDescent="0.3">
      <c r="A4" s="1" t="s">
        <v>108</v>
      </c>
    </row>
    <row r="5" spans="1:6" x14ac:dyDescent="0.3">
      <c r="A5" s="1" t="s">
        <v>109</v>
      </c>
    </row>
    <row r="8" spans="1:6" ht="43.5" x14ac:dyDescent="0.35">
      <c r="A8"/>
      <c r="B8" s="8" t="s">
        <v>110</v>
      </c>
      <c r="C8" s="8" t="s">
        <v>111</v>
      </c>
      <c r="D8" t="s">
        <v>112</v>
      </c>
    </row>
    <row r="9" spans="1:6" ht="29" x14ac:dyDescent="0.35">
      <c r="A9" s="8" t="s">
        <v>113</v>
      </c>
      <c r="B9">
        <v>55</v>
      </c>
      <c r="C9">
        <v>74</v>
      </c>
      <c r="D9">
        <f>SUM(B9:C9)</f>
        <v>129</v>
      </c>
    </row>
    <row r="10" spans="1:6" ht="14.5" x14ac:dyDescent="0.35">
      <c r="A10" s="8" t="s">
        <v>114</v>
      </c>
      <c r="B10">
        <v>36</v>
      </c>
      <c r="C10">
        <v>146</v>
      </c>
      <c r="D10">
        <f>SUM(B10:C10)</f>
        <v>182</v>
      </c>
    </row>
    <row r="11" spans="1:6" ht="14.5" x14ac:dyDescent="0.35">
      <c r="A11" t="s">
        <v>112</v>
      </c>
      <c r="B11">
        <f>SUM(B9:B10)</f>
        <v>91</v>
      </c>
      <c r="C11">
        <f>SUM(C9:C10)</f>
        <v>220</v>
      </c>
      <c r="D11">
        <f>SUM(D9:D10)</f>
        <v>311</v>
      </c>
    </row>
    <row r="15" spans="1:6" ht="15.5" x14ac:dyDescent="0.35">
      <c r="A15" s="14" t="s">
        <v>121</v>
      </c>
    </row>
    <row r="16" spans="1:6" x14ac:dyDescent="0.3">
      <c r="A16" s="1"/>
      <c r="C16" s="11" t="s">
        <v>115</v>
      </c>
      <c r="D16" s="11" t="s">
        <v>118</v>
      </c>
      <c r="E16" s="11" t="s">
        <v>119</v>
      </c>
      <c r="F16" s="11" t="s">
        <v>120</v>
      </c>
    </row>
    <row r="17" spans="1:6" x14ac:dyDescent="0.3">
      <c r="A17" s="1" t="s">
        <v>116</v>
      </c>
      <c r="B17" s="11">
        <v>0</v>
      </c>
      <c r="C17" s="13">
        <v>0.6</v>
      </c>
      <c r="D17" s="13">
        <v>0.43</v>
      </c>
      <c r="E17" s="13">
        <v>0.5</v>
      </c>
      <c r="F17" s="11">
        <v>129</v>
      </c>
    </row>
    <row r="18" spans="1:6" x14ac:dyDescent="0.3">
      <c r="A18" s="1" t="s">
        <v>117</v>
      </c>
      <c r="B18" s="11">
        <v>1</v>
      </c>
      <c r="C18" s="13">
        <v>0.66</v>
      </c>
      <c r="D18" s="13">
        <v>0.8</v>
      </c>
      <c r="E18" s="13">
        <v>0.73</v>
      </c>
      <c r="F18" s="11">
        <v>182</v>
      </c>
    </row>
    <row r="19" spans="1:6" x14ac:dyDescent="0.3">
      <c r="A19" s="12"/>
    </row>
    <row r="20" spans="1:6" x14ac:dyDescent="0.3">
      <c r="A20" s="1" t="s">
        <v>122</v>
      </c>
      <c r="D20" s="11">
        <v>0.65</v>
      </c>
      <c r="E20" s="11">
        <v>311</v>
      </c>
    </row>
    <row r="21" spans="1:6" x14ac:dyDescent="0.3">
      <c r="A21" s="1" t="s">
        <v>123</v>
      </c>
      <c r="B21" s="11">
        <v>0.63</v>
      </c>
      <c r="C21" s="11">
        <v>0.61</v>
      </c>
      <c r="D21" s="11">
        <v>0.61</v>
      </c>
      <c r="E21" s="11">
        <v>311</v>
      </c>
    </row>
    <row r="22" spans="1:6" x14ac:dyDescent="0.3">
      <c r="A22" s="1" t="s">
        <v>124</v>
      </c>
      <c r="B22" s="11">
        <v>0.64</v>
      </c>
      <c r="C22" s="11">
        <v>0.65</v>
      </c>
      <c r="D22" s="11">
        <v>0.63</v>
      </c>
      <c r="E22" s="11">
        <v>311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631FCF-F147-442E-89CF-7171BE0ECF4A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076ed714-3a77-4f17-8bbf-04471c3fc2e1"/>
    <ds:schemaRef ds:uri="http://purl.org/dc/dcmitype/"/>
    <ds:schemaRef ds:uri="http://www.w3.org/XML/1998/namespace"/>
    <ds:schemaRef ds:uri="http://schemas.openxmlformats.org/package/2006/metadata/core-properties"/>
    <ds:schemaRef ds:uri="b42430d8-c205-408e-a6b2-f7bcf1ddda4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16E567-CFE3-4B68-AD11-6F7069B1A9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76268-F43F-4FB2-AD8F-D228A893F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REVISED MODEL</vt:lpstr>
      <vt:lpstr>reduced model 1</vt:lpstr>
      <vt:lpstr>final reduced logistic</vt:lpstr>
      <vt:lpstr>classification analysis 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2020-06-09T00:36:30Z</dcterms:created>
  <dcterms:modified xsi:type="dcterms:W3CDTF">2020-06-10T02:00:15Z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