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33" documentId="8_{FA039E74-1537-4EDB-BAB7-F04C07BFD937}" xr6:coauthVersionLast="45" xr6:coauthVersionMax="45" xr10:uidLastSave="{2DD65871-A987-44C9-9FC0-38034670AB8D}"/>
  <bookViews>
    <workbookView xWindow="19097" yWindow="660" windowWidth="19406" windowHeight="10406" xr2:uid="{E0A0393F-740E-48F6-AE1D-87E8D860EAA8}"/>
  </bookViews>
  <sheets>
    <sheet name="descriptive statistics" sheetId="1" r:id="rId1"/>
    <sheet name="program level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C13" i="2" s="1"/>
  <c r="C2" i="2" l="1"/>
  <c r="C10" i="2"/>
  <c r="C3" i="2"/>
  <c r="C7" i="2"/>
  <c r="C11" i="2"/>
  <c r="C6" i="2"/>
  <c r="C4" i="2"/>
  <c r="C8" i="2"/>
  <c r="C12" i="2"/>
  <c r="C5" i="2"/>
  <c r="C9" i="2"/>
</calcChain>
</file>

<file path=xl/sharedStrings.xml><?xml version="1.0" encoding="utf-8"?>
<sst xmlns="http://schemas.openxmlformats.org/spreadsheetml/2006/main" count="85" uniqueCount="85">
  <si>
    <t>Name: employment_value, dtype: int64</t>
  </si>
  <si>
    <t>Name: age, dtype: int64</t>
  </si>
  <si>
    <t>Name: ethnic_origin_value, dtype: int64</t>
  </si>
  <si>
    <t>#original breakdown of discharge reasons:</t>
  </si>
  <si>
    <t>Name: successfuldc, dtype: int64</t>
  </si>
  <si>
    <t>Not In Labor Force</t>
  </si>
  <si>
    <t>School, Full time</t>
  </si>
  <si>
    <t>Unemployed, Not seek 30 days</t>
  </si>
  <si>
    <t>PT 25-35 hrs</t>
  </si>
  <si>
    <t>FT studentNot Seek</t>
  </si>
  <si>
    <t>DisabledUnemplNot Seek</t>
  </si>
  <si>
    <t>PT &lt; 35 hrs</t>
  </si>
  <si>
    <t>Unemployed, seek 30 days</t>
  </si>
  <si>
    <t>EmplydStudentPT time</t>
  </si>
  <si>
    <t>Other</t>
  </si>
  <si>
    <t>Full time &gt; 35 hrs</t>
  </si>
  <si>
    <t>PT studentNot Seek</t>
  </si>
  <si>
    <t>Rehab Wrk &lt; 20 hrs</t>
  </si>
  <si>
    <t>PT SchoolJob Training</t>
  </si>
  <si>
    <t>14 years</t>
  </si>
  <si>
    <t>17 years</t>
  </si>
  <si>
    <t>13 years</t>
  </si>
  <si>
    <t>15 years</t>
  </si>
  <si>
    <t>16 years</t>
  </si>
  <si>
    <t>18 years</t>
  </si>
  <si>
    <t>11 years</t>
  </si>
  <si>
    <t>12 years</t>
  </si>
  <si>
    <t>10 years</t>
  </si>
  <si>
    <t>19 years</t>
  </si>
  <si>
    <t>9 years</t>
  </si>
  <si>
    <t>20 years</t>
  </si>
  <si>
    <t>8 years</t>
  </si>
  <si>
    <t>21 years</t>
  </si>
  <si>
    <t>7 years</t>
  </si>
  <si>
    <t>22 years</t>
  </si>
  <si>
    <t>23 years</t>
  </si>
  <si>
    <t>24 years</t>
  </si>
  <si>
    <t>25 years</t>
  </si>
  <si>
    <t>6 years</t>
  </si>
  <si>
    <t>26 years</t>
  </si>
  <si>
    <t>27 years</t>
  </si>
  <si>
    <t>Hispanic</t>
  </si>
  <si>
    <t>Not Hispanic</t>
  </si>
  <si>
    <t>Unk</t>
  </si>
  <si>
    <t>Achieved Goals Graduated</t>
  </si>
  <si>
    <t>Disengaged Withdrawal w o goals achieved</t>
  </si>
  <si>
    <t>Administrative</t>
  </si>
  <si>
    <t>Clinical Change in Needs</t>
  </si>
  <si>
    <t>Successful</t>
  </si>
  <si>
    <t>Incarceration</t>
  </si>
  <si>
    <t>Percent of successful discharge is 58.54430379746836</t>
  </si>
  <si>
    <t>Percent of non-successful discharge is 41.45569620253164</t>
  </si>
  <si>
    <t>Program Counts for final sample:</t>
  </si>
  <si>
    <t>Name: program_code, dtype: int64</t>
  </si>
  <si>
    <t>U141</t>
  </si>
  <si>
    <t>U146</t>
  </si>
  <si>
    <t>U816</t>
  </si>
  <si>
    <t>U755</t>
  </si>
  <si>
    <t>U754</t>
  </si>
  <si>
    <t>U276</t>
  </si>
  <si>
    <t>U995</t>
  </si>
  <si>
    <t>U227</t>
  </si>
  <si>
    <t>U204</t>
  </si>
  <si>
    <t>U817</t>
  </si>
  <si>
    <t>U1349</t>
  </si>
  <si>
    <t>N</t>
  </si>
  <si>
    <t>%</t>
  </si>
  <si>
    <t>loc_num = {</t>
  </si>
  <si>
    <t xml:space="preserve">    "U141": 2,</t>
  </si>
  <si>
    <t xml:space="preserve">    "U146": 2,</t>
  </si>
  <si>
    <t xml:space="preserve">    "U816": 1,</t>
  </si>
  <si>
    <t xml:space="preserve">    "U817": 1,</t>
  </si>
  <si>
    <t xml:space="preserve">    "U755": 3,</t>
  </si>
  <si>
    <t xml:space="preserve">    "U276": 2,</t>
  </si>
  <si>
    <t xml:space="preserve">    "U995": 4,</t>
  </si>
  <si>
    <t xml:space="preserve">    "U227": 3,</t>
  </si>
  <si>
    <t xml:space="preserve">    "U754": 3,</t>
  </si>
  <si>
    <t xml:space="preserve">    "U204": 2,</t>
  </si>
  <si>
    <t xml:space="preserve">    "U1349": 3,</t>
  </si>
  <si>
    <t>}</t>
  </si>
  <si>
    <t># level of care dictionary for continuum of care</t>
  </si>
  <si>
    <t>1=prevention/intervention</t>
  </si>
  <si>
    <t>2=outpatient</t>
  </si>
  <si>
    <t>3=intensive</t>
  </si>
  <si>
    <t>4=short term crisis/stabilization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</si>
</sst>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Cambria"/>
      <family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DAFC-E7C6-4463-B206-6C8FB0E03556}">
  <dimension ref="A1:B57"/>
  <sheetViews>
    <sheetView tabSelected="1" topLeftCell="A46" workbookViewId="0">
      <selection activeCell="A61" sqref="A61"/>
    </sheetView>
  </sheetViews>
  <sheetFormatPr defaultRowHeight="14.6" x14ac:dyDescent="0.4"/>
  <cols>
    <col min="1" max="1" width="42.07421875" bestFit="1" customWidth="1"/>
    <col min="2" max="2" width="26.61328125" bestFit="1" customWidth="1"/>
  </cols>
  <sheetData>
    <row r="1" spans="1:2" x14ac:dyDescent="0.4">
      <c r="A1" t="s">
        <v>5</v>
      </c>
      <c r="B1">
        <v>1032</v>
      </c>
    </row>
    <row r="2" spans="1:2" x14ac:dyDescent="0.4">
      <c r="A2" t="s">
        <v>6</v>
      </c>
      <c r="B2">
        <v>119</v>
      </c>
    </row>
    <row r="3" spans="1:2" x14ac:dyDescent="0.4">
      <c r="A3" t="s">
        <v>7</v>
      </c>
      <c r="B3">
        <v>40</v>
      </c>
    </row>
    <row r="4" spans="1:2" x14ac:dyDescent="0.4">
      <c r="A4" t="s">
        <v>8</v>
      </c>
      <c r="B4">
        <v>17</v>
      </c>
    </row>
    <row r="5" spans="1:2" x14ac:dyDescent="0.4">
      <c r="A5" t="s">
        <v>9</v>
      </c>
      <c r="B5">
        <v>13</v>
      </c>
    </row>
    <row r="6" spans="1:2" x14ac:dyDescent="0.4">
      <c r="A6" t="s">
        <v>10</v>
      </c>
      <c r="B6">
        <v>10</v>
      </c>
    </row>
    <row r="7" spans="1:2" x14ac:dyDescent="0.4">
      <c r="A7" t="s">
        <v>11</v>
      </c>
      <c r="B7">
        <v>9</v>
      </c>
    </row>
    <row r="8" spans="1:2" x14ac:dyDescent="0.4">
      <c r="A8" t="s">
        <v>12</v>
      </c>
      <c r="B8">
        <v>7</v>
      </c>
    </row>
    <row r="9" spans="1:2" x14ac:dyDescent="0.4">
      <c r="A9" t="s">
        <v>13</v>
      </c>
      <c r="B9">
        <v>6</v>
      </c>
    </row>
    <row r="10" spans="1:2" x14ac:dyDescent="0.4">
      <c r="A10" t="s">
        <v>14</v>
      </c>
      <c r="B10">
        <v>4</v>
      </c>
    </row>
    <row r="11" spans="1:2" x14ac:dyDescent="0.4">
      <c r="A11" t="s">
        <v>15</v>
      </c>
      <c r="B11">
        <v>3</v>
      </c>
    </row>
    <row r="12" spans="1:2" x14ac:dyDescent="0.4">
      <c r="A12" t="s">
        <v>16</v>
      </c>
      <c r="B12">
        <v>2</v>
      </c>
    </row>
    <row r="13" spans="1:2" x14ac:dyDescent="0.4">
      <c r="A13" t="s">
        <v>17</v>
      </c>
      <c r="B13">
        <v>1</v>
      </c>
    </row>
    <row r="14" spans="1:2" x14ac:dyDescent="0.4">
      <c r="A14" t="s">
        <v>18</v>
      </c>
      <c r="B14">
        <v>1</v>
      </c>
    </row>
    <row r="15" spans="1:2" x14ac:dyDescent="0.4">
      <c r="A15" t="s">
        <v>0</v>
      </c>
    </row>
    <row r="17" spans="1:2" x14ac:dyDescent="0.4">
      <c r="A17" t="s">
        <v>19</v>
      </c>
      <c r="B17">
        <v>115</v>
      </c>
    </row>
    <row r="18" spans="1:2" x14ac:dyDescent="0.4">
      <c r="A18" t="s">
        <v>20</v>
      </c>
      <c r="B18">
        <v>110</v>
      </c>
    </row>
    <row r="19" spans="1:2" x14ac:dyDescent="0.4">
      <c r="A19" t="s">
        <v>21</v>
      </c>
      <c r="B19">
        <v>109</v>
      </c>
    </row>
    <row r="20" spans="1:2" x14ac:dyDescent="0.4">
      <c r="A20" t="s">
        <v>22</v>
      </c>
      <c r="B20">
        <v>105</v>
      </c>
    </row>
    <row r="21" spans="1:2" x14ac:dyDescent="0.4">
      <c r="A21" t="s">
        <v>23</v>
      </c>
      <c r="B21">
        <v>102</v>
      </c>
    </row>
    <row r="22" spans="1:2" x14ac:dyDescent="0.4">
      <c r="A22" t="s">
        <v>24</v>
      </c>
      <c r="B22">
        <v>100</v>
      </c>
    </row>
    <row r="23" spans="1:2" x14ac:dyDescent="0.4">
      <c r="A23" t="s">
        <v>25</v>
      </c>
      <c r="B23">
        <v>83</v>
      </c>
    </row>
    <row r="24" spans="1:2" x14ac:dyDescent="0.4">
      <c r="A24" t="s">
        <v>26</v>
      </c>
      <c r="B24">
        <v>81</v>
      </c>
    </row>
    <row r="25" spans="1:2" x14ac:dyDescent="0.4">
      <c r="A25" t="s">
        <v>27</v>
      </c>
      <c r="B25">
        <v>80</v>
      </c>
    </row>
    <row r="26" spans="1:2" x14ac:dyDescent="0.4">
      <c r="A26" t="s">
        <v>28</v>
      </c>
      <c r="B26">
        <v>77</v>
      </c>
    </row>
    <row r="27" spans="1:2" x14ac:dyDescent="0.4">
      <c r="A27" t="s">
        <v>29</v>
      </c>
      <c r="B27">
        <v>56</v>
      </c>
    </row>
    <row r="28" spans="1:2" x14ac:dyDescent="0.4">
      <c r="A28" t="s">
        <v>30</v>
      </c>
      <c r="B28">
        <v>54</v>
      </c>
    </row>
    <row r="29" spans="1:2" x14ac:dyDescent="0.4">
      <c r="A29" t="s">
        <v>31</v>
      </c>
      <c r="B29">
        <v>53</v>
      </c>
    </row>
    <row r="30" spans="1:2" x14ac:dyDescent="0.4">
      <c r="A30" t="s">
        <v>32</v>
      </c>
      <c r="B30">
        <v>35</v>
      </c>
    </row>
    <row r="31" spans="1:2" x14ac:dyDescent="0.4">
      <c r="A31" t="s">
        <v>33</v>
      </c>
      <c r="B31">
        <v>34</v>
      </c>
    </row>
    <row r="32" spans="1:2" x14ac:dyDescent="0.4">
      <c r="A32" t="s">
        <v>34</v>
      </c>
      <c r="B32">
        <v>17</v>
      </c>
    </row>
    <row r="33" spans="1:2" x14ac:dyDescent="0.4">
      <c r="A33" t="s">
        <v>35</v>
      </c>
      <c r="B33">
        <v>17</v>
      </c>
    </row>
    <row r="34" spans="1:2" x14ac:dyDescent="0.4">
      <c r="A34" t="s">
        <v>36</v>
      </c>
      <c r="B34">
        <v>14</v>
      </c>
    </row>
    <row r="35" spans="1:2" x14ac:dyDescent="0.4">
      <c r="A35" t="s">
        <v>37</v>
      </c>
      <c r="B35">
        <v>8</v>
      </c>
    </row>
    <row r="36" spans="1:2" x14ac:dyDescent="0.4">
      <c r="A36" t="s">
        <v>38</v>
      </c>
      <c r="B36">
        <v>7</v>
      </c>
    </row>
    <row r="37" spans="1:2" x14ac:dyDescent="0.4">
      <c r="A37" t="s">
        <v>39</v>
      </c>
      <c r="B37">
        <v>6</v>
      </c>
    </row>
    <row r="38" spans="1:2" x14ac:dyDescent="0.4">
      <c r="A38" t="s">
        <v>40</v>
      </c>
      <c r="B38">
        <v>1</v>
      </c>
    </row>
    <row r="39" spans="1:2" x14ac:dyDescent="0.4">
      <c r="A39" t="s">
        <v>1</v>
      </c>
    </row>
    <row r="41" spans="1:2" x14ac:dyDescent="0.4">
      <c r="A41" t="s">
        <v>41</v>
      </c>
      <c r="B41">
        <v>1015</v>
      </c>
    </row>
    <row r="42" spans="1:2" x14ac:dyDescent="0.4">
      <c r="A42" t="s">
        <v>42</v>
      </c>
      <c r="B42">
        <v>240</v>
      </c>
    </row>
    <row r="43" spans="1:2" x14ac:dyDescent="0.4">
      <c r="A43" t="s">
        <v>43</v>
      </c>
      <c r="B43">
        <v>9</v>
      </c>
    </row>
    <row r="44" spans="1:2" x14ac:dyDescent="0.4">
      <c r="A44" t="s">
        <v>2</v>
      </c>
    </row>
    <row r="46" spans="1:2" x14ac:dyDescent="0.4">
      <c r="A46" t="s">
        <v>3</v>
      </c>
    </row>
    <row r="48" spans="1:2" x14ac:dyDescent="0.4">
      <c r="A48" t="s">
        <v>44</v>
      </c>
      <c r="B48">
        <v>698</v>
      </c>
    </row>
    <row r="49" spans="1:2" x14ac:dyDescent="0.4">
      <c r="A49" t="s">
        <v>45</v>
      </c>
      <c r="B49">
        <v>294</v>
      </c>
    </row>
    <row r="50" spans="1:2" x14ac:dyDescent="0.4">
      <c r="A50" t="s">
        <v>46</v>
      </c>
      <c r="B50">
        <v>112</v>
      </c>
    </row>
    <row r="51" spans="1:2" x14ac:dyDescent="0.4">
      <c r="A51" t="s">
        <v>47</v>
      </c>
      <c r="B51">
        <v>106</v>
      </c>
    </row>
    <row r="52" spans="1:2" x14ac:dyDescent="0.4">
      <c r="A52" t="s">
        <v>48</v>
      </c>
      <c r="B52">
        <v>42</v>
      </c>
    </row>
    <row r="53" spans="1:2" x14ac:dyDescent="0.4">
      <c r="A53" t="s">
        <v>49</v>
      </c>
      <c r="B53">
        <v>12</v>
      </c>
    </row>
    <row r="54" spans="1:2" x14ac:dyDescent="0.4">
      <c r="A54" t="s">
        <v>4</v>
      </c>
    </row>
    <row r="56" spans="1:2" ht="17.600000000000001" x14ac:dyDescent="0.4">
      <c r="A56" s="1" t="s">
        <v>50</v>
      </c>
    </row>
    <row r="57" spans="1:2" ht="17.600000000000001" x14ac:dyDescent="0.4">
      <c r="A57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F2DD-04DB-46C1-835E-6A8DAAFFCEBF}">
  <dimension ref="A1:D31"/>
  <sheetViews>
    <sheetView topLeftCell="A13" workbookViewId="0">
      <selection activeCell="B24" sqref="B24"/>
    </sheetView>
  </sheetViews>
  <sheetFormatPr defaultRowHeight="14.6" x14ac:dyDescent="0.4"/>
  <cols>
    <col min="1" max="1" width="28.53515625" bestFit="1" customWidth="1"/>
  </cols>
  <sheetData>
    <row r="1" spans="1:3" x14ac:dyDescent="0.4">
      <c r="A1" t="s">
        <v>52</v>
      </c>
      <c r="B1" t="s">
        <v>65</v>
      </c>
      <c r="C1" t="s">
        <v>66</v>
      </c>
    </row>
    <row r="2" spans="1:3" x14ac:dyDescent="0.4">
      <c r="A2" s="2" t="s">
        <v>54</v>
      </c>
      <c r="B2">
        <v>420</v>
      </c>
      <c r="C2" s="3">
        <f>B2/B$13</f>
        <v>0.33227848101265822</v>
      </c>
    </row>
    <row r="3" spans="1:3" x14ac:dyDescent="0.4">
      <c r="A3" s="2" t="s">
        <v>55</v>
      </c>
      <c r="B3">
        <v>196</v>
      </c>
      <c r="C3" s="3">
        <f t="shared" ref="C3:C13" si="0">B3/B$13</f>
        <v>0.1550632911392405</v>
      </c>
    </row>
    <row r="4" spans="1:3" x14ac:dyDescent="0.4">
      <c r="A4" s="2" t="s">
        <v>56</v>
      </c>
      <c r="B4">
        <v>108</v>
      </c>
      <c r="C4" s="3">
        <f t="shared" si="0"/>
        <v>8.5443037974683542E-2</v>
      </c>
    </row>
    <row r="5" spans="1:3" x14ac:dyDescent="0.4">
      <c r="A5" s="2" t="s">
        <v>57</v>
      </c>
      <c r="B5">
        <v>107</v>
      </c>
      <c r="C5" s="3">
        <f t="shared" si="0"/>
        <v>8.4651898734177208E-2</v>
      </c>
    </row>
    <row r="6" spans="1:3" x14ac:dyDescent="0.4">
      <c r="A6" s="2" t="s">
        <v>58</v>
      </c>
      <c r="B6">
        <v>101</v>
      </c>
      <c r="C6" s="3">
        <f t="shared" si="0"/>
        <v>7.9905063291139236E-2</v>
      </c>
    </row>
    <row r="7" spans="1:3" x14ac:dyDescent="0.4">
      <c r="A7" s="2" t="s">
        <v>59</v>
      </c>
      <c r="B7">
        <v>100</v>
      </c>
      <c r="C7" s="3">
        <f t="shared" si="0"/>
        <v>7.9113924050632917E-2</v>
      </c>
    </row>
    <row r="8" spans="1:3" x14ac:dyDescent="0.4">
      <c r="A8" s="2" t="s">
        <v>60</v>
      </c>
      <c r="B8">
        <v>95</v>
      </c>
      <c r="C8" s="3">
        <f t="shared" si="0"/>
        <v>7.5158227848101264E-2</v>
      </c>
    </row>
    <row r="9" spans="1:3" x14ac:dyDescent="0.4">
      <c r="A9" s="2" t="s">
        <v>61</v>
      </c>
      <c r="B9">
        <v>80</v>
      </c>
      <c r="C9" s="3">
        <f t="shared" si="0"/>
        <v>6.3291139240506333E-2</v>
      </c>
    </row>
    <row r="10" spans="1:3" x14ac:dyDescent="0.4">
      <c r="A10" s="2" t="s">
        <v>62</v>
      </c>
      <c r="B10">
        <v>45</v>
      </c>
      <c r="C10" s="3">
        <f t="shared" si="0"/>
        <v>3.5601265822784812E-2</v>
      </c>
    </row>
    <row r="11" spans="1:3" x14ac:dyDescent="0.4">
      <c r="A11" s="2" t="s">
        <v>63</v>
      </c>
      <c r="B11">
        <v>11</v>
      </c>
      <c r="C11" s="3">
        <f t="shared" si="0"/>
        <v>8.7025316455696198E-3</v>
      </c>
    </row>
    <row r="12" spans="1:3" x14ac:dyDescent="0.4">
      <c r="A12" s="2" t="s">
        <v>64</v>
      </c>
      <c r="B12">
        <v>1</v>
      </c>
      <c r="C12" s="3">
        <f t="shared" si="0"/>
        <v>7.911392405063291E-4</v>
      </c>
    </row>
    <row r="13" spans="1:3" x14ac:dyDescent="0.4">
      <c r="A13" s="2" t="s">
        <v>53</v>
      </c>
      <c r="B13">
        <f>SUM(B2:B12)</f>
        <v>1264</v>
      </c>
      <c r="C13" s="3">
        <f t="shared" si="0"/>
        <v>1</v>
      </c>
    </row>
    <row r="17" spans="1:4" x14ac:dyDescent="0.4">
      <c r="A17" t="s">
        <v>80</v>
      </c>
    </row>
    <row r="18" spans="1:4" x14ac:dyDescent="0.4">
      <c r="A18" t="s">
        <v>67</v>
      </c>
      <c r="B18" s="4" t="s">
        <v>81</v>
      </c>
      <c r="C18" s="5"/>
      <c r="D18" s="6"/>
    </row>
    <row r="19" spans="1:4" x14ac:dyDescent="0.4">
      <c r="A19" t="s">
        <v>68</v>
      </c>
      <c r="B19" s="7" t="s">
        <v>82</v>
      </c>
      <c r="C19" s="8"/>
      <c r="D19" s="9"/>
    </row>
    <row r="20" spans="1:4" x14ac:dyDescent="0.4">
      <c r="A20" t="s">
        <v>69</v>
      </c>
      <c r="B20" s="7" t="s">
        <v>83</v>
      </c>
      <c r="C20" s="8"/>
      <c r="D20" s="9"/>
    </row>
    <row r="21" spans="1:4" x14ac:dyDescent="0.4">
      <c r="A21" t="s">
        <v>70</v>
      </c>
      <c r="B21" s="10" t="s">
        <v>84</v>
      </c>
      <c r="C21" s="11"/>
      <c r="D21" s="12"/>
    </row>
    <row r="22" spans="1:4" x14ac:dyDescent="0.4">
      <c r="A22" t="s">
        <v>71</v>
      </c>
    </row>
    <row r="23" spans="1:4" x14ac:dyDescent="0.4">
      <c r="A23" t="s">
        <v>72</v>
      </c>
    </row>
    <row r="24" spans="1:4" x14ac:dyDescent="0.4">
      <c r="A24" t="s">
        <v>73</v>
      </c>
    </row>
    <row r="25" spans="1:4" x14ac:dyDescent="0.4">
      <c r="A25" t="s">
        <v>74</v>
      </c>
    </row>
    <row r="26" spans="1:4" x14ac:dyDescent="0.4">
      <c r="A26" t="s">
        <v>75</v>
      </c>
    </row>
    <row r="27" spans="1:4" x14ac:dyDescent="0.4">
      <c r="A27" t="s">
        <v>76</v>
      </c>
    </row>
    <row r="28" spans="1:4" x14ac:dyDescent="0.4">
      <c r="A28" t="s">
        <v>77</v>
      </c>
    </row>
    <row r="29" spans="1:4" x14ac:dyDescent="0.4">
      <c r="A29" t="s">
        <v>78</v>
      </c>
    </row>
    <row r="31" spans="1:4" x14ac:dyDescent="0.4">
      <c r="A31" t="s">
        <v>79</v>
      </c>
    </row>
  </sheetData>
  <mergeCells count="4">
    <mergeCell ref="B18:D18"/>
    <mergeCell ref="B19:D19"/>
    <mergeCell ref="B20:D20"/>
    <mergeCell ref="B21:D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25B733-A14D-48D4-B7E1-4558DDE5E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50092A-85A5-4BA7-A5FD-BFB47411D980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b42430d8-c205-408e-a6b2-f7bcf1ddda46"/>
    <ds:schemaRef ds:uri="http://purl.org/dc/elements/1.1/"/>
    <ds:schemaRef ds:uri="http://schemas.microsoft.com/office/infopath/2007/PartnerControls"/>
    <ds:schemaRef ds:uri="076ed714-3a77-4f17-8bbf-04471c3fc2e1"/>
  </ds:schemaRefs>
</ds:datastoreItem>
</file>

<file path=customXml/itemProps3.xml><?xml version="1.0" encoding="utf-8"?>
<ds:datastoreItem xmlns:ds="http://schemas.openxmlformats.org/officeDocument/2006/customXml" ds:itemID="{199D0008-8B0E-4B2A-AFDC-DB6B13F5FE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statistics</vt:lpstr>
      <vt:lpstr>program level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2020-06-04T00:11:53Z</dcterms:created>
  <dcterms:modified xsi:type="dcterms:W3CDTF">2020-06-05T14:11:26Z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