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22" documentId="8_{E17BC8B0-290D-462B-AFC8-F01FB08EF523}" xr6:coauthVersionLast="44" xr6:coauthVersionMax="44" xr10:uidLastSave="{341FDCAC-E622-4003-B4A0-5C1233205ED7}"/>
  <bookViews>
    <workbookView xWindow="22932" yWindow="-108" windowWidth="23256" windowHeight="12576" firstSheet="4" activeTab="5" xr2:uid="{DE68D33D-2361-456F-8777-3D3631C620A9}"/>
  </bookViews>
  <sheets>
    <sheet name="data dictionary for Postgres" sheetId="1" r:id="rId1"/>
    <sheet name="first logistic regression model" sheetId="4" r:id="rId2"/>
    <sheet name="second model" sheetId="8" r:id="rId3"/>
    <sheet name="third model" sheetId="10" r:id="rId4"/>
    <sheet name="model 4 with gender female dumm" sheetId="13" r:id="rId5"/>
    <sheet name="final model reduced features" sheetId="11" r:id="rId6"/>
    <sheet name="Classification metric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4" l="1"/>
  <c r="I8" i="14"/>
  <c r="K7" i="14"/>
  <c r="K6" i="14"/>
  <c r="K8" i="14" s="1"/>
  <c r="B8" i="14" l="1"/>
  <c r="C8" i="14"/>
  <c r="D7" i="14"/>
  <c r="D6" i="14"/>
  <c r="D8" i="14" s="1"/>
</calcChain>
</file>

<file path=xl/sharedStrings.xml><?xml version="1.0" encoding="utf-8"?>
<sst xmlns="http://schemas.openxmlformats.org/spreadsheetml/2006/main" count="554" uniqueCount="225">
  <si>
    <t>EPISODE_NUMBER</t>
  </si>
  <si>
    <t>program_code</t>
  </si>
  <si>
    <t>program_value</t>
  </si>
  <si>
    <t>preadmit_admission_date</t>
  </si>
  <si>
    <t>date_of_discharge</t>
  </si>
  <si>
    <t>date_of_diagnosis</t>
  </si>
  <si>
    <t>trauma_csi_value</t>
  </si>
  <si>
    <t>diagnosis_code</t>
  </si>
  <si>
    <t>diagnosis_value</t>
  </si>
  <si>
    <t>MaxDXDate</t>
  </si>
  <si>
    <t>IsMaxDXDate</t>
  </si>
  <si>
    <t>diagnosis2</t>
  </si>
  <si>
    <t>length_of_stay</t>
  </si>
  <si>
    <t>Successful DC</t>
  </si>
  <si>
    <t>MaxDCDate</t>
  </si>
  <si>
    <t>ISMaxDate</t>
  </si>
  <si>
    <t>discharge2</t>
  </si>
  <si>
    <t>assess_type_Value</t>
  </si>
  <si>
    <t>cans_assess_date</t>
  </si>
  <si>
    <t>cans_yb_anger</t>
  </si>
  <si>
    <t>cans_yb_conduct</t>
  </si>
  <si>
    <t>cans_yb_depression</t>
  </si>
  <si>
    <t>cans_yb_impluse</t>
  </si>
  <si>
    <t>cans_yb_opposition</t>
  </si>
  <si>
    <t>cans_yb_pschosis</t>
  </si>
  <si>
    <t>cans_yb_substance</t>
  </si>
  <si>
    <t>cans_yb_trauma</t>
  </si>
  <si>
    <t>MAXEpisode</t>
  </si>
  <si>
    <t>IsMaxEpisode</t>
  </si>
  <si>
    <t>shortcans</t>
  </si>
  <si>
    <t>date_of_birth</t>
  </si>
  <si>
    <t>patient_sex_code</t>
  </si>
  <si>
    <t>ethnic_origin_value</t>
  </si>
  <si>
    <t>race_value</t>
  </si>
  <si>
    <t>primary_language_value</t>
  </si>
  <si>
    <t>country_of_origin_value</t>
  </si>
  <si>
    <t>education_value</t>
  </si>
  <si>
    <t>employment_value</t>
  </si>
  <si>
    <t>occupation_value</t>
  </si>
  <si>
    <t>demogs</t>
  </si>
  <si>
    <t>PATID (PK-unique)</t>
  </si>
  <si>
    <t>PATID (FK)</t>
  </si>
  <si>
    <t>gen_med_csi_value_2</t>
  </si>
  <si>
    <t>episode_number</t>
  </si>
  <si>
    <t>y</t>
  </si>
  <si>
    <t>maxepisode</t>
  </si>
  <si>
    <t>age2</t>
  </si>
  <si>
    <t>loc_num</t>
  </si>
  <si>
    <t>import statsmodels.api as sm</t>
  </si>
  <si>
    <t>logit_model=sm.Logit(y,X)</t>
  </si>
  <si>
    <t>result=logit_model.fit()</t>
  </si>
  <si>
    <t>print(result.summary2())</t>
  </si>
  <si>
    <t>Warning: Maximum number of iterations has been exceeded.</t>
  </si>
  <si>
    <t xml:space="preserve">         Current function value: 0.597465</t>
  </si>
  <si>
    <t xml:space="preserve">         Iterations: 35</t>
  </si>
  <si>
    <t xml:space="preserve">                                                                Results: Logit</t>
  </si>
  <si>
    <t>==============================================================================================================================================</t>
  </si>
  <si>
    <t>Coef.</t>
  </si>
  <si>
    <t>Std.Err.</t>
  </si>
  <si>
    <t>z</t>
  </si>
  <si>
    <t>P&gt;|z|</t>
  </si>
  <si>
    <t>[0.025</t>
  </si>
  <si>
    <t>0.975]</t>
  </si>
  <si>
    <t>ethnic_origin_value_Hispanic</t>
  </si>
  <si>
    <t>nan</t>
  </si>
  <si>
    <t>ethnic_origin_value_Not Hispanic</t>
  </si>
  <si>
    <t>ethnic_origin_value_Unk</t>
  </si>
  <si>
    <t>race_value_AfAmer</t>
  </si>
  <si>
    <t>race_value_Asian</t>
  </si>
  <si>
    <t>race_value_Other</t>
  </si>
  <si>
    <t>race_value_White</t>
  </si>
  <si>
    <t>primary_language_value_English</t>
  </si>
  <si>
    <t>primary_language_value_No Entry</t>
  </si>
  <si>
    <t>primary_language_value_Spanish</t>
  </si>
  <si>
    <t>country_of_origin_value_Other</t>
  </si>
  <si>
    <t>country_of_origin_value_United States</t>
  </si>
  <si>
    <t>gen_med_csi_value_2_No General Medical Condition</t>
  </si>
  <si>
    <t>gen_med_csi_value_2_Other</t>
  </si>
  <si>
    <t>gen_med_csi_value_2_Unknown</t>
  </si>
  <si>
    <t>trauma_csi_value_No</t>
  </si>
  <si>
    <t>trauma_csi_value_Unknown</t>
  </si>
  <si>
    <t>trauma_csi_value_Yes</t>
  </si>
  <si>
    <t>diagnosis_value_Adjustment disorder with depressed mood</t>
  </si>
  <si>
    <t>diagnosis_value_Adjustment disorder with mixed anxiety and depressed mo</t>
  </si>
  <si>
    <t>diagnosis_value_Attention-deficit hyperactivity disorder  combined pres</t>
  </si>
  <si>
    <t>diagnosis_value_Generalized anxiety disorder</t>
  </si>
  <si>
    <t>diagnosis_value_Major depressive disorder  recurrent episode  moderate</t>
  </si>
  <si>
    <t>diagnosis_value_Major depressive disorder  single episode  unspecified</t>
  </si>
  <si>
    <t>diagnosis_value_Oppositional defiant disorder</t>
  </si>
  <si>
    <t>diagnosis_value_Other</t>
  </si>
  <si>
    <t>diagnosis_value_Posttraumatic stress disorder</t>
  </si>
  <si>
    <t>diagnosis_value_Unspecified anxiety disorder</t>
  </si>
  <si>
    <t>Index</t>
  </si>
  <si>
    <t>Optimization terminated successfully.</t>
  </si>
  <si>
    <t xml:space="preserve">         Iterations 6</t>
  </si>
  <si>
    <t xml:space="preserve">No. Iterations:                           6.0000                                                                               </t>
  </si>
  <si>
    <t>diagnosis_value_Attention-deficit hyperactivity disorder  combined presentation</t>
  </si>
  <si>
    <t>Model:</t>
  </si>
  <si>
    <t>Logit</t>
  </si>
  <si>
    <t>Pseudo</t>
  </si>
  <si>
    <t>R-squared:</t>
  </si>
  <si>
    <t>AIC:</t>
  </si>
  <si>
    <t>BIC:</t>
  </si>
  <si>
    <t>Dependent Variable</t>
  </si>
  <si>
    <t>No.</t>
  </si>
  <si>
    <t>Observations:</t>
  </si>
  <si>
    <t>Log-Likelihood:</t>
  </si>
  <si>
    <t>Df</t>
  </si>
  <si>
    <t>LL-Null:</t>
  </si>
  <si>
    <t>Residuals:</t>
  </si>
  <si>
    <t>LLR</t>
  </si>
  <si>
    <t>p-value:</t>
  </si>
  <si>
    <t>Converged:</t>
  </si>
  <si>
    <t>Scale:</t>
  </si>
  <si>
    <t>Confidence Interval</t>
  </si>
  <si>
    <t>Dependent Variable:</t>
  </si>
  <si>
    <t>No. Observations:</t>
  </si>
  <si>
    <t>Df Model:</t>
  </si>
  <si>
    <t>Df Residuals:</t>
  </si>
  <si>
    <t>LLR p-value:</t>
  </si>
  <si>
    <t>No. Iterations:</t>
  </si>
  <si>
    <t>Pseudo R-squared:</t>
  </si>
  <si>
    <t>Date:</t>
  </si>
  <si>
    <t>Iterations 6</t>
  </si>
  <si>
    <t>cans_ldf_social_func</t>
  </si>
  <si>
    <t>cans_ys_family</t>
  </si>
  <si>
    <t xml:space="preserve">                                                          Results: Logit</t>
  </si>
  <si>
    <t>Current function value: 0.590528</t>
  </si>
  <si>
    <t>cans_ldf_develop</t>
  </si>
  <si>
    <t>cans_ldf_family</t>
  </si>
  <si>
    <t>cans_ldf_legal</t>
  </si>
  <si>
    <t>cans_ldf_rec</t>
  </si>
  <si>
    <t>cans_ldf_sleep</t>
  </si>
  <si>
    <t>cans_ys_community</t>
  </si>
  <si>
    <t>cans_ys_interpersonal</t>
  </si>
  <si>
    <t>cans_ys_optimism</t>
  </si>
  <si>
    <t>cans_ys_relationship</t>
  </si>
  <si>
    <t>cans_ys_resiliency</t>
  </si>
  <si>
    <t>cans_ys_spirit</t>
  </si>
  <si>
    <t>cans_ys_talent</t>
  </si>
  <si>
    <t>cans_ys_resource</t>
  </si>
  <si>
    <t>ADHD</t>
  </si>
  <si>
    <t>Adjustment disorder  unspecified</t>
  </si>
  <si>
    <t>Adjustment disorder with anxiety</t>
  </si>
  <si>
    <t>Adjustment disorder with mixed disturbance of emotions and conduct</t>
  </si>
  <si>
    <t>Disruptive mood dysregulation disorder</t>
  </si>
  <si>
    <t>Generalized anxiety disorder</t>
  </si>
  <si>
    <t>Major depressive disorder  single episode  moderate</t>
  </si>
  <si>
    <t>Oppositional defiant disorder</t>
  </si>
  <si>
    <t>Other</t>
  </si>
  <si>
    <t>Persistent depressive disorder  dysthymia</t>
  </si>
  <si>
    <t>Posttraumatic stress disorder</t>
  </si>
  <si>
    <t>Unspecified anxiety disorder</t>
  </si>
  <si>
    <t>Unspecified depressive disorder</t>
  </si>
  <si>
    <t>Hispanic</t>
  </si>
  <si>
    <t>No History of Trauma</t>
  </si>
  <si>
    <t>Trauma unknown</t>
  </si>
  <si>
    <t>History of Trauma</t>
  </si>
  <si>
    <t xml:space="preserve">Variable </t>
  </si>
  <si>
    <t>P</t>
  </si>
  <si>
    <t>LCL</t>
  </si>
  <si>
    <t>UCL</t>
  </si>
  <si>
    <t>Coefficient</t>
  </si>
  <si>
    <t>SE</t>
  </si>
  <si>
    <t>Level of Care</t>
  </si>
  <si>
    <t>Number of Episodes</t>
  </si>
  <si>
    <t>Yes</t>
  </si>
  <si>
    <t xml:space="preserve">         Current function value: 0.590492</t>
  </si>
  <si>
    <t>patient_sex_code_F</t>
  </si>
  <si>
    <t>diagnosis_value_Adjustment disorder  unspecified</t>
  </si>
  <si>
    <t>diagnosis_value_Adjustment disorder with anxiety</t>
  </si>
  <si>
    <t>diagnosis_value_Disruptive mood dysregulation disorder</t>
  </si>
  <si>
    <t>diagnosis_value_Major depressive disorder  single episode  moderate</t>
  </si>
  <si>
    <t>diagnosis_value_Persistent depressive disorder  dysthymia</t>
  </si>
  <si>
    <t>diagnosis_value_Unspecified depressive disorder</t>
  </si>
  <si>
    <t>diagnosis_value_Adjustment disorder with mixed disturbance of emotions and conduct</t>
  </si>
  <si>
    <t xml:space="preserve">         Current function value: 0.607780</t>
  </si>
  <si>
    <t xml:space="preserve">         Iterations 5</t>
  </si>
  <si>
    <t>Dep. Variable:                      y   No. Observations:                  927</t>
  </si>
  <si>
    <t>Model:                          Logit   Df Residuals:                      917</t>
  </si>
  <si>
    <t>Method:                           MLE   Df Model:                            9</t>
  </si>
  <si>
    <t>Date:                Mon, 15 Jun 2020   Pseudo R-squ.:                  0.1055</t>
  </si>
  <si>
    <t>Time:                        11:54:44   Log-Likelihood:                -563.41</t>
  </si>
  <si>
    <t>converged:                       True   LL-Null:                       -629.86</t>
  </si>
  <si>
    <t>Covariance Type:            nonrobust   LLR p-value:                 2.999e-24</t>
  </si>
  <si>
    <t>const</t>
  </si>
  <si>
    <t>Z</t>
  </si>
  <si>
    <t>Reduced Logistic Regression Training Data Set</t>
  </si>
  <si>
    <t xml:space="preserve">Logit Regression Results                           </t>
  </si>
  <si>
    <t>Results: Logit</t>
  </si>
  <si>
    <t xml:space="preserve"> Current function value: 0.605976</t>
  </si>
  <si>
    <t>ELR Algorithm</t>
  </si>
  <si>
    <t>Default L1 Regularization</t>
  </si>
  <si>
    <t>Accuracy</t>
  </si>
  <si>
    <t>Confusion Matrix</t>
  </si>
  <si>
    <t>Actual Not Discharged Successfully</t>
  </si>
  <si>
    <t>Actual Discharged Successfully</t>
  </si>
  <si>
    <t>Totals</t>
  </si>
  <si>
    <t>Predicted Not</t>
  </si>
  <si>
    <t>Predicted Successful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</si>
  <si>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</si>
  <si>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</si>
  <si>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</si>
  <si>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</si>
  <si>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</si>
  <si>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</si>
  <si>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</si>
  <si>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</si>
  <si>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</si>
  <si>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Classification Report</t>
  </si>
  <si>
    <t>Acuracy</t>
  </si>
  <si>
    <t>No</t>
  </si>
  <si>
    <t>Feature</t>
  </si>
  <si>
    <t>Element</t>
  </si>
  <si>
    <t>coef</t>
  </si>
  <si>
    <t>std err</t>
  </si>
  <si>
    <t>----------------------------</t>
  </si>
  <si>
    <t>---------------------</t>
  </si>
  <si>
    <t>-------</t>
  </si>
  <si>
    <t>-------------</t>
  </si>
  <si>
    <t>-----------</t>
  </si>
  <si>
    <t>------------</t>
  </si>
  <si>
    <t>----------</t>
  </si>
  <si>
    <t>diagnosis_value_Oppositional</t>
  </si>
  <si>
    <t>defiant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</si>
</sst>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164" fontId="0" fillId="3" borderId="0" xfId="0" applyNumberFormat="1" applyFill="1"/>
    <xf numFmtId="22" fontId="5" fillId="0" borderId="0" xfId="0" applyNumberFormat="1" applyFont="1"/>
    <xf numFmtId="11" fontId="5" fillId="0" borderId="0" xfId="0" applyNumberFormat="1" applyFont="1"/>
    <xf numFmtId="164" fontId="5" fillId="0" borderId="0" xfId="0" applyNumberFormat="1" applyFont="1"/>
    <xf numFmtId="164" fontId="5" fillId="3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6" fillId="3" borderId="0" xfId="0" applyFont="1" applyFill="1" applyAlignment="1">
      <alignment horizontal="left" vertical="center"/>
    </xf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/>
    <xf numFmtId="22" fontId="4" fillId="0" borderId="0" xfId="0" applyNumberFormat="1" applyFont="1"/>
    <xf numFmtId="11" fontId="4" fillId="0" borderId="0" xfId="0" applyNumberFormat="1" applyFont="1"/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1" xfId="0" applyFont="1" applyBorder="1" applyAlignment="1">
      <alignment horizontal="left" vertical="center"/>
    </xf>
    <xf numFmtId="0" fontId="0" fillId="0" borderId="3" xfId="0" applyFont="1" applyBorder="1"/>
    <xf numFmtId="0" fontId="7" fillId="0" borderId="2" xfId="0" applyFont="1" applyBorder="1" applyAlignment="1">
      <alignment horizontal="left" vertical="center"/>
    </xf>
    <xf numFmtId="2" fontId="5" fillId="0" borderId="0" xfId="0" applyNumberFormat="1" applyFont="1"/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0DC-7DF2-49CF-BEFB-B381221CD251}">
  <dimension ref="A1:D18"/>
  <sheetViews>
    <sheetView topLeftCell="A7" workbookViewId="0">
      <selection activeCell="B17" sqref="B17"/>
    </sheetView>
  </sheetViews>
  <sheetFormatPr defaultRowHeight="14.5" x14ac:dyDescent="0.35"/>
  <cols>
    <col min="1" max="3" width="22.90625" bestFit="1" customWidth="1"/>
    <col min="4" max="4" width="21.54296875" bestFit="1" customWidth="1"/>
  </cols>
  <sheetData>
    <row r="1" spans="1:4" x14ac:dyDescent="0.35">
      <c r="A1" s="2" t="s">
        <v>11</v>
      </c>
      <c r="B1" s="2" t="s">
        <v>16</v>
      </c>
      <c r="C1" s="2" t="s">
        <v>29</v>
      </c>
      <c r="D1" s="2" t="s">
        <v>39</v>
      </c>
    </row>
    <row r="2" spans="1:4" x14ac:dyDescent="0.35">
      <c r="A2" s="3" t="s">
        <v>41</v>
      </c>
      <c r="B2" s="1" t="s">
        <v>3</v>
      </c>
      <c r="C2" s="1" t="s">
        <v>17</v>
      </c>
      <c r="D2" s="4" t="s">
        <v>40</v>
      </c>
    </row>
    <row r="3" spans="1:4" x14ac:dyDescent="0.35">
      <c r="A3" s="1" t="s">
        <v>0</v>
      </c>
      <c r="B3" s="1" t="s">
        <v>4</v>
      </c>
      <c r="C3" s="1" t="s">
        <v>18</v>
      </c>
      <c r="D3" t="s">
        <v>30</v>
      </c>
    </row>
    <row r="4" spans="1:4" x14ac:dyDescent="0.35">
      <c r="A4" s="1" t="s">
        <v>1</v>
      </c>
      <c r="B4" s="3" t="s">
        <v>41</v>
      </c>
      <c r="C4" s="1" t="s">
        <v>19</v>
      </c>
      <c r="D4" t="s">
        <v>31</v>
      </c>
    </row>
    <row r="5" spans="1:4" x14ac:dyDescent="0.35">
      <c r="A5" s="1" t="s">
        <v>2</v>
      </c>
      <c r="B5" s="1" t="s">
        <v>12</v>
      </c>
      <c r="C5" s="1" t="s">
        <v>20</v>
      </c>
      <c r="D5" t="s">
        <v>32</v>
      </c>
    </row>
    <row r="6" spans="1:4" x14ac:dyDescent="0.35">
      <c r="A6" s="1" t="s">
        <v>3</v>
      </c>
      <c r="B6" s="1" t="s">
        <v>1</v>
      </c>
      <c r="C6" s="1" t="s">
        <v>21</v>
      </c>
      <c r="D6" t="s">
        <v>33</v>
      </c>
    </row>
    <row r="7" spans="1:4" x14ac:dyDescent="0.35">
      <c r="A7" s="1" t="s">
        <v>4</v>
      </c>
      <c r="B7" s="1" t="s">
        <v>0</v>
      </c>
      <c r="C7" s="1" t="s">
        <v>22</v>
      </c>
      <c r="D7" t="s">
        <v>34</v>
      </c>
    </row>
    <row r="8" spans="1:4" x14ac:dyDescent="0.35">
      <c r="A8" s="1" t="s">
        <v>5</v>
      </c>
      <c r="B8" s="1" t="s">
        <v>13</v>
      </c>
      <c r="C8" s="1" t="s">
        <v>23</v>
      </c>
      <c r="D8" t="s">
        <v>35</v>
      </c>
    </row>
    <row r="9" spans="1:4" x14ac:dyDescent="0.35">
      <c r="A9" s="1" t="s">
        <v>42</v>
      </c>
      <c r="B9" s="1" t="s">
        <v>14</v>
      </c>
      <c r="C9" s="1" t="s">
        <v>24</v>
      </c>
      <c r="D9" t="s">
        <v>36</v>
      </c>
    </row>
    <row r="10" spans="1:4" x14ac:dyDescent="0.35">
      <c r="A10" s="1" t="s">
        <v>6</v>
      </c>
      <c r="B10" s="1" t="s">
        <v>15</v>
      </c>
      <c r="C10" s="1" t="s">
        <v>25</v>
      </c>
      <c r="D10" t="s">
        <v>37</v>
      </c>
    </row>
    <row r="11" spans="1:4" x14ac:dyDescent="0.35">
      <c r="A11" s="1" t="s">
        <v>7</v>
      </c>
      <c r="C11" s="1" t="s">
        <v>26</v>
      </c>
      <c r="D11" t="s">
        <v>38</v>
      </c>
    </row>
    <row r="12" spans="1:4" x14ac:dyDescent="0.35">
      <c r="A12" s="1" t="s">
        <v>8</v>
      </c>
      <c r="C12" s="3" t="s">
        <v>41</v>
      </c>
    </row>
    <row r="13" spans="1:4" x14ac:dyDescent="0.35">
      <c r="A13" s="1" t="s">
        <v>9</v>
      </c>
      <c r="C13" s="1" t="s">
        <v>0</v>
      </c>
    </row>
    <row r="14" spans="1:4" x14ac:dyDescent="0.35">
      <c r="A14" s="1" t="s">
        <v>10</v>
      </c>
      <c r="C14" s="1" t="s">
        <v>3</v>
      </c>
    </row>
    <row r="15" spans="1:4" x14ac:dyDescent="0.35">
      <c r="C15" s="1" t="s">
        <v>4</v>
      </c>
    </row>
    <row r="16" spans="1:4" x14ac:dyDescent="0.35">
      <c r="C16" s="1" t="s">
        <v>1</v>
      </c>
    </row>
    <row r="17" spans="3:3" x14ac:dyDescent="0.35">
      <c r="C17" s="1" t="s">
        <v>27</v>
      </c>
    </row>
    <row r="18" spans="3:3" x14ac:dyDescent="0.35">
      <c r="C18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F624-3CCD-4F16-9563-126C489556E1}">
  <dimension ref="A1:L66"/>
  <sheetViews>
    <sheetView topLeftCell="A46" workbookViewId="0">
      <selection activeCell="J61" sqref="J61"/>
    </sheetView>
  </sheetViews>
  <sheetFormatPr defaultRowHeight="14.5" x14ac:dyDescent="0.35"/>
  <cols>
    <col min="2" max="2" width="63.81640625" customWidth="1"/>
    <col min="3" max="3" width="16.26953125" customWidth="1"/>
    <col min="4" max="4" width="16.54296875" bestFit="1" customWidth="1"/>
  </cols>
  <sheetData>
    <row r="1" spans="2:12" x14ac:dyDescent="0.35">
      <c r="B1" t="s">
        <v>48</v>
      </c>
    </row>
    <row r="2" spans="2:12" x14ac:dyDescent="0.35">
      <c r="B2" t="s">
        <v>49</v>
      </c>
    </row>
    <row r="3" spans="2:12" x14ac:dyDescent="0.35">
      <c r="B3" t="s">
        <v>50</v>
      </c>
    </row>
    <row r="4" spans="2:12" x14ac:dyDescent="0.35">
      <c r="B4" t="s">
        <v>51</v>
      </c>
    </row>
    <row r="8" spans="2:12" x14ac:dyDescent="0.35">
      <c r="B8" s="8" t="s">
        <v>52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35">
      <c r="B9" s="8" t="s">
        <v>53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35">
      <c r="B10" s="8" t="s">
        <v>54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35">
      <c r="B11" s="8" t="s">
        <v>55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35">
      <c r="B12" s="8" t="s">
        <v>56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35">
      <c r="B13" s="8" t="s">
        <v>97</v>
      </c>
      <c r="C13" s="5" t="s">
        <v>98</v>
      </c>
      <c r="D13" s="5" t="s">
        <v>121</v>
      </c>
      <c r="E13" s="5">
        <v>0.11899999999999999</v>
      </c>
      <c r="F13" s="5"/>
      <c r="G13" s="5"/>
      <c r="H13" s="5"/>
      <c r="I13" s="5"/>
      <c r="J13" s="5"/>
      <c r="K13" s="5"/>
      <c r="L13" s="5"/>
    </row>
    <row r="14" spans="2:12" x14ac:dyDescent="0.35">
      <c r="B14" s="8" t="s">
        <v>115</v>
      </c>
      <c r="C14" s="5" t="s">
        <v>44</v>
      </c>
      <c r="D14" s="5" t="s">
        <v>101</v>
      </c>
      <c r="E14" s="5">
        <v>1582.3905999999999</v>
      </c>
      <c r="F14" s="5"/>
      <c r="G14" s="5"/>
      <c r="H14" s="5"/>
      <c r="I14" s="5"/>
      <c r="J14" s="5"/>
      <c r="K14" s="5"/>
      <c r="L14" s="5"/>
    </row>
    <row r="15" spans="2:12" x14ac:dyDescent="0.35">
      <c r="B15" s="8" t="s">
        <v>122</v>
      </c>
      <c r="C15" s="18">
        <v>43987.678472222222</v>
      </c>
      <c r="D15" s="5" t="s">
        <v>102</v>
      </c>
      <c r="E15" s="5">
        <v>1767.5038999999999</v>
      </c>
      <c r="F15" s="5"/>
      <c r="G15" s="5"/>
      <c r="H15" s="5"/>
      <c r="I15" s="5"/>
      <c r="J15" s="5"/>
      <c r="K15" s="5"/>
      <c r="L15" s="5"/>
    </row>
    <row r="16" spans="2:12" x14ac:dyDescent="0.35">
      <c r="B16" s="8" t="s">
        <v>116</v>
      </c>
      <c r="C16" s="5">
        <v>1264</v>
      </c>
      <c r="D16" s="5" t="s">
        <v>106</v>
      </c>
      <c r="E16" s="5">
        <v>-755.2</v>
      </c>
      <c r="F16" s="5"/>
      <c r="G16" s="5"/>
      <c r="H16" s="5"/>
      <c r="I16" s="5"/>
      <c r="J16" s="5"/>
      <c r="K16" s="5"/>
      <c r="L16" s="5"/>
    </row>
    <row r="17" spans="1:12" x14ac:dyDescent="0.35">
      <c r="B17" s="8" t="s">
        <v>117</v>
      </c>
      <c r="C17" s="5">
        <v>35</v>
      </c>
      <c r="D17" s="5" t="s">
        <v>108</v>
      </c>
      <c r="E17" s="5">
        <v>-857.59</v>
      </c>
      <c r="F17" s="5"/>
      <c r="G17" s="5"/>
      <c r="H17" s="5"/>
      <c r="I17" s="5"/>
      <c r="J17" s="5"/>
      <c r="K17" s="5"/>
      <c r="L17" s="5"/>
    </row>
    <row r="18" spans="1:12" x14ac:dyDescent="0.35">
      <c r="B18" s="8" t="s">
        <v>118</v>
      </c>
      <c r="C18" s="5">
        <v>1228</v>
      </c>
      <c r="D18" s="5" t="s">
        <v>119</v>
      </c>
      <c r="E18" s="39">
        <v>6.9552999999999995E-26</v>
      </c>
      <c r="F18" s="5"/>
      <c r="G18" s="5"/>
      <c r="H18" s="5"/>
      <c r="I18" s="5"/>
      <c r="J18" s="5"/>
      <c r="K18" s="5"/>
      <c r="L18" s="5"/>
    </row>
    <row r="19" spans="1:12" x14ac:dyDescent="0.35">
      <c r="B19" s="8" t="s">
        <v>112</v>
      </c>
      <c r="C19" s="5" t="s">
        <v>211</v>
      </c>
      <c r="D19" s="5" t="s">
        <v>113</v>
      </c>
      <c r="E19" s="5">
        <v>1</v>
      </c>
      <c r="F19" s="5"/>
      <c r="G19" s="5"/>
      <c r="H19" s="5"/>
      <c r="I19" s="5"/>
      <c r="J19" s="5"/>
      <c r="K19" s="5"/>
      <c r="L19" s="5"/>
    </row>
    <row r="20" spans="1:12" x14ac:dyDescent="0.35">
      <c r="B20" s="8" t="s">
        <v>120</v>
      </c>
      <c r="C20" s="5">
        <v>35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B22" s="8"/>
      <c r="C22" s="5" t="s">
        <v>57</v>
      </c>
      <c r="D22" s="5" t="s">
        <v>58</v>
      </c>
      <c r="E22" s="5" t="s">
        <v>59</v>
      </c>
      <c r="F22" s="5" t="s">
        <v>60</v>
      </c>
      <c r="G22" s="5" t="s">
        <v>61</v>
      </c>
      <c r="H22" s="5" t="s">
        <v>62</v>
      </c>
      <c r="I22" s="5"/>
      <c r="J22" s="5"/>
      <c r="K22" s="5"/>
      <c r="L22" s="5"/>
    </row>
    <row r="23" spans="1:12" x14ac:dyDescent="0.35">
      <c r="A23" t="s">
        <v>92</v>
      </c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>
        <v>0</v>
      </c>
      <c r="B24" s="8" t="s">
        <v>31</v>
      </c>
      <c r="C24" s="5">
        <v>5.0700000000000002E-2</v>
      </c>
      <c r="D24" s="5">
        <v>0.13700000000000001</v>
      </c>
      <c r="E24" s="5">
        <v>0.37009999999999998</v>
      </c>
      <c r="F24" s="5">
        <v>0.71130000000000004</v>
      </c>
      <c r="G24" s="5">
        <v>-0.21779999999999999</v>
      </c>
      <c r="H24" s="5">
        <v>0.31929999999999997</v>
      </c>
      <c r="I24" s="5"/>
      <c r="J24" s="5"/>
      <c r="K24" s="5"/>
      <c r="L24" s="5"/>
    </row>
    <row r="25" spans="1:12" x14ac:dyDescent="0.35">
      <c r="A25">
        <v>1</v>
      </c>
      <c r="B25" s="8" t="s">
        <v>12</v>
      </c>
      <c r="C25" s="5">
        <v>5.1000000000000004E-3</v>
      </c>
      <c r="D25" s="5">
        <v>5.0000000000000001E-4</v>
      </c>
      <c r="E25" s="5">
        <v>9.7326999999999995</v>
      </c>
      <c r="F25" s="5">
        <v>0</v>
      </c>
      <c r="G25" s="5">
        <v>4.1000000000000003E-3</v>
      </c>
      <c r="H25" s="5">
        <v>6.1000000000000004E-3</v>
      </c>
      <c r="I25" s="5"/>
      <c r="J25" s="5"/>
      <c r="K25" s="5"/>
      <c r="L25" s="5"/>
    </row>
    <row r="26" spans="1:12" x14ac:dyDescent="0.35">
      <c r="A26">
        <v>2</v>
      </c>
      <c r="B26" s="9" t="s">
        <v>43</v>
      </c>
      <c r="C26" s="10">
        <v>0.41980000000000001</v>
      </c>
      <c r="D26" s="10">
        <v>0.16689999999999999</v>
      </c>
      <c r="E26" s="10">
        <v>2.5154999999999998</v>
      </c>
      <c r="F26" s="10">
        <v>1.1900000000000001E-2</v>
      </c>
      <c r="G26" s="10">
        <v>9.2700000000000005E-2</v>
      </c>
      <c r="H26" s="10">
        <v>0.74680000000000002</v>
      </c>
      <c r="I26" s="5"/>
      <c r="J26" s="5"/>
      <c r="K26" s="5"/>
      <c r="L26" s="5"/>
    </row>
    <row r="27" spans="1:12" x14ac:dyDescent="0.35">
      <c r="A27">
        <v>3</v>
      </c>
      <c r="B27" s="8" t="s">
        <v>19</v>
      </c>
      <c r="C27" s="5">
        <v>0.159</v>
      </c>
      <c r="D27" s="5">
        <v>8.8900000000000007E-2</v>
      </c>
      <c r="E27" s="5">
        <v>1.7888999999999999</v>
      </c>
      <c r="F27" s="5">
        <v>7.3599999999999999E-2</v>
      </c>
      <c r="G27" s="5">
        <v>-1.52E-2</v>
      </c>
      <c r="H27" s="5">
        <v>0.33310000000000001</v>
      </c>
      <c r="I27" s="5"/>
      <c r="J27" s="5"/>
      <c r="K27" s="5"/>
      <c r="L27" s="5"/>
    </row>
    <row r="28" spans="1:12" x14ac:dyDescent="0.35">
      <c r="A28">
        <v>4</v>
      </c>
      <c r="B28" s="8" t="s">
        <v>20</v>
      </c>
      <c r="C28" s="5">
        <v>-0.1411</v>
      </c>
      <c r="D28" s="5">
        <v>0.11119999999999999</v>
      </c>
      <c r="E28" s="5">
        <v>-1.2682</v>
      </c>
      <c r="F28" s="5">
        <v>0.20469999999999999</v>
      </c>
      <c r="G28" s="5">
        <v>-0.35909999999999997</v>
      </c>
      <c r="H28" s="5">
        <v>7.6999999999999999E-2</v>
      </c>
      <c r="I28" s="5"/>
      <c r="J28" s="5"/>
      <c r="K28" s="5"/>
      <c r="L28" s="5"/>
    </row>
    <row r="29" spans="1:12" x14ac:dyDescent="0.35">
      <c r="A29">
        <v>5</v>
      </c>
      <c r="B29" s="8" t="s">
        <v>21</v>
      </c>
      <c r="C29" s="5">
        <v>-8.4900000000000003E-2</v>
      </c>
      <c r="D29" s="5">
        <v>8.8800000000000004E-2</v>
      </c>
      <c r="E29" s="5">
        <v>-0.95650000000000002</v>
      </c>
      <c r="F29" s="5">
        <v>0.33879999999999999</v>
      </c>
      <c r="G29" s="5">
        <v>-0.25900000000000001</v>
      </c>
      <c r="H29" s="5">
        <v>8.9099999999999999E-2</v>
      </c>
      <c r="I29" s="5"/>
      <c r="J29" s="5"/>
      <c r="K29" s="5"/>
      <c r="L29" s="5"/>
    </row>
    <row r="30" spans="1:12" x14ac:dyDescent="0.35">
      <c r="A30">
        <v>6</v>
      </c>
      <c r="B30" s="8" t="s">
        <v>22</v>
      </c>
      <c r="C30" s="5">
        <v>-6.5199999999999994E-2</v>
      </c>
      <c r="D30" s="5">
        <v>8.5800000000000001E-2</v>
      </c>
      <c r="E30" s="5">
        <v>-0.75939999999999996</v>
      </c>
      <c r="F30" s="5">
        <v>0.4476</v>
      </c>
      <c r="G30" s="5">
        <v>-0.23330000000000001</v>
      </c>
      <c r="H30" s="5">
        <v>0.10299999999999999</v>
      </c>
      <c r="I30" s="5"/>
      <c r="J30" s="5"/>
      <c r="K30" s="5"/>
      <c r="L30" s="5"/>
    </row>
    <row r="31" spans="1:12" x14ac:dyDescent="0.35">
      <c r="A31">
        <v>7</v>
      </c>
      <c r="B31" s="9" t="s">
        <v>23</v>
      </c>
      <c r="C31" s="10">
        <v>-0.37309999999999999</v>
      </c>
      <c r="D31" s="10">
        <v>9.98E-2</v>
      </c>
      <c r="E31" s="10">
        <v>-3.7381000000000002</v>
      </c>
      <c r="F31" s="10">
        <v>2.0000000000000001E-4</v>
      </c>
      <c r="G31" s="10">
        <v>-0.56879999999999997</v>
      </c>
      <c r="H31" s="10">
        <v>-0.17749999999999999</v>
      </c>
      <c r="I31" s="5"/>
      <c r="J31" s="5"/>
      <c r="K31" s="5"/>
      <c r="L31" s="5"/>
    </row>
    <row r="32" spans="1:12" x14ac:dyDescent="0.35">
      <c r="A32">
        <v>8</v>
      </c>
      <c r="B32" s="8" t="s">
        <v>24</v>
      </c>
      <c r="C32" s="5">
        <v>0.1724</v>
      </c>
      <c r="D32" s="5">
        <v>0.15559999999999999</v>
      </c>
      <c r="E32" s="5">
        <v>1.1077999999999999</v>
      </c>
      <c r="F32" s="5">
        <v>0.26790000000000003</v>
      </c>
      <c r="G32" s="5">
        <v>-0.1326</v>
      </c>
      <c r="H32" s="5">
        <v>0.47739999999999999</v>
      </c>
      <c r="I32" s="5"/>
      <c r="J32" s="5"/>
      <c r="K32" s="5"/>
      <c r="L32" s="5"/>
    </row>
    <row r="33" spans="1:12" x14ac:dyDescent="0.35">
      <c r="A33">
        <v>9</v>
      </c>
      <c r="B33" s="8" t="s">
        <v>25</v>
      </c>
      <c r="C33" s="5">
        <v>-0.13300000000000001</v>
      </c>
      <c r="D33" s="5">
        <v>0.1255</v>
      </c>
      <c r="E33" s="5">
        <v>-1.06</v>
      </c>
      <c r="F33" s="5">
        <v>0.28920000000000001</v>
      </c>
      <c r="G33" s="5">
        <v>-0.379</v>
      </c>
      <c r="H33" s="5">
        <v>0.1129</v>
      </c>
      <c r="I33" s="5"/>
      <c r="J33" s="5"/>
      <c r="K33" s="5"/>
      <c r="L33" s="5"/>
    </row>
    <row r="34" spans="1:12" x14ac:dyDescent="0.35">
      <c r="A34">
        <v>10</v>
      </c>
      <c r="B34" s="8" t="s">
        <v>26</v>
      </c>
      <c r="C34" s="5">
        <v>-2.8899999999999999E-2</v>
      </c>
      <c r="D34" s="5">
        <v>8.8200000000000001E-2</v>
      </c>
      <c r="E34" s="5">
        <v>-0.32779999999999998</v>
      </c>
      <c r="F34" s="5">
        <v>0.74299999999999999</v>
      </c>
      <c r="G34" s="5">
        <v>-0.20169999999999999</v>
      </c>
      <c r="H34" s="5">
        <v>0.1439</v>
      </c>
      <c r="I34" s="5"/>
      <c r="J34" s="5"/>
      <c r="K34" s="5"/>
      <c r="L34" s="5"/>
    </row>
    <row r="35" spans="1:12" x14ac:dyDescent="0.35">
      <c r="A35">
        <v>11</v>
      </c>
      <c r="B35" s="9" t="s">
        <v>45</v>
      </c>
      <c r="C35" s="10">
        <v>-0.36349999999999999</v>
      </c>
      <c r="D35" s="10">
        <v>0.1618</v>
      </c>
      <c r="E35" s="10">
        <v>-2.2465999999999999</v>
      </c>
      <c r="F35" s="10">
        <v>2.47E-2</v>
      </c>
      <c r="G35" s="10">
        <v>-0.68049999999999999</v>
      </c>
      <c r="H35" s="10">
        <v>-4.6399999999999997E-2</v>
      </c>
      <c r="I35" s="5"/>
      <c r="J35" s="5"/>
      <c r="K35" s="5"/>
      <c r="L35" s="5"/>
    </row>
    <row r="36" spans="1:12" x14ac:dyDescent="0.35">
      <c r="A36">
        <v>12</v>
      </c>
      <c r="B36" s="9" t="s">
        <v>46</v>
      </c>
      <c r="C36" s="10">
        <v>-5.74E-2</v>
      </c>
      <c r="D36" s="10">
        <v>1.8700000000000001E-2</v>
      </c>
      <c r="E36" s="10">
        <v>-3.0644</v>
      </c>
      <c r="F36" s="10">
        <v>2.2000000000000001E-3</v>
      </c>
      <c r="G36" s="10">
        <v>-9.4100000000000003E-2</v>
      </c>
      <c r="H36" s="10">
        <v>-2.07E-2</v>
      </c>
      <c r="I36" s="5"/>
      <c r="J36" s="5"/>
      <c r="K36" s="5"/>
      <c r="L36" s="5"/>
    </row>
    <row r="37" spans="1:12" x14ac:dyDescent="0.35">
      <c r="A37">
        <v>13</v>
      </c>
      <c r="B37" s="9" t="s">
        <v>47</v>
      </c>
      <c r="C37" s="10">
        <v>0.29649999999999999</v>
      </c>
      <c r="D37" s="10">
        <v>9.0300000000000005E-2</v>
      </c>
      <c r="E37" s="10">
        <v>3.2844000000000002</v>
      </c>
      <c r="F37" s="10">
        <v>1E-3</v>
      </c>
      <c r="G37" s="10">
        <v>0.1196</v>
      </c>
      <c r="H37" s="10">
        <v>0.47339999999999999</v>
      </c>
      <c r="I37" s="5"/>
      <c r="J37" s="5"/>
      <c r="K37" s="5"/>
      <c r="L37" s="5"/>
    </row>
    <row r="38" spans="1:12" x14ac:dyDescent="0.35">
      <c r="A38">
        <v>14</v>
      </c>
      <c r="B38" s="8" t="s">
        <v>63</v>
      </c>
      <c r="C38" s="5">
        <v>0.59160000000000001</v>
      </c>
      <c r="D38" s="5" t="s">
        <v>64</v>
      </c>
      <c r="E38" s="5" t="s">
        <v>64</v>
      </c>
      <c r="F38" s="5" t="s">
        <v>64</v>
      </c>
      <c r="G38" s="5" t="s">
        <v>64</v>
      </c>
      <c r="H38" s="5" t="s">
        <v>64</v>
      </c>
      <c r="I38" s="5"/>
      <c r="J38" s="5"/>
      <c r="K38" s="5"/>
      <c r="L38" s="5"/>
    </row>
    <row r="39" spans="1:12" x14ac:dyDescent="0.35">
      <c r="A39">
        <v>15</v>
      </c>
      <c r="B39" s="8" t="s">
        <v>65</v>
      </c>
      <c r="C39" s="5">
        <v>0.42270000000000002</v>
      </c>
      <c r="D39" s="5" t="s">
        <v>64</v>
      </c>
      <c r="E39" s="5" t="s">
        <v>64</v>
      </c>
      <c r="F39" s="5" t="s">
        <v>64</v>
      </c>
      <c r="G39" s="5" t="s">
        <v>64</v>
      </c>
      <c r="H39" s="5" t="s">
        <v>64</v>
      </c>
      <c r="I39" s="5"/>
      <c r="J39" s="5"/>
      <c r="K39" s="5"/>
      <c r="L39" s="5"/>
    </row>
    <row r="40" spans="1:12" x14ac:dyDescent="0.35">
      <c r="A40">
        <v>16</v>
      </c>
      <c r="B40" s="8" t="s">
        <v>66</v>
      </c>
      <c r="C40" s="5">
        <v>0.2452</v>
      </c>
      <c r="D40" s="5" t="s">
        <v>64</v>
      </c>
      <c r="E40" s="5" t="s">
        <v>64</v>
      </c>
      <c r="F40" s="5" t="s">
        <v>64</v>
      </c>
      <c r="G40" s="5" t="s">
        <v>64</v>
      </c>
      <c r="H40" s="5" t="s">
        <v>64</v>
      </c>
      <c r="I40" s="5"/>
      <c r="J40" s="5"/>
      <c r="K40" s="5"/>
      <c r="L40" s="5"/>
    </row>
    <row r="41" spans="1:12" x14ac:dyDescent="0.35">
      <c r="A41">
        <v>17</v>
      </c>
      <c r="B41" s="8" t="s">
        <v>67</v>
      </c>
      <c r="C41" s="5">
        <v>0.42620000000000002</v>
      </c>
      <c r="D41" s="5">
        <v>1579912.6934</v>
      </c>
      <c r="E41" s="5">
        <v>0</v>
      </c>
      <c r="F41" s="5">
        <v>1</v>
      </c>
      <c r="G41" s="5">
        <v>-3096571.5515999999</v>
      </c>
      <c r="H41" s="5">
        <v>3096572.4040999999</v>
      </c>
      <c r="I41" s="5"/>
      <c r="J41" s="5"/>
      <c r="K41" s="5"/>
      <c r="L41" s="5"/>
    </row>
    <row r="42" spans="1:12" x14ac:dyDescent="0.35">
      <c r="A42">
        <v>18</v>
      </c>
      <c r="B42" s="8" t="s">
        <v>68</v>
      </c>
      <c r="C42" s="5">
        <v>0.16930000000000001</v>
      </c>
      <c r="D42" s="5">
        <v>1817680.2287999999</v>
      </c>
      <c r="E42" s="5">
        <v>0</v>
      </c>
      <c r="F42" s="5">
        <v>1</v>
      </c>
      <c r="G42" s="5">
        <v>-3562587.6146</v>
      </c>
      <c r="H42" s="5">
        <v>3562587.9531999999</v>
      </c>
      <c r="I42" s="5"/>
      <c r="J42" s="5"/>
      <c r="K42" s="5"/>
      <c r="L42" s="5"/>
    </row>
    <row r="43" spans="1:12" x14ac:dyDescent="0.35">
      <c r="A43">
        <v>19</v>
      </c>
      <c r="B43" s="8" t="s">
        <v>69</v>
      </c>
      <c r="C43" s="5">
        <v>-1.1599999999999999E-2</v>
      </c>
      <c r="D43" s="5">
        <v>1621278.0026</v>
      </c>
      <c r="E43" s="5">
        <v>0</v>
      </c>
      <c r="F43" s="5">
        <v>1</v>
      </c>
      <c r="G43" s="5">
        <v>-3177646.5055999998</v>
      </c>
      <c r="H43" s="5">
        <v>3177646.4824999999</v>
      </c>
      <c r="I43" s="5"/>
      <c r="J43" s="5"/>
      <c r="K43" s="5"/>
      <c r="L43" s="5"/>
    </row>
    <row r="44" spans="1:12" x14ac:dyDescent="0.35">
      <c r="A44">
        <v>20</v>
      </c>
      <c r="B44" s="8" t="s">
        <v>70</v>
      </c>
      <c r="C44" s="5">
        <v>0.67559999999999998</v>
      </c>
      <c r="D44" s="5">
        <v>1313419.0758</v>
      </c>
      <c r="E44" s="5">
        <v>0</v>
      </c>
      <c r="F44" s="5">
        <v>1</v>
      </c>
      <c r="G44" s="5">
        <v>-2574253.4095999999</v>
      </c>
      <c r="H44" s="5">
        <v>2574254.7607999998</v>
      </c>
      <c r="I44" s="5"/>
      <c r="J44" s="5"/>
      <c r="K44" s="5"/>
      <c r="L44" s="5"/>
    </row>
    <row r="45" spans="1:12" x14ac:dyDescent="0.35">
      <c r="A45">
        <v>21</v>
      </c>
      <c r="B45" s="8" t="s">
        <v>71</v>
      </c>
      <c r="C45" s="5">
        <v>-2.9386999999999999</v>
      </c>
      <c r="D45" s="5" t="s">
        <v>64</v>
      </c>
      <c r="E45" s="5" t="s">
        <v>64</v>
      </c>
      <c r="F45" s="5" t="s">
        <v>64</v>
      </c>
      <c r="G45" s="5" t="s">
        <v>64</v>
      </c>
      <c r="H45" s="5" t="s">
        <v>64</v>
      </c>
      <c r="I45" s="5"/>
      <c r="J45" s="5"/>
      <c r="K45" s="5"/>
      <c r="L45" s="5"/>
    </row>
    <row r="46" spans="1:12" x14ac:dyDescent="0.35">
      <c r="A46">
        <v>22</v>
      </c>
      <c r="B46" s="8" t="s">
        <v>72</v>
      </c>
      <c r="C46" s="5">
        <v>6.7080000000000002</v>
      </c>
      <c r="D46" s="5" t="s">
        <v>64</v>
      </c>
      <c r="E46" s="5" t="s">
        <v>64</v>
      </c>
      <c r="F46" s="5" t="s">
        <v>64</v>
      </c>
      <c r="G46" s="5" t="s">
        <v>64</v>
      </c>
      <c r="H46" s="5" t="s">
        <v>64</v>
      </c>
      <c r="I46" s="5"/>
      <c r="J46" s="5"/>
      <c r="K46" s="5"/>
      <c r="L46" s="5"/>
    </row>
    <row r="47" spans="1:12" x14ac:dyDescent="0.35">
      <c r="A47">
        <v>23</v>
      </c>
      <c r="B47" s="8" t="s">
        <v>73</v>
      </c>
      <c r="C47" s="5">
        <v>-2.5097</v>
      </c>
      <c r="D47" s="5" t="s">
        <v>64</v>
      </c>
      <c r="E47" s="5" t="s">
        <v>64</v>
      </c>
      <c r="F47" s="5" t="s">
        <v>64</v>
      </c>
      <c r="G47" s="5" t="s">
        <v>64</v>
      </c>
      <c r="H47" s="5" t="s">
        <v>64</v>
      </c>
      <c r="I47" s="5"/>
      <c r="J47" s="5"/>
      <c r="K47" s="5"/>
      <c r="L47" s="5"/>
    </row>
    <row r="48" spans="1:12" x14ac:dyDescent="0.35">
      <c r="A48">
        <v>24</v>
      </c>
      <c r="B48" s="8" t="s">
        <v>74</v>
      </c>
      <c r="C48" s="5">
        <v>0.5837</v>
      </c>
      <c r="D48" s="5">
        <v>3023113.6085999999</v>
      </c>
      <c r="E48" s="5">
        <v>0</v>
      </c>
      <c r="F48" s="5">
        <v>1</v>
      </c>
      <c r="G48" s="5">
        <v>-5925193.2103000004</v>
      </c>
      <c r="H48" s="5">
        <v>5925194.3777000001</v>
      </c>
      <c r="I48" s="5"/>
      <c r="J48" s="5"/>
      <c r="K48" s="5"/>
      <c r="L48" s="5"/>
    </row>
    <row r="49" spans="1:12" x14ac:dyDescent="0.35">
      <c r="A49">
        <v>25</v>
      </c>
      <c r="B49" s="8" t="s">
        <v>75</v>
      </c>
      <c r="C49" s="5">
        <v>0.67589999999999995</v>
      </c>
      <c r="D49" s="5">
        <v>3018292.4652999998</v>
      </c>
      <c r="E49" s="5">
        <v>0</v>
      </c>
      <c r="F49" s="5">
        <v>1</v>
      </c>
      <c r="G49" s="5">
        <v>-5915743.8509999998</v>
      </c>
      <c r="H49" s="5">
        <v>5915745.2028000001</v>
      </c>
      <c r="I49" s="5"/>
      <c r="J49" s="5"/>
      <c r="K49" s="5"/>
      <c r="L49" s="5"/>
    </row>
    <row r="50" spans="1:12" x14ac:dyDescent="0.35">
      <c r="A50">
        <v>26</v>
      </c>
      <c r="B50" s="8" t="s">
        <v>76</v>
      </c>
      <c r="C50" s="5">
        <v>0.53310000000000002</v>
      </c>
      <c r="D50" s="5" t="s">
        <v>64</v>
      </c>
      <c r="E50" s="5" t="s">
        <v>64</v>
      </c>
      <c r="F50" s="5" t="s">
        <v>64</v>
      </c>
      <c r="G50" s="5" t="s">
        <v>64</v>
      </c>
      <c r="H50" s="5" t="s">
        <v>64</v>
      </c>
      <c r="I50" s="5"/>
      <c r="J50" s="5"/>
      <c r="K50" s="5"/>
      <c r="L50" s="5"/>
    </row>
    <row r="51" spans="1:12" x14ac:dyDescent="0.35">
      <c r="A51">
        <v>27</v>
      </c>
      <c r="B51" s="8" t="s">
        <v>77</v>
      </c>
      <c r="C51" s="5">
        <v>0.25</v>
      </c>
      <c r="D51" s="5" t="s">
        <v>64</v>
      </c>
      <c r="E51" s="5" t="s">
        <v>64</v>
      </c>
      <c r="F51" s="5" t="s">
        <v>64</v>
      </c>
      <c r="G51" s="5" t="s">
        <v>64</v>
      </c>
      <c r="H51" s="5" t="s">
        <v>64</v>
      </c>
      <c r="I51" s="5"/>
      <c r="J51" s="5"/>
      <c r="K51" s="5"/>
      <c r="L51" s="5"/>
    </row>
    <row r="52" spans="1:12" x14ac:dyDescent="0.35">
      <c r="A52">
        <v>28</v>
      </c>
      <c r="B52" s="8" t="s">
        <v>78</v>
      </c>
      <c r="C52" s="5">
        <v>0.47649999999999998</v>
      </c>
      <c r="D52" s="5" t="s">
        <v>64</v>
      </c>
      <c r="E52" s="5" t="s">
        <v>64</v>
      </c>
      <c r="F52" s="5" t="s">
        <v>64</v>
      </c>
      <c r="G52" s="5" t="s">
        <v>64</v>
      </c>
      <c r="H52" s="5" t="s">
        <v>64</v>
      </c>
      <c r="I52" s="5"/>
      <c r="J52" s="5"/>
      <c r="K52" s="5"/>
      <c r="L52" s="5"/>
    </row>
    <row r="53" spans="1:12" x14ac:dyDescent="0.35">
      <c r="A53">
        <v>29</v>
      </c>
      <c r="B53" s="8" t="s">
        <v>79</v>
      </c>
      <c r="C53" s="5">
        <v>0.45710000000000001</v>
      </c>
      <c r="D53" s="5">
        <v>571633.71149999998</v>
      </c>
      <c r="E53" s="5">
        <v>0</v>
      </c>
      <c r="F53" s="5">
        <v>1</v>
      </c>
      <c r="G53" s="5">
        <v>-1120381.0297999999</v>
      </c>
      <c r="H53" s="5">
        <v>1120381.9439000001</v>
      </c>
      <c r="I53" s="5"/>
      <c r="J53" s="5"/>
      <c r="K53" s="5"/>
      <c r="L53" s="5"/>
    </row>
    <row r="54" spans="1:12" x14ac:dyDescent="0.35">
      <c r="A54">
        <v>30</v>
      </c>
      <c r="B54" s="8" t="s">
        <v>80</v>
      </c>
      <c r="C54" s="5">
        <v>0.36359999999999998</v>
      </c>
      <c r="D54" s="5">
        <v>571633.71149999998</v>
      </c>
      <c r="E54" s="5">
        <v>0</v>
      </c>
      <c r="F54" s="5">
        <v>1</v>
      </c>
      <c r="G54" s="5">
        <v>-1120381.1232</v>
      </c>
      <c r="H54" s="5">
        <v>1120381.8504000001</v>
      </c>
      <c r="I54" s="5"/>
      <c r="J54" s="5"/>
      <c r="K54" s="5"/>
      <c r="L54" s="5"/>
    </row>
    <row r="55" spans="1:12" x14ac:dyDescent="0.35">
      <c r="A55">
        <v>31</v>
      </c>
      <c r="B55" s="8" t="s">
        <v>81</v>
      </c>
      <c r="C55" s="5">
        <v>0.43890000000000001</v>
      </c>
      <c r="D55" s="5">
        <v>571633.71149999998</v>
      </c>
      <c r="E55" s="5">
        <v>0</v>
      </c>
      <c r="F55" s="5">
        <v>1</v>
      </c>
      <c r="G55" s="5">
        <v>-1120381.0478999999</v>
      </c>
      <c r="H55" s="5">
        <v>1120381.9257</v>
      </c>
      <c r="I55" s="5"/>
      <c r="J55" s="5"/>
      <c r="K55" s="5"/>
      <c r="L55" s="5"/>
    </row>
    <row r="56" spans="1:12" x14ac:dyDescent="0.35">
      <c r="A56">
        <v>32</v>
      </c>
      <c r="B56" s="8" t="s">
        <v>82</v>
      </c>
      <c r="C56" s="5">
        <v>0.69550000000000001</v>
      </c>
      <c r="D56" s="5" t="s">
        <v>64</v>
      </c>
      <c r="E56" s="5" t="s">
        <v>64</v>
      </c>
      <c r="F56" s="5" t="s">
        <v>64</v>
      </c>
      <c r="G56" s="5" t="s">
        <v>64</v>
      </c>
      <c r="H56" s="5" t="s">
        <v>64</v>
      </c>
      <c r="I56" s="5"/>
      <c r="J56" s="5"/>
      <c r="K56" s="5"/>
      <c r="L56" s="5"/>
    </row>
    <row r="57" spans="1:12" x14ac:dyDescent="0.35">
      <c r="A57">
        <v>33</v>
      </c>
      <c r="B57" s="8" t="s">
        <v>83</v>
      </c>
      <c r="C57" s="5">
        <v>0.1129</v>
      </c>
      <c r="D57" s="5" t="s">
        <v>64</v>
      </c>
      <c r="E57" s="5" t="s">
        <v>64</v>
      </c>
      <c r="F57" s="5" t="s">
        <v>64</v>
      </c>
      <c r="G57" s="5" t="s">
        <v>64</v>
      </c>
      <c r="H57" s="5" t="s">
        <v>64</v>
      </c>
      <c r="I57" s="5"/>
      <c r="J57" s="5"/>
      <c r="K57" s="5"/>
      <c r="L57" s="5"/>
    </row>
    <row r="58" spans="1:12" x14ac:dyDescent="0.35">
      <c r="A58">
        <v>34</v>
      </c>
      <c r="B58" s="8" t="s">
        <v>84</v>
      </c>
      <c r="C58" s="5">
        <v>-0.35630000000000001</v>
      </c>
      <c r="D58" s="5" t="s">
        <v>64</v>
      </c>
      <c r="E58" s="5" t="s">
        <v>64</v>
      </c>
      <c r="F58" s="5" t="s">
        <v>64</v>
      </c>
      <c r="G58" s="5" t="s">
        <v>64</v>
      </c>
      <c r="H58" s="5" t="s">
        <v>64</v>
      </c>
      <c r="I58" s="5"/>
      <c r="J58" s="5"/>
      <c r="K58" s="5"/>
      <c r="L58" s="5"/>
    </row>
    <row r="59" spans="1:12" x14ac:dyDescent="0.35">
      <c r="A59">
        <v>35</v>
      </c>
      <c r="B59" s="8" t="s">
        <v>85</v>
      </c>
      <c r="C59" s="5">
        <v>0.105</v>
      </c>
      <c r="D59" s="5" t="s">
        <v>64</v>
      </c>
      <c r="E59" s="5" t="s">
        <v>64</v>
      </c>
      <c r="F59" s="5" t="s">
        <v>64</v>
      </c>
      <c r="G59" s="5" t="s">
        <v>64</v>
      </c>
      <c r="H59" s="5" t="s">
        <v>64</v>
      </c>
      <c r="I59" s="5"/>
      <c r="J59" s="5"/>
      <c r="K59" s="5"/>
      <c r="L59" s="5"/>
    </row>
    <row r="60" spans="1:12" x14ac:dyDescent="0.35">
      <c r="A60">
        <v>36</v>
      </c>
      <c r="B60" s="8" t="s">
        <v>86</v>
      </c>
      <c r="C60" s="5">
        <v>-0.33100000000000002</v>
      </c>
      <c r="D60" s="5" t="s">
        <v>64</v>
      </c>
      <c r="E60" s="5" t="s">
        <v>64</v>
      </c>
      <c r="F60" s="5" t="s">
        <v>64</v>
      </c>
      <c r="G60" s="5" t="s">
        <v>64</v>
      </c>
      <c r="H60" s="5" t="s">
        <v>64</v>
      </c>
      <c r="I60" s="5"/>
      <c r="J60" s="5"/>
      <c r="K60" s="5"/>
      <c r="L60" s="5"/>
    </row>
    <row r="61" spans="1:12" x14ac:dyDescent="0.35">
      <c r="A61">
        <v>37</v>
      </c>
      <c r="B61" s="8" t="s">
        <v>87</v>
      </c>
      <c r="C61" s="5">
        <v>0.41449999999999998</v>
      </c>
      <c r="D61" s="5" t="s">
        <v>64</v>
      </c>
      <c r="E61" s="5" t="s">
        <v>64</v>
      </c>
      <c r="F61" s="5" t="s">
        <v>64</v>
      </c>
      <c r="G61" s="5" t="s">
        <v>64</v>
      </c>
      <c r="H61" s="5" t="s">
        <v>64</v>
      </c>
      <c r="I61" s="5"/>
      <c r="J61" s="5"/>
      <c r="K61" s="5"/>
      <c r="L61" s="5"/>
    </row>
    <row r="62" spans="1:12" x14ac:dyDescent="0.35">
      <c r="A62">
        <v>38</v>
      </c>
      <c r="B62" s="8" t="s">
        <v>88</v>
      </c>
      <c r="C62" s="5">
        <v>-0.3574</v>
      </c>
      <c r="D62" s="5" t="s">
        <v>64</v>
      </c>
      <c r="E62" s="5" t="s">
        <v>64</v>
      </c>
      <c r="F62" s="5" t="s">
        <v>64</v>
      </c>
      <c r="G62" s="5" t="s">
        <v>64</v>
      </c>
      <c r="H62" s="5" t="s">
        <v>64</v>
      </c>
      <c r="I62" s="5"/>
      <c r="J62" s="5"/>
      <c r="K62" s="5"/>
      <c r="L62" s="5"/>
    </row>
    <row r="63" spans="1:12" x14ac:dyDescent="0.35">
      <c r="A63">
        <v>39</v>
      </c>
      <c r="B63" s="8" t="s">
        <v>89</v>
      </c>
      <c r="C63" s="5">
        <v>0.1986</v>
      </c>
      <c r="D63" s="5" t="s">
        <v>64</v>
      </c>
      <c r="E63" s="5" t="s">
        <v>64</v>
      </c>
      <c r="F63" s="5" t="s">
        <v>64</v>
      </c>
      <c r="G63" s="5" t="s">
        <v>64</v>
      </c>
      <c r="H63" s="5" t="s">
        <v>64</v>
      </c>
      <c r="I63" s="5"/>
      <c r="J63" s="5"/>
      <c r="K63" s="5"/>
      <c r="L63" s="5"/>
    </row>
    <row r="64" spans="1:12" x14ac:dyDescent="0.35">
      <c r="A64">
        <v>40</v>
      </c>
      <c r="B64" s="8" t="s">
        <v>90</v>
      </c>
      <c r="C64" s="5">
        <v>0.3201</v>
      </c>
      <c r="D64" s="5" t="s">
        <v>64</v>
      </c>
      <c r="E64" s="5" t="s">
        <v>64</v>
      </c>
      <c r="F64" s="5" t="s">
        <v>64</v>
      </c>
      <c r="G64" s="5" t="s">
        <v>64</v>
      </c>
      <c r="H64" s="5" t="s">
        <v>64</v>
      </c>
      <c r="I64" s="5"/>
      <c r="J64" s="5"/>
      <c r="K64" s="5"/>
      <c r="L64" s="5"/>
    </row>
    <row r="65" spans="1:12" x14ac:dyDescent="0.35">
      <c r="A65">
        <v>41</v>
      </c>
      <c r="B65" s="8" t="s">
        <v>91</v>
      </c>
      <c r="C65" s="5">
        <v>0.45760000000000001</v>
      </c>
      <c r="D65" s="5" t="s">
        <v>64</v>
      </c>
      <c r="E65" s="5" t="s">
        <v>64</v>
      </c>
      <c r="F65" s="5" t="s">
        <v>64</v>
      </c>
      <c r="G65" s="5" t="s">
        <v>64</v>
      </c>
      <c r="H65" s="5" t="s">
        <v>64</v>
      </c>
      <c r="I65" s="5"/>
      <c r="J65" s="5"/>
      <c r="K65" s="5"/>
      <c r="L65" s="5"/>
    </row>
    <row r="66" spans="1:12" x14ac:dyDescent="0.35"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9195-DCB1-41AE-9A1E-F15D36605B38}">
  <dimension ref="A1:G42"/>
  <sheetViews>
    <sheetView topLeftCell="A40" workbookViewId="0">
      <selection activeCell="A42" sqref="A42"/>
    </sheetView>
  </sheetViews>
  <sheetFormatPr defaultRowHeight="14.5" x14ac:dyDescent="0.35"/>
  <cols>
    <col min="1" max="1" width="49.453125" customWidth="1"/>
    <col min="2" max="2" width="12.36328125" bestFit="1" customWidth="1"/>
    <col min="4" max="4" width="13.36328125" bestFit="1" customWidth="1"/>
  </cols>
  <sheetData>
    <row r="1" spans="1:7" ht="15.5" x14ac:dyDescent="0.35">
      <c r="A1" s="11" t="s">
        <v>93</v>
      </c>
    </row>
    <row r="2" spans="1:7" ht="15.5" x14ac:dyDescent="0.35">
      <c r="A2" s="11" t="s">
        <v>190</v>
      </c>
    </row>
    <row r="3" spans="1:7" ht="15.5" x14ac:dyDescent="0.35">
      <c r="A3" s="11" t="s">
        <v>123</v>
      </c>
    </row>
    <row r="4" spans="1:7" ht="15.5" x14ac:dyDescent="0.35">
      <c r="A4" s="11" t="s">
        <v>189</v>
      </c>
    </row>
    <row r="5" spans="1:7" ht="15.5" x14ac:dyDescent="0.35">
      <c r="A5" s="11"/>
    </row>
    <row r="6" spans="1:7" ht="15.5" x14ac:dyDescent="0.35">
      <c r="A6" s="11" t="s">
        <v>97</v>
      </c>
      <c r="B6" t="s">
        <v>98</v>
      </c>
      <c r="C6" t="s">
        <v>99</v>
      </c>
      <c r="D6" t="s">
        <v>100</v>
      </c>
      <c r="E6">
        <v>0.107</v>
      </c>
    </row>
    <row r="7" spans="1:7" ht="15.5" x14ac:dyDescent="0.35">
      <c r="A7" s="11" t="s">
        <v>103</v>
      </c>
      <c r="B7" t="s">
        <v>44</v>
      </c>
      <c r="D7" t="s">
        <v>101</v>
      </c>
      <c r="E7">
        <v>1581.9074000000001</v>
      </c>
    </row>
    <row r="8" spans="1:7" ht="15.5" x14ac:dyDescent="0.35">
      <c r="A8" s="11"/>
      <c r="B8" s="15"/>
      <c r="C8" s="16"/>
      <c r="D8" t="s">
        <v>102</v>
      </c>
      <c r="E8">
        <v>1710.4583</v>
      </c>
    </row>
    <row r="9" spans="1:7" ht="15.5" x14ac:dyDescent="0.35">
      <c r="A9" s="11" t="s">
        <v>104</v>
      </c>
      <c r="B9" t="s">
        <v>105</v>
      </c>
      <c r="C9">
        <v>1264</v>
      </c>
      <c r="D9" t="s">
        <v>106</v>
      </c>
      <c r="E9">
        <v>-765.95</v>
      </c>
    </row>
    <row r="10" spans="1:7" ht="15.5" x14ac:dyDescent="0.35">
      <c r="A10" s="11" t="s">
        <v>107</v>
      </c>
      <c r="B10" t="s">
        <v>97</v>
      </c>
      <c r="C10">
        <v>24</v>
      </c>
      <c r="D10" t="s">
        <v>108</v>
      </c>
      <c r="E10">
        <v>-857.59</v>
      </c>
    </row>
    <row r="11" spans="1:7" ht="15.5" x14ac:dyDescent="0.35">
      <c r="A11" s="11" t="s">
        <v>107</v>
      </c>
      <c r="B11" t="s">
        <v>109</v>
      </c>
      <c r="C11">
        <v>1239</v>
      </c>
      <c r="D11" t="s">
        <v>110</v>
      </c>
      <c r="E11" t="s">
        <v>111</v>
      </c>
      <c r="F11" s="22">
        <v>1.7326E-26</v>
      </c>
    </row>
    <row r="12" spans="1:7" ht="15.5" x14ac:dyDescent="0.35">
      <c r="A12" s="11" t="s">
        <v>112</v>
      </c>
      <c r="B12" t="s">
        <v>166</v>
      </c>
      <c r="C12" t="s">
        <v>113</v>
      </c>
      <c r="D12">
        <v>1</v>
      </c>
    </row>
    <row r="13" spans="1:7" ht="15.5" x14ac:dyDescent="0.35">
      <c r="A13" s="11" t="s">
        <v>95</v>
      </c>
    </row>
    <row r="14" spans="1:7" ht="15.5" x14ac:dyDescent="0.35">
      <c r="A14" s="11"/>
      <c r="F14" t="s">
        <v>114</v>
      </c>
    </row>
    <row r="15" spans="1:7" ht="15.5" x14ac:dyDescent="0.35">
      <c r="A15" s="11"/>
      <c r="B15" s="11" t="s">
        <v>162</v>
      </c>
      <c r="C15" t="s">
        <v>163</v>
      </c>
      <c r="D15" t="s">
        <v>59</v>
      </c>
      <c r="E15" t="s">
        <v>111</v>
      </c>
      <c r="F15" t="s">
        <v>160</v>
      </c>
      <c r="G15" t="s">
        <v>161</v>
      </c>
    </row>
    <row r="16" spans="1:7" ht="15.5" x14ac:dyDescent="0.35">
      <c r="A16" s="12" t="s">
        <v>31</v>
      </c>
      <c r="B16">
        <v>9.5999999999999992E-3</v>
      </c>
      <c r="C16">
        <v>0.13489999999999999</v>
      </c>
      <c r="D16">
        <v>7.1099999999999997E-2</v>
      </c>
      <c r="E16">
        <v>0.94330000000000003</v>
      </c>
      <c r="F16">
        <v>-0.25469999999999998</v>
      </c>
      <c r="G16">
        <v>0.27389999999999998</v>
      </c>
    </row>
    <row r="17" spans="1:7" ht="15.5" x14ac:dyDescent="0.35">
      <c r="A17" s="13" t="s">
        <v>12</v>
      </c>
      <c r="B17" s="14">
        <v>5.0000000000000001E-3</v>
      </c>
      <c r="C17" s="14">
        <v>5.0000000000000001E-4</v>
      </c>
      <c r="D17" s="14">
        <v>9.6669999999999998</v>
      </c>
      <c r="E17" s="17">
        <v>0</v>
      </c>
      <c r="F17" s="14">
        <v>4.0000000000000001E-3</v>
      </c>
      <c r="G17" s="14">
        <v>6.0000000000000001E-3</v>
      </c>
    </row>
    <row r="18" spans="1:7" ht="15.5" x14ac:dyDescent="0.35">
      <c r="A18" s="13" t="s">
        <v>43</v>
      </c>
      <c r="B18" s="14">
        <v>0.43830000000000002</v>
      </c>
      <c r="C18" s="14">
        <v>0.16789999999999999</v>
      </c>
      <c r="D18" s="14">
        <v>2.6114000000000002</v>
      </c>
      <c r="E18" s="14">
        <v>8.9999999999999993E-3</v>
      </c>
      <c r="F18" s="14">
        <v>0.10929999999999999</v>
      </c>
      <c r="G18" s="14">
        <v>0.76729999999999998</v>
      </c>
    </row>
    <row r="19" spans="1:7" ht="15.5" x14ac:dyDescent="0.35">
      <c r="A19" s="13" t="s">
        <v>19</v>
      </c>
      <c r="B19" s="14">
        <v>0.1608</v>
      </c>
      <c r="C19" s="14">
        <v>8.7300000000000003E-2</v>
      </c>
      <c r="D19" s="14">
        <v>1.8420000000000001</v>
      </c>
      <c r="E19" s="14">
        <v>6.5500000000000003E-2</v>
      </c>
      <c r="F19" s="14">
        <v>-1.03E-2</v>
      </c>
      <c r="G19" s="14">
        <v>0.33189999999999997</v>
      </c>
    </row>
    <row r="20" spans="1:7" ht="15.5" x14ac:dyDescent="0.35">
      <c r="A20" s="12" t="s">
        <v>20</v>
      </c>
      <c r="B20">
        <v>-0.106</v>
      </c>
      <c r="C20">
        <v>0.1096</v>
      </c>
      <c r="D20">
        <v>-0.96640000000000004</v>
      </c>
      <c r="E20">
        <v>0.33389999999999997</v>
      </c>
      <c r="F20">
        <v>-0.32090000000000002</v>
      </c>
      <c r="G20">
        <v>0.1089</v>
      </c>
    </row>
    <row r="21" spans="1:7" ht="15.5" x14ac:dyDescent="0.35">
      <c r="A21" s="12" t="s">
        <v>21</v>
      </c>
      <c r="B21">
        <v>-9.5200000000000007E-2</v>
      </c>
      <c r="C21">
        <v>8.7800000000000003E-2</v>
      </c>
      <c r="D21">
        <v>-1.0847</v>
      </c>
      <c r="E21">
        <v>0.27810000000000001</v>
      </c>
      <c r="F21">
        <v>-0.26729999999999998</v>
      </c>
      <c r="G21">
        <v>7.6799999999999993E-2</v>
      </c>
    </row>
    <row r="22" spans="1:7" ht="15.5" x14ac:dyDescent="0.35">
      <c r="A22" s="12" t="s">
        <v>22</v>
      </c>
      <c r="B22">
        <v>-6.5699999999999995E-2</v>
      </c>
      <c r="C22">
        <v>8.4599999999999995E-2</v>
      </c>
      <c r="D22">
        <v>-0.77739999999999998</v>
      </c>
      <c r="E22">
        <v>0.43690000000000001</v>
      </c>
      <c r="F22">
        <v>-0.23150000000000001</v>
      </c>
      <c r="G22">
        <v>0.1</v>
      </c>
    </row>
    <row r="23" spans="1:7" ht="15.5" x14ac:dyDescent="0.35">
      <c r="A23" s="13" t="s">
        <v>23</v>
      </c>
      <c r="B23" s="14">
        <v>-0.372</v>
      </c>
      <c r="C23" s="14">
        <v>9.7799999999999998E-2</v>
      </c>
      <c r="D23" s="14">
        <v>-3.8037000000000001</v>
      </c>
      <c r="E23" s="14">
        <v>1E-4</v>
      </c>
      <c r="F23" s="14">
        <v>-0.56359999999999999</v>
      </c>
      <c r="G23" s="14">
        <v>-0.18029999999999999</v>
      </c>
    </row>
    <row r="24" spans="1:7" ht="15.5" x14ac:dyDescent="0.35">
      <c r="A24" s="12" t="s">
        <v>24</v>
      </c>
      <c r="B24">
        <v>0.13930000000000001</v>
      </c>
      <c r="C24">
        <v>0.15340000000000001</v>
      </c>
      <c r="D24">
        <v>0.90839999999999999</v>
      </c>
      <c r="E24">
        <v>0.36370000000000002</v>
      </c>
      <c r="F24">
        <v>-0.1613</v>
      </c>
      <c r="G24">
        <v>0.43990000000000001</v>
      </c>
    </row>
    <row r="25" spans="1:7" ht="15.5" x14ac:dyDescent="0.35">
      <c r="A25" s="12" t="s">
        <v>25</v>
      </c>
      <c r="B25">
        <v>-0.1366</v>
      </c>
      <c r="C25">
        <v>0.1246</v>
      </c>
      <c r="D25">
        <v>-1.0965</v>
      </c>
      <c r="E25">
        <v>0.27289999999999998</v>
      </c>
      <c r="F25">
        <v>-0.38080000000000003</v>
      </c>
      <c r="G25">
        <v>0.1076</v>
      </c>
    </row>
    <row r="26" spans="1:7" ht="15.5" x14ac:dyDescent="0.35">
      <c r="A26" s="12" t="s">
        <v>26</v>
      </c>
      <c r="B26">
        <v>-4.1200000000000001E-2</v>
      </c>
      <c r="C26">
        <v>8.6999999999999994E-2</v>
      </c>
      <c r="D26">
        <v>-0.4738</v>
      </c>
      <c r="E26">
        <v>0.63570000000000004</v>
      </c>
      <c r="F26">
        <v>-0.2117</v>
      </c>
      <c r="G26">
        <v>0.1293</v>
      </c>
    </row>
    <row r="27" spans="1:7" ht="15.5" x14ac:dyDescent="0.35">
      <c r="A27" s="12" t="s">
        <v>45</v>
      </c>
      <c r="B27">
        <v>-0.38869999999999999</v>
      </c>
      <c r="C27">
        <v>0.16259999999999999</v>
      </c>
      <c r="D27">
        <v>-2.3906000000000001</v>
      </c>
      <c r="E27">
        <v>1.6799999999999999E-2</v>
      </c>
      <c r="F27">
        <v>-0.70750000000000002</v>
      </c>
      <c r="G27">
        <v>-7.0000000000000007E-2</v>
      </c>
    </row>
    <row r="28" spans="1:7" ht="15.5" x14ac:dyDescent="0.35">
      <c r="A28" s="13" t="s">
        <v>46</v>
      </c>
      <c r="B28" s="14">
        <v>-6.0100000000000001E-2</v>
      </c>
      <c r="C28" s="14">
        <v>1.84E-2</v>
      </c>
      <c r="D28" s="14">
        <v>-3.2717000000000001</v>
      </c>
      <c r="E28" s="14">
        <v>1.1000000000000001E-3</v>
      </c>
      <c r="F28" s="14">
        <v>-9.6199999999999994E-2</v>
      </c>
      <c r="G28" s="14">
        <v>-2.41E-2</v>
      </c>
    </row>
    <row r="29" spans="1:7" ht="15.5" x14ac:dyDescent="0.35">
      <c r="A29" s="13" t="s">
        <v>47</v>
      </c>
      <c r="B29" s="14">
        <v>0.2651</v>
      </c>
      <c r="C29" s="14">
        <v>8.8499999999999995E-2</v>
      </c>
      <c r="D29" s="14">
        <v>2.9950999999999999</v>
      </c>
      <c r="E29" s="14">
        <v>2.7000000000000001E-3</v>
      </c>
      <c r="F29" s="14">
        <v>9.1600000000000001E-2</v>
      </c>
      <c r="G29" s="14">
        <v>0.43859999999999999</v>
      </c>
    </row>
    <row r="30" spans="1:7" ht="31" x14ac:dyDescent="0.35">
      <c r="A30" s="12" t="s">
        <v>76</v>
      </c>
      <c r="B30">
        <v>-2.01E-2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</row>
    <row r="31" spans="1:7" ht="15.5" x14ac:dyDescent="0.35">
      <c r="A31" s="12" t="s">
        <v>77</v>
      </c>
      <c r="B31">
        <v>-0.2626</v>
      </c>
      <c r="C31" t="s">
        <v>64</v>
      </c>
      <c r="D31" t="s">
        <v>64</v>
      </c>
      <c r="E31" t="s">
        <v>64</v>
      </c>
      <c r="F31" t="s">
        <v>64</v>
      </c>
      <c r="G31" t="s">
        <v>64</v>
      </c>
    </row>
    <row r="32" spans="1:7" ht="15.5" x14ac:dyDescent="0.35">
      <c r="A32" s="12" t="s">
        <v>78</v>
      </c>
      <c r="B32">
        <v>-6.9599999999999995E-2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</row>
    <row r="33" spans="1:7" ht="15.5" x14ac:dyDescent="0.35">
      <c r="A33" s="12" t="s">
        <v>79</v>
      </c>
      <c r="B33">
        <v>-0.1018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</row>
    <row r="34" spans="1:7" ht="15.5" x14ac:dyDescent="0.35">
      <c r="A34" s="12" t="s">
        <v>80</v>
      </c>
      <c r="B34">
        <v>-0.1482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</row>
    <row r="35" spans="1:7" ht="15.5" x14ac:dyDescent="0.35">
      <c r="A35" s="12" t="s">
        <v>81</v>
      </c>
      <c r="B35">
        <v>-0.1022</v>
      </c>
      <c r="C35" t="s">
        <v>64</v>
      </c>
      <c r="D35" t="s">
        <v>64</v>
      </c>
      <c r="E35" t="s">
        <v>64</v>
      </c>
      <c r="F35" t="s">
        <v>64</v>
      </c>
      <c r="G35" t="s">
        <v>64</v>
      </c>
    </row>
    <row r="36" spans="1:7" ht="31" x14ac:dyDescent="0.35">
      <c r="A36" s="12" t="s">
        <v>96</v>
      </c>
      <c r="B36">
        <v>-0.59760000000000002</v>
      </c>
      <c r="C36">
        <v>0.31909999999999999</v>
      </c>
      <c r="D36">
        <v>-1.8726</v>
      </c>
      <c r="E36">
        <v>6.1100000000000002E-2</v>
      </c>
      <c r="F36">
        <v>-1.2231000000000001</v>
      </c>
      <c r="G36">
        <v>2.7900000000000001E-2</v>
      </c>
    </row>
    <row r="37" spans="1:7" ht="15.5" x14ac:dyDescent="0.35">
      <c r="A37" s="12" t="s">
        <v>85</v>
      </c>
      <c r="B37">
        <v>-0.18260000000000001</v>
      </c>
      <c r="C37">
        <v>0.27429999999999999</v>
      </c>
      <c r="D37">
        <v>-0.66569999999999996</v>
      </c>
      <c r="E37">
        <v>0.50560000000000005</v>
      </c>
      <c r="F37">
        <v>-0.72030000000000005</v>
      </c>
      <c r="G37">
        <v>0.35510000000000003</v>
      </c>
    </row>
    <row r="38" spans="1:7" ht="15.5" x14ac:dyDescent="0.35">
      <c r="A38" s="12" t="s">
        <v>88</v>
      </c>
      <c r="B38">
        <v>-0.63519999999999999</v>
      </c>
      <c r="C38">
        <v>0.28770000000000001</v>
      </c>
      <c r="D38">
        <v>-2.2080000000000002</v>
      </c>
      <c r="E38">
        <v>2.7199999999999998E-2</v>
      </c>
      <c r="F38">
        <v>-1.1991000000000001</v>
      </c>
      <c r="G38">
        <v>-7.1400000000000005E-2</v>
      </c>
    </row>
    <row r="39" spans="1:7" ht="15.5" x14ac:dyDescent="0.35">
      <c r="A39" s="12" t="s">
        <v>89</v>
      </c>
      <c r="B39">
        <v>-5.2499999999999998E-2</v>
      </c>
      <c r="C39">
        <v>0.1709</v>
      </c>
      <c r="D39">
        <v>-0.307</v>
      </c>
      <c r="E39">
        <v>0.75890000000000002</v>
      </c>
      <c r="F39">
        <v>-0.38740000000000002</v>
      </c>
      <c r="G39">
        <v>0.28249999999999997</v>
      </c>
    </row>
    <row r="40" spans="1:7" ht="15.5" x14ac:dyDescent="0.35">
      <c r="A40" s="12" t="s">
        <v>90</v>
      </c>
      <c r="B40">
        <v>0.1172</v>
      </c>
      <c r="C40">
        <v>0.2883</v>
      </c>
      <c r="D40">
        <v>0.40670000000000001</v>
      </c>
      <c r="E40">
        <v>0.68420000000000003</v>
      </c>
      <c r="F40">
        <v>-0.44779999999999998</v>
      </c>
      <c r="G40">
        <v>0.68220000000000003</v>
      </c>
    </row>
    <row r="41" spans="1:7" ht="15.5" x14ac:dyDescent="0.35">
      <c r="A41" s="12" t="s">
        <v>91</v>
      </c>
      <c r="B41">
        <v>0.1661</v>
      </c>
      <c r="C41">
        <v>0.2974</v>
      </c>
      <c r="D41">
        <v>0.55830000000000002</v>
      </c>
      <c r="E41">
        <v>0.5766</v>
      </c>
      <c r="F41">
        <v>-0.41689999999999999</v>
      </c>
      <c r="G41">
        <v>0.74909999999999999</v>
      </c>
    </row>
    <row r="42" spans="1:7" ht="15.5" x14ac:dyDescent="0.35">
      <c r="A4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8831-B52E-4B65-9060-79C1A10678D2}">
  <dimension ref="A1:G61"/>
  <sheetViews>
    <sheetView topLeftCell="A13" workbookViewId="0">
      <selection activeCell="D9" sqref="D9"/>
    </sheetView>
  </sheetViews>
  <sheetFormatPr defaultRowHeight="14.5" x14ac:dyDescent="0.35"/>
  <cols>
    <col min="1" max="1" width="70.36328125" style="5" customWidth="1"/>
    <col min="2" max="2" width="14.54296875" style="5" bestFit="1" customWidth="1"/>
    <col min="3" max="3" width="16.54296875" style="5" bestFit="1" customWidth="1"/>
    <col min="4" max="4" width="8.81640625" style="5" bestFit="1" customWidth="1"/>
    <col min="5" max="16384" width="8.7265625" style="5"/>
  </cols>
  <sheetData>
    <row r="1" spans="1:4" x14ac:dyDescent="0.35">
      <c r="A1" s="8" t="s">
        <v>93</v>
      </c>
    </row>
    <row r="2" spans="1:4" x14ac:dyDescent="0.35">
      <c r="A2" s="8" t="s">
        <v>127</v>
      </c>
    </row>
    <row r="3" spans="1:4" x14ac:dyDescent="0.35">
      <c r="A3" s="8" t="s">
        <v>123</v>
      </c>
    </row>
    <row r="4" spans="1:4" x14ac:dyDescent="0.35">
      <c r="A4" s="8" t="s">
        <v>93</v>
      </c>
    </row>
    <row r="5" spans="1:4" x14ac:dyDescent="0.35">
      <c r="A5" s="8" t="s">
        <v>127</v>
      </c>
    </row>
    <row r="6" spans="1:4" x14ac:dyDescent="0.35">
      <c r="A6" s="8" t="s">
        <v>123</v>
      </c>
    </row>
    <row r="7" spans="1:4" x14ac:dyDescent="0.35">
      <c r="A7" s="8" t="s">
        <v>126</v>
      </c>
    </row>
    <row r="8" spans="1:4" x14ac:dyDescent="0.35">
      <c r="A8" s="8"/>
    </row>
    <row r="9" spans="1:4" x14ac:dyDescent="0.35">
      <c r="A9" s="8" t="s">
        <v>97</v>
      </c>
      <c r="B9" s="5" t="s">
        <v>98</v>
      </c>
      <c r="C9" s="5" t="s">
        <v>121</v>
      </c>
      <c r="D9" s="10">
        <v>0.129</v>
      </c>
    </row>
    <row r="10" spans="1:4" x14ac:dyDescent="0.35">
      <c r="A10" s="8" t="s">
        <v>115</v>
      </c>
      <c r="B10" s="5" t="s">
        <v>44</v>
      </c>
      <c r="C10" s="5" t="s">
        <v>101</v>
      </c>
      <c r="D10" s="5">
        <v>1546.9652000000001</v>
      </c>
    </row>
    <row r="11" spans="1:4" x14ac:dyDescent="0.35">
      <c r="A11" s="8" t="s">
        <v>122</v>
      </c>
      <c r="B11" s="18">
        <v>43996.704861111109</v>
      </c>
      <c r="C11" s="5" t="s">
        <v>102</v>
      </c>
      <c r="D11" s="5">
        <v>1767.1442999999999</v>
      </c>
    </row>
    <row r="12" spans="1:4" x14ac:dyDescent="0.35">
      <c r="A12" s="8" t="s">
        <v>116</v>
      </c>
      <c r="B12" s="5">
        <v>1237</v>
      </c>
      <c r="C12" s="5" t="s">
        <v>106</v>
      </c>
      <c r="D12" s="5">
        <v>-730.48</v>
      </c>
    </row>
    <row r="13" spans="1:4" x14ac:dyDescent="0.35">
      <c r="A13" s="8" t="s">
        <v>117</v>
      </c>
      <c r="B13" s="5">
        <v>42</v>
      </c>
      <c r="C13" s="5" t="s">
        <v>108</v>
      </c>
      <c r="D13" s="5">
        <v>-838.99</v>
      </c>
    </row>
    <row r="14" spans="1:4" x14ac:dyDescent="0.35">
      <c r="A14" s="8" t="s">
        <v>118</v>
      </c>
      <c r="B14" s="5">
        <v>1194</v>
      </c>
      <c r="C14" s="5" t="s">
        <v>119</v>
      </c>
      <c r="D14" s="19">
        <v>1.9285E-25</v>
      </c>
    </row>
    <row r="15" spans="1:4" x14ac:dyDescent="0.35">
      <c r="A15" s="8" t="s">
        <v>112</v>
      </c>
      <c r="B15" s="5">
        <v>1</v>
      </c>
      <c r="C15" s="5" t="s">
        <v>113</v>
      </c>
      <c r="D15" s="5">
        <v>1</v>
      </c>
    </row>
    <row r="16" spans="1:4" x14ac:dyDescent="0.35">
      <c r="A16" s="8" t="s">
        <v>120</v>
      </c>
      <c r="B16" s="5">
        <v>6</v>
      </c>
    </row>
    <row r="17" spans="1:7" x14ac:dyDescent="0.35">
      <c r="A17" s="8"/>
    </row>
    <row r="18" spans="1:7" x14ac:dyDescent="0.35">
      <c r="A18" s="8" t="s">
        <v>158</v>
      </c>
      <c r="B18" s="5" t="s">
        <v>162</v>
      </c>
      <c r="C18" s="5" t="s">
        <v>163</v>
      </c>
      <c r="D18" s="5" t="s">
        <v>59</v>
      </c>
      <c r="E18" s="5" t="s">
        <v>159</v>
      </c>
      <c r="F18" s="5" t="s">
        <v>160</v>
      </c>
      <c r="G18" s="5" t="s">
        <v>161</v>
      </c>
    </row>
    <row r="19" spans="1:7" x14ac:dyDescent="0.35">
      <c r="A19" s="8" t="s">
        <v>31</v>
      </c>
      <c r="B19" s="20">
        <v>-0.10539999999999999</v>
      </c>
      <c r="C19" s="20">
        <v>0.1421</v>
      </c>
      <c r="D19" s="20">
        <v>-0.74199999999999999</v>
      </c>
      <c r="E19" s="20">
        <v>0.45810000000000001</v>
      </c>
      <c r="F19" s="20">
        <v>-0.38390000000000002</v>
      </c>
      <c r="G19" s="20">
        <v>0.1731</v>
      </c>
    </row>
    <row r="20" spans="1:7" x14ac:dyDescent="0.35">
      <c r="A20" s="9" t="s">
        <v>12</v>
      </c>
      <c r="B20" s="21">
        <v>5.1999999999999998E-3</v>
      </c>
      <c r="C20" s="21">
        <v>5.0000000000000001E-4</v>
      </c>
      <c r="D20" s="21">
        <v>9.6211000000000002</v>
      </c>
      <c r="E20" s="21">
        <v>0</v>
      </c>
      <c r="F20" s="21">
        <v>4.1000000000000003E-3</v>
      </c>
      <c r="G20" s="21">
        <v>6.1999999999999998E-3</v>
      </c>
    </row>
    <row r="21" spans="1:7" x14ac:dyDescent="0.35">
      <c r="A21" s="8" t="s">
        <v>128</v>
      </c>
      <c r="B21" s="20">
        <v>-0.1356</v>
      </c>
      <c r="C21" s="20">
        <v>0.1308</v>
      </c>
      <c r="D21" s="20">
        <v>-1.0367999999999999</v>
      </c>
      <c r="E21" s="20">
        <v>0.29980000000000001</v>
      </c>
      <c r="F21" s="20">
        <v>-0.39200000000000002</v>
      </c>
      <c r="G21" s="20">
        <v>0.1207</v>
      </c>
    </row>
    <row r="22" spans="1:7" x14ac:dyDescent="0.35">
      <c r="A22" s="8" t="s">
        <v>129</v>
      </c>
      <c r="B22" s="20">
        <v>-3.3399999999999999E-2</v>
      </c>
      <c r="C22" s="20">
        <v>9.6799999999999997E-2</v>
      </c>
      <c r="D22" s="20">
        <v>-0.34489999999999998</v>
      </c>
      <c r="E22" s="20">
        <v>0.73009999999999997</v>
      </c>
      <c r="F22" s="20">
        <v>-0.22309999999999999</v>
      </c>
      <c r="G22" s="20">
        <v>0.15629999999999999</v>
      </c>
    </row>
    <row r="23" spans="1:7" x14ac:dyDescent="0.35">
      <c r="A23" s="8" t="s">
        <v>130</v>
      </c>
      <c r="B23" s="20">
        <v>-6.08E-2</v>
      </c>
      <c r="C23" s="20">
        <v>0.1273</v>
      </c>
      <c r="D23" s="20">
        <v>-0.47739999999999999</v>
      </c>
      <c r="E23" s="20">
        <v>0.6331</v>
      </c>
      <c r="F23" s="20">
        <v>-0.31040000000000001</v>
      </c>
      <c r="G23" s="20">
        <v>0.1888</v>
      </c>
    </row>
    <row r="24" spans="1:7" x14ac:dyDescent="0.35">
      <c r="A24" s="9" t="s">
        <v>131</v>
      </c>
      <c r="B24" s="21">
        <v>-0.1794</v>
      </c>
      <c r="C24" s="21">
        <v>8.3900000000000002E-2</v>
      </c>
      <c r="D24" s="21">
        <v>-2.1374</v>
      </c>
      <c r="E24" s="21">
        <v>3.2599999999999997E-2</v>
      </c>
      <c r="F24" s="21">
        <v>-0.34389999999999998</v>
      </c>
      <c r="G24" s="21">
        <v>-1.49E-2</v>
      </c>
    </row>
    <row r="25" spans="1:7" x14ac:dyDescent="0.35">
      <c r="A25" s="8" t="s">
        <v>132</v>
      </c>
      <c r="B25" s="20">
        <v>-0.10489999999999999</v>
      </c>
      <c r="C25" s="20">
        <v>8.4900000000000003E-2</v>
      </c>
      <c r="D25" s="20">
        <v>-1.2353000000000001</v>
      </c>
      <c r="E25" s="20">
        <v>0.2167</v>
      </c>
      <c r="F25" s="20">
        <v>-0.27129999999999999</v>
      </c>
      <c r="G25" s="20">
        <v>6.1499999999999999E-2</v>
      </c>
    </row>
    <row r="26" spans="1:7" x14ac:dyDescent="0.35">
      <c r="A26" s="9" t="s">
        <v>124</v>
      </c>
      <c r="B26" s="21">
        <v>-0.21240000000000001</v>
      </c>
      <c r="C26" s="21">
        <v>9.2999999999999999E-2</v>
      </c>
      <c r="D26" s="21">
        <v>-2.2846000000000002</v>
      </c>
      <c r="E26" s="21">
        <v>2.23E-2</v>
      </c>
      <c r="F26" s="21">
        <v>-0.39460000000000001</v>
      </c>
      <c r="G26" s="21">
        <v>-3.0200000000000001E-2</v>
      </c>
    </row>
    <row r="27" spans="1:7" x14ac:dyDescent="0.35">
      <c r="A27" s="8" t="s">
        <v>19</v>
      </c>
      <c r="B27" s="20">
        <v>0.15479999999999999</v>
      </c>
      <c r="C27" s="20">
        <v>9.3899999999999997E-2</v>
      </c>
      <c r="D27" s="20">
        <v>1.6476</v>
      </c>
      <c r="E27" s="20">
        <v>9.9400000000000002E-2</v>
      </c>
      <c r="F27" s="20">
        <v>-2.93E-2</v>
      </c>
      <c r="G27" s="20">
        <v>0.33889999999999998</v>
      </c>
    </row>
    <row r="28" spans="1:7" x14ac:dyDescent="0.35">
      <c r="A28" s="8" t="s">
        <v>20</v>
      </c>
      <c r="B28" s="20">
        <v>-0.15790000000000001</v>
      </c>
      <c r="C28" s="20">
        <v>0.1115</v>
      </c>
      <c r="D28" s="20">
        <v>-1.4165000000000001</v>
      </c>
      <c r="E28" s="20">
        <v>0.15659999999999999</v>
      </c>
      <c r="F28" s="20">
        <v>-0.3765</v>
      </c>
      <c r="G28" s="20">
        <v>6.0600000000000001E-2</v>
      </c>
    </row>
    <row r="29" spans="1:7" x14ac:dyDescent="0.35">
      <c r="A29" s="8" t="s">
        <v>21</v>
      </c>
      <c r="B29" s="20">
        <v>-7.9000000000000008E-3</v>
      </c>
      <c r="C29" s="20">
        <v>0.1004</v>
      </c>
      <c r="D29" s="20">
        <v>-7.8799999999999995E-2</v>
      </c>
      <c r="E29" s="20">
        <v>0.93720000000000003</v>
      </c>
      <c r="F29" s="20">
        <v>-0.2046</v>
      </c>
      <c r="G29" s="20">
        <v>0.1888</v>
      </c>
    </row>
    <row r="30" spans="1:7" x14ac:dyDescent="0.35">
      <c r="A30" s="8" t="s">
        <v>23</v>
      </c>
      <c r="B30" s="20">
        <v>-0.22639999999999999</v>
      </c>
      <c r="C30" s="20">
        <v>9.9500000000000005E-2</v>
      </c>
      <c r="D30" s="20">
        <v>-2.2759</v>
      </c>
      <c r="E30" s="20">
        <v>2.29E-2</v>
      </c>
      <c r="F30" s="20">
        <v>-0.4214</v>
      </c>
      <c r="G30" s="20">
        <v>-3.1399999999999997E-2</v>
      </c>
    </row>
    <row r="31" spans="1:7" x14ac:dyDescent="0.35">
      <c r="A31" s="8" t="s">
        <v>25</v>
      </c>
      <c r="B31" s="20">
        <v>6.1400000000000003E-2</v>
      </c>
      <c r="C31" s="20">
        <v>0.1366</v>
      </c>
      <c r="D31" s="20">
        <v>0.44929999999999998</v>
      </c>
      <c r="E31" s="20">
        <v>0.6532</v>
      </c>
      <c r="F31" s="20">
        <v>-0.20630000000000001</v>
      </c>
      <c r="G31" s="20">
        <v>0.32900000000000001</v>
      </c>
    </row>
    <row r="32" spans="1:7" x14ac:dyDescent="0.35">
      <c r="A32" s="8" t="s">
        <v>26</v>
      </c>
      <c r="B32" s="20">
        <v>-3.4500000000000003E-2</v>
      </c>
      <c r="C32" s="20">
        <v>9.2399999999999996E-2</v>
      </c>
      <c r="D32" s="20">
        <v>-0.37290000000000001</v>
      </c>
      <c r="E32" s="20">
        <v>0.70920000000000005</v>
      </c>
      <c r="F32" s="20">
        <v>-0.2155</v>
      </c>
      <c r="G32" s="20">
        <v>0.14660000000000001</v>
      </c>
    </row>
    <row r="33" spans="1:7" x14ac:dyDescent="0.35">
      <c r="A33" s="8" t="s">
        <v>133</v>
      </c>
      <c r="B33" s="20">
        <v>-4.4900000000000002E-2</v>
      </c>
      <c r="C33" s="20">
        <v>6.8599999999999994E-2</v>
      </c>
      <c r="D33" s="20">
        <v>-0.65429999999999999</v>
      </c>
      <c r="E33" s="20">
        <v>0.51290000000000002</v>
      </c>
      <c r="F33" s="20">
        <v>-0.17929999999999999</v>
      </c>
      <c r="G33" s="20">
        <v>8.9599999999999999E-2</v>
      </c>
    </row>
    <row r="34" spans="1:7" x14ac:dyDescent="0.35">
      <c r="A34" s="9" t="s">
        <v>125</v>
      </c>
      <c r="B34" s="21">
        <v>-0.3115</v>
      </c>
      <c r="C34" s="21">
        <v>9.35E-2</v>
      </c>
      <c r="D34" s="21">
        <v>-3.3311999999999999</v>
      </c>
      <c r="E34" s="21">
        <v>8.9999999999999998E-4</v>
      </c>
      <c r="F34" s="21">
        <v>-0.49490000000000001</v>
      </c>
      <c r="G34" s="21">
        <v>-0.12820000000000001</v>
      </c>
    </row>
    <row r="35" spans="1:7" x14ac:dyDescent="0.35">
      <c r="A35" s="8" t="s">
        <v>134</v>
      </c>
      <c r="B35" s="20">
        <v>0.1321</v>
      </c>
      <c r="C35" s="20">
        <v>9.7699999999999995E-2</v>
      </c>
      <c r="D35" s="20">
        <v>1.3517999999999999</v>
      </c>
      <c r="E35" s="20">
        <v>0.1764</v>
      </c>
      <c r="F35" s="20">
        <v>-5.9400000000000001E-2</v>
      </c>
      <c r="G35" s="20">
        <v>0.32369999999999999</v>
      </c>
    </row>
    <row r="36" spans="1:7" x14ac:dyDescent="0.35">
      <c r="A36" s="8" t="s">
        <v>135</v>
      </c>
      <c r="B36" s="20">
        <v>6.4000000000000001E-2</v>
      </c>
      <c r="C36" s="20">
        <v>8.3099999999999993E-2</v>
      </c>
      <c r="D36" s="20">
        <v>0.77029999999999998</v>
      </c>
      <c r="E36" s="20">
        <v>0.44109999999999999</v>
      </c>
      <c r="F36" s="20">
        <v>-9.8799999999999999E-2</v>
      </c>
      <c r="G36" s="20">
        <v>0.2268</v>
      </c>
    </row>
    <row r="37" spans="1:7" x14ac:dyDescent="0.35">
      <c r="A37" s="8" t="s">
        <v>136</v>
      </c>
      <c r="B37" s="20">
        <v>-6.7400000000000002E-2</v>
      </c>
      <c r="C37" s="20">
        <v>8.6499999999999994E-2</v>
      </c>
      <c r="D37" s="20">
        <v>-0.77839999999999998</v>
      </c>
      <c r="E37" s="20">
        <v>0.43640000000000001</v>
      </c>
      <c r="F37" s="20">
        <v>-0.23699999999999999</v>
      </c>
      <c r="G37" s="20">
        <v>0.1023</v>
      </c>
    </row>
    <row r="38" spans="1:7" x14ac:dyDescent="0.35">
      <c r="A38" s="8" t="s">
        <v>137</v>
      </c>
      <c r="B38" s="20">
        <v>-0.14460000000000001</v>
      </c>
      <c r="C38" s="20">
        <v>9.01E-2</v>
      </c>
      <c r="D38" s="20">
        <v>-1.6043000000000001</v>
      </c>
      <c r="E38" s="20">
        <v>0.1086</v>
      </c>
      <c r="F38" s="20">
        <v>-0.32119999999999999</v>
      </c>
      <c r="G38" s="20">
        <v>3.2000000000000001E-2</v>
      </c>
    </row>
    <row r="39" spans="1:7" x14ac:dyDescent="0.35">
      <c r="A39" s="8" t="s">
        <v>138</v>
      </c>
      <c r="B39" s="20">
        <v>2.7400000000000001E-2</v>
      </c>
      <c r="C39" s="20">
        <v>6.1400000000000003E-2</v>
      </c>
      <c r="D39" s="20">
        <v>0.44640000000000002</v>
      </c>
      <c r="E39" s="20">
        <v>0.65529999999999999</v>
      </c>
      <c r="F39" s="20">
        <v>-9.2899999999999996E-2</v>
      </c>
      <c r="G39" s="20">
        <v>0.1477</v>
      </c>
    </row>
    <row r="40" spans="1:7" x14ac:dyDescent="0.35">
      <c r="A40" s="8" t="s">
        <v>139</v>
      </c>
      <c r="B40" s="20">
        <v>4.8300000000000003E-2</v>
      </c>
      <c r="C40" s="20">
        <v>8.2100000000000006E-2</v>
      </c>
      <c r="D40" s="20">
        <v>0.58819999999999995</v>
      </c>
      <c r="E40" s="20">
        <v>0.55640000000000001</v>
      </c>
      <c r="F40" s="20">
        <v>-0.11260000000000001</v>
      </c>
      <c r="G40" s="20">
        <v>0.2092</v>
      </c>
    </row>
    <row r="41" spans="1:7" x14ac:dyDescent="0.35">
      <c r="A41" s="8" t="s">
        <v>140</v>
      </c>
      <c r="B41" s="20">
        <v>2.9499999999999998E-2</v>
      </c>
      <c r="C41" s="20">
        <v>8.4400000000000003E-2</v>
      </c>
      <c r="D41" s="20">
        <v>0.34939999999999999</v>
      </c>
      <c r="E41" s="20">
        <v>0.7268</v>
      </c>
      <c r="F41" s="20">
        <v>-0.13600000000000001</v>
      </c>
      <c r="G41" s="20">
        <v>0.19489999999999999</v>
      </c>
    </row>
    <row r="42" spans="1:7" x14ac:dyDescent="0.35">
      <c r="A42" s="8" t="s">
        <v>165</v>
      </c>
      <c r="B42" s="20">
        <v>3.0300000000000001E-2</v>
      </c>
      <c r="C42" s="20">
        <v>3.6299999999999999E-2</v>
      </c>
      <c r="D42" s="20">
        <v>0.83460000000000001</v>
      </c>
      <c r="E42" s="20">
        <v>0.40400000000000003</v>
      </c>
      <c r="F42" s="20">
        <v>-4.0899999999999999E-2</v>
      </c>
      <c r="G42" s="20">
        <v>0.10150000000000001</v>
      </c>
    </row>
    <row r="43" spans="1:7" x14ac:dyDescent="0.35">
      <c r="A43" s="9" t="s">
        <v>46</v>
      </c>
      <c r="B43" s="21">
        <v>-5.3900000000000003E-2</v>
      </c>
      <c r="C43" s="21">
        <v>0.02</v>
      </c>
      <c r="D43" s="21">
        <v>-2.6958000000000002</v>
      </c>
      <c r="E43" s="21">
        <v>7.0000000000000001E-3</v>
      </c>
      <c r="F43" s="21">
        <v>-9.3100000000000002E-2</v>
      </c>
      <c r="G43" s="21">
        <v>-1.47E-2</v>
      </c>
    </row>
    <row r="44" spans="1:7" x14ac:dyDescent="0.35">
      <c r="A44" s="9" t="s">
        <v>164</v>
      </c>
      <c r="B44" s="21">
        <v>0.30769999999999997</v>
      </c>
      <c r="C44" s="21">
        <v>9.3299999999999994E-2</v>
      </c>
      <c r="D44" s="21">
        <v>3.2972999999999999</v>
      </c>
      <c r="E44" s="21">
        <v>1E-3</v>
      </c>
      <c r="F44" s="21">
        <v>0.12479999999999999</v>
      </c>
      <c r="G44" s="21">
        <v>0.49059999999999998</v>
      </c>
    </row>
    <row r="45" spans="1:7" x14ac:dyDescent="0.35">
      <c r="A45" s="8" t="s">
        <v>154</v>
      </c>
      <c r="B45" s="20">
        <v>-0.2346</v>
      </c>
      <c r="C45" s="20">
        <v>0.16589999999999999</v>
      </c>
      <c r="D45" s="20">
        <v>-1.4141999999999999</v>
      </c>
      <c r="E45" s="20">
        <v>0.1573</v>
      </c>
      <c r="F45" s="20">
        <v>-0.55979999999999996</v>
      </c>
      <c r="G45" s="20">
        <v>9.06E-2</v>
      </c>
    </row>
    <row r="46" spans="1:7" x14ac:dyDescent="0.35">
      <c r="A46" s="8" t="s">
        <v>155</v>
      </c>
      <c r="B46" s="20">
        <v>0.22520000000000001</v>
      </c>
      <c r="C46" s="20">
        <v>0.44750000000000001</v>
      </c>
      <c r="D46" s="20">
        <v>0.50329999999999997</v>
      </c>
      <c r="E46" s="20">
        <v>0.61480000000000001</v>
      </c>
      <c r="F46" s="20">
        <v>-0.65190000000000003</v>
      </c>
      <c r="G46" s="20">
        <v>1.1024</v>
      </c>
    </row>
    <row r="47" spans="1:7" x14ac:dyDescent="0.35">
      <c r="A47" s="8" t="s">
        <v>156</v>
      </c>
      <c r="B47" s="20">
        <v>0.26690000000000003</v>
      </c>
      <c r="C47" s="20">
        <v>0.47570000000000001</v>
      </c>
      <c r="D47" s="20">
        <v>0.56100000000000005</v>
      </c>
      <c r="E47" s="20">
        <v>0.57479999999999998</v>
      </c>
      <c r="F47" s="20">
        <v>-0.66549999999999998</v>
      </c>
      <c r="G47" s="20">
        <v>1.1992</v>
      </c>
    </row>
    <row r="48" spans="1:7" x14ac:dyDescent="0.35">
      <c r="A48" s="8" t="s">
        <v>157</v>
      </c>
      <c r="B48" s="20">
        <v>0.36280000000000001</v>
      </c>
      <c r="C48" s="20">
        <v>0.4536</v>
      </c>
      <c r="D48" s="20">
        <v>0.79990000000000006</v>
      </c>
      <c r="E48" s="20">
        <v>0.42380000000000001</v>
      </c>
      <c r="F48" s="20">
        <v>-0.52629999999999999</v>
      </c>
      <c r="G48" s="20">
        <v>1.2519</v>
      </c>
    </row>
    <row r="49" spans="1:7" x14ac:dyDescent="0.35">
      <c r="A49" s="8" t="s">
        <v>142</v>
      </c>
      <c r="B49" s="20">
        <v>-0.2959</v>
      </c>
      <c r="C49" s="20">
        <v>0.36530000000000001</v>
      </c>
      <c r="D49" s="20">
        <v>-0.81010000000000004</v>
      </c>
      <c r="E49" s="20">
        <v>0.41789999999999999</v>
      </c>
      <c r="F49" s="20">
        <v>-1.0119</v>
      </c>
      <c r="G49" s="20">
        <v>0.42</v>
      </c>
    </row>
    <row r="50" spans="1:7" x14ac:dyDescent="0.35">
      <c r="A50" s="8" t="s">
        <v>143</v>
      </c>
      <c r="B50" s="20">
        <v>-0.20250000000000001</v>
      </c>
      <c r="C50" s="20">
        <v>0.47170000000000001</v>
      </c>
      <c r="D50" s="20">
        <v>-0.4294</v>
      </c>
      <c r="E50" s="20">
        <v>0.66769999999999996</v>
      </c>
      <c r="F50" s="20">
        <v>-1.1271</v>
      </c>
      <c r="G50" s="20">
        <v>0.72199999999999998</v>
      </c>
    </row>
    <row r="51" spans="1:7" x14ac:dyDescent="0.35">
      <c r="A51" s="8" t="s">
        <v>144</v>
      </c>
      <c r="B51" s="20">
        <v>-0.26619999999999999</v>
      </c>
      <c r="C51" s="20">
        <v>0.38690000000000002</v>
      </c>
      <c r="D51" s="20">
        <v>-0.68820000000000003</v>
      </c>
      <c r="E51" s="20">
        <v>0.49130000000000001</v>
      </c>
      <c r="F51" s="20">
        <v>-1.0245</v>
      </c>
      <c r="G51" s="20">
        <v>0.49199999999999999</v>
      </c>
    </row>
    <row r="52" spans="1:7" x14ac:dyDescent="0.35">
      <c r="A52" s="9" t="s">
        <v>141</v>
      </c>
      <c r="B52" s="21">
        <v>-0.76659999999999995</v>
      </c>
      <c r="C52" s="21">
        <v>0.31180000000000002</v>
      </c>
      <c r="D52" s="21">
        <v>-2.4584000000000001</v>
      </c>
      <c r="E52" s="21">
        <v>1.4E-2</v>
      </c>
      <c r="F52" s="21">
        <v>-1.3776999999999999</v>
      </c>
      <c r="G52" s="21">
        <v>-0.15540000000000001</v>
      </c>
    </row>
    <row r="53" spans="1:7" x14ac:dyDescent="0.35">
      <c r="A53" s="8" t="s">
        <v>145</v>
      </c>
      <c r="B53" s="20">
        <v>-0.57840000000000003</v>
      </c>
      <c r="C53" s="20">
        <v>0.43790000000000001</v>
      </c>
      <c r="D53" s="20">
        <v>-1.3207</v>
      </c>
      <c r="E53" s="20">
        <v>0.18659999999999999</v>
      </c>
      <c r="F53" s="20">
        <v>-1.4366000000000001</v>
      </c>
      <c r="G53" s="20">
        <v>0.27989999999999998</v>
      </c>
    </row>
    <row r="54" spans="1:7" x14ac:dyDescent="0.35">
      <c r="A54" s="8" t="s">
        <v>146</v>
      </c>
      <c r="B54" s="20">
        <v>-0.1822</v>
      </c>
      <c r="C54" s="20">
        <v>0.28639999999999999</v>
      </c>
      <c r="D54" s="20">
        <v>-0.63619999999999999</v>
      </c>
      <c r="E54" s="20">
        <v>0.52470000000000006</v>
      </c>
      <c r="F54" s="20">
        <v>-0.74350000000000005</v>
      </c>
      <c r="G54" s="20">
        <v>0.37909999999999999</v>
      </c>
    </row>
    <row r="55" spans="1:7" x14ac:dyDescent="0.35">
      <c r="A55" s="8" t="s">
        <v>147</v>
      </c>
      <c r="B55" s="20">
        <v>1.7000000000000001E-2</v>
      </c>
      <c r="C55" s="20">
        <v>0.42530000000000001</v>
      </c>
      <c r="D55" s="20">
        <v>0.04</v>
      </c>
      <c r="E55" s="20">
        <v>0.96809999999999996</v>
      </c>
      <c r="F55" s="20">
        <v>-0.81659999999999999</v>
      </c>
      <c r="G55" s="20">
        <v>0.85060000000000002</v>
      </c>
    </row>
    <row r="56" spans="1:7" x14ac:dyDescent="0.35">
      <c r="A56" s="9" t="s">
        <v>148</v>
      </c>
      <c r="B56" s="21">
        <v>-0.68930000000000002</v>
      </c>
      <c r="C56" s="21">
        <v>0.29859999999999998</v>
      </c>
      <c r="D56" s="21">
        <v>-2.3083</v>
      </c>
      <c r="E56" s="21">
        <v>2.1000000000000001E-2</v>
      </c>
      <c r="F56" s="21">
        <v>-1.2746</v>
      </c>
      <c r="G56" s="21">
        <v>-0.104</v>
      </c>
    </row>
    <row r="57" spans="1:7" x14ac:dyDescent="0.35">
      <c r="A57" s="8" t="s">
        <v>149</v>
      </c>
      <c r="B57" s="20">
        <v>2.92E-2</v>
      </c>
      <c r="C57" s="20">
        <v>0.19439999999999999</v>
      </c>
      <c r="D57" s="20">
        <v>0.15010000000000001</v>
      </c>
      <c r="E57" s="20">
        <v>0.88070000000000004</v>
      </c>
      <c r="F57" s="20">
        <v>-0.3518</v>
      </c>
      <c r="G57" s="20">
        <v>0.41010000000000002</v>
      </c>
    </row>
    <row r="58" spans="1:7" x14ac:dyDescent="0.35">
      <c r="A58" s="8" t="s">
        <v>150</v>
      </c>
      <c r="B58" s="20">
        <v>-0.34439999999999998</v>
      </c>
      <c r="C58" s="20">
        <v>0.3518</v>
      </c>
      <c r="D58" s="20">
        <v>-0.97899999999999998</v>
      </c>
      <c r="E58" s="20">
        <v>0.3276</v>
      </c>
      <c r="F58" s="20">
        <v>-1.034</v>
      </c>
      <c r="G58" s="20">
        <v>0.34510000000000002</v>
      </c>
    </row>
    <row r="59" spans="1:7" x14ac:dyDescent="0.35">
      <c r="A59" s="8" t="s">
        <v>151</v>
      </c>
      <c r="B59" s="20">
        <v>-1.5699999999999999E-2</v>
      </c>
      <c r="C59" s="20">
        <v>0.3054</v>
      </c>
      <c r="D59" s="20">
        <v>-5.1400000000000001E-2</v>
      </c>
      <c r="E59" s="20">
        <v>0.95899999999999996</v>
      </c>
      <c r="F59" s="20">
        <v>-0.61419999999999997</v>
      </c>
      <c r="G59" s="20">
        <v>0.58279999999999998</v>
      </c>
    </row>
    <row r="60" spans="1:7" x14ac:dyDescent="0.35">
      <c r="A60" s="8" t="s">
        <v>152</v>
      </c>
      <c r="B60" s="20">
        <v>2.29E-2</v>
      </c>
      <c r="C60" s="20">
        <v>0.30499999999999999</v>
      </c>
      <c r="D60" s="20">
        <v>7.4899999999999994E-2</v>
      </c>
      <c r="E60" s="20">
        <v>0.94030000000000002</v>
      </c>
      <c r="F60" s="20">
        <v>-0.57489999999999997</v>
      </c>
      <c r="G60" s="20">
        <v>0.62060000000000004</v>
      </c>
    </row>
    <row r="61" spans="1:7" x14ac:dyDescent="0.35">
      <c r="A61" s="8" t="s">
        <v>153</v>
      </c>
      <c r="B61" s="20">
        <v>-0.57489999999999997</v>
      </c>
      <c r="C61" s="20">
        <v>0.41189999999999999</v>
      </c>
      <c r="D61" s="20">
        <v>-1.3956999999999999</v>
      </c>
      <c r="E61" s="20">
        <v>0.1628</v>
      </c>
      <c r="F61" s="20">
        <v>-1.3823000000000001</v>
      </c>
      <c r="G61" s="20">
        <v>0.2324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3514-C747-4C12-BFD2-83C2F0486693}">
  <dimension ref="A1:G62"/>
  <sheetViews>
    <sheetView topLeftCell="A37" workbookViewId="0">
      <selection activeCell="A8" sqref="A8"/>
    </sheetView>
  </sheetViews>
  <sheetFormatPr defaultRowHeight="13" x14ac:dyDescent="0.3"/>
  <cols>
    <col min="1" max="1" width="70" style="7" customWidth="1"/>
    <col min="2" max="2" width="13.26953125" style="7" bestFit="1" customWidth="1"/>
    <col min="3" max="3" width="15.08984375" style="7" bestFit="1" customWidth="1"/>
    <col min="4" max="16384" width="8.7265625" style="7"/>
  </cols>
  <sheetData>
    <row r="1" spans="1:4" x14ac:dyDescent="0.3">
      <c r="A1" s="6" t="s">
        <v>93</v>
      </c>
    </row>
    <row r="2" spans="1:4" x14ac:dyDescent="0.3">
      <c r="A2" s="6" t="s">
        <v>167</v>
      </c>
    </row>
    <row r="3" spans="1:4" x14ac:dyDescent="0.3">
      <c r="A3" s="6" t="s">
        <v>94</v>
      </c>
    </row>
    <row r="4" spans="1:4" x14ac:dyDescent="0.3">
      <c r="A4" s="6" t="s">
        <v>93</v>
      </c>
    </row>
    <row r="5" spans="1:4" x14ac:dyDescent="0.3">
      <c r="A5" s="6" t="s">
        <v>167</v>
      </c>
    </row>
    <row r="6" spans="1:4" x14ac:dyDescent="0.3">
      <c r="A6" s="6" t="s">
        <v>94</v>
      </c>
    </row>
    <row r="7" spans="1:4" x14ac:dyDescent="0.3">
      <c r="A7" s="6" t="s">
        <v>126</v>
      </c>
    </row>
    <row r="8" spans="1:4" x14ac:dyDescent="0.3">
      <c r="A8" s="6"/>
    </row>
    <row r="9" spans="1:4" x14ac:dyDescent="0.3">
      <c r="A9" s="6" t="s">
        <v>97</v>
      </c>
      <c r="B9" s="7" t="s">
        <v>98</v>
      </c>
      <c r="C9" s="7" t="s">
        <v>121</v>
      </c>
      <c r="D9" s="7">
        <v>0.129</v>
      </c>
    </row>
    <row r="10" spans="1:4" x14ac:dyDescent="0.3">
      <c r="A10" s="6" t="s">
        <v>115</v>
      </c>
      <c r="B10" s="7" t="s">
        <v>44</v>
      </c>
      <c r="C10" s="7" t="s">
        <v>101</v>
      </c>
      <c r="D10" s="7">
        <v>1546.8764000000001</v>
      </c>
    </row>
    <row r="11" spans="1:4" x14ac:dyDescent="0.3">
      <c r="A11" s="6" t="s">
        <v>122</v>
      </c>
      <c r="B11" s="28">
        <v>43997.495833333334</v>
      </c>
      <c r="C11" s="7" t="s">
        <v>102</v>
      </c>
      <c r="D11" s="7">
        <v>1767.0554999999999</v>
      </c>
    </row>
    <row r="12" spans="1:4" x14ac:dyDescent="0.3">
      <c r="A12" s="6" t="s">
        <v>116</v>
      </c>
      <c r="B12" s="7">
        <v>1237</v>
      </c>
      <c r="C12" s="7" t="s">
        <v>106</v>
      </c>
      <c r="D12" s="7">
        <v>-730.44</v>
      </c>
    </row>
    <row r="13" spans="1:4" x14ac:dyDescent="0.3">
      <c r="A13" s="6" t="s">
        <v>117</v>
      </c>
      <c r="B13" s="7">
        <v>42</v>
      </c>
      <c r="C13" s="7" t="s">
        <v>108</v>
      </c>
      <c r="D13" s="7">
        <v>-838.99</v>
      </c>
    </row>
    <row r="14" spans="1:4" x14ac:dyDescent="0.3">
      <c r="A14" s="6" t="s">
        <v>118</v>
      </c>
      <c r="B14" s="7">
        <v>1194</v>
      </c>
      <c r="C14" s="7" t="s">
        <v>119</v>
      </c>
      <c r="D14" s="29">
        <v>1.8597999999999999E-25</v>
      </c>
    </row>
    <row r="15" spans="1:4" x14ac:dyDescent="0.3">
      <c r="A15" s="6" t="s">
        <v>112</v>
      </c>
      <c r="B15" s="7" t="s">
        <v>166</v>
      </c>
      <c r="C15" s="7" t="s">
        <v>113</v>
      </c>
      <c r="D15" s="7">
        <v>1</v>
      </c>
    </row>
    <row r="16" spans="1:4" x14ac:dyDescent="0.3">
      <c r="A16" s="6" t="s">
        <v>120</v>
      </c>
      <c r="B16" s="7">
        <v>6</v>
      </c>
    </row>
    <row r="17" spans="1:7" x14ac:dyDescent="0.3">
      <c r="A17" s="6"/>
    </row>
    <row r="18" spans="1:7" x14ac:dyDescent="0.3">
      <c r="A18" s="6"/>
      <c r="B18" s="7" t="s">
        <v>57</v>
      </c>
      <c r="C18" s="7" t="s">
        <v>58</v>
      </c>
      <c r="D18" s="7" t="s">
        <v>59</v>
      </c>
      <c r="E18" s="7" t="s">
        <v>60</v>
      </c>
      <c r="F18" s="7" t="s">
        <v>61</v>
      </c>
      <c r="G18" s="7" t="s">
        <v>62</v>
      </c>
    </row>
    <row r="19" spans="1:7" x14ac:dyDescent="0.3">
      <c r="A19" s="24" t="s">
        <v>12</v>
      </c>
      <c r="B19" s="27">
        <v>5.1999999999999998E-3</v>
      </c>
      <c r="C19" s="27">
        <v>5.0000000000000001E-4</v>
      </c>
      <c r="D19" s="27">
        <v>9.6227</v>
      </c>
      <c r="E19" s="27">
        <v>0</v>
      </c>
      <c r="F19" s="27">
        <v>4.1000000000000003E-3</v>
      </c>
      <c r="G19" s="27">
        <v>6.1999999999999998E-3</v>
      </c>
    </row>
    <row r="20" spans="1:7" x14ac:dyDescent="0.3">
      <c r="A20" s="6" t="s">
        <v>128</v>
      </c>
      <c r="B20" s="25">
        <v>-0.13569999999999999</v>
      </c>
      <c r="C20" s="25">
        <v>0.1308</v>
      </c>
      <c r="D20" s="25">
        <v>-1.0374000000000001</v>
      </c>
      <c r="E20" s="25">
        <v>0.29959999999999998</v>
      </c>
      <c r="F20" s="25">
        <v>-0.3921</v>
      </c>
      <c r="G20" s="25">
        <v>0.1207</v>
      </c>
    </row>
    <row r="21" spans="1:7" x14ac:dyDescent="0.3">
      <c r="A21" s="6" t="s">
        <v>129</v>
      </c>
      <c r="B21" s="25">
        <v>-3.3500000000000002E-2</v>
      </c>
      <c r="C21" s="25">
        <v>9.6799999999999997E-2</v>
      </c>
      <c r="D21" s="25">
        <v>-0.34660000000000002</v>
      </c>
      <c r="E21" s="25">
        <v>0.72889999999999999</v>
      </c>
      <c r="F21" s="25">
        <v>-0.22320000000000001</v>
      </c>
      <c r="G21" s="25">
        <v>0.15609999999999999</v>
      </c>
    </row>
    <row r="22" spans="1:7" x14ac:dyDescent="0.3">
      <c r="A22" s="6" t="s">
        <v>130</v>
      </c>
      <c r="B22" s="25">
        <v>-6.0499999999999998E-2</v>
      </c>
      <c r="C22" s="25">
        <v>0.1273</v>
      </c>
      <c r="D22" s="25">
        <v>-0.47470000000000001</v>
      </c>
      <c r="E22" s="25">
        <v>0.63500000000000001</v>
      </c>
      <c r="F22" s="25">
        <v>-0.31</v>
      </c>
      <c r="G22" s="25">
        <v>0.18909999999999999</v>
      </c>
    </row>
    <row r="23" spans="1:7" x14ac:dyDescent="0.3">
      <c r="A23" s="24" t="s">
        <v>131</v>
      </c>
      <c r="B23" s="27">
        <v>-0.17949999999999999</v>
      </c>
      <c r="C23" s="27">
        <v>8.3900000000000002E-2</v>
      </c>
      <c r="D23" s="27">
        <v>-2.1381999999999999</v>
      </c>
      <c r="E23" s="27">
        <v>3.2500000000000001E-2</v>
      </c>
      <c r="F23" s="27">
        <v>-0.34399999999999997</v>
      </c>
      <c r="G23" s="27">
        <v>-1.4999999999999999E-2</v>
      </c>
    </row>
    <row r="24" spans="1:7" x14ac:dyDescent="0.3">
      <c r="A24" s="6" t="s">
        <v>132</v>
      </c>
      <c r="B24" s="25">
        <v>-0.1048</v>
      </c>
      <c r="C24" s="25">
        <v>8.4900000000000003E-2</v>
      </c>
      <c r="D24" s="25">
        <v>-1.2343999999999999</v>
      </c>
      <c r="E24" s="25">
        <v>0.217</v>
      </c>
      <c r="F24" s="25">
        <v>-0.27129999999999999</v>
      </c>
      <c r="G24" s="25">
        <v>6.1600000000000002E-2</v>
      </c>
    </row>
    <row r="25" spans="1:7" x14ac:dyDescent="0.3">
      <c r="A25" s="24" t="s">
        <v>124</v>
      </c>
      <c r="B25" s="27">
        <v>-0.21240000000000001</v>
      </c>
      <c r="C25" s="27">
        <v>9.2999999999999999E-2</v>
      </c>
      <c r="D25" s="27">
        <v>-2.2850999999999999</v>
      </c>
      <c r="E25" s="27">
        <v>2.23E-2</v>
      </c>
      <c r="F25" s="27">
        <v>-0.39460000000000001</v>
      </c>
      <c r="G25" s="27">
        <v>-3.0200000000000001E-2</v>
      </c>
    </row>
    <row r="26" spans="1:7" x14ac:dyDescent="0.3">
      <c r="A26" s="6" t="s">
        <v>19</v>
      </c>
      <c r="B26" s="25">
        <v>0.1547</v>
      </c>
      <c r="C26" s="25">
        <v>9.3899999999999997E-2</v>
      </c>
      <c r="D26" s="25">
        <v>1.6473</v>
      </c>
      <c r="E26" s="25">
        <v>9.9500000000000005E-2</v>
      </c>
      <c r="F26" s="25">
        <v>-2.9399999999999999E-2</v>
      </c>
      <c r="G26" s="25">
        <v>0.33889999999999998</v>
      </c>
    </row>
    <row r="27" spans="1:7" x14ac:dyDescent="0.3">
      <c r="A27" s="6" t="s">
        <v>20</v>
      </c>
      <c r="B27" s="25">
        <v>-0.158</v>
      </c>
      <c r="C27" s="25">
        <v>0.1115</v>
      </c>
      <c r="D27" s="25">
        <v>-1.4167000000000001</v>
      </c>
      <c r="E27" s="25">
        <v>0.15659999999999999</v>
      </c>
      <c r="F27" s="25">
        <v>-0.3765</v>
      </c>
      <c r="G27" s="25">
        <v>6.0600000000000001E-2</v>
      </c>
    </row>
    <row r="28" spans="1:7" x14ac:dyDescent="0.3">
      <c r="A28" s="6" t="s">
        <v>21</v>
      </c>
      <c r="B28" s="25">
        <v>-7.4999999999999997E-3</v>
      </c>
      <c r="C28" s="25">
        <v>0.1004</v>
      </c>
      <c r="D28" s="25">
        <v>-7.5200000000000003E-2</v>
      </c>
      <c r="E28" s="25">
        <v>0.94010000000000005</v>
      </c>
      <c r="F28" s="25">
        <v>-0.20419999999999999</v>
      </c>
      <c r="G28" s="25">
        <v>0.18920000000000001</v>
      </c>
    </row>
    <row r="29" spans="1:7" x14ac:dyDescent="0.3">
      <c r="A29" s="24" t="s">
        <v>23</v>
      </c>
      <c r="B29" s="27">
        <v>-0.2266</v>
      </c>
      <c r="C29" s="27">
        <v>9.9500000000000005E-2</v>
      </c>
      <c r="D29" s="27">
        <v>-2.2782</v>
      </c>
      <c r="E29" s="27">
        <v>2.2700000000000001E-2</v>
      </c>
      <c r="F29" s="27">
        <v>-0.42159999999999997</v>
      </c>
      <c r="G29" s="27">
        <v>-3.1699999999999999E-2</v>
      </c>
    </row>
    <row r="30" spans="1:7" x14ac:dyDescent="0.3">
      <c r="A30" s="6" t="s">
        <v>25</v>
      </c>
      <c r="B30" s="25">
        <v>6.1800000000000001E-2</v>
      </c>
      <c r="C30" s="25">
        <v>0.13650000000000001</v>
      </c>
      <c r="D30" s="25">
        <v>0.45300000000000001</v>
      </c>
      <c r="E30" s="25">
        <v>0.65059999999999996</v>
      </c>
      <c r="F30" s="25">
        <v>-0.20580000000000001</v>
      </c>
      <c r="G30" s="25">
        <v>0.32940000000000003</v>
      </c>
    </row>
    <row r="31" spans="1:7" x14ac:dyDescent="0.3">
      <c r="A31" s="6" t="s">
        <v>26</v>
      </c>
      <c r="B31" s="25">
        <v>-3.4500000000000003E-2</v>
      </c>
      <c r="C31" s="25">
        <v>9.2399999999999996E-2</v>
      </c>
      <c r="D31" s="25">
        <v>-0.373</v>
      </c>
      <c r="E31" s="25">
        <v>0.70920000000000005</v>
      </c>
      <c r="F31" s="25">
        <v>-0.2155</v>
      </c>
      <c r="G31" s="25">
        <v>0.14660000000000001</v>
      </c>
    </row>
    <row r="32" spans="1:7" x14ac:dyDescent="0.3">
      <c r="A32" s="6" t="s">
        <v>133</v>
      </c>
      <c r="B32" s="25">
        <v>-4.4900000000000002E-2</v>
      </c>
      <c r="C32" s="25">
        <v>6.8599999999999994E-2</v>
      </c>
      <c r="D32" s="25">
        <v>-0.65490000000000004</v>
      </c>
      <c r="E32" s="25">
        <v>0.51249999999999996</v>
      </c>
      <c r="F32" s="25">
        <v>-0.1794</v>
      </c>
      <c r="G32" s="25">
        <v>8.9499999999999996E-2</v>
      </c>
    </row>
    <row r="33" spans="1:7" x14ac:dyDescent="0.3">
      <c r="A33" s="24" t="s">
        <v>125</v>
      </c>
      <c r="B33" s="27">
        <v>-0.31119999999999998</v>
      </c>
      <c r="C33" s="27">
        <v>9.35E-2</v>
      </c>
      <c r="D33" s="27">
        <v>-3.3273000000000001</v>
      </c>
      <c r="E33" s="27">
        <v>8.9999999999999998E-4</v>
      </c>
      <c r="F33" s="27">
        <v>-0.4945</v>
      </c>
      <c r="G33" s="27">
        <v>-0.12790000000000001</v>
      </c>
    </row>
    <row r="34" spans="1:7" x14ac:dyDescent="0.3">
      <c r="A34" s="6" t="s">
        <v>134</v>
      </c>
      <c r="B34" s="25">
        <v>0.13189999999999999</v>
      </c>
      <c r="C34" s="25">
        <v>9.7699999999999995E-2</v>
      </c>
      <c r="D34" s="25">
        <v>1.35</v>
      </c>
      <c r="E34" s="25">
        <v>0.17699999999999999</v>
      </c>
      <c r="F34" s="25">
        <v>-5.96E-2</v>
      </c>
      <c r="G34" s="25">
        <v>0.32350000000000001</v>
      </c>
    </row>
    <row r="35" spans="1:7" x14ac:dyDescent="0.3">
      <c r="A35" s="6" t="s">
        <v>135</v>
      </c>
      <c r="B35" s="25">
        <v>6.3899999999999998E-2</v>
      </c>
      <c r="C35" s="25">
        <v>8.3099999999999993E-2</v>
      </c>
      <c r="D35" s="25">
        <v>0.76929999999999998</v>
      </c>
      <c r="E35" s="25">
        <v>0.44169999999999998</v>
      </c>
      <c r="F35" s="25">
        <v>-9.8900000000000002E-2</v>
      </c>
      <c r="G35" s="25">
        <v>0.22670000000000001</v>
      </c>
    </row>
    <row r="36" spans="1:7" x14ac:dyDescent="0.3">
      <c r="A36" s="6" t="s">
        <v>136</v>
      </c>
      <c r="B36" s="25">
        <v>-6.7400000000000002E-2</v>
      </c>
      <c r="C36" s="25">
        <v>8.6499999999999994E-2</v>
      </c>
      <c r="D36" s="25">
        <v>-0.77859999999999996</v>
      </c>
      <c r="E36" s="25">
        <v>0.43619999999999998</v>
      </c>
      <c r="F36" s="25">
        <v>-0.23699999999999999</v>
      </c>
      <c r="G36" s="25">
        <v>0.1023</v>
      </c>
    </row>
    <row r="37" spans="1:7" x14ac:dyDescent="0.3">
      <c r="A37" s="6" t="s">
        <v>137</v>
      </c>
      <c r="B37" s="25">
        <v>-0.14449999999999999</v>
      </c>
      <c r="C37" s="25">
        <v>9.01E-2</v>
      </c>
      <c r="D37" s="25">
        <v>-1.6040000000000001</v>
      </c>
      <c r="E37" s="25">
        <v>0.1087</v>
      </c>
      <c r="F37" s="25">
        <v>-0.3211</v>
      </c>
      <c r="G37" s="25">
        <v>3.2099999999999997E-2</v>
      </c>
    </row>
    <row r="38" spans="1:7" x14ac:dyDescent="0.3">
      <c r="A38" s="6" t="s">
        <v>138</v>
      </c>
      <c r="B38" s="25">
        <v>2.7400000000000001E-2</v>
      </c>
      <c r="C38" s="25">
        <v>6.1400000000000003E-2</v>
      </c>
      <c r="D38" s="25">
        <v>0.44650000000000001</v>
      </c>
      <c r="E38" s="25">
        <v>0.6552</v>
      </c>
      <c r="F38" s="25">
        <v>-9.2899999999999996E-2</v>
      </c>
      <c r="G38" s="25">
        <v>0.1477</v>
      </c>
    </row>
    <row r="39" spans="1:7" x14ac:dyDescent="0.3">
      <c r="A39" s="6" t="s">
        <v>139</v>
      </c>
      <c r="B39" s="25">
        <v>4.8500000000000001E-2</v>
      </c>
      <c r="C39" s="25">
        <v>8.2100000000000006E-2</v>
      </c>
      <c r="D39" s="25">
        <v>0.59079999999999999</v>
      </c>
      <c r="E39" s="25">
        <v>0.55459999999999998</v>
      </c>
      <c r="F39" s="25">
        <v>-0.1124</v>
      </c>
      <c r="G39" s="25">
        <v>0.2094</v>
      </c>
    </row>
    <row r="40" spans="1:7" x14ac:dyDescent="0.3">
      <c r="A40" s="6" t="s">
        <v>140</v>
      </c>
      <c r="B40" s="25">
        <v>2.93E-2</v>
      </c>
      <c r="C40" s="25">
        <v>8.4400000000000003E-2</v>
      </c>
      <c r="D40" s="25">
        <v>0.3473</v>
      </c>
      <c r="E40" s="25">
        <v>0.72840000000000005</v>
      </c>
      <c r="F40" s="25">
        <v>-0.1361</v>
      </c>
      <c r="G40" s="25">
        <v>0.1948</v>
      </c>
    </row>
    <row r="41" spans="1:7" x14ac:dyDescent="0.3">
      <c r="A41" s="6" t="s">
        <v>27</v>
      </c>
      <c r="B41" s="25">
        <v>3.0300000000000001E-2</v>
      </c>
      <c r="C41" s="25">
        <v>3.6299999999999999E-2</v>
      </c>
      <c r="D41" s="25">
        <v>0.83540000000000003</v>
      </c>
      <c r="E41" s="25">
        <v>0.40350000000000003</v>
      </c>
      <c r="F41" s="25">
        <v>-4.0800000000000003E-2</v>
      </c>
      <c r="G41" s="25">
        <v>0.10150000000000001</v>
      </c>
    </row>
    <row r="42" spans="1:7" s="26" customFormat="1" x14ac:dyDescent="0.3">
      <c r="A42" s="24" t="s">
        <v>46</v>
      </c>
      <c r="B42" s="27">
        <v>-5.4199999999999998E-2</v>
      </c>
      <c r="C42" s="27">
        <v>0.02</v>
      </c>
      <c r="D42" s="27">
        <v>-2.7120000000000002</v>
      </c>
      <c r="E42" s="27">
        <v>6.7000000000000002E-3</v>
      </c>
      <c r="F42" s="27">
        <v>-9.3399999999999997E-2</v>
      </c>
      <c r="G42" s="27">
        <v>-1.4999999999999999E-2</v>
      </c>
    </row>
    <row r="43" spans="1:7" s="26" customFormat="1" x14ac:dyDescent="0.3">
      <c r="A43" s="24" t="s">
        <v>47</v>
      </c>
      <c r="B43" s="27">
        <v>0.30790000000000001</v>
      </c>
      <c r="C43" s="27">
        <v>9.3299999999999994E-2</v>
      </c>
      <c r="D43" s="27">
        <v>3.2995000000000001</v>
      </c>
      <c r="E43" s="27">
        <v>1E-3</v>
      </c>
      <c r="F43" s="27">
        <v>0.125</v>
      </c>
      <c r="G43" s="27">
        <v>0.49080000000000001</v>
      </c>
    </row>
    <row r="44" spans="1:7" x14ac:dyDescent="0.3">
      <c r="A44" s="6" t="s">
        <v>168</v>
      </c>
      <c r="B44" s="25">
        <v>0.1053</v>
      </c>
      <c r="C44" s="25">
        <v>0.1421</v>
      </c>
      <c r="D44" s="25">
        <v>0.74119999999999997</v>
      </c>
      <c r="E44" s="25">
        <v>0.45860000000000001</v>
      </c>
      <c r="F44" s="25">
        <v>-0.17319999999999999</v>
      </c>
      <c r="G44" s="25">
        <v>0.38379999999999997</v>
      </c>
    </row>
    <row r="45" spans="1:7" x14ac:dyDescent="0.3">
      <c r="A45" s="6" t="s">
        <v>63</v>
      </c>
      <c r="B45" s="25">
        <v>-0.2349</v>
      </c>
      <c r="C45" s="25">
        <v>0.16589999999999999</v>
      </c>
      <c r="D45" s="25">
        <v>-1.4158999999999999</v>
      </c>
      <c r="E45" s="25">
        <v>0.15679999999999999</v>
      </c>
      <c r="F45" s="25">
        <v>-0.56020000000000003</v>
      </c>
      <c r="G45" s="25">
        <v>9.0300000000000005E-2</v>
      </c>
    </row>
    <row r="46" spans="1:7" x14ac:dyDescent="0.3">
      <c r="A46" s="6" t="s">
        <v>79</v>
      </c>
      <c r="B46" s="25">
        <v>0.1236</v>
      </c>
      <c r="C46" s="25">
        <v>0.44429999999999997</v>
      </c>
      <c r="D46" s="25">
        <v>0.27810000000000001</v>
      </c>
      <c r="E46" s="25">
        <v>0.78090000000000004</v>
      </c>
      <c r="F46" s="25">
        <v>-0.74729999999999996</v>
      </c>
      <c r="G46" s="25">
        <v>0.99439999999999995</v>
      </c>
    </row>
    <row r="47" spans="1:7" x14ac:dyDescent="0.3">
      <c r="A47" s="6" t="s">
        <v>80</v>
      </c>
      <c r="B47" s="25">
        <v>0.1651</v>
      </c>
      <c r="C47" s="25">
        <v>0.47139999999999999</v>
      </c>
      <c r="D47" s="25">
        <v>0.35010000000000002</v>
      </c>
      <c r="E47" s="25">
        <v>0.72619999999999996</v>
      </c>
      <c r="F47" s="25">
        <v>-0.75890000000000002</v>
      </c>
      <c r="G47" s="25">
        <v>1.089</v>
      </c>
    </row>
    <row r="48" spans="1:7" x14ac:dyDescent="0.3">
      <c r="A48" s="6" t="s">
        <v>81</v>
      </c>
      <c r="B48" s="25">
        <v>0.26119999999999999</v>
      </c>
      <c r="C48" s="25">
        <v>0.44890000000000002</v>
      </c>
      <c r="D48" s="25">
        <v>0.58189999999999997</v>
      </c>
      <c r="E48" s="25">
        <v>0.56059999999999999</v>
      </c>
      <c r="F48" s="25">
        <v>-0.61870000000000003</v>
      </c>
      <c r="G48" s="25">
        <v>1.1411</v>
      </c>
    </row>
    <row r="49" spans="1:7" x14ac:dyDescent="0.3">
      <c r="A49" s="6" t="s">
        <v>169</v>
      </c>
      <c r="B49" s="25">
        <v>-0.29630000000000001</v>
      </c>
      <c r="C49" s="25">
        <v>0.36530000000000001</v>
      </c>
      <c r="D49" s="25">
        <v>-0.81110000000000004</v>
      </c>
      <c r="E49" s="25">
        <v>0.4173</v>
      </c>
      <c r="F49" s="25">
        <v>-1.0123</v>
      </c>
      <c r="G49" s="25">
        <v>0.41970000000000002</v>
      </c>
    </row>
    <row r="50" spans="1:7" x14ac:dyDescent="0.3">
      <c r="A50" s="6" t="s">
        <v>170</v>
      </c>
      <c r="B50" s="25">
        <v>-0.20300000000000001</v>
      </c>
      <c r="C50" s="25">
        <v>0.47170000000000001</v>
      </c>
      <c r="D50" s="25">
        <v>-0.43030000000000002</v>
      </c>
      <c r="E50" s="25">
        <v>0.66700000000000004</v>
      </c>
      <c r="F50" s="25">
        <v>-1.1275999999999999</v>
      </c>
      <c r="G50" s="25">
        <v>0.72160000000000002</v>
      </c>
    </row>
    <row r="51" spans="1:7" x14ac:dyDescent="0.3">
      <c r="A51" s="6" t="s">
        <v>175</v>
      </c>
      <c r="B51" s="25">
        <v>-0.26650000000000001</v>
      </c>
      <c r="C51" s="25">
        <v>0.38690000000000002</v>
      </c>
      <c r="D51" s="25">
        <v>-0.68889999999999996</v>
      </c>
      <c r="E51" s="25">
        <v>0.4909</v>
      </c>
      <c r="F51" s="25">
        <v>-1.0247999999999999</v>
      </c>
      <c r="G51" s="25">
        <v>0.49180000000000001</v>
      </c>
    </row>
    <row r="52" spans="1:7" x14ac:dyDescent="0.3">
      <c r="A52" s="6" t="s">
        <v>141</v>
      </c>
      <c r="B52" s="25">
        <v>-0.76690000000000003</v>
      </c>
      <c r="C52" s="25">
        <v>0.31180000000000002</v>
      </c>
      <c r="D52" s="25">
        <v>-2.4592999999999998</v>
      </c>
      <c r="E52" s="25">
        <v>1.3899999999999999E-2</v>
      </c>
      <c r="F52" s="25">
        <v>-1.3779999999999999</v>
      </c>
      <c r="G52" s="25">
        <v>-0.15570000000000001</v>
      </c>
    </row>
    <row r="53" spans="1:7" x14ac:dyDescent="0.3">
      <c r="A53" s="6" t="s">
        <v>171</v>
      </c>
      <c r="B53" s="25">
        <v>-0.57840000000000003</v>
      </c>
      <c r="C53" s="25">
        <v>0.43790000000000001</v>
      </c>
      <c r="D53" s="25">
        <v>-1.3208</v>
      </c>
      <c r="E53" s="25">
        <v>0.18659999999999999</v>
      </c>
      <c r="F53" s="25">
        <v>-1.4367000000000001</v>
      </c>
      <c r="G53" s="25">
        <v>0.27989999999999998</v>
      </c>
    </row>
    <row r="54" spans="1:7" x14ac:dyDescent="0.3">
      <c r="A54" s="6" t="s">
        <v>85</v>
      </c>
      <c r="B54" s="25">
        <v>-0.18149999999999999</v>
      </c>
      <c r="C54" s="25">
        <v>0.28639999999999999</v>
      </c>
      <c r="D54" s="25">
        <v>-0.63349999999999995</v>
      </c>
      <c r="E54" s="25">
        <v>0.52639999999999998</v>
      </c>
      <c r="F54" s="25">
        <v>-0.74280000000000002</v>
      </c>
      <c r="G54" s="25">
        <v>0.37990000000000002</v>
      </c>
    </row>
    <row r="55" spans="1:7" x14ac:dyDescent="0.3">
      <c r="A55" s="6" t="s">
        <v>172</v>
      </c>
      <c r="B55" s="25">
        <v>1.6799999999999999E-2</v>
      </c>
      <c r="C55" s="25">
        <v>0.42530000000000001</v>
      </c>
      <c r="D55" s="25">
        <v>3.95E-2</v>
      </c>
      <c r="E55" s="25">
        <v>0.96850000000000003</v>
      </c>
      <c r="F55" s="25">
        <v>-0.81679999999999997</v>
      </c>
      <c r="G55" s="25">
        <v>0.85040000000000004</v>
      </c>
    </row>
    <row r="56" spans="1:7" x14ac:dyDescent="0.3">
      <c r="A56" s="24" t="s">
        <v>88</v>
      </c>
      <c r="B56" s="27">
        <v>-0.68940000000000001</v>
      </c>
      <c r="C56" s="27">
        <v>0.29859999999999998</v>
      </c>
      <c r="D56" s="27">
        <v>-2.3086000000000002</v>
      </c>
      <c r="E56" s="27">
        <v>2.1000000000000001E-2</v>
      </c>
      <c r="F56" s="27">
        <v>-1.2746999999999999</v>
      </c>
      <c r="G56" s="27">
        <v>-0.1041</v>
      </c>
    </row>
    <row r="57" spans="1:7" x14ac:dyDescent="0.3">
      <c r="A57" s="6" t="s">
        <v>89</v>
      </c>
      <c r="B57" s="25">
        <v>2.9600000000000001E-2</v>
      </c>
      <c r="C57" s="25">
        <v>0.19439999999999999</v>
      </c>
      <c r="D57" s="25">
        <v>0.1522</v>
      </c>
      <c r="E57" s="25">
        <v>0.879</v>
      </c>
      <c r="F57" s="25">
        <v>-0.35139999999999999</v>
      </c>
      <c r="G57" s="25">
        <v>0.41060000000000002</v>
      </c>
    </row>
    <row r="58" spans="1:7" x14ac:dyDescent="0.3">
      <c r="A58" s="6" t="s">
        <v>173</v>
      </c>
      <c r="B58" s="25">
        <v>-0.34420000000000001</v>
      </c>
      <c r="C58" s="25">
        <v>0.3518</v>
      </c>
      <c r="D58" s="25">
        <v>-0.97829999999999995</v>
      </c>
      <c r="E58" s="25">
        <v>0.32790000000000002</v>
      </c>
      <c r="F58" s="25">
        <v>-1.0338000000000001</v>
      </c>
      <c r="G58" s="25">
        <v>0.34539999999999998</v>
      </c>
    </row>
    <row r="59" spans="1:7" x14ac:dyDescent="0.3">
      <c r="A59" s="6" t="s">
        <v>90</v>
      </c>
      <c r="B59" s="25">
        <v>-1.5599999999999999E-2</v>
      </c>
      <c r="C59" s="25">
        <v>0.3054</v>
      </c>
      <c r="D59" s="25">
        <v>-5.11E-2</v>
      </c>
      <c r="E59" s="25">
        <v>0.95920000000000005</v>
      </c>
      <c r="F59" s="25">
        <v>-0.61409999999999998</v>
      </c>
      <c r="G59" s="25">
        <v>0.58289999999999997</v>
      </c>
    </row>
    <row r="60" spans="1:7" x14ac:dyDescent="0.3">
      <c r="A60" s="6" t="s">
        <v>91</v>
      </c>
      <c r="B60" s="25">
        <v>2.3E-2</v>
      </c>
      <c r="C60" s="25">
        <v>0.30499999999999999</v>
      </c>
      <c r="D60" s="25">
        <v>7.5399999999999995E-2</v>
      </c>
      <c r="E60" s="25">
        <v>0.93989999999999996</v>
      </c>
      <c r="F60" s="25">
        <v>-0.57469999999999999</v>
      </c>
      <c r="G60" s="25">
        <v>0.62080000000000002</v>
      </c>
    </row>
    <row r="61" spans="1:7" x14ac:dyDescent="0.3">
      <c r="A61" s="6" t="s">
        <v>174</v>
      </c>
      <c r="B61" s="25">
        <v>-0.57489999999999997</v>
      </c>
      <c r="C61" s="25">
        <v>0.41189999999999999</v>
      </c>
      <c r="D61" s="25">
        <v>-1.3956</v>
      </c>
      <c r="E61" s="25">
        <v>0.1628</v>
      </c>
      <c r="F61" s="25">
        <v>-1.3823000000000001</v>
      </c>
      <c r="G61" s="25">
        <v>0.23250000000000001</v>
      </c>
    </row>
    <row r="62" spans="1:7" x14ac:dyDescent="0.3">
      <c r="A6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62A9-15CB-4422-A769-5D0C878F02C4}">
  <dimension ref="A1:U32"/>
  <sheetViews>
    <sheetView tabSelected="1" topLeftCell="A4" workbookViewId="0">
      <selection activeCell="B16" sqref="B16:G25"/>
    </sheetView>
  </sheetViews>
  <sheetFormatPr defaultRowHeight="13" x14ac:dyDescent="0.3"/>
  <cols>
    <col min="1" max="1" width="53.54296875" style="7" bestFit="1" customWidth="1"/>
    <col min="2" max="16384" width="8.7265625" style="7"/>
  </cols>
  <sheetData>
    <row r="1" spans="1:21" x14ac:dyDescent="0.3">
      <c r="A1" s="7" t="s">
        <v>187</v>
      </c>
    </row>
    <row r="2" spans="1:21" x14ac:dyDescent="0.3">
      <c r="A2" s="6" t="s">
        <v>93</v>
      </c>
    </row>
    <row r="3" spans="1:21" x14ac:dyDescent="0.3">
      <c r="A3" s="6" t="s">
        <v>176</v>
      </c>
    </row>
    <row r="4" spans="1:21" x14ac:dyDescent="0.3">
      <c r="A4" s="6" t="s">
        <v>177</v>
      </c>
    </row>
    <row r="5" spans="1:21" x14ac:dyDescent="0.3">
      <c r="A5" s="30" t="s">
        <v>188</v>
      </c>
    </row>
    <row r="6" spans="1:21" x14ac:dyDescent="0.3">
      <c r="A6" s="6"/>
    </row>
    <row r="7" spans="1:21" x14ac:dyDescent="0.3">
      <c r="A7" s="6" t="s">
        <v>178</v>
      </c>
      <c r="N7" s="40"/>
      <c r="P7" s="7" t="s">
        <v>214</v>
      </c>
      <c r="Q7" s="7" t="s">
        <v>215</v>
      </c>
      <c r="R7" s="7" t="s">
        <v>59</v>
      </c>
      <c r="S7" s="7" t="s">
        <v>60</v>
      </c>
      <c r="T7" s="7" t="s">
        <v>61</v>
      </c>
      <c r="U7" s="7" t="s">
        <v>62</v>
      </c>
    </row>
    <row r="8" spans="1:21" x14ac:dyDescent="0.3">
      <c r="A8" s="6" t="s">
        <v>179</v>
      </c>
      <c r="N8" s="40" t="s">
        <v>216</v>
      </c>
      <c r="O8" s="7" t="s">
        <v>217</v>
      </c>
      <c r="P8" s="7" t="s">
        <v>218</v>
      </c>
      <c r="Q8" s="7" t="s">
        <v>219</v>
      </c>
      <c r="R8" s="7" t="s">
        <v>220</v>
      </c>
      <c r="S8" s="7" t="s">
        <v>220</v>
      </c>
      <c r="T8" s="7" t="s">
        <v>221</v>
      </c>
      <c r="U8" s="7" t="s">
        <v>222</v>
      </c>
    </row>
    <row r="9" spans="1:21" x14ac:dyDescent="0.3">
      <c r="A9" s="6" t="s">
        <v>180</v>
      </c>
      <c r="N9" s="40" t="s">
        <v>185</v>
      </c>
      <c r="P9" s="7">
        <v>-0.1072</v>
      </c>
      <c r="Q9" s="7">
        <v>0.33</v>
      </c>
      <c r="R9" s="7">
        <v>-0.32500000000000001</v>
      </c>
      <c r="S9" s="7">
        <v>0.745</v>
      </c>
      <c r="T9" s="7">
        <v>-0.754</v>
      </c>
      <c r="U9" s="7">
        <v>0.54</v>
      </c>
    </row>
    <row r="10" spans="1:21" x14ac:dyDescent="0.3">
      <c r="A10" s="6" t="s">
        <v>181</v>
      </c>
      <c r="N10" s="40" t="s">
        <v>12</v>
      </c>
      <c r="P10" s="7">
        <v>4.4000000000000003E-3</v>
      </c>
      <c r="Q10" s="7">
        <v>1E-3</v>
      </c>
      <c r="R10" s="7">
        <v>7.7629999999999999</v>
      </c>
      <c r="S10" s="7">
        <v>0</v>
      </c>
      <c r="T10" s="7">
        <v>3.0000000000000001E-3</v>
      </c>
      <c r="U10" s="7">
        <v>6.0000000000000001E-3</v>
      </c>
    </row>
    <row r="11" spans="1:21" x14ac:dyDescent="0.3">
      <c r="A11" s="6" t="s">
        <v>182</v>
      </c>
      <c r="N11" s="40" t="s">
        <v>131</v>
      </c>
      <c r="P11" s="7">
        <v>-0.22220000000000001</v>
      </c>
      <c r="Q11" s="7">
        <v>9.1999999999999998E-2</v>
      </c>
      <c r="R11" s="7">
        <v>-2.427</v>
      </c>
      <c r="S11" s="7">
        <v>1.4999999999999999E-2</v>
      </c>
      <c r="T11" s="7">
        <v>-0.40200000000000002</v>
      </c>
      <c r="U11" s="7">
        <v>-4.2999999999999997E-2</v>
      </c>
    </row>
    <row r="12" spans="1:21" x14ac:dyDescent="0.3">
      <c r="A12" s="6" t="s">
        <v>183</v>
      </c>
      <c r="N12" s="40" t="s">
        <v>124</v>
      </c>
      <c r="P12" s="7">
        <v>-0.1095</v>
      </c>
      <c r="Q12" s="7">
        <v>0.09</v>
      </c>
      <c r="R12" s="7">
        <v>-1.218</v>
      </c>
      <c r="S12" s="7">
        <v>0.223</v>
      </c>
      <c r="T12" s="7">
        <v>-0.28599999999999998</v>
      </c>
      <c r="U12" s="7">
        <v>6.7000000000000004E-2</v>
      </c>
    </row>
    <row r="13" spans="1:21" x14ac:dyDescent="0.3">
      <c r="A13" s="6" t="s">
        <v>184</v>
      </c>
      <c r="N13" s="40" t="s">
        <v>23</v>
      </c>
      <c r="P13" s="7">
        <v>-0.25440000000000002</v>
      </c>
      <c r="Q13" s="7">
        <v>8.7999999999999995E-2</v>
      </c>
      <c r="R13" s="7">
        <v>-2.8839999999999999</v>
      </c>
      <c r="S13" s="7">
        <v>4.0000000000000001E-3</v>
      </c>
      <c r="T13" s="7">
        <v>-0.42699999999999999</v>
      </c>
      <c r="U13" s="7">
        <v>-8.2000000000000003E-2</v>
      </c>
    </row>
    <row r="14" spans="1:21" x14ac:dyDescent="0.3">
      <c r="A14" s="6"/>
      <c r="N14" s="40" t="s">
        <v>125</v>
      </c>
      <c r="P14" s="7">
        <v>-0.29549999999999998</v>
      </c>
      <c r="Q14" s="7">
        <v>8.5999999999999993E-2</v>
      </c>
      <c r="R14" s="7">
        <v>-3.444</v>
      </c>
      <c r="S14" s="7">
        <v>1E-3</v>
      </c>
      <c r="T14" s="7">
        <v>-0.46400000000000002</v>
      </c>
      <c r="U14" s="7">
        <v>-0.127</v>
      </c>
    </row>
    <row r="15" spans="1:21" x14ac:dyDescent="0.3">
      <c r="A15" s="6" t="s">
        <v>212</v>
      </c>
      <c r="B15" s="7" t="s">
        <v>162</v>
      </c>
      <c r="C15" s="7" t="s">
        <v>163</v>
      </c>
      <c r="D15" s="7" t="s">
        <v>186</v>
      </c>
      <c r="E15" s="7" t="s">
        <v>159</v>
      </c>
      <c r="F15" s="7" t="s">
        <v>160</v>
      </c>
      <c r="G15" s="7" t="s">
        <v>161</v>
      </c>
      <c r="N15" s="40" t="s">
        <v>46</v>
      </c>
      <c r="P15" s="7">
        <v>-3.6799999999999999E-2</v>
      </c>
      <c r="Q15" s="7">
        <v>1.9E-2</v>
      </c>
      <c r="R15" s="7">
        <v>-1.909</v>
      </c>
      <c r="S15" s="7">
        <v>5.6000000000000001E-2</v>
      </c>
      <c r="T15" s="7">
        <v>-7.4999999999999997E-2</v>
      </c>
      <c r="U15" s="7">
        <v>1E-3</v>
      </c>
    </row>
    <row r="16" spans="1:21" x14ac:dyDescent="0.3">
      <c r="A16" s="6" t="s">
        <v>185</v>
      </c>
      <c r="B16" s="7">
        <v>-0.1072</v>
      </c>
      <c r="C16" s="7">
        <v>0.33</v>
      </c>
      <c r="D16" s="7">
        <v>-0.32500000000000001</v>
      </c>
      <c r="E16" s="7">
        <v>0.745</v>
      </c>
      <c r="F16" s="7">
        <v>-0.754</v>
      </c>
      <c r="G16" s="7">
        <v>0.54</v>
      </c>
      <c r="N16" s="40" t="s">
        <v>47</v>
      </c>
      <c r="P16" s="7">
        <v>0.2949</v>
      </c>
      <c r="Q16" s="7">
        <v>0.10199999999999999</v>
      </c>
      <c r="R16" s="7">
        <v>2.8959999999999999</v>
      </c>
      <c r="S16" s="7">
        <v>4.0000000000000001E-3</v>
      </c>
      <c r="T16" s="7">
        <v>9.5000000000000001E-2</v>
      </c>
      <c r="U16" s="7">
        <v>0.49399999999999999</v>
      </c>
    </row>
    <row r="17" spans="1:21" x14ac:dyDescent="0.3">
      <c r="A17" s="6" t="s">
        <v>12</v>
      </c>
      <c r="B17" s="7">
        <v>4.4000000000000003E-3</v>
      </c>
      <c r="C17" s="7">
        <v>1E-3</v>
      </c>
      <c r="D17" s="7">
        <v>7.7629999999999999</v>
      </c>
      <c r="E17" s="7">
        <v>0</v>
      </c>
      <c r="F17" s="7">
        <v>3.0000000000000001E-3</v>
      </c>
      <c r="G17" s="7">
        <v>6.0000000000000001E-3</v>
      </c>
      <c r="N17" s="40" t="s">
        <v>141</v>
      </c>
      <c r="P17" s="7">
        <v>-0.72460000000000002</v>
      </c>
      <c r="Q17" s="7">
        <v>0.30399999999999999</v>
      </c>
      <c r="R17" s="7">
        <v>-2.387</v>
      </c>
      <c r="S17" s="7">
        <v>1.7000000000000001E-2</v>
      </c>
      <c r="T17" s="7">
        <v>-1.32</v>
      </c>
      <c r="U17" s="7">
        <v>-0.13</v>
      </c>
    </row>
    <row r="18" spans="1:21" x14ac:dyDescent="0.3">
      <c r="A18" s="6" t="s">
        <v>131</v>
      </c>
      <c r="B18" s="7">
        <v>-0.22220000000000001</v>
      </c>
      <c r="C18" s="7">
        <v>9.1999999999999998E-2</v>
      </c>
      <c r="D18" s="7">
        <v>-2.427</v>
      </c>
      <c r="E18" s="7">
        <v>1.4999999999999999E-2</v>
      </c>
      <c r="F18" s="7">
        <v>-0.40200000000000002</v>
      </c>
      <c r="G18" s="7">
        <v>-4.2999999999999997E-2</v>
      </c>
      <c r="N18" s="40" t="s">
        <v>223</v>
      </c>
      <c r="O18" s="7" t="s">
        <v>224</v>
      </c>
      <c r="P18" s="7">
        <v>-0.66320000000000001</v>
      </c>
      <c r="Q18" s="7">
        <v>0.28399999999999997</v>
      </c>
      <c r="R18" s="7">
        <v>-2.3340000000000001</v>
      </c>
      <c r="S18" s="7">
        <v>0.02</v>
      </c>
      <c r="T18" s="7">
        <v>-1.22</v>
      </c>
      <c r="U18" s="7">
        <v>-0.106</v>
      </c>
    </row>
    <row r="19" spans="1:21" x14ac:dyDescent="0.3">
      <c r="A19" s="6" t="s">
        <v>124</v>
      </c>
      <c r="B19" s="7">
        <v>-0.1095</v>
      </c>
      <c r="C19" s="7">
        <v>0.09</v>
      </c>
      <c r="D19" s="7">
        <v>-1.218</v>
      </c>
      <c r="E19" s="7">
        <v>0.223</v>
      </c>
      <c r="F19" s="7">
        <v>-0.28599999999999998</v>
      </c>
      <c r="G19" s="7">
        <v>6.7000000000000004E-2</v>
      </c>
      <c r="N19" s="40"/>
    </row>
    <row r="20" spans="1:21" x14ac:dyDescent="0.3">
      <c r="A20" s="6" t="s">
        <v>23</v>
      </c>
      <c r="B20" s="7">
        <v>-0.25440000000000002</v>
      </c>
      <c r="C20" s="7">
        <v>8.7999999999999995E-2</v>
      </c>
      <c r="D20" s="7">
        <v>-2.8839999999999999</v>
      </c>
      <c r="E20" s="7">
        <v>4.0000000000000001E-3</v>
      </c>
      <c r="F20" s="7">
        <v>-0.42699999999999999</v>
      </c>
      <c r="G20" s="7">
        <v>-8.2000000000000003E-2</v>
      </c>
      <c r="N20" s="40"/>
    </row>
    <row r="21" spans="1:21" x14ac:dyDescent="0.3">
      <c r="A21" s="6" t="s">
        <v>125</v>
      </c>
      <c r="B21" s="7">
        <v>-0.29549999999999998</v>
      </c>
      <c r="C21" s="7">
        <v>8.5999999999999993E-2</v>
      </c>
      <c r="D21" s="7">
        <v>-3.444</v>
      </c>
      <c r="E21" s="7">
        <v>1E-3</v>
      </c>
      <c r="F21" s="7">
        <v>-0.46400000000000002</v>
      </c>
      <c r="G21" s="7">
        <v>-0.127</v>
      </c>
      <c r="N21" s="40"/>
    </row>
    <row r="22" spans="1:21" x14ac:dyDescent="0.3">
      <c r="A22" s="6" t="s">
        <v>46</v>
      </c>
      <c r="B22" s="7">
        <v>-3.6799999999999999E-2</v>
      </c>
      <c r="C22" s="7">
        <v>1.9E-2</v>
      </c>
      <c r="D22" s="7">
        <v>-1.909</v>
      </c>
      <c r="E22" s="7">
        <v>5.6000000000000001E-2</v>
      </c>
      <c r="F22" s="7">
        <v>-7.4999999999999997E-2</v>
      </c>
      <c r="G22" s="7">
        <v>1E-3</v>
      </c>
      <c r="N22" s="40"/>
    </row>
    <row r="23" spans="1:21" x14ac:dyDescent="0.3">
      <c r="A23" s="6" t="s">
        <v>47</v>
      </c>
      <c r="B23" s="7">
        <v>0.2949</v>
      </c>
      <c r="C23" s="7">
        <v>0.10199999999999999</v>
      </c>
      <c r="D23" s="7">
        <v>2.8959999999999999</v>
      </c>
      <c r="E23" s="7">
        <v>4.0000000000000001E-3</v>
      </c>
      <c r="F23" s="7">
        <v>9.5000000000000001E-2</v>
      </c>
      <c r="G23" s="7">
        <v>0.49399999999999999</v>
      </c>
      <c r="N23" s="40"/>
    </row>
    <row r="24" spans="1:21" x14ac:dyDescent="0.3">
      <c r="A24" s="6" t="s">
        <v>141</v>
      </c>
      <c r="B24" s="7">
        <v>-0.72460000000000002</v>
      </c>
      <c r="C24" s="7">
        <v>0.30399999999999999</v>
      </c>
      <c r="D24" s="7">
        <v>-2.387</v>
      </c>
      <c r="E24" s="7">
        <v>1.7000000000000001E-2</v>
      </c>
      <c r="F24" s="7">
        <v>-1.32</v>
      </c>
      <c r="G24" s="7">
        <v>-0.13</v>
      </c>
      <c r="N24" s="40"/>
    </row>
    <row r="25" spans="1:21" x14ac:dyDescent="0.3">
      <c r="A25" s="6" t="s">
        <v>88</v>
      </c>
      <c r="B25" s="7">
        <v>-0.66320000000000001</v>
      </c>
      <c r="C25" s="7">
        <v>0.28399999999999997</v>
      </c>
      <c r="D25" s="7">
        <v>-2.3340000000000001</v>
      </c>
      <c r="E25" s="7">
        <v>0.02</v>
      </c>
      <c r="F25" s="7">
        <v>-1.22</v>
      </c>
      <c r="G25" s="7">
        <v>-0.106</v>
      </c>
      <c r="N25" s="40"/>
    </row>
    <row r="26" spans="1:21" x14ac:dyDescent="0.3">
      <c r="N26" s="40"/>
    </row>
    <row r="27" spans="1:21" x14ac:dyDescent="0.3">
      <c r="N27" s="40"/>
    </row>
    <row r="28" spans="1:21" x14ac:dyDescent="0.3">
      <c r="N28" s="40"/>
    </row>
    <row r="29" spans="1:21" x14ac:dyDescent="0.3">
      <c r="N29" s="40"/>
    </row>
    <row r="30" spans="1:21" x14ac:dyDescent="0.3">
      <c r="N30" s="40"/>
    </row>
    <row r="31" spans="1:21" x14ac:dyDescent="0.3">
      <c r="N31" s="40"/>
    </row>
    <row r="32" spans="1:21" x14ac:dyDescent="0.3">
      <c r="N3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68F7-4C2A-47E8-8DD8-311273386117}">
  <dimension ref="A1:L17"/>
  <sheetViews>
    <sheetView topLeftCell="A7" workbookViewId="0">
      <selection activeCell="A12" sqref="A12:E17"/>
    </sheetView>
  </sheetViews>
  <sheetFormatPr defaultRowHeight="14.5" x14ac:dyDescent="0.35"/>
  <cols>
    <col min="1" max="1" width="20.453125" customWidth="1"/>
    <col min="3" max="3" width="9.26953125" bestFit="1" customWidth="1"/>
    <col min="8" max="8" width="21.1796875" customWidth="1"/>
    <col min="10" max="10" width="9.90625" customWidth="1"/>
  </cols>
  <sheetData>
    <row r="1" spans="1:12" x14ac:dyDescent="0.35">
      <c r="A1" t="s">
        <v>191</v>
      </c>
      <c r="H1" t="s">
        <v>192</v>
      </c>
    </row>
    <row r="2" spans="1:12" x14ac:dyDescent="0.35">
      <c r="A2" t="s">
        <v>193</v>
      </c>
      <c r="B2">
        <v>0.68</v>
      </c>
      <c r="H2" t="s">
        <v>210</v>
      </c>
      <c r="I2" s="22">
        <v>0.66</v>
      </c>
    </row>
    <row r="4" spans="1:12" ht="15.5" x14ac:dyDescent="0.35">
      <c r="A4" s="41" t="s">
        <v>194</v>
      </c>
      <c r="B4" s="41"/>
      <c r="C4" s="41"/>
      <c r="D4" s="41"/>
      <c r="H4" s="41" t="s">
        <v>194</v>
      </c>
      <c r="I4" s="41"/>
      <c r="J4" s="41"/>
      <c r="K4" s="41"/>
    </row>
    <row r="5" spans="1:12" ht="29" x14ac:dyDescent="0.35">
      <c r="A5" s="33"/>
      <c r="B5" s="32" t="s">
        <v>198</v>
      </c>
      <c r="C5" s="32" t="s">
        <v>199</v>
      </c>
      <c r="D5" s="31" t="s">
        <v>197</v>
      </c>
      <c r="H5" s="33"/>
      <c r="I5" s="32" t="s">
        <v>198</v>
      </c>
      <c r="J5" s="32" t="s">
        <v>199</v>
      </c>
      <c r="K5" s="31" t="s">
        <v>197</v>
      </c>
    </row>
    <row r="6" spans="1:12" ht="29" x14ac:dyDescent="0.35">
      <c r="A6" s="34" t="s">
        <v>195</v>
      </c>
      <c r="B6">
        <v>52</v>
      </c>
      <c r="C6">
        <v>76</v>
      </c>
      <c r="D6">
        <f>SUM(B6:C6)</f>
        <v>128</v>
      </c>
      <c r="H6" s="34" t="s">
        <v>195</v>
      </c>
      <c r="I6">
        <v>61</v>
      </c>
      <c r="J6">
        <v>67</v>
      </c>
      <c r="K6">
        <f>SUM(I6:J6)</f>
        <v>128</v>
      </c>
    </row>
    <row r="7" spans="1:12" ht="29" x14ac:dyDescent="0.35">
      <c r="A7" s="34" t="s">
        <v>196</v>
      </c>
      <c r="B7">
        <v>22</v>
      </c>
      <c r="C7">
        <v>160</v>
      </c>
      <c r="D7">
        <f>SUM(B7:C7)</f>
        <v>182</v>
      </c>
      <c r="H7" s="34" t="s">
        <v>196</v>
      </c>
      <c r="I7">
        <v>39</v>
      </c>
      <c r="J7">
        <v>143</v>
      </c>
      <c r="K7">
        <f>SUM(I7:J7)</f>
        <v>182</v>
      </c>
    </row>
    <row r="8" spans="1:12" x14ac:dyDescent="0.35">
      <c r="A8" s="35" t="s">
        <v>197</v>
      </c>
      <c r="B8">
        <f t="shared" ref="B8:C8" si="0">SUM(B6:B7)</f>
        <v>74</v>
      </c>
      <c r="C8">
        <f t="shared" si="0"/>
        <v>236</v>
      </c>
      <c r="D8">
        <f>SUM(D6:D7)</f>
        <v>310</v>
      </c>
      <c r="H8" s="35" t="s">
        <v>197</v>
      </c>
      <c r="I8">
        <f t="shared" ref="I8" si="1">SUM(I6:I7)</f>
        <v>100</v>
      </c>
      <c r="J8">
        <f t="shared" ref="J8" si="2">SUM(J6:J7)</f>
        <v>210</v>
      </c>
      <c r="K8">
        <f>SUM(K6:K7)</f>
        <v>310</v>
      </c>
    </row>
    <row r="11" spans="1:12" ht="15.5" x14ac:dyDescent="0.35">
      <c r="A11" s="41" t="s">
        <v>209</v>
      </c>
      <c r="B11" s="41"/>
      <c r="C11" s="41"/>
      <c r="D11" s="41"/>
      <c r="E11" s="41"/>
      <c r="H11" s="41" t="s">
        <v>209</v>
      </c>
      <c r="I11" s="41"/>
      <c r="J11" s="41"/>
      <c r="K11" s="41"/>
      <c r="L11" s="41"/>
    </row>
    <row r="12" spans="1:12" x14ac:dyDescent="0.35">
      <c r="A12" s="37" t="s">
        <v>213</v>
      </c>
      <c r="B12" s="36" t="s">
        <v>200</v>
      </c>
      <c r="C12" s="31" t="s">
        <v>201</v>
      </c>
      <c r="D12" s="31" t="s">
        <v>202</v>
      </c>
      <c r="E12" s="31" t="s">
        <v>203</v>
      </c>
      <c r="H12" s="37"/>
      <c r="I12" s="36" t="s">
        <v>200</v>
      </c>
      <c r="J12" s="31" t="s">
        <v>201</v>
      </c>
      <c r="K12" s="31" t="s">
        <v>202</v>
      </c>
      <c r="L12" s="31" t="s">
        <v>203</v>
      </c>
    </row>
    <row r="13" spans="1:12" x14ac:dyDescent="0.35">
      <c r="A13" s="38" t="s">
        <v>207</v>
      </c>
      <c r="B13" s="22">
        <v>0.7</v>
      </c>
      <c r="C13" s="22">
        <v>0.41</v>
      </c>
      <c r="D13" s="22">
        <v>0.51</v>
      </c>
      <c r="E13" s="23">
        <v>128</v>
      </c>
      <c r="H13" s="38" t="s">
        <v>207</v>
      </c>
      <c r="I13">
        <v>0.61</v>
      </c>
      <c r="J13">
        <v>0.48</v>
      </c>
      <c r="K13">
        <v>0.54</v>
      </c>
      <c r="L13">
        <v>128</v>
      </c>
    </row>
    <row r="14" spans="1:12" x14ac:dyDescent="0.35">
      <c r="A14" s="38" t="s">
        <v>208</v>
      </c>
      <c r="B14" s="22">
        <v>0.68</v>
      </c>
      <c r="C14" s="22">
        <v>0.88</v>
      </c>
      <c r="D14" s="22">
        <v>0.77</v>
      </c>
      <c r="E14" s="23">
        <v>182</v>
      </c>
      <c r="H14" s="38" t="s">
        <v>208</v>
      </c>
      <c r="I14">
        <v>0.68</v>
      </c>
      <c r="J14">
        <v>0.79</v>
      </c>
      <c r="K14">
        <v>0.73</v>
      </c>
      <c r="L14">
        <v>182</v>
      </c>
    </row>
    <row r="15" spans="1:12" x14ac:dyDescent="0.35">
      <c r="A15" s="38" t="s">
        <v>204</v>
      </c>
      <c r="B15" s="22"/>
      <c r="C15" s="22"/>
      <c r="D15" s="22">
        <v>0.68</v>
      </c>
      <c r="E15" s="23">
        <v>310</v>
      </c>
      <c r="H15" s="38" t="s">
        <v>204</v>
      </c>
      <c r="K15">
        <v>0.66</v>
      </c>
      <c r="L15">
        <v>310</v>
      </c>
    </row>
    <row r="16" spans="1:12" x14ac:dyDescent="0.35">
      <c r="A16" s="38" t="s">
        <v>205</v>
      </c>
      <c r="B16" s="22">
        <v>0.69</v>
      </c>
      <c r="C16" s="22">
        <v>0.64</v>
      </c>
      <c r="D16" s="22">
        <v>0.64</v>
      </c>
      <c r="E16" s="23">
        <v>310</v>
      </c>
      <c r="H16" s="38" t="s">
        <v>205</v>
      </c>
      <c r="I16">
        <v>0.65</v>
      </c>
      <c r="J16">
        <v>0.63</v>
      </c>
      <c r="K16">
        <v>0.63</v>
      </c>
      <c r="L16">
        <v>310</v>
      </c>
    </row>
    <row r="17" spans="1:12" x14ac:dyDescent="0.35">
      <c r="A17" s="38" t="s">
        <v>206</v>
      </c>
      <c r="B17" s="22">
        <v>0.69</v>
      </c>
      <c r="C17" s="22">
        <v>0.68</v>
      </c>
      <c r="D17" s="22">
        <v>0.66</v>
      </c>
      <c r="E17" s="23">
        <v>310</v>
      </c>
      <c r="H17" s="38" t="s">
        <v>206</v>
      </c>
      <c r="I17">
        <v>0.65</v>
      </c>
      <c r="J17">
        <v>0.66</v>
      </c>
      <c r="K17">
        <v>0.65</v>
      </c>
      <c r="L17">
        <v>310</v>
      </c>
    </row>
  </sheetData>
  <mergeCells count="4">
    <mergeCell ref="A4:D4"/>
    <mergeCell ref="A11:E11"/>
    <mergeCell ref="H4:K4"/>
    <mergeCell ref="H11:L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F22CB-D5B7-49AE-88C0-4633C565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1F5220-80D8-4F20-8AD7-DC1A6F626947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76ed714-3a77-4f17-8bbf-04471c3fc2e1"/>
    <ds:schemaRef ds:uri="b42430d8-c205-408e-a6b2-f7bcf1ddda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8112817-9362-4DB1-B53E-54BAB12667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 for Postgres</vt:lpstr>
      <vt:lpstr>first logistic regression model</vt:lpstr>
      <vt:lpstr>second model</vt:lpstr>
      <vt:lpstr>third model</vt:lpstr>
      <vt:lpstr>model 4 with gender female dumm</vt:lpstr>
      <vt:lpstr>final model reduced features</vt:lpstr>
      <vt:lpstr>Classification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2020-05-30T02:29:43Z</dcterms:created>
  <dcterms:modified xsi:type="dcterms:W3CDTF">2020-06-16T23:24:17Z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