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B4B745DA-48A5-4BC4-9BAD-95F328CCD5FA}" xr6:coauthVersionLast="47" xr6:coauthVersionMax="47" xr10:uidLastSave="{00000000-0000-0000-0000-000000000000}"/>
  <bookViews>
    <workbookView xWindow="-120" yWindow="-120" windowWidth="21840" windowHeight="13140"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4" l="1"/>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<sst xmlns="http://schemas.openxmlformats.org/spreadsheetml/2006/main" count="2264" uniqueCount="40">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</sst>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0" fontId="0" fillId="0" borderId="0" xfId="0" applyNumberFormat="1"/>
    <xf numFmtId="2" fontId="0" fillId="0" borderId="0" xfId="0" applyNumberFormat="1"/>
    <xf numFmtId="9" fontId="0" fillId="0" borderId="0" xfId="2" applyFont="1"/>
  </cellXfs>
  <cellStyles count="3">
    <cellStyle name="Currency" xfId="1" builtinId="4"/>
    <cellStyle name="Normal" xfId="0" builtinId="0"/>
    <cellStyle name="Percent" xfId="2" builtinId="5"/>
  </cellStyles>
  <dxfs count="18">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7"/>
    <tableColumn id="9" xr3:uid="{5A0D49D3-AFC8-6648-8B2D-DF34C54E7AEF}" name="Last Active" dataDxfId="16"/>
    <tableColumn id="10" xr3:uid="{04DC4D48-DBED-CF43-89B1-CD5E4845D0E4}" name="Months Active"/>
    <tableColumn id="11" xr3:uid="{F768D0A4-6BAA-F14C-BA52-42EEECDB610D}" name="Months Since Last Active"/>
    <tableColumn id="12" xr3:uid="{42132D9C-A1A7-3043-899E-EA2812A1E8D6}" name="Sales Month" dataDxfId="15"/>
    <tableColumn id="13" xr3:uid="{944310C4-BD91-AF4B-9C2B-2F96EE915C88}" name="Sales Amount"/>
    <tableColumn id="14" xr3:uid="{65DECF70-C8D6-4145-8CF9-C78F1977AC35}" name="Upsell $ per Non-Paying User" dataDxfId="14">
      <calculatedColumnFormula array="1">_xlfn.SWITCH(Sales[[#This Row],[Subscription Type]],"Basic",10,"Premium",10,"Business",25,"Enterprise",27)</calculatedColumnFormula>
    </tableColumn>
    <tableColumn id="15" xr3:uid="{519FAB29-69E8-9A40-BA18-3ECC2F79B256}" name="Non-Paying Users" dataDxfId="13">
      <calculatedColumnFormula>IF(Sales[[#This Row],[Number of Users]]-Sales[[#This Row],[Licenses Bought]]&lt;0,0,Sales[[#This Row],[Number of Users]]-Sales[[#This Row],[Licenses Bought]])</calculatedColumnFormula>
    </tableColumn>
    <tableColumn id="16" xr3:uid="{DD28D43D-10C0-E746-973D-D8E4910129DD}" name="Current Upsell $" dataDxfId="12">
      <calculatedColumnFormula>IF(Sales[[#This Row],[Sales Month]]=MAX(Sales[Sales Month]),Sales[[#This Row],[Non-Paying Users]]*Sales[[#This Row],[Upsell $ per Non-Paying User]],0)</calculatedColumnFormula>
    </tableColumn>
    <tableColumn id="17" xr3:uid="{4CA831DD-0C68-B148-B9C7-02226A32CA72}" name="Upsell Priority" dataDxfId="11">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9"/>
    <tableColumn id="2" xr3:uid="{BC11522F-0C1B-4816-88EB-4E66E5616E2F}" name="Number of Customers" dataDxfId="8">
      <calculatedColumnFormula>COUNTIF(Sales[Sales Month],Sales_Trends[[#This Row],[Sales Month]])</calculatedColumnFormula>
    </tableColumn>
    <tableColumn id="3" xr3:uid="{D3F2C104-BB2B-41B4-B019-6DF3A8AEF90E}" name="Total Sales" dataDxfId="7" dataCellStyle="Currency">
      <calculatedColumnFormula>SUMIF(Sales[Sales Month],Sales_Trends[[#This Row],[Sales Month]],Sales[Sales Amount])</calculatedColumnFormula>
    </tableColumn>
    <tableColumn id="4" xr3:uid="{F68F93F7-E4F6-4DDA-A5C7-77204E9A65DD}" name="Avg Sales Per Customer" dataDxfId="6" dataCellStyle="Currency">
      <calculatedColumnFormula>AVERAGEIF(Sales[Sales Month],Sales_Trends[[#This Row],[Sales Month]],Sales[Sales Amount])</calculatedColumnFormula>
    </tableColumn>
    <tableColumn id="6" xr3:uid="{E95B566D-8E62-49FB-AB2E-5F9E5C2261F6}" name="Non-Paying Customers" dataDxfId="5">
      <calculatedColumnFormula>COUNTIFS(Sales[Sales Month],Sales_Trends[[#This Row],[Sales Month]],Sales[Subscription Type],"Basic")</calculatedColumnFormula>
    </tableColumn>
    <tableColumn id="7" xr3:uid="{D2232185-CA97-4BAA-84C8-83F50C9D60A7}" name="Paying Customers" dataDxfId="4">
      <calculatedColumnFormula>COUNTIFS(Sales[Sales Month],Sales_Trends[[#This Row],[Sales Month]],Sales[Subscription Type],"&lt;&gt;Basic")</calculatedColumnFormula>
    </tableColumn>
    <tableColumn id="8" xr3:uid="{8EA86C49-DD72-42A4-A9C1-50DBE9791912}" name="Basic to Paying Ratio" dataDxfId="3">
      <calculatedColumnFormula>Sales_Trends[[#This Row],[Non-Paying Customers]]/Sales_Trends[[#This Row],[Paying Customers]]</calculatedColumnFormula>
    </tableColumn>
    <tableColumn id="9" xr3:uid="{FD791786-9D23-42A3-BAFB-E59C94E374EB}" name="Premium Sales" dataDxfId="2" dataCellStyle="Currency">
      <calculatedColumnFormula>SUMIFS(Sales[Sales Amount],Sales[Sales Month],Sales_Trends[[#This Row],[Sales Month]],Sales[Subscription Type],"Premium")</calculatedColumnFormula>
    </tableColumn>
    <tableColumn id="10" xr3:uid="{E07D7E21-DEEF-4E53-8BF1-BD57349BB591}" name="Business Sales" dataDxfId="1" dataCellStyle="Currency">
      <calculatedColumnFormula>SUMIFS(Sales[Sales Amount],Sales[Sales Month],Sales_Trends[[#This Row],[Sales Month]],Sales[Subscription Type],"Business")</calculatedColumnFormula>
    </tableColumn>
    <tableColumn id="11" xr3:uid="{F31B7EB3-856F-4FB9-9612-0CA19B9E0740}" name="Enterprise Sales" dataDxfId="0"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abSelected="1" topLeftCell="D1" workbookViewId="0">
      <selection activeCell="F25" sqref="F25"/>
    </sheetView>
  </sheetViews>
  <sheetFormatPr defaultRowHeight="15.75" x14ac:dyDescent="0.25"/>
  <cols>
    <col min="1" max="1" width="13.375" customWidth="1"/>
    <col min="2" max="2" width="21.75" style="9" bestFit="1" customWidth="1"/>
    <col min="3" max="3" width="13.25" style="7" bestFit="1" customWidth="1"/>
    <col min="4" max="4" width="23.25" style="7" bestFit="1" customWidth="1"/>
    <col min="5" max="5" width="22.5" bestFit="1" customWidth="1"/>
    <col min="6" max="6" width="18.125" bestFit="1" customWidth="1"/>
    <col min="7" max="7" width="21" style="10" bestFit="1" customWidth="1"/>
    <col min="8" max="8" width="16.75" style="7" bestFit="1" customWidth="1"/>
    <col min="9" max="9" width="16.125" style="7" bestFit="1" customWidth="1"/>
    <col min="10" max="10" width="17.75" style="7" bestFit="1" customWidth="1"/>
    <col min="11" max="11" width="22" style="11" bestFit="1" customWidth="1"/>
  </cols>
  <sheetData>
    <row r="1" spans="1:11" x14ac:dyDescent="0.25">
      <c r="A1" t="s">
        <v>12</v>
      </c>
      <c r="B1" s="9" t="s">
        <v>30</v>
      </c>
      <c r="C1" s="7" t="s">
        <v>31</v>
      </c>
      <c r="D1" s="7" t="s">
        <v>32</v>
      </c>
      <c r="E1" t="s">
        <v>33</v>
      </c>
      <c r="F1" t="s">
        <v>34</v>
      </c>
      <c r="G1" s="10" t="s">
        <v>35</v>
      </c>
      <c r="H1" s="7" t="s">
        <v>36</v>
      </c>
      <c r="I1" s="7" t="s">
        <v>37</v>
      </c>
      <c r="J1" s="7" t="s">
        <v>38</v>
      </c>
      <c r="K1" s="11" t="s">
        <v>39</v>
      </c>
    </row>
    <row r="2" spans="1:11" x14ac:dyDescent="0.25">
      <c r="A2" s="1">
        <v>44013</v>
      </c>
      <c r="B2" s="9">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10">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1">
        <f>Sales_Trends[[#This Row],[Enterprise Sales]]/Sales_Trends[[#This Row],[Total Sales]]</f>
        <v>0.63548102383053839</v>
      </c>
    </row>
    <row r="3" spans="1:11" x14ac:dyDescent="0.25">
      <c r="A3" s="1">
        <v>44044</v>
      </c>
      <c r="B3" s="9">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10">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1">
        <f>Sales_Trends[[#This Row],[Enterprise Sales]]/Sales_Trends[[#This Row],[Total Sales]]</f>
        <v>0.56241212310576472</v>
      </c>
    </row>
    <row r="4" spans="1:11" x14ac:dyDescent="0.25">
      <c r="A4" s="1">
        <v>44075</v>
      </c>
      <c r="B4" s="9">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10">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1">
        <f>Sales_Trends[[#This Row],[Enterprise Sales]]/Sales_Trends[[#This Row],[Total Sales]]</f>
        <v>0.51590713671539123</v>
      </c>
    </row>
    <row r="5" spans="1:11" x14ac:dyDescent="0.25">
      <c r="A5" s="1">
        <v>44105</v>
      </c>
      <c r="B5" s="9">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10">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1">
        <f>Sales_Trends[[#This Row],[Enterprise Sales]]/Sales_Trends[[#This Row],[Total Sales]]</f>
        <v>0.44318601501908161</v>
      </c>
    </row>
    <row r="6" spans="1:11" x14ac:dyDescent="0.25">
      <c r="A6" s="1">
        <v>44136</v>
      </c>
      <c r="B6" s="9">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10">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1">
        <f>Sales_Trends[[#This Row],[Enterprise Sales]]/Sales_Trends[[#This Row],[Total Sales]]</f>
        <v>0.4081107177341487</v>
      </c>
    </row>
    <row r="7" spans="1:11" x14ac:dyDescent="0.25">
      <c r="A7" s="1">
        <v>44166</v>
      </c>
      <c r="B7" s="9">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10">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1">
        <f>Sales_Trends[[#This Row],[Enterprise Sales]]/Sales_Trends[[#This Row],[Total Sales]]</f>
        <v>0.39326626157983863</v>
      </c>
    </row>
    <row r="8" spans="1:11" x14ac:dyDescent="0.25">
      <c r="A8" s="1">
        <v>44197</v>
      </c>
      <c r="B8" s="9">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10">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1">
        <f>Sales_Trends[[#This Row],[Enterprise Sales]]/Sales_Trends[[#This Row],[Total Sales]]</f>
        <v>0.40170526111810873</v>
      </c>
    </row>
    <row r="9" spans="1:11" x14ac:dyDescent="0.25">
      <c r="A9" s="1">
        <v>44228</v>
      </c>
      <c r="B9" s="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10">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1">
        <f>Sales_Trends[[#This Row],[Enterprise Sales]]/Sales_Trends[[#This Row],[Total Sales]]</f>
        <v>0.41297117516629711</v>
      </c>
    </row>
    <row r="10" spans="1:11" x14ac:dyDescent="0.25">
      <c r="A10" s="1">
        <v>44256</v>
      </c>
      <c r="B10" s="9">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10">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1">
        <f>Sales_Trends[[#This Row],[Enterprise Sales]]/Sales_Trends[[#This Row],[Total Sales]]</f>
        <v>0.39130434782608697</v>
      </c>
    </row>
    <row r="11" spans="1:11" x14ac:dyDescent="0.25">
      <c r="A11" s="1">
        <v>44287</v>
      </c>
      <c r="B11" s="9">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10">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1">
        <f>Sales_Trends[[#This Row],[Enterprise Sales]]/Sales_Trends[[#This Row],[Total Sales]]</f>
        <v>0.35643564356435642</v>
      </c>
    </row>
    <row r="12" spans="1:11" x14ac:dyDescent="0.25">
      <c r="A12" s="1">
        <v>44317</v>
      </c>
      <c r="B12" s="9">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10">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1">
        <f>Sales_Trends[[#This Row],[Enterprise Sales]]/Sales_Trends[[#This Row],[Total Sales]]</f>
        <v>0.33233071674858777</v>
      </c>
    </row>
    <row r="13" spans="1:11" x14ac:dyDescent="0.25">
      <c r="A13" s="1">
        <v>44348</v>
      </c>
      <c r="B13" s="9">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10">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1">
        <f>Sales_Trends[[#This Row],[Enterprise Sales]]/Sales_Trends[[#This Row],[Total Sales]]</f>
        <v>0.3782909068276592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2023-11-23T11:10:42Z</dcterms:modified>
</cp:coreProperties>
</file>