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2240" windowHeight="7755" activeTab="1"/>
  </bookViews>
  <sheets>
    <sheet name="Tabulação" sheetId="2" r:id="rId1"/>
    <sheet name="Resultado" sheetId="1" r:id="rId2"/>
  </sheets>
  <definedNames>
    <definedName name="Texto5" localSheetId="1">Resultado!$S$9</definedName>
  </definedNames>
  <calcPr calcId="124519"/>
</workbook>
</file>

<file path=xl/calcChain.xml><?xml version="1.0" encoding="utf-8"?>
<calcChain xmlns="http://schemas.openxmlformats.org/spreadsheetml/2006/main">
  <c r="M14" i="1"/>
  <c r="E14"/>
  <c r="M19"/>
  <c r="M18"/>
  <c r="M17"/>
  <c r="M16"/>
  <c r="M15"/>
  <c r="M12"/>
  <c r="M13"/>
  <c r="H14"/>
  <c r="G19"/>
  <c r="H19" s="1"/>
  <c r="G18"/>
  <c r="H18" s="1"/>
  <c r="G17"/>
  <c r="H17" s="1"/>
  <c r="G16"/>
  <c r="H16" s="1"/>
  <c r="G15"/>
  <c r="H15" s="1"/>
  <c r="G13"/>
  <c r="H13" s="1"/>
  <c r="G12"/>
  <c r="H12" s="1"/>
  <c r="E12"/>
  <c r="CY58" i="2"/>
  <c r="F30" i="1" s="1"/>
  <c r="CY54" i="2"/>
  <c r="F25" i="1" s="1"/>
  <c r="CY50" i="2"/>
  <c r="CY44"/>
  <c r="K18" i="1" s="1"/>
  <c r="CY38" i="2"/>
  <c r="K17" i="1" s="1"/>
  <c r="CY32" i="2"/>
  <c r="K16" i="1" s="1"/>
  <c r="CY26" i="2"/>
  <c r="K15" i="1" s="1"/>
  <c r="CY20" i="2"/>
  <c r="K14" i="1" s="1"/>
  <c r="CY14" i="2"/>
  <c r="K13" i="1" s="1"/>
  <c r="CY57" i="2"/>
  <c r="F29" i="1" s="1"/>
  <c r="CY53" i="2"/>
  <c r="F24" i="1" s="1"/>
  <c r="CY49" i="2"/>
  <c r="CY43"/>
  <c r="I18" i="1" s="1"/>
  <c r="CY37" i="2"/>
  <c r="I17" i="1" s="1"/>
  <c r="CY31" i="2"/>
  <c r="I16" i="1" s="1"/>
  <c r="CY25" i="2"/>
  <c r="I15" i="1" s="1"/>
  <c r="CY19" i="2"/>
  <c r="I14" i="1" s="1"/>
  <c r="CY13" i="2"/>
  <c r="I13" i="1" s="1"/>
  <c r="J13" s="1"/>
  <c r="CY47" i="2"/>
  <c r="E19" i="1" s="1"/>
  <c r="CY41" i="2"/>
  <c r="E18" i="1" s="1"/>
  <c r="CY35" i="2"/>
  <c r="E17" i="1" s="1"/>
  <c r="CY29" i="2"/>
  <c r="E16" i="1" s="1"/>
  <c r="CY23" i="2"/>
  <c r="E15" i="1" s="1"/>
  <c r="CY17" i="2"/>
  <c r="CY11"/>
  <c r="E13" i="1" s="1"/>
  <c r="CY56" i="2"/>
  <c r="CY52"/>
  <c r="CY46"/>
  <c r="C19" i="1" s="1"/>
  <c r="CY40" i="2"/>
  <c r="CY34"/>
  <c r="C17" i="1" s="1"/>
  <c r="CY28" i="2"/>
  <c r="CY22"/>
  <c r="C15" i="1" s="1"/>
  <c r="CY16" i="2"/>
  <c r="C14" i="1" s="1"/>
  <c r="CY10" i="2"/>
  <c r="C13" i="1" s="1"/>
  <c r="CY8" i="2"/>
  <c r="CY7"/>
  <c r="I12" i="1" s="1"/>
  <c r="J12" s="1"/>
  <c r="CY5" i="2"/>
  <c r="CY4"/>
  <c r="C12" i="1" s="1"/>
  <c r="D12" s="1"/>
  <c r="K19"/>
  <c r="I19"/>
  <c r="K12"/>
  <c r="CZ56" i="2" l="1"/>
  <c r="CZ52"/>
  <c r="F28" i="1"/>
  <c r="I28" s="1"/>
  <c r="CZ28" i="2"/>
  <c r="C16" i="1"/>
  <c r="D16" s="1"/>
  <c r="CZ40" i="2"/>
  <c r="D18" i="1" s="1"/>
  <c r="CZ46" i="2"/>
  <c r="CZ10"/>
  <c r="F23" i="1"/>
  <c r="I23" s="1"/>
  <c r="CZ22" i="2"/>
  <c r="CZ34"/>
  <c r="CZ16"/>
  <c r="CZ4"/>
  <c r="I29" i="1"/>
  <c r="I30"/>
  <c r="I24"/>
  <c r="I25"/>
  <c r="L13"/>
  <c r="L14"/>
  <c r="L15"/>
  <c r="L16"/>
  <c r="L17"/>
  <c r="L18"/>
  <c r="L19"/>
  <c r="L12"/>
  <c r="J14"/>
  <c r="J15"/>
  <c r="J16"/>
  <c r="J17"/>
  <c r="J18"/>
  <c r="J19"/>
  <c r="F13"/>
  <c r="F14"/>
  <c r="F15"/>
  <c r="F16"/>
  <c r="F17"/>
  <c r="F18"/>
  <c r="F19"/>
  <c r="F12"/>
  <c r="D13"/>
  <c r="D14"/>
  <c r="D15"/>
  <c r="D17"/>
  <c r="D19"/>
</calcChain>
</file>

<file path=xl/sharedStrings.xml><?xml version="1.0" encoding="utf-8"?>
<sst xmlns="http://schemas.openxmlformats.org/spreadsheetml/2006/main" count="136" uniqueCount="67">
  <si>
    <t>Dimensão</t>
  </si>
  <si>
    <t>Itens Avaliados</t>
  </si>
  <si>
    <t>Avaliação</t>
  </si>
  <si>
    <t>Instrutor</t>
  </si>
  <si>
    <t xml:space="preserve">Domínio do assunto abordado </t>
  </si>
  <si>
    <t>Condução e didática adotada</t>
  </si>
  <si>
    <t>Organização</t>
  </si>
  <si>
    <t>Comunicação do evento</t>
  </si>
  <si>
    <t>Organização do ambiente</t>
  </si>
  <si>
    <t>Ambiente</t>
  </si>
  <si>
    <t>Instalações físicas</t>
  </si>
  <si>
    <t>Qualidade dos recursos (som, imagem, apostilas, etc.)</t>
  </si>
  <si>
    <t xml:space="preserve">Acesso ao local do evento </t>
  </si>
  <si>
    <t>Geral</t>
  </si>
  <si>
    <t>No geral, você diria que o treinamento foi</t>
  </si>
  <si>
    <t>BOM</t>
  </si>
  <si>
    <t>% BOM</t>
  </si>
  <si>
    <t>MUITO BOM</t>
  </si>
  <si>
    <t>% MUITO BOM</t>
  </si>
  <si>
    <t>RUIM</t>
  </si>
  <si>
    <t>% RUIM</t>
  </si>
  <si>
    <t>O Treinamento contribuiu para o seu desenvolvimento profissional?</t>
  </si>
  <si>
    <t>SIM</t>
  </si>
  <si>
    <t>NÃO</t>
  </si>
  <si>
    <t>Qnt.</t>
  </si>
  <si>
    <t>%</t>
  </si>
  <si>
    <t>Você poderá aplicar o conteúdo do treinamento no seu posto de trabalho?</t>
  </si>
  <si>
    <t>NA/ NR</t>
  </si>
  <si>
    <t>NR</t>
  </si>
  <si>
    <t>Tabulação
Avaliação de Eventos e Capacitações</t>
  </si>
  <si>
    <t>Treinamento:</t>
  </si>
  <si>
    <t>Instrutor:</t>
  </si>
  <si>
    <t>Data:</t>
  </si>
  <si>
    <t>Local</t>
  </si>
  <si>
    <t>Total de Formulários Respondidos:</t>
  </si>
  <si>
    <t>% NA/ NR</t>
  </si>
  <si>
    <t>OBS:</t>
  </si>
  <si>
    <t>NA = Não se Aplica</t>
  </si>
  <si>
    <t>NR = Não Respondeu</t>
  </si>
  <si>
    <t xml:space="preserve"> RUIM</t>
  </si>
  <si>
    <t>Total</t>
  </si>
  <si>
    <t>Questionario</t>
  </si>
  <si>
    <t>A. Instrutor</t>
  </si>
  <si>
    <t>b. Organização</t>
  </si>
  <si>
    <t>C. Ambiente</t>
  </si>
  <si>
    <t>D. Geral</t>
  </si>
  <si>
    <t xml:space="preserve">1. Domínio do assunto abordado </t>
  </si>
  <si>
    <t>2.Condução e didática adotada</t>
  </si>
  <si>
    <t>F. Você poderá aplicar o conteúdo do treinamento no seu posto de trabalho?</t>
  </si>
  <si>
    <t>E. O Treinamento contribuiu para o seu desenvolvimento profissional?</t>
  </si>
  <si>
    <t>3. Comunicação do evento</t>
  </si>
  <si>
    <t>4. Organização do ambiente</t>
  </si>
  <si>
    <t>5. Instalações físicas</t>
  </si>
  <si>
    <t>6. Qualidade dos recursos (som, imagem, apostilas, etc.)</t>
  </si>
  <si>
    <t xml:space="preserve">7. Acesso ao local do evento </t>
  </si>
  <si>
    <t>8. No geral, você diria que o treinamento foi</t>
  </si>
  <si>
    <t>Sugestões / Comentários</t>
  </si>
  <si>
    <t>Questionário</t>
  </si>
  <si>
    <t>Esses treinamentos com poucos órgãos  são positivos pela abrangência das discussões e dúvidas.</t>
  </si>
  <si>
    <t>Muito elucidativas, material de fácil entendimento.</t>
  </si>
  <si>
    <t>Comunicar com antecedência.</t>
  </si>
  <si>
    <t>Capacitação sobre Ouvidorias</t>
  </si>
  <si>
    <t>Bruna Cansanção e Fabrícia Oliveira</t>
  </si>
  <si>
    <t>14.10.2016</t>
  </si>
  <si>
    <t>Sala de reunião - CGE</t>
  </si>
  <si>
    <t>REGULAR</t>
  </si>
  <si>
    <t>%REGULAR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</si>
</sst>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9" fontId="0" fillId="2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9" fontId="0" fillId="3" borderId="1" xfId="1" applyFont="1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9" fontId="0" fillId="5" borderId="1" xfId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9" fontId="0" fillId="7" borderId="0" xfId="1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/>
    <xf numFmtId="0" fontId="8" fillId="4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8" fillId="8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9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9" fillId="0" borderId="0" xfId="0" applyFont="1" applyFill="1"/>
    <xf numFmtId="0" fontId="8" fillId="9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7" borderId="1" xfId="1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8" fillId="8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9" fontId="0" fillId="9" borderId="1" xfId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Resultado!$D$11</c:f>
              <c:strCache>
                <c:ptCount val="1"/>
                <c:pt idx="0">
                  <c:v>% MUITO BOM</c:v>
                </c:pt>
              </c:strCache>
            </c:strRef>
          </c:tx>
          <c:spPr>
            <a:solidFill>
              <a:schemeClr val="accent3"/>
            </a:soli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Resultado!$A$12:$B$19</c:f>
              <c:multiLvlStrCache>
                <c:ptCount val="8"/>
                <c:lvl>
                  <c:pt idx="0">
                    <c:v>1. Domínio do assunto abordado </c:v>
                  </c:pt>
                  <c:pt idx="1">
                    <c:v>2.Condução e didática adotada</c:v>
                  </c:pt>
                  <c:pt idx="2">
                    <c:v>3. Comunicação do evento</c:v>
                  </c:pt>
                  <c:pt idx="3">
                    <c:v>4. Organização do ambiente</c:v>
                  </c:pt>
                  <c:pt idx="4">
                    <c:v>5. Instalações físicas</c:v>
                  </c:pt>
                  <c:pt idx="5">
                    <c:v>6. Qualidade dos recursos (som, imagem, apostilas, etc.)</c:v>
                  </c:pt>
                  <c:pt idx="6">
                    <c:v>7. Acesso ao local do evento </c:v>
                  </c:pt>
                  <c:pt idx="7">
                    <c:v>8. No geral, você diria que o treinamento foi</c:v>
                  </c:pt>
                </c:lvl>
                <c:lvl>
                  <c:pt idx="0">
                    <c:v>A. Instrutor</c:v>
                  </c:pt>
                  <c:pt idx="2">
                    <c:v>b. Organização</c:v>
                  </c:pt>
                  <c:pt idx="4">
                    <c:v>C. Ambiente</c:v>
                  </c:pt>
                  <c:pt idx="7">
                    <c:v>D. Geral</c:v>
                  </c:pt>
                </c:lvl>
              </c:multiLvlStrCache>
            </c:multiLvlStrRef>
          </c:cat>
          <c:val>
            <c:numRef>
              <c:f>Resultado!$D$12:$D$19</c:f>
              <c:numCache>
                <c:formatCode>0%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0.6</c:v>
                </c:pt>
                <c:pt idx="6">
                  <c:v>0.8</c:v>
                </c:pt>
                <c:pt idx="7">
                  <c:v>0.6</c:v>
                </c:pt>
              </c:numCache>
            </c:numRef>
          </c:val>
        </c:ser>
        <c:ser>
          <c:idx val="1"/>
          <c:order val="1"/>
          <c:tx>
            <c:strRef>
              <c:f>Resultado!$F$11</c:f>
              <c:strCache>
                <c:ptCount val="1"/>
                <c:pt idx="0">
                  <c:v>% BOM</c:v>
                </c:pt>
              </c:strCache>
            </c:strRef>
          </c:tx>
          <c:spPr>
            <a:solidFill>
              <a:schemeClr val="accent5"/>
            </a:soli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Resultado!$A$12:$B$19</c:f>
              <c:multiLvlStrCache>
                <c:ptCount val="8"/>
                <c:lvl>
                  <c:pt idx="0">
                    <c:v>1. Domínio do assunto abordado </c:v>
                  </c:pt>
                  <c:pt idx="1">
                    <c:v>2.Condução e didática adotada</c:v>
                  </c:pt>
                  <c:pt idx="2">
                    <c:v>3. Comunicação do evento</c:v>
                  </c:pt>
                  <c:pt idx="3">
                    <c:v>4. Organização do ambiente</c:v>
                  </c:pt>
                  <c:pt idx="4">
                    <c:v>5. Instalações físicas</c:v>
                  </c:pt>
                  <c:pt idx="5">
                    <c:v>6. Qualidade dos recursos (som, imagem, apostilas, etc.)</c:v>
                  </c:pt>
                  <c:pt idx="6">
                    <c:v>7. Acesso ao local do evento </c:v>
                  </c:pt>
                  <c:pt idx="7">
                    <c:v>8. No geral, você diria que o treinamento foi</c:v>
                  </c:pt>
                </c:lvl>
                <c:lvl>
                  <c:pt idx="0">
                    <c:v>A. Instrutor</c:v>
                  </c:pt>
                  <c:pt idx="2">
                    <c:v>b. Organização</c:v>
                  </c:pt>
                  <c:pt idx="4">
                    <c:v>C. Ambiente</c:v>
                  </c:pt>
                  <c:pt idx="7">
                    <c:v>D. Geral</c:v>
                  </c:pt>
                </c:lvl>
              </c:multiLvlStrCache>
            </c:multiLvlStrRef>
          </c:cat>
          <c:val>
            <c:numRef>
              <c:f>Resultado!$F$12:$F$19</c:f>
              <c:numCache>
                <c:formatCode>0%</c:formatCode>
                <c:ptCount val="8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</c:numCache>
            </c:numRef>
          </c:val>
        </c:ser>
        <c:ser>
          <c:idx val="4"/>
          <c:order val="2"/>
          <c:tx>
            <c:strRef>
              <c:f>Resultado!$H$11</c:f>
              <c:strCache>
                <c:ptCount val="1"/>
                <c:pt idx="0">
                  <c:v>%REGULAR</c:v>
                </c:pt>
              </c:strCache>
            </c:strRef>
          </c:tx>
          <c:dLbls>
            <c:showVal val="1"/>
          </c:dLbls>
          <c:val>
            <c:numRef>
              <c:f>Resultado!$H$12:$H$19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3"/>
          <c:tx>
            <c:strRef>
              <c:f>Resultado!$J$11</c:f>
              <c:strCache>
                <c:ptCount val="1"/>
                <c:pt idx="0">
                  <c:v>% RUIM</c:v>
                </c:pt>
              </c:strCache>
            </c:strRef>
          </c:tx>
          <c:spPr>
            <a:solidFill>
              <a:schemeClr val="accent2"/>
            </a:solidFill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Resultado!$A$12:$B$19</c:f>
              <c:multiLvlStrCache>
                <c:ptCount val="8"/>
                <c:lvl>
                  <c:pt idx="0">
                    <c:v>1. Domínio do assunto abordado </c:v>
                  </c:pt>
                  <c:pt idx="1">
                    <c:v>2.Condução e didática adotada</c:v>
                  </c:pt>
                  <c:pt idx="2">
                    <c:v>3. Comunicação do evento</c:v>
                  </c:pt>
                  <c:pt idx="3">
                    <c:v>4. Organização do ambiente</c:v>
                  </c:pt>
                  <c:pt idx="4">
                    <c:v>5. Instalações físicas</c:v>
                  </c:pt>
                  <c:pt idx="5">
                    <c:v>6. Qualidade dos recursos (som, imagem, apostilas, etc.)</c:v>
                  </c:pt>
                  <c:pt idx="6">
                    <c:v>7. Acesso ao local do evento </c:v>
                  </c:pt>
                  <c:pt idx="7">
                    <c:v>8. No geral, você diria que o treinamento foi</c:v>
                  </c:pt>
                </c:lvl>
                <c:lvl>
                  <c:pt idx="0">
                    <c:v>A. Instrutor</c:v>
                  </c:pt>
                  <c:pt idx="2">
                    <c:v>b. Organização</c:v>
                  </c:pt>
                  <c:pt idx="4">
                    <c:v>C. Ambiente</c:v>
                  </c:pt>
                  <c:pt idx="7">
                    <c:v>D. Geral</c:v>
                  </c:pt>
                </c:lvl>
              </c:multiLvlStrCache>
            </c:multiLvlStrRef>
          </c:cat>
          <c:val>
            <c:numRef>
              <c:f>Resultado!$J$12:$J$19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4"/>
          <c:tx>
            <c:strRef>
              <c:f>Resultado!$L$11</c:f>
              <c:strCache>
                <c:ptCount val="1"/>
                <c:pt idx="0">
                  <c:v>% NA/ NR</c:v>
                </c:pt>
              </c:strCache>
            </c:strRef>
          </c:tx>
          <c:spPr>
            <a:solidFill>
              <a:schemeClr val="accent6"/>
            </a:soli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Resultado!$A$12:$B$19</c:f>
              <c:multiLvlStrCache>
                <c:ptCount val="8"/>
                <c:lvl>
                  <c:pt idx="0">
                    <c:v>1. Domínio do assunto abordado </c:v>
                  </c:pt>
                  <c:pt idx="1">
                    <c:v>2.Condução e didática adotada</c:v>
                  </c:pt>
                  <c:pt idx="2">
                    <c:v>3. Comunicação do evento</c:v>
                  </c:pt>
                  <c:pt idx="3">
                    <c:v>4. Organização do ambiente</c:v>
                  </c:pt>
                  <c:pt idx="4">
                    <c:v>5. Instalações físicas</c:v>
                  </c:pt>
                  <c:pt idx="5">
                    <c:v>6. Qualidade dos recursos (som, imagem, apostilas, etc.)</c:v>
                  </c:pt>
                  <c:pt idx="6">
                    <c:v>7. Acesso ao local do evento </c:v>
                  </c:pt>
                  <c:pt idx="7">
                    <c:v>8. No geral, você diria que o treinamento foi</c:v>
                  </c:pt>
                </c:lvl>
                <c:lvl>
                  <c:pt idx="0">
                    <c:v>A. Instrutor</c:v>
                  </c:pt>
                  <c:pt idx="2">
                    <c:v>b. Organização</c:v>
                  </c:pt>
                  <c:pt idx="4">
                    <c:v>C. Ambiente</c:v>
                  </c:pt>
                  <c:pt idx="7">
                    <c:v>D. Geral</c:v>
                  </c:pt>
                </c:lvl>
              </c:multiLvlStrCache>
            </c:multiLvlStrRef>
          </c:cat>
          <c:val>
            <c:numRef>
              <c:f>Resultado!$L$12:$L$19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Val val="1"/>
        </c:dLbls>
        <c:overlap val="100"/>
        <c:axId val="83116800"/>
        <c:axId val="83118336"/>
      </c:barChart>
      <c:catAx>
        <c:axId val="83116800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83118336"/>
        <c:crosses val="autoZero"/>
        <c:auto val="1"/>
        <c:lblAlgn val="ctr"/>
        <c:lblOffset val="100"/>
      </c:catAx>
      <c:valAx>
        <c:axId val="83118336"/>
        <c:scaling>
          <c:orientation val="minMax"/>
        </c:scaling>
        <c:delete val="1"/>
        <c:axPos val="l"/>
        <c:numFmt formatCode="0%" sourceLinked="1"/>
        <c:tickLblPos val="none"/>
        <c:crossAx val="831168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O Treinamento contribuiu para o seu desenvolvimento profissional?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Resultado!$E$23:$E$25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NR</c:v>
                </c:pt>
              </c:strCache>
            </c:strRef>
          </c:cat>
          <c:val>
            <c:numRef>
              <c:f>Resultado!$I$23:$I$25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83157760"/>
        <c:axId val="83159296"/>
      </c:barChart>
      <c:catAx>
        <c:axId val="83157760"/>
        <c:scaling>
          <c:orientation val="minMax"/>
        </c:scaling>
        <c:axPos val="b"/>
        <c:numFmt formatCode="General" sourceLinked="0"/>
        <c:tickLblPos val="nextTo"/>
        <c:crossAx val="83159296"/>
        <c:crosses val="autoZero"/>
        <c:auto val="1"/>
        <c:lblAlgn val="ctr"/>
        <c:lblOffset val="100"/>
      </c:catAx>
      <c:valAx>
        <c:axId val="83159296"/>
        <c:scaling>
          <c:orientation val="minMax"/>
        </c:scaling>
        <c:delete val="1"/>
        <c:axPos val="l"/>
        <c:numFmt formatCode="0%" sourceLinked="1"/>
        <c:tickLblPos val="none"/>
        <c:crossAx val="8315776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Você poderá aplicar o conteúdo do treinamento no seu posto de trabalho?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4"/>
            </a:solidFill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Resultado!$E$28:$E$30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NR</c:v>
                </c:pt>
              </c:strCache>
            </c:strRef>
          </c:cat>
          <c:val>
            <c:numRef>
              <c:f>Resultado!$I$28:$I$30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Val val="1"/>
        </c:dLbls>
        <c:axId val="89143168"/>
        <c:axId val="89144704"/>
      </c:barChart>
      <c:catAx>
        <c:axId val="89143168"/>
        <c:scaling>
          <c:orientation val="minMax"/>
        </c:scaling>
        <c:axPos val="b"/>
        <c:numFmt formatCode="General" sourceLinked="0"/>
        <c:tickLblPos val="nextTo"/>
        <c:crossAx val="89144704"/>
        <c:crosses val="autoZero"/>
        <c:auto val="1"/>
        <c:lblAlgn val="ctr"/>
        <c:lblOffset val="100"/>
      </c:catAx>
      <c:valAx>
        <c:axId val="89144704"/>
        <c:scaling>
          <c:orientation val="minMax"/>
        </c:scaling>
        <c:delete val="1"/>
        <c:axPos val="l"/>
        <c:numFmt formatCode="0%" sourceLinked="1"/>
        <c:tickLblPos val="none"/>
        <c:crossAx val="8914316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stacked"/>
        <c:ser>
          <c:idx val="0"/>
          <c:order val="0"/>
          <c:tx>
            <c:strRef>
              <c:f>Resultado!$C$11</c:f>
              <c:strCache>
                <c:ptCount val="1"/>
                <c:pt idx="0">
                  <c:v>MUITO BOM</c:v>
                </c:pt>
              </c:strCache>
            </c:strRef>
          </c:tx>
          <c:spPr>
            <a:solidFill>
              <a:schemeClr val="accent3"/>
            </a:soli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Resultado!$A$12:$B$19</c:f>
              <c:multiLvlStrCache>
                <c:ptCount val="8"/>
                <c:lvl>
                  <c:pt idx="0">
                    <c:v>1. Domínio do assunto abordado </c:v>
                  </c:pt>
                  <c:pt idx="1">
                    <c:v>2.Condução e didática adotada</c:v>
                  </c:pt>
                  <c:pt idx="2">
                    <c:v>3. Comunicação do evento</c:v>
                  </c:pt>
                  <c:pt idx="3">
                    <c:v>4. Organização do ambiente</c:v>
                  </c:pt>
                  <c:pt idx="4">
                    <c:v>5. Instalações físicas</c:v>
                  </c:pt>
                  <c:pt idx="5">
                    <c:v>6. Qualidade dos recursos (som, imagem, apostilas, etc.)</c:v>
                  </c:pt>
                  <c:pt idx="6">
                    <c:v>7. Acesso ao local do evento </c:v>
                  </c:pt>
                  <c:pt idx="7">
                    <c:v>8. No geral, você diria que o treinamento foi</c:v>
                  </c:pt>
                </c:lvl>
                <c:lvl>
                  <c:pt idx="0">
                    <c:v>A. Instrutor</c:v>
                  </c:pt>
                  <c:pt idx="2">
                    <c:v>b. Organização</c:v>
                  </c:pt>
                  <c:pt idx="4">
                    <c:v>C. Ambiente</c:v>
                  </c:pt>
                  <c:pt idx="7">
                    <c:v>D. Geral</c:v>
                  </c:pt>
                </c:lvl>
              </c:multiLvlStrCache>
            </c:multiLvlStrRef>
          </c:cat>
          <c:val>
            <c:numRef>
              <c:f>Resultado!$C$12:$C$19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Resultado!$E$11</c:f>
              <c:strCache>
                <c:ptCount val="1"/>
                <c:pt idx="0">
                  <c:v>BOM</c:v>
                </c:pt>
              </c:strCache>
            </c:strRef>
          </c:tx>
          <c:spPr>
            <a:solidFill>
              <a:schemeClr val="accent1"/>
            </a:soli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Resultado!$A$12:$B$19</c:f>
              <c:multiLvlStrCache>
                <c:ptCount val="8"/>
                <c:lvl>
                  <c:pt idx="0">
                    <c:v>1. Domínio do assunto abordado </c:v>
                  </c:pt>
                  <c:pt idx="1">
                    <c:v>2.Condução e didática adotada</c:v>
                  </c:pt>
                  <c:pt idx="2">
                    <c:v>3. Comunicação do evento</c:v>
                  </c:pt>
                  <c:pt idx="3">
                    <c:v>4. Organização do ambiente</c:v>
                  </c:pt>
                  <c:pt idx="4">
                    <c:v>5. Instalações físicas</c:v>
                  </c:pt>
                  <c:pt idx="5">
                    <c:v>6. Qualidade dos recursos (som, imagem, apostilas, etc.)</c:v>
                  </c:pt>
                  <c:pt idx="6">
                    <c:v>7. Acesso ao local do evento </c:v>
                  </c:pt>
                  <c:pt idx="7">
                    <c:v>8. No geral, você diria que o treinamento foi</c:v>
                  </c:pt>
                </c:lvl>
                <c:lvl>
                  <c:pt idx="0">
                    <c:v>A. Instrutor</c:v>
                  </c:pt>
                  <c:pt idx="2">
                    <c:v>b. Organização</c:v>
                  </c:pt>
                  <c:pt idx="4">
                    <c:v>C. Ambiente</c:v>
                  </c:pt>
                  <c:pt idx="7">
                    <c:v>D. Geral</c:v>
                  </c:pt>
                </c:lvl>
              </c:multiLvlStrCache>
            </c:multiLvlStrRef>
          </c:cat>
          <c:val>
            <c:numRef>
              <c:f>Resultado!$E$12:$E$19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ser>
          <c:idx val="4"/>
          <c:order val="2"/>
          <c:tx>
            <c:strRef>
              <c:f>Resultado!$G$11</c:f>
              <c:strCache>
                <c:ptCount val="1"/>
                <c:pt idx="0">
                  <c:v>REGULAR</c:v>
                </c:pt>
              </c:strCache>
            </c:strRef>
          </c:tx>
          <c:dLbls>
            <c:showVal val="1"/>
          </c:dLbls>
          <c:val>
            <c:numRef>
              <c:f>Resultado!$G$12:$G$19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3"/>
          <c:tx>
            <c:strRef>
              <c:f>Resultado!$I$11</c:f>
              <c:strCache>
                <c:ptCount val="1"/>
                <c:pt idx="0">
                  <c:v>RUIM</c:v>
                </c:pt>
              </c:strCache>
            </c:strRef>
          </c:tx>
          <c:spPr>
            <a:solidFill>
              <a:schemeClr val="accent2"/>
            </a:solidFill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Resultado!$A$12:$B$19</c:f>
              <c:multiLvlStrCache>
                <c:ptCount val="8"/>
                <c:lvl>
                  <c:pt idx="0">
                    <c:v>1. Domínio do assunto abordado </c:v>
                  </c:pt>
                  <c:pt idx="1">
                    <c:v>2.Condução e didática adotada</c:v>
                  </c:pt>
                  <c:pt idx="2">
                    <c:v>3. Comunicação do evento</c:v>
                  </c:pt>
                  <c:pt idx="3">
                    <c:v>4. Organização do ambiente</c:v>
                  </c:pt>
                  <c:pt idx="4">
                    <c:v>5. Instalações físicas</c:v>
                  </c:pt>
                  <c:pt idx="5">
                    <c:v>6. Qualidade dos recursos (som, imagem, apostilas, etc.)</c:v>
                  </c:pt>
                  <c:pt idx="6">
                    <c:v>7. Acesso ao local do evento </c:v>
                  </c:pt>
                  <c:pt idx="7">
                    <c:v>8. No geral, você diria que o treinamento foi</c:v>
                  </c:pt>
                </c:lvl>
                <c:lvl>
                  <c:pt idx="0">
                    <c:v>A. Instrutor</c:v>
                  </c:pt>
                  <c:pt idx="2">
                    <c:v>b. Organização</c:v>
                  </c:pt>
                  <c:pt idx="4">
                    <c:v>C. Ambiente</c:v>
                  </c:pt>
                  <c:pt idx="7">
                    <c:v>D. Geral</c:v>
                  </c:pt>
                </c:lvl>
              </c:multiLvlStrCache>
            </c:multiLvlStrRef>
          </c:cat>
          <c:val>
            <c:numRef>
              <c:f>Resultado!$I$12:$I$19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4"/>
          <c:tx>
            <c:strRef>
              <c:f>Resultado!$K$11</c:f>
              <c:strCache>
                <c:ptCount val="1"/>
                <c:pt idx="0">
                  <c:v>NA/ NR</c:v>
                </c:pt>
              </c:strCache>
            </c:strRef>
          </c:tx>
          <c:spPr>
            <a:solidFill>
              <a:schemeClr val="accent6"/>
            </a:solidFill>
          </c:spPr>
          <c:dPt>
            <c:idx val="4"/>
            <c:spPr>
              <a:noFill/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Resultado!$A$12:$B$19</c:f>
              <c:multiLvlStrCache>
                <c:ptCount val="8"/>
                <c:lvl>
                  <c:pt idx="0">
                    <c:v>1. Domínio do assunto abordado </c:v>
                  </c:pt>
                  <c:pt idx="1">
                    <c:v>2.Condução e didática adotada</c:v>
                  </c:pt>
                  <c:pt idx="2">
                    <c:v>3. Comunicação do evento</c:v>
                  </c:pt>
                  <c:pt idx="3">
                    <c:v>4. Organização do ambiente</c:v>
                  </c:pt>
                  <c:pt idx="4">
                    <c:v>5. Instalações físicas</c:v>
                  </c:pt>
                  <c:pt idx="5">
                    <c:v>6. Qualidade dos recursos (som, imagem, apostilas, etc.)</c:v>
                  </c:pt>
                  <c:pt idx="6">
                    <c:v>7. Acesso ao local do evento </c:v>
                  </c:pt>
                  <c:pt idx="7">
                    <c:v>8. No geral, você diria que o treinamento foi</c:v>
                  </c:pt>
                </c:lvl>
                <c:lvl>
                  <c:pt idx="0">
                    <c:v>A. Instrutor</c:v>
                  </c:pt>
                  <c:pt idx="2">
                    <c:v>b. Organização</c:v>
                  </c:pt>
                  <c:pt idx="4">
                    <c:v>C. Ambiente</c:v>
                  </c:pt>
                  <c:pt idx="7">
                    <c:v>D. Geral</c:v>
                  </c:pt>
                </c:lvl>
              </c:multiLvlStrCache>
            </c:multiLvlStrRef>
          </c:cat>
          <c:val>
            <c:numRef>
              <c:f>Resultado!$K$12:$K$19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Val val="1"/>
        </c:dLbls>
        <c:overlap val="100"/>
        <c:axId val="89407872"/>
        <c:axId val="89409408"/>
      </c:barChart>
      <c:catAx>
        <c:axId val="89407872"/>
        <c:scaling>
          <c:orientation val="minMax"/>
        </c:scaling>
        <c:axPos val="b"/>
        <c:numFmt formatCode="General" sourceLinked="0"/>
        <c:tickLblPos val="nextTo"/>
        <c:crossAx val="89409408"/>
        <c:crosses val="autoZero"/>
        <c:auto val="1"/>
        <c:lblAlgn val="ctr"/>
        <c:lblOffset val="100"/>
      </c:catAx>
      <c:valAx>
        <c:axId val="89409408"/>
        <c:scaling>
          <c:orientation val="minMax"/>
        </c:scaling>
        <c:delete val="1"/>
        <c:axPos val="l"/>
        <c:numFmt formatCode="General" sourceLinked="1"/>
        <c:tickLblPos val="none"/>
        <c:crossAx val="89407872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doughnutChart>
        <c:varyColors val="1"/>
        <c:ser>
          <c:idx val="0"/>
          <c:order val="0"/>
          <c:spPr>
            <a:solidFill>
              <a:schemeClr val="accent3"/>
            </a:solidFill>
          </c:spPr>
          <c:explosion val="25"/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6"/>
              </a:solidFill>
            </c:spPr>
          </c:dPt>
          <c:dLbls>
            <c:dLbl>
              <c:idx val="0"/>
              <c:layout>
                <c:manualLayout>
                  <c:x val="0"/>
                  <c:y val="-0.39814814814814831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pt-BR"/>
                </a:p>
              </c:txPr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Resultado!$E$23:$E$25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NR</c:v>
                </c:pt>
              </c:strCache>
            </c:strRef>
          </c:cat>
          <c:val>
            <c:numRef>
              <c:f>Resultado!$F$23:$F$25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Val val="1"/>
        </c:dLbls>
        <c:firstSliceAng val="0"/>
        <c:holeSize val="50"/>
      </c:doughnutChart>
    </c:plotArea>
    <c:legend>
      <c:legendPos val="b"/>
      <c:layout/>
    </c:legend>
    <c:plotVisOnly val="1"/>
    <c:dispBlanksAs val="zero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showVal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Resultado!$E$28:$E$30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NR</c:v>
                </c:pt>
              </c:strCache>
            </c:strRef>
          </c:cat>
          <c:val>
            <c:numRef>
              <c:f>Resultado!$F$28:$F$30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Val val="1"/>
        </c:dLbls>
        <c:firstSliceAng val="0"/>
        <c:holeSize val="50"/>
      </c:doughnutChart>
    </c:plotArea>
    <c:legend>
      <c:legendPos val="b"/>
      <c:layout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176211</xdr:rowOff>
    </xdr:from>
    <xdr:to>
      <xdr:col>13</xdr:col>
      <xdr:colOff>400050</xdr:colOff>
      <xdr:row>63</xdr:row>
      <xdr:rowOff>95250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33</xdr:row>
      <xdr:rowOff>185737</xdr:rowOff>
    </xdr:from>
    <xdr:to>
      <xdr:col>21</xdr:col>
      <xdr:colOff>371475</xdr:colOff>
      <xdr:row>48</xdr:row>
      <xdr:rowOff>71437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66675</xdr:colOff>
      <xdr:row>49</xdr:row>
      <xdr:rowOff>33337</xdr:rowOff>
    </xdr:from>
    <xdr:to>
      <xdr:col>21</xdr:col>
      <xdr:colOff>371475</xdr:colOff>
      <xdr:row>63</xdr:row>
      <xdr:rowOff>109537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95249</xdr:colOff>
      <xdr:row>64</xdr:row>
      <xdr:rowOff>23811</xdr:rowOff>
    </xdr:from>
    <xdr:to>
      <xdr:col>13</xdr:col>
      <xdr:colOff>409574</xdr:colOff>
      <xdr:row>90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20</xdr:row>
      <xdr:rowOff>57150</xdr:rowOff>
    </xdr:from>
    <xdr:to>
      <xdr:col>16</xdr:col>
      <xdr:colOff>504825</xdr:colOff>
      <xdr:row>31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161925</xdr:colOff>
      <xdr:row>20</xdr:row>
      <xdr:rowOff>38100</xdr:rowOff>
    </xdr:from>
    <xdr:to>
      <xdr:col>23</xdr:col>
      <xdr:colOff>247650</xdr:colOff>
      <xdr:row>31</xdr:row>
      <xdr:rowOff>61912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76201</xdr:colOff>
      <xdr:row>0</xdr:row>
      <xdr:rowOff>85726</xdr:rowOff>
    </xdr:from>
    <xdr:to>
      <xdr:col>1</xdr:col>
      <xdr:colOff>1009651</xdr:colOff>
      <xdr:row>2</xdr:row>
      <xdr:rowOff>144654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p="http://schemas.openxmlformats.org/presentationml/2006/main" xmlns:a14="http://schemas.microsoft.com/office/drawing/2010/main" xmlns="" xmlns:lc="http://schemas.openxmlformats.org/drawingml/2006/lockedCanvas" val="0"/>
            </a:ext>
          </a:extLst>
        </a:blip>
        <a:stretch>
          <a:fillRect/>
        </a:stretch>
      </xdr:blipFill>
      <xdr:spPr>
        <a:xfrm>
          <a:off x="1028701" y="85726"/>
          <a:ext cx="933450" cy="535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2:CZ104"/>
  <sheetViews>
    <sheetView zoomScale="87" zoomScaleNormal="87" workbookViewId="0">
      <pane xSplit="2" ySplit="2" topLeftCell="C9" activePane="bottomRight" state="frozen"/>
      <selection pane="topRight" activeCell="C1" sqref="C1"/>
      <selection pane="bottomLeft" activeCell="A2" sqref="A2"/>
      <selection pane="bottomRight" activeCell="F18" sqref="F18"/>
    </sheetView>
  </sheetViews>
  <sheetFormatPr defaultRowHeight="15"/>
  <cols>
    <col min="1" max="1" width="12" style="27" customWidth="1"/>
    <col min="2" max="2" width="20.140625" style="27" customWidth="1"/>
    <col min="3" max="102" width="3.28515625" style="27" customWidth="1"/>
    <col min="103" max="103" width="5.140625" style="46" customWidth="1"/>
    <col min="104" max="104" width="9.140625" style="48"/>
  </cols>
  <sheetData>
    <row r="2" spans="1:104">
      <c r="A2" s="31" t="s">
        <v>0</v>
      </c>
      <c r="B2" s="31" t="s">
        <v>1</v>
      </c>
      <c r="C2" s="66" t="s">
        <v>41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</row>
    <row r="3" spans="1:104" s="24" customFormat="1" ht="24">
      <c r="A3" s="65" t="s">
        <v>3</v>
      </c>
      <c r="B3" s="28" t="s">
        <v>4</v>
      </c>
      <c r="C3" s="29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29">
        <v>9</v>
      </c>
      <c r="L3" s="29">
        <v>10</v>
      </c>
      <c r="M3" s="29">
        <v>11</v>
      </c>
      <c r="N3" s="29">
        <v>12</v>
      </c>
      <c r="O3" s="29">
        <v>13</v>
      </c>
      <c r="P3" s="29">
        <v>14</v>
      </c>
      <c r="Q3" s="29">
        <v>15</v>
      </c>
      <c r="R3" s="29">
        <v>16</v>
      </c>
      <c r="S3" s="29">
        <v>17</v>
      </c>
      <c r="T3" s="29">
        <v>18</v>
      </c>
      <c r="U3" s="29">
        <v>19</v>
      </c>
      <c r="V3" s="29">
        <v>20</v>
      </c>
      <c r="W3" s="29">
        <v>21</v>
      </c>
      <c r="X3" s="29">
        <v>22</v>
      </c>
      <c r="Y3" s="29">
        <v>23</v>
      </c>
      <c r="Z3" s="29">
        <v>24</v>
      </c>
      <c r="AA3" s="29">
        <v>25</v>
      </c>
      <c r="AB3" s="29">
        <v>26</v>
      </c>
      <c r="AC3" s="29">
        <v>27</v>
      </c>
      <c r="AD3" s="29">
        <v>28</v>
      </c>
      <c r="AE3" s="29">
        <v>29</v>
      </c>
      <c r="AF3" s="29">
        <v>30</v>
      </c>
      <c r="AG3" s="29">
        <v>31</v>
      </c>
      <c r="AH3" s="29">
        <v>32</v>
      </c>
      <c r="AI3" s="29">
        <v>33</v>
      </c>
      <c r="AJ3" s="29">
        <v>34</v>
      </c>
      <c r="AK3" s="29">
        <v>35</v>
      </c>
      <c r="AL3" s="29">
        <v>36</v>
      </c>
      <c r="AM3" s="29">
        <v>37</v>
      </c>
      <c r="AN3" s="29">
        <v>38</v>
      </c>
      <c r="AO3" s="29">
        <v>39</v>
      </c>
      <c r="AP3" s="29">
        <v>40</v>
      </c>
      <c r="AQ3" s="29">
        <v>41</v>
      </c>
      <c r="AR3" s="29">
        <v>42</v>
      </c>
      <c r="AS3" s="29">
        <v>43</v>
      </c>
      <c r="AT3" s="29">
        <v>44</v>
      </c>
      <c r="AU3" s="29">
        <v>45</v>
      </c>
      <c r="AV3" s="29">
        <v>46</v>
      </c>
      <c r="AW3" s="29">
        <v>47</v>
      </c>
      <c r="AX3" s="29">
        <v>48</v>
      </c>
      <c r="AY3" s="29">
        <v>49</v>
      </c>
      <c r="AZ3" s="29">
        <v>50</v>
      </c>
      <c r="BA3" s="29">
        <v>51</v>
      </c>
      <c r="BB3" s="29">
        <v>52</v>
      </c>
      <c r="BC3" s="29">
        <v>53</v>
      </c>
      <c r="BD3" s="29">
        <v>54</v>
      </c>
      <c r="BE3" s="29">
        <v>55</v>
      </c>
      <c r="BF3" s="29">
        <v>56</v>
      </c>
      <c r="BG3" s="29">
        <v>57</v>
      </c>
      <c r="BH3" s="29">
        <v>58</v>
      </c>
      <c r="BI3" s="29">
        <v>59</v>
      </c>
      <c r="BJ3" s="29">
        <v>60</v>
      </c>
      <c r="BK3" s="29">
        <v>61</v>
      </c>
      <c r="BL3" s="29">
        <v>62</v>
      </c>
      <c r="BM3" s="29">
        <v>63</v>
      </c>
      <c r="BN3" s="29">
        <v>64</v>
      </c>
      <c r="BO3" s="29">
        <v>65</v>
      </c>
      <c r="BP3" s="29">
        <v>66</v>
      </c>
      <c r="BQ3" s="29">
        <v>67</v>
      </c>
      <c r="BR3" s="29">
        <v>68</v>
      </c>
      <c r="BS3" s="29">
        <v>69</v>
      </c>
      <c r="BT3" s="29">
        <v>70</v>
      </c>
      <c r="BU3" s="29">
        <v>71</v>
      </c>
      <c r="BV3" s="29">
        <v>72</v>
      </c>
      <c r="BW3" s="29">
        <v>73</v>
      </c>
      <c r="BX3" s="29">
        <v>74</v>
      </c>
      <c r="BY3" s="29">
        <v>75</v>
      </c>
      <c r="BZ3" s="29">
        <v>76</v>
      </c>
      <c r="CA3" s="29">
        <v>77</v>
      </c>
      <c r="CB3" s="29">
        <v>78</v>
      </c>
      <c r="CC3" s="29">
        <v>79</v>
      </c>
      <c r="CD3" s="29">
        <v>80</v>
      </c>
      <c r="CE3" s="29">
        <v>81</v>
      </c>
      <c r="CF3" s="29">
        <v>82</v>
      </c>
      <c r="CG3" s="29">
        <v>83</v>
      </c>
      <c r="CH3" s="29">
        <v>84</v>
      </c>
      <c r="CI3" s="29">
        <v>85</v>
      </c>
      <c r="CJ3" s="29">
        <v>86</v>
      </c>
      <c r="CK3" s="29">
        <v>87</v>
      </c>
      <c r="CL3" s="29">
        <v>88</v>
      </c>
      <c r="CM3" s="29">
        <v>89</v>
      </c>
      <c r="CN3" s="29">
        <v>90</v>
      </c>
      <c r="CO3" s="29">
        <v>91</v>
      </c>
      <c r="CP3" s="29">
        <v>92</v>
      </c>
      <c r="CQ3" s="29">
        <v>93</v>
      </c>
      <c r="CR3" s="29">
        <v>94</v>
      </c>
      <c r="CS3" s="29">
        <v>95</v>
      </c>
      <c r="CT3" s="29">
        <v>96</v>
      </c>
      <c r="CU3" s="29">
        <v>97</v>
      </c>
      <c r="CV3" s="29">
        <v>98</v>
      </c>
      <c r="CW3" s="29">
        <v>99</v>
      </c>
      <c r="CX3" s="29">
        <v>100</v>
      </c>
      <c r="CY3" s="29" t="s">
        <v>40</v>
      </c>
      <c r="CZ3" s="47">
        <v>1</v>
      </c>
    </row>
    <row r="4" spans="1:104">
      <c r="A4" s="65"/>
      <c r="B4" s="49" t="s">
        <v>17</v>
      </c>
      <c r="C4" s="33"/>
      <c r="D4" s="33">
        <v>1</v>
      </c>
      <c r="E4" s="33">
        <v>1</v>
      </c>
      <c r="F4" s="33"/>
      <c r="G4" s="33">
        <v>1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26">
        <f>SUM(C4:CX4)</f>
        <v>3</v>
      </c>
      <c r="CZ4" s="70">
        <f>SUM(CY4:CY8)</f>
        <v>5</v>
      </c>
    </row>
    <row r="5" spans="1:104">
      <c r="A5" s="65"/>
      <c r="B5" s="50" t="s">
        <v>15</v>
      </c>
      <c r="C5" s="33">
        <v>1</v>
      </c>
      <c r="D5" s="33"/>
      <c r="E5" s="33"/>
      <c r="F5" s="33">
        <v>1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43">
        <f>SUM(C5:CX5)</f>
        <v>2</v>
      </c>
      <c r="CZ5" s="70"/>
    </row>
    <row r="6" spans="1:104">
      <c r="A6" s="65"/>
      <c r="B6" s="58" t="s">
        <v>65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43"/>
      <c r="CZ6" s="70"/>
    </row>
    <row r="7" spans="1:104">
      <c r="A7" s="65"/>
      <c r="B7" s="51" t="s">
        <v>39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44">
        <f>SUM(C7:CX7)</f>
        <v>0</v>
      </c>
      <c r="CZ7" s="70"/>
    </row>
    <row r="8" spans="1:104">
      <c r="A8" s="65"/>
      <c r="B8" s="25" t="s">
        <v>27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25">
        <f>SUM(C8:CX8)</f>
        <v>0</v>
      </c>
      <c r="CZ8" s="70"/>
    </row>
    <row r="9" spans="1:104" s="24" customFormat="1" ht="24">
      <c r="A9" s="65"/>
      <c r="B9" s="28" t="s">
        <v>5</v>
      </c>
      <c r="C9" s="29">
        <v>1</v>
      </c>
      <c r="D9" s="29">
        <v>2</v>
      </c>
      <c r="E9" s="29">
        <v>3</v>
      </c>
      <c r="F9" s="29">
        <v>4</v>
      </c>
      <c r="G9" s="29">
        <v>5</v>
      </c>
      <c r="H9" s="29">
        <v>6</v>
      </c>
      <c r="I9" s="29">
        <v>7</v>
      </c>
      <c r="J9" s="29">
        <v>8</v>
      </c>
      <c r="K9" s="29">
        <v>9</v>
      </c>
      <c r="L9" s="29">
        <v>10</v>
      </c>
      <c r="M9" s="29">
        <v>11</v>
      </c>
      <c r="N9" s="29">
        <v>12</v>
      </c>
      <c r="O9" s="29">
        <v>13</v>
      </c>
      <c r="P9" s="29">
        <v>14</v>
      </c>
      <c r="Q9" s="29">
        <v>15</v>
      </c>
      <c r="R9" s="29">
        <v>16</v>
      </c>
      <c r="S9" s="29">
        <v>17</v>
      </c>
      <c r="T9" s="29">
        <v>18</v>
      </c>
      <c r="U9" s="29">
        <v>19</v>
      </c>
      <c r="V9" s="29">
        <v>20</v>
      </c>
      <c r="W9" s="29">
        <v>21</v>
      </c>
      <c r="X9" s="29">
        <v>22</v>
      </c>
      <c r="Y9" s="29">
        <v>23</v>
      </c>
      <c r="Z9" s="29">
        <v>24</v>
      </c>
      <c r="AA9" s="29">
        <v>25</v>
      </c>
      <c r="AB9" s="29">
        <v>26</v>
      </c>
      <c r="AC9" s="29">
        <v>27</v>
      </c>
      <c r="AD9" s="29">
        <v>28</v>
      </c>
      <c r="AE9" s="29">
        <v>29</v>
      </c>
      <c r="AF9" s="29">
        <v>30</v>
      </c>
      <c r="AG9" s="29">
        <v>31</v>
      </c>
      <c r="AH9" s="29">
        <v>32</v>
      </c>
      <c r="AI9" s="29">
        <v>33</v>
      </c>
      <c r="AJ9" s="29">
        <v>34</v>
      </c>
      <c r="AK9" s="29">
        <v>35</v>
      </c>
      <c r="AL9" s="29">
        <v>36</v>
      </c>
      <c r="AM9" s="29">
        <v>37</v>
      </c>
      <c r="AN9" s="29">
        <v>38</v>
      </c>
      <c r="AO9" s="29">
        <v>39</v>
      </c>
      <c r="AP9" s="29">
        <v>40</v>
      </c>
      <c r="AQ9" s="29">
        <v>41</v>
      </c>
      <c r="AR9" s="29">
        <v>42</v>
      </c>
      <c r="AS9" s="29">
        <v>43</v>
      </c>
      <c r="AT9" s="29">
        <v>44</v>
      </c>
      <c r="AU9" s="29">
        <v>45</v>
      </c>
      <c r="AV9" s="29">
        <v>46</v>
      </c>
      <c r="AW9" s="29">
        <v>47</v>
      </c>
      <c r="AX9" s="29">
        <v>48</v>
      </c>
      <c r="AY9" s="29">
        <v>49</v>
      </c>
      <c r="AZ9" s="29">
        <v>50</v>
      </c>
      <c r="BA9" s="29">
        <v>51</v>
      </c>
      <c r="BB9" s="29">
        <v>52</v>
      </c>
      <c r="BC9" s="29">
        <v>53</v>
      </c>
      <c r="BD9" s="29">
        <v>54</v>
      </c>
      <c r="BE9" s="29">
        <v>55</v>
      </c>
      <c r="BF9" s="29">
        <v>56</v>
      </c>
      <c r="BG9" s="29">
        <v>57</v>
      </c>
      <c r="BH9" s="29">
        <v>58</v>
      </c>
      <c r="BI9" s="29">
        <v>59</v>
      </c>
      <c r="BJ9" s="29">
        <v>60</v>
      </c>
      <c r="BK9" s="29">
        <v>61</v>
      </c>
      <c r="BL9" s="29">
        <v>62</v>
      </c>
      <c r="BM9" s="29">
        <v>63</v>
      </c>
      <c r="BN9" s="29">
        <v>64</v>
      </c>
      <c r="BO9" s="29">
        <v>65</v>
      </c>
      <c r="BP9" s="29">
        <v>66</v>
      </c>
      <c r="BQ9" s="29">
        <v>67</v>
      </c>
      <c r="BR9" s="29">
        <v>68</v>
      </c>
      <c r="BS9" s="29">
        <v>69</v>
      </c>
      <c r="BT9" s="29">
        <v>70</v>
      </c>
      <c r="BU9" s="29">
        <v>71</v>
      </c>
      <c r="BV9" s="29">
        <v>72</v>
      </c>
      <c r="BW9" s="29">
        <v>73</v>
      </c>
      <c r="BX9" s="29">
        <v>74</v>
      </c>
      <c r="BY9" s="29">
        <v>75</v>
      </c>
      <c r="BZ9" s="29">
        <v>76</v>
      </c>
      <c r="CA9" s="29">
        <v>77</v>
      </c>
      <c r="CB9" s="29">
        <v>78</v>
      </c>
      <c r="CC9" s="29">
        <v>79</v>
      </c>
      <c r="CD9" s="29">
        <v>80</v>
      </c>
      <c r="CE9" s="29">
        <v>81</v>
      </c>
      <c r="CF9" s="29">
        <v>82</v>
      </c>
      <c r="CG9" s="29">
        <v>83</v>
      </c>
      <c r="CH9" s="29">
        <v>84</v>
      </c>
      <c r="CI9" s="29">
        <v>85</v>
      </c>
      <c r="CJ9" s="29">
        <v>86</v>
      </c>
      <c r="CK9" s="29">
        <v>87</v>
      </c>
      <c r="CL9" s="29">
        <v>88</v>
      </c>
      <c r="CM9" s="29">
        <v>89</v>
      </c>
      <c r="CN9" s="29">
        <v>90</v>
      </c>
      <c r="CO9" s="29">
        <v>91</v>
      </c>
      <c r="CP9" s="29">
        <v>92</v>
      </c>
      <c r="CQ9" s="29">
        <v>93</v>
      </c>
      <c r="CR9" s="29">
        <v>94</v>
      </c>
      <c r="CS9" s="29">
        <v>95</v>
      </c>
      <c r="CT9" s="29">
        <v>96</v>
      </c>
      <c r="CU9" s="29">
        <v>97</v>
      </c>
      <c r="CV9" s="29">
        <v>98</v>
      </c>
      <c r="CW9" s="29">
        <v>99</v>
      </c>
      <c r="CX9" s="29">
        <v>100</v>
      </c>
      <c r="CY9" s="29" t="s">
        <v>40</v>
      </c>
      <c r="CZ9" s="47">
        <v>2</v>
      </c>
    </row>
    <row r="10" spans="1:104">
      <c r="A10" s="65"/>
      <c r="B10" s="49" t="s">
        <v>17</v>
      </c>
      <c r="C10" s="33"/>
      <c r="D10" s="33">
        <v>1</v>
      </c>
      <c r="E10" s="33">
        <v>1</v>
      </c>
      <c r="F10" s="33"/>
      <c r="G10" s="33">
        <v>1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26">
        <f>SUM(C10:CX10)</f>
        <v>3</v>
      </c>
      <c r="CZ10" s="48">
        <f>SUM(CY10:CY14)</f>
        <v>5</v>
      </c>
    </row>
    <row r="11" spans="1:104">
      <c r="A11" s="65"/>
      <c r="B11" s="50" t="s">
        <v>15</v>
      </c>
      <c r="C11" s="33">
        <v>1</v>
      </c>
      <c r="D11" s="33"/>
      <c r="E11" s="33"/>
      <c r="F11" s="33">
        <v>1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43">
        <f>SUM(C11:CX11)</f>
        <v>2</v>
      </c>
    </row>
    <row r="12" spans="1:104">
      <c r="A12" s="65"/>
      <c r="B12" s="58" t="s">
        <v>65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43"/>
    </row>
    <row r="13" spans="1:104">
      <c r="A13" s="65"/>
      <c r="B13" s="51" t="s">
        <v>39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44">
        <f>SUM(C13:CX13)</f>
        <v>0</v>
      </c>
    </row>
    <row r="14" spans="1:104">
      <c r="A14" s="65"/>
      <c r="B14" s="25" t="s">
        <v>27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25">
        <f>SUM(C14:CX14)</f>
        <v>0</v>
      </c>
    </row>
    <row r="15" spans="1:104" s="24" customFormat="1" ht="24">
      <c r="A15" s="65" t="s">
        <v>6</v>
      </c>
      <c r="B15" s="28" t="s">
        <v>7</v>
      </c>
      <c r="C15" s="29">
        <v>1</v>
      </c>
      <c r="D15" s="29">
        <v>2</v>
      </c>
      <c r="E15" s="29">
        <v>3</v>
      </c>
      <c r="F15" s="29">
        <v>4</v>
      </c>
      <c r="G15" s="29">
        <v>5</v>
      </c>
      <c r="H15" s="29">
        <v>6</v>
      </c>
      <c r="I15" s="29">
        <v>7</v>
      </c>
      <c r="J15" s="29">
        <v>8</v>
      </c>
      <c r="K15" s="29">
        <v>9</v>
      </c>
      <c r="L15" s="29">
        <v>10</v>
      </c>
      <c r="M15" s="29">
        <v>11</v>
      </c>
      <c r="N15" s="29">
        <v>12</v>
      </c>
      <c r="O15" s="29">
        <v>13</v>
      </c>
      <c r="P15" s="29">
        <v>14</v>
      </c>
      <c r="Q15" s="29">
        <v>15</v>
      </c>
      <c r="R15" s="29">
        <v>16</v>
      </c>
      <c r="S15" s="29">
        <v>17</v>
      </c>
      <c r="T15" s="29">
        <v>18</v>
      </c>
      <c r="U15" s="29">
        <v>19</v>
      </c>
      <c r="V15" s="29">
        <v>20</v>
      </c>
      <c r="W15" s="29">
        <v>21</v>
      </c>
      <c r="X15" s="29">
        <v>22</v>
      </c>
      <c r="Y15" s="29">
        <v>23</v>
      </c>
      <c r="Z15" s="29">
        <v>24</v>
      </c>
      <c r="AA15" s="29">
        <v>25</v>
      </c>
      <c r="AB15" s="29">
        <v>26</v>
      </c>
      <c r="AC15" s="29">
        <v>27</v>
      </c>
      <c r="AD15" s="29">
        <v>28</v>
      </c>
      <c r="AE15" s="29">
        <v>29</v>
      </c>
      <c r="AF15" s="29">
        <v>30</v>
      </c>
      <c r="AG15" s="29">
        <v>31</v>
      </c>
      <c r="AH15" s="29">
        <v>32</v>
      </c>
      <c r="AI15" s="29">
        <v>33</v>
      </c>
      <c r="AJ15" s="29">
        <v>34</v>
      </c>
      <c r="AK15" s="29">
        <v>35</v>
      </c>
      <c r="AL15" s="29">
        <v>36</v>
      </c>
      <c r="AM15" s="29">
        <v>37</v>
      </c>
      <c r="AN15" s="29">
        <v>38</v>
      </c>
      <c r="AO15" s="29">
        <v>39</v>
      </c>
      <c r="AP15" s="29">
        <v>40</v>
      </c>
      <c r="AQ15" s="29">
        <v>41</v>
      </c>
      <c r="AR15" s="29">
        <v>42</v>
      </c>
      <c r="AS15" s="29">
        <v>43</v>
      </c>
      <c r="AT15" s="29">
        <v>44</v>
      </c>
      <c r="AU15" s="29">
        <v>45</v>
      </c>
      <c r="AV15" s="29">
        <v>46</v>
      </c>
      <c r="AW15" s="29">
        <v>47</v>
      </c>
      <c r="AX15" s="29">
        <v>48</v>
      </c>
      <c r="AY15" s="29">
        <v>49</v>
      </c>
      <c r="AZ15" s="29">
        <v>50</v>
      </c>
      <c r="BA15" s="29">
        <v>51</v>
      </c>
      <c r="BB15" s="29">
        <v>52</v>
      </c>
      <c r="BC15" s="29">
        <v>53</v>
      </c>
      <c r="BD15" s="29">
        <v>54</v>
      </c>
      <c r="BE15" s="29">
        <v>55</v>
      </c>
      <c r="BF15" s="29">
        <v>56</v>
      </c>
      <c r="BG15" s="29">
        <v>57</v>
      </c>
      <c r="BH15" s="29">
        <v>58</v>
      </c>
      <c r="BI15" s="29">
        <v>59</v>
      </c>
      <c r="BJ15" s="29">
        <v>60</v>
      </c>
      <c r="BK15" s="29">
        <v>61</v>
      </c>
      <c r="BL15" s="29">
        <v>62</v>
      </c>
      <c r="BM15" s="29">
        <v>63</v>
      </c>
      <c r="BN15" s="29">
        <v>64</v>
      </c>
      <c r="BO15" s="29">
        <v>65</v>
      </c>
      <c r="BP15" s="29">
        <v>66</v>
      </c>
      <c r="BQ15" s="29">
        <v>67</v>
      </c>
      <c r="BR15" s="29">
        <v>68</v>
      </c>
      <c r="BS15" s="29">
        <v>69</v>
      </c>
      <c r="BT15" s="29">
        <v>70</v>
      </c>
      <c r="BU15" s="29">
        <v>71</v>
      </c>
      <c r="BV15" s="29">
        <v>72</v>
      </c>
      <c r="BW15" s="29">
        <v>73</v>
      </c>
      <c r="BX15" s="29">
        <v>74</v>
      </c>
      <c r="BY15" s="29">
        <v>75</v>
      </c>
      <c r="BZ15" s="29">
        <v>76</v>
      </c>
      <c r="CA15" s="29">
        <v>77</v>
      </c>
      <c r="CB15" s="29">
        <v>78</v>
      </c>
      <c r="CC15" s="29">
        <v>79</v>
      </c>
      <c r="CD15" s="29">
        <v>80</v>
      </c>
      <c r="CE15" s="29">
        <v>81</v>
      </c>
      <c r="CF15" s="29">
        <v>82</v>
      </c>
      <c r="CG15" s="29">
        <v>83</v>
      </c>
      <c r="CH15" s="29">
        <v>84</v>
      </c>
      <c r="CI15" s="29">
        <v>85</v>
      </c>
      <c r="CJ15" s="29">
        <v>86</v>
      </c>
      <c r="CK15" s="29">
        <v>87</v>
      </c>
      <c r="CL15" s="29">
        <v>88</v>
      </c>
      <c r="CM15" s="29">
        <v>89</v>
      </c>
      <c r="CN15" s="29">
        <v>90</v>
      </c>
      <c r="CO15" s="29">
        <v>91</v>
      </c>
      <c r="CP15" s="29">
        <v>92</v>
      </c>
      <c r="CQ15" s="29">
        <v>93</v>
      </c>
      <c r="CR15" s="29">
        <v>94</v>
      </c>
      <c r="CS15" s="29">
        <v>95</v>
      </c>
      <c r="CT15" s="29">
        <v>96</v>
      </c>
      <c r="CU15" s="29">
        <v>97</v>
      </c>
      <c r="CV15" s="29">
        <v>98</v>
      </c>
      <c r="CW15" s="29">
        <v>99</v>
      </c>
      <c r="CX15" s="29">
        <v>100</v>
      </c>
      <c r="CY15" s="29" t="s">
        <v>40</v>
      </c>
      <c r="CZ15" s="47">
        <v>3</v>
      </c>
    </row>
    <row r="16" spans="1:104" s="23" customFormat="1">
      <c r="A16" s="65"/>
      <c r="B16" s="49" t="s">
        <v>17</v>
      </c>
      <c r="C16" s="30"/>
      <c r="D16" s="30">
        <v>1</v>
      </c>
      <c r="E16" s="30">
        <v>1</v>
      </c>
      <c r="F16" s="30"/>
      <c r="G16" s="30">
        <v>1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26">
        <f>SUM(C16:CX16)</f>
        <v>3</v>
      </c>
      <c r="CZ16" s="70">
        <f>SUM(CY16:CY20)</f>
        <v>4</v>
      </c>
    </row>
    <row r="17" spans="1:104" s="23" customFormat="1">
      <c r="A17" s="65"/>
      <c r="B17" s="50" t="s">
        <v>15</v>
      </c>
      <c r="C17" s="30">
        <v>1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43">
        <f>SUM(C17:CX17)</f>
        <v>1</v>
      </c>
      <c r="CZ17" s="70"/>
    </row>
    <row r="18" spans="1:104" s="23" customFormat="1">
      <c r="A18" s="65"/>
      <c r="B18" s="58" t="s">
        <v>65</v>
      </c>
      <c r="C18" s="30"/>
      <c r="D18" s="30"/>
      <c r="E18" s="30"/>
      <c r="F18" s="30">
        <v>1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43"/>
      <c r="CZ18" s="70"/>
    </row>
    <row r="19" spans="1:104" s="23" customFormat="1">
      <c r="A19" s="65"/>
      <c r="B19" s="51" t="s">
        <v>39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44">
        <f>SUM(C19:CX19)</f>
        <v>0</v>
      </c>
      <c r="CZ19" s="70"/>
    </row>
    <row r="20" spans="1:104" s="23" customFormat="1">
      <c r="A20" s="65"/>
      <c r="B20" s="25" t="s">
        <v>27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25">
        <f>SUM(C20:CX20)</f>
        <v>0</v>
      </c>
      <c r="CZ20" s="70"/>
    </row>
    <row r="21" spans="1:104" s="24" customFormat="1" ht="24">
      <c r="A21" s="65"/>
      <c r="B21" s="28" t="s">
        <v>8</v>
      </c>
      <c r="C21" s="29">
        <v>1</v>
      </c>
      <c r="D21" s="29">
        <v>2</v>
      </c>
      <c r="E21" s="29">
        <v>3</v>
      </c>
      <c r="F21" s="29">
        <v>4</v>
      </c>
      <c r="G21" s="29">
        <v>5</v>
      </c>
      <c r="H21" s="29">
        <v>6</v>
      </c>
      <c r="I21" s="29">
        <v>7</v>
      </c>
      <c r="J21" s="29">
        <v>8</v>
      </c>
      <c r="K21" s="29">
        <v>9</v>
      </c>
      <c r="L21" s="29">
        <v>10</v>
      </c>
      <c r="M21" s="29">
        <v>11</v>
      </c>
      <c r="N21" s="29">
        <v>12</v>
      </c>
      <c r="O21" s="29">
        <v>13</v>
      </c>
      <c r="P21" s="29">
        <v>14</v>
      </c>
      <c r="Q21" s="29">
        <v>15</v>
      </c>
      <c r="R21" s="29">
        <v>16</v>
      </c>
      <c r="S21" s="29">
        <v>17</v>
      </c>
      <c r="T21" s="29">
        <v>18</v>
      </c>
      <c r="U21" s="29">
        <v>19</v>
      </c>
      <c r="V21" s="29">
        <v>20</v>
      </c>
      <c r="W21" s="29">
        <v>21</v>
      </c>
      <c r="X21" s="29">
        <v>22</v>
      </c>
      <c r="Y21" s="29">
        <v>23</v>
      </c>
      <c r="Z21" s="29">
        <v>24</v>
      </c>
      <c r="AA21" s="29">
        <v>25</v>
      </c>
      <c r="AB21" s="29">
        <v>26</v>
      </c>
      <c r="AC21" s="29">
        <v>27</v>
      </c>
      <c r="AD21" s="29">
        <v>28</v>
      </c>
      <c r="AE21" s="29">
        <v>29</v>
      </c>
      <c r="AF21" s="29">
        <v>30</v>
      </c>
      <c r="AG21" s="29">
        <v>31</v>
      </c>
      <c r="AH21" s="29">
        <v>32</v>
      </c>
      <c r="AI21" s="29">
        <v>33</v>
      </c>
      <c r="AJ21" s="29">
        <v>34</v>
      </c>
      <c r="AK21" s="29">
        <v>35</v>
      </c>
      <c r="AL21" s="29">
        <v>36</v>
      </c>
      <c r="AM21" s="29">
        <v>37</v>
      </c>
      <c r="AN21" s="29">
        <v>38</v>
      </c>
      <c r="AO21" s="29">
        <v>39</v>
      </c>
      <c r="AP21" s="29">
        <v>40</v>
      </c>
      <c r="AQ21" s="29">
        <v>41</v>
      </c>
      <c r="AR21" s="29">
        <v>42</v>
      </c>
      <c r="AS21" s="29">
        <v>43</v>
      </c>
      <c r="AT21" s="29">
        <v>44</v>
      </c>
      <c r="AU21" s="29">
        <v>45</v>
      </c>
      <c r="AV21" s="29">
        <v>46</v>
      </c>
      <c r="AW21" s="29">
        <v>47</v>
      </c>
      <c r="AX21" s="29">
        <v>48</v>
      </c>
      <c r="AY21" s="29">
        <v>49</v>
      </c>
      <c r="AZ21" s="29">
        <v>50</v>
      </c>
      <c r="BA21" s="29">
        <v>51</v>
      </c>
      <c r="BB21" s="29">
        <v>52</v>
      </c>
      <c r="BC21" s="29">
        <v>53</v>
      </c>
      <c r="BD21" s="29">
        <v>54</v>
      </c>
      <c r="BE21" s="29">
        <v>55</v>
      </c>
      <c r="BF21" s="29">
        <v>56</v>
      </c>
      <c r="BG21" s="29">
        <v>57</v>
      </c>
      <c r="BH21" s="29">
        <v>58</v>
      </c>
      <c r="BI21" s="29">
        <v>59</v>
      </c>
      <c r="BJ21" s="29">
        <v>60</v>
      </c>
      <c r="BK21" s="29">
        <v>61</v>
      </c>
      <c r="BL21" s="29">
        <v>62</v>
      </c>
      <c r="BM21" s="29">
        <v>63</v>
      </c>
      <c r="BN21" s="29">
        <v>64</v>
      </c>
      <c r="BO21" s="29">
        <v>65</v>
      </c>
      <c r="BP21" s="29">
        <v>66</v>
      </c>
      <c r="BQ21" s="29">
        <v>67</v>
      </c>
      <c r="BR21" s="29">
        <v>68</v>
      </c>
      <c r="BS21" s="29">
        <v>69</v>
      </c>
      <c r="BT21" s="29">
        <v>70</v>
      </c>
      <c r="BU21" s="29">
        <v>71</v>
      </c>
      <c r="BV21" s="29">
        <v>72</v>
      </c>
      <c r="BW21" s="29">
        <v>73</v>
      </c>
      <c r="BX21" s="29">
        <v>74</v>
      </c>
      <c r="BY21" s="29">
        <v>75</v>
      </c>
      <c r="BZ21" s="29">
        <v>76</v>
      </c>
      <c r="CA21" s="29">
        <v>77</v>
      </c>
      <c r="CB21" s="29">
        <v>78</v>
      </c>
      <c r="CC21" s="29">
        <v>79</v>
      </c>
      <c r="CD21" s="29">
        <v>80</v>
      </c>
      <c r="CE21" s="29">
        <v>81</v>
      </c>
      <c r="CF21" s="29">
        <v>82</v>
      </c>
      <c r="CG21" s="29">
        <v>83</v>
      </c>
      <c r="CH21" s="29">
        <v>84</v>
      </c>
      <c r="CI21" s="29">
        <v>85</v>
      </c>
      <c r="CJ21" s="29">
        <v>86</v>
      </c>
      <c r="CK21" s="29">
        <v>87</v>
      </c>
      <c r="CL21" s="29">
        <v>88</v>
      </c>
      <c r="CM21" s="29">
        <v>89</v>
      </c>
      <c r="CN21" s="29">
        <v>90</v>
      </c>
      <c r="CO21" s="29">
        <v>91</v>
      </c>
      <c r="CP21" s="29">
        <v>92</v>
      </c>
      <c r="CQ21" s="29">
        <v>93</v>
      </c>
      <c r="CR21" s="29">
        <v>94</v>
      </c>
      <c r="CS21" s="29">
        <v>95</v>
      </c>
      <c r="CT21" s="29">
        <v>96</v>
      </c>
      <c r="CU21" s="29">
        <v>97</v>
      </c>
      <c r="CV21" s="29">
        <v>98</v>
      </c>
      <c r="CW21" s="29">
        <v>99</v>
      </c>
      <c r="CX21" s="29">
        <v>100</v>
      </c>
      <c r="CY21" s="29" t="s">
        <v>40</v>
      </c>
      <c r="CZ21" s="47">
        <v>4</v>
      </c>
    </row>
    <row r="22" spans="1:104" s="23" customFormat="1">
      <c r="A22" s="65"/>
      <c r="B22" s="49" t="s">
        <v>17</v>
      </c>
      <c r="C22" s="30"/>
      <c r="D22" s="30">
        <v>1</v>
      </c>
      <c r="E22" s="30">
        <v>1</v>
      </c>
      <c r="F22" s="30">
        <v>1</v>
      </c>
      <c r="G22" s="30">
        <v>1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26">
        <f>SUM(C22:CX22)</f>
        <v>4</v>
      </c>
      <c r="CZ22" s="70">
        <f>SUM(CY22:CY26)</f>
        <v>5</v>
      </c>
    </row>
    <row r="23" spans="1:104" s="23" customFormat="1">
      <c r="A23" s="65"/>
      <c r="B23" s="50" t="s">
        <v>15</v>
      </c>
      <c r="C23" s="30">
        <v>1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43">
        <f>SUM(C23:CX23)</f>
        <v>1</v>
      </c>
      <c r="CZ23" s="70"/>
    </row>
    <row r="24" spans="1:104" s="23" customFormat="1">
      <c r="A24" s="65"/>
      <c r="B24" s="58" t="s">
        <v>65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43"/>
      <c r="CZ24" s="70"/>
    </row>
    <row r="25" spans="1:104" s="23" customFormat="1">
      <c r="A25" s="65"/>
      <c r="B25" s="51" t="s">
        <v>39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44">
        <f>SUM(C25:CX25)</f>
        <v>0</v>
      </c>
      <c r="CZ25" s="70"/>
    </row>
    <row r="26" spans="1:104" s="23" customFormat="1">
      <c r="A26" s="65"/>
      <c r="B26" s="25" t="s">
        <v>27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25">
        <f>SUM(C26:CX26)</f>
        <v>0</v>
      </c>
      <c r="CZ26" s="70"/>
    </row>
    <row r="27" spans="1:104" s="24" customFormat="1">
      <c r="A27" s="65" t="s">
        <v>9</v>
      </c>
      <c r="B27" s="28" t="s">
        <v>10</v>
      </c>
      <c r="C27" s="29">
        <v>1</v>
      </c>
      <c r="D27" s="29">
        <v>2</v>
      </c>
      <c r="E27" s="29">
        <v>3</v>
      </c>
      <c r="F27" s="29">
        <v>4</v>
      </c>
      <c r="G27" s="29">
        <v>5</v>
      </c>
      <c r="H27" s="29">
        <v>6</v>
      </c>
      <c r="I27" s="29">
        <v>7</v>
      </c>
      <c r="J27" s="29">
        <v>8</v>
      </c>
      <c r="K27" s="29">
        <v>9</v>
      </c>
      <c r="L27" s="29">
        <v>10</v>
      </c>
      <c r="M27" s="29">
        <v>11</v>
      </c>
      <c r="N27" s="29">
        <v>12</v>
      </c>
      <c r="O27" s="29">
        <v>13</v>
      </c>
      <c r="P27" s="29">
        <v>14</v>
      </c>
      <c r="Q27" s="29">
        <v>15</v>
      </c>
      <c r="R27" s="29">
        <v>16</v>
      </c>
      <c r="S27" s="29">
        <v>17</v>
      </c>
      <c r="T27" s="29">
        <v>18</v>
      </c>
      <c r="U27" s="29">
        <v>19</v>
      </c>
      <c r="V27" s="29">
        <v>20</v>
      </c>
      <c r="W27" s="29">
        <v>21</v>
      </c>
      <c r="X27" s="29">
        <v>22</v>
      </c>
      <c r="Y27" s="29">
        <v>23</v>
      </c>
      <c r="Z27" s="29">
        <v>24</v>
      </c>
      <c r="AA27" s="29">
        <v>25</v>
      </c>
      <c r="AB27" s="29">
        <v>26</v>
      </c>
      <c r="AC27" s="29">
        <v>27</v>
      </c>
      <c r="AD27" s="29">
        <v>28</v>
      </c>
      <c r="AE27" s="29">
        <v>29</v>
      </c>
      <c r="AF27" s="29">
        <v>30</v>
      </c>
      <c r="AG27" s="29">
        <v>31</v>
      </c>
      <c r="AH27" s="29">
        <v>32</v>
      </c>
      <c r="AI27" s="29">
        <v>33</v>
      </c>
      <c r="AJ27" s="29">
        <v>34</v>
      </c>
      <c r="AK27" s="29">
        <v>35</v>
      </c>
      <c r="AL27" s="29">
        <v>36</v>
      </c>
      <c r="AM27" s="29">
        <v>37</v>
      </c>
      <c r="AN27" s="29">
        <v>38</v>
      </c>
      <c r="AO27" s="29">
        <v>39</v>
      </c>
      <c r="AP27" s="29">
        <v>40</v>
      </c>
      <c r="AQ27" s="29">
        <v>41</v>
      </c>
      <c r="AR27" s="29">
        <v>42</v>
      </c>
      <c r="AS27" s="29">
        <v>43</v>
      </c>
      <c r="AT27" s="29">
        <v>44</v>
      </c>
      <c r="AU27" s="29">
        <v>45</v>
      </c>
      <c r="AV27" s="29">
        <v>46</v>
      </c>
      <c r="AW27" s="29">
        <v>47</v>
      </c>
      <c r="AX27" s="29">
        <v>48</v>
      </c>
      <c r="AY27" s="29">
        <v>49</v>
      </c>
      <c r="AZ27" s="29">
        <v>50</v>
      </c>
      <c r="BA27" s="29">
        <v>51</v>
      </c>
      <c r="BB27" s="29">
        <v>52</v>
      </c>
      <c r="BC27" s="29">
        <v>53</v>
      </c>
      <c r="BD27" s="29">
        <v>54</v>
      </c>
      <c r="BE27" s="29">
        <v>55</v>
      </c>
      <c r="BF27" s="29">
        <v>56</v>
      </c>
      <c r="BG27" s="29">
        <v>57</v>
      </c>
      <c r="BH27" s="29">
        <v>58</v>
      </c>
      <c r="BI27" s="29">
        <v>59</v>
      </c>
      <c r="BJ27" s="29">
        <v>60</v>
      </c>
      <c r="BK27" s="29">
        <v>61</v>
      </c>
      <c r="BL27" s="29">
        <v>62</v>
      </c>
      <c r="BM27" s="29">
        <v>63</v>
      </c>
      <c r="BN27" s="29">
        <v>64</v>
      </c>
      <c r="BO27" s="29">
        <v>65</v>
      </c>
      <c r="BP27" s="29">
        <v>66</v>
      </c>
      <c r="BQ27" s="29">
        <v>67</v>
      </c>
      <c r="BR27" s="29">
        <v>68</v>
      </c>
      <c r="BS27" s="29">
        <v>69</v>
      </c>
      <c r="BT27" s="29">
        <v>70</v>
      </c>
      <c r="BU27" s="29">
        <v>71</v>
      </c>
      <c r="BV27" s="29">
        <v>72</v>
      </c>
      <c r="BW27" s="29">
        <v>73</v>
      </c>
      <c r="BX27" s="29">
        <v>74</v>
      </c>
      <c r="BY27" s="29">
        <v>75</v>
      </c>
      <c r="BZ27" s="29">
        <v>76</v>
      </c>
      <c r="CA27" s="29">
        <v>77</v>
      </c>
      <c r="CB27" s="29">
        <v>78</v>
      </c>
      <c r="CC27" s="29">
        <v>79</v>
      </c>
      <c r="CD27" s="29">
        <v>80</v>
      </c>
      <c r="CE27" s="29">
        <v>81</v>
      </c>
      <c r="CF27" s="29">
        <v>82</v>
      </c>
      <c r="CG27" s="29">
        <v>83</v>
      </c>
      <c r="CH27" s="29">
        <v>84</v>
      </c>
      <c r="CI27" s="29">
        <v>85</v>
      </c>
      <c r="CJ27" s="29">
        <v>86</v>
      </c>
      <c r="CK27" s="29">
        <v>87</v>
      </c>
      <c r="CL27" s="29">
        <v>88</v>
      </c>
      <c r="CM27" s="29">
        <v>89</v>
      </c>
      <c r="CN27" s="29">
        <v>90</v>
      </c>
      <c r="CO27" s="29">
        <v>91</v>
      </c>
      <c r="CP27" s="29">
        <v>92</v>
      </c>
      <c r="CQ27" s="29">
        <v>93</v>
      </c>
      <c r="CR27" s="29">
        <v>94</v>
      </c>
      <c r="CS27" s="29">
        <v>95</v>
      </c>
      <c r="CT27" s="29">
        <v>96</v>
      </c>
      <c r="CU27" s="29">
        <v>97</v>
      </c>
      <c r="CV27" s="29">
        <v>98</v>
      </c>
      <c r="CW27" s="29">
        <v>99</v>
      </c>
      <c r="CX27" s="29">
        <v>100</v>
      </c>
      <c r="CY27" s="29" t="s">
        <v>40</v>
      </c>
      <c r="CZ27" s="47">
        <v>5</v>
      </c>
    </row>
    <row r="28" spans="1:104" s="23" customFormat="1">
      <c r="A28" s="65"/>
      <c r="B28" s="49" t="s">
        <v>17</v>
      </c>
      <c r="C28" s="30"/>
      <c r="D28" s="30">
        <v>1</v>
      </c>
      <c r="E28" s="30">
        <v>1</v>
      </c>
      <c r="F28" s="30">
        <v>1</v>
      </c>
      <c r="G28" s="30">
        <v>1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26">
        <f>SUM(C28:CX28)</f>
        <v>4</v>
      </c>
      <c r="CZ28" s="70">
        <f>SUM(CY28:CY32)</f>
        <v>5</v>
      </c>
    </row>
    <row r="29" spans="1:104" s="23" customFormat="1">
      <c r="A29" s="65"/>
      <c r="B29" s="50" t="s">
        <v>15</v>
      </c>
      <c r="C29" s="30">
        <v>1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43">
        <f>SUM(C29:CX29)</f>
        <v>1</v>
      </c>
      <c r="CZ29" s="70"/>
    </row>
    <row r="30" spans="1:104" s="23" customFormat="1">
      <c r="A30" s="65"/>
      <c r="B30" s="58" t="s">
        <v>65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43"/>
      <c r="CZ30" s="70"/>
    </row>
    <row r="31" spans="1:104" s="23" customFormat="1">
      <c r="A31" s="65"/>
      <c r="B31" s="51" t="s">
        <v>39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44">
        <f>SUM(C31:CX31)</f>
        <v>0</v>
      </c>
      <c r="CZ31" s="70"/>
    </row>
    <row r="32" spans="1:104" s="23" customFormat="1">
      <c r="A32" s="65"/>
      <c r="B32" s="25" t="s">
        <v>27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25">
        <f>SUM(C32:CX32)</f>
        <v>0</v>
      </c>
      <c r="CZ32" s="70"/>
    </row>
    <row r="33" spans="1:104" s="24" customFormat="1" ht="48">
      <c r="A33" s="65"/>
      <c r="B33" s="28" t="s">
        <v>11</v>
      </c>
      <c r="C33" s="29">
        <v>1</v>
      </c>
      <c r="D33" s="29">
        <v>2</v>
      </c>
      <c r="E33" s="29">
        <v>3</v>
      </c>
      <c r="F33" s="29">
        <v>4</v>
      </c>
      <c r="G33" s="29">
        <v>5</v>
      </c>
      <c r="H33" s="29">
        <v>6</v>
      </c>
      <c r="I33" s="29">
        <v>7</v>
      </c>
      <c r="J33" s="29">
        <v>8</v>
      </c>
      <c r="K33" s="29">
        <v>9</v>
      </c>
      <c r="L33" s="29">
        <v>10</v>
      </c>
      <c r="M33" s="29">
        <v>11</v>
      </c>
      <c r="N33" s="29">
        <v>12</v>
      </c>
      <c r="O33" s="29">
        <v>13</v>
      </c>
      <c r="P33" s="29">
        <v>14</v>
      </c>
      <c r="Q33" s="29">
        <v>15</v>
      </c>
      <c r="R33" s="29">
        <v>16</v>
      </c>
      <c r="S33" s="29">
        <v>17</v>
      </c>
      <c r="T33" s="29">
        <v>18</v>
      </c>
      <c r="U33" s="29">
        <v>19</v>
      </c>
      <c r="V33" s="29">
        <v>20</v>
      </c>
      <c r="W33" s="29">
        <v>21</v>
      </c>
      <c r="X33" s="29">
        <v>22</v>
      </c>
      <c r="Y33" s="29">
        <v>23</v>
      </c>
      <c r="Z33" s="29">
        <v>24</v>
      </c>
      <c r="AA33" s="29">
        <v>25</v>
      </c>
      <c r="AB33" s="29">
        <v>26</v>
      </c>
      <c r="AC33" s="29">
        <v>27</v>
      </c>
      <c r="AD33" s="29">
        <v>28</v>
      </c>
      <c r="AE33" s="29">
        <v>29</v>
      </c>
      <c r="AF33" s="29">
        <v>30</v>
      </c>
      <c r="AG33" s="29">
        <v>31</v>
      </c>
      <c r="AH33" s="29">
        <v>32</v>
      </c>
      <c r="AI33" s="29">
        <v>33</v>
      </c>
      <c r="AJ33" s="29">
        <v>34</v>
      </c>
      <c r="AK33" s="29">
        <v>35</v>
      </c>
      <c r="AL33" s="29">
        <v>36</v>
      </c>
      <c r="AM33" s="29">
        <v>37</v>
      </c>
      <c r="AN33" s="29">
        <v>38</v>
      </c>
      <c r="AO33" s="29">
        <v>39</v>
      </c>
      <c r="AP33" s="29">
        <v>40</v>
      </c>
      <c r="AQ33" s="29">
        <v>41</v>
      </c>
      <c r="AR33" s="29">
        <v>42</v>
      </c>
      <c r="AS33" s="29">
        <v>43</v>
      </c>
      <c r="AT33" s="29">
        <v>44</v>
      </c>
      <c r="AU33" s="29">
        <v>45</v>
      </c>
      <c r="AV33" s="29">
        <v>46</v>
      </c>
      <c r="AW33" s="29">
        <v>47</v>
      </c>
      <c r="AX33" s="29">
        <v>48</v>
      </c>
      <c r="AY33" s="29">
        <v>49</v>
      </c>
      <c r="AZ33" s="29">
        <v>50</v>
      </c>
      <c r="BA33" s="29">
        <v>51</v>
      </c>
      <c r="BB33" s="29">
        <v>52</v>
      </c>
      <c r="BC33" s="29">
        <v>53</v>
      </c>
      <c r="BD33" s="29">
        <v>54</v>
      </c>
      <c r="BE33" s="29">
        <v>55</v>
      </c>
      <c r="BF33" s="29">
        <v>56</v>
      </c>
      <c r="BG33" s="29">
        <v>57</v>
      </c>
      <c r="BH33" s="29">
        <v>58</v>
      </c>
      <c r="BI33" s="29">
        <v>59</v>
      </c>
      <c r="BJ33" s="29">
        <v>60</v>
      </c>
      <c r="BK33" s="29">
        <v>61</v>
      </c>
      <c r="BL33" s="29">
        <v>62</v>
      </c>
      <c r="BM33" s="29">
        <v>63</v>
      </c>
      <c r="BN33" s="29">
        <v>64</v>
      </c>
      <c r="BO33" s="29">
        <v>65</v>
      </c>
      <c r="BP33" s="29">
        <v>66</v>
      </c>
      <c r="BQ33" s="29">
        <v>67</v>
      </c>
      <c r="BR33" s="29">
        <v>68</v>
      </c>
      <c r="BS33" s="29">
        <v>69</v>
      </c>
      <c r="BT33" s="29">
        <v>70</v>
      </c>
      <c r="BU33" s="29">
        <v>71</v>
      </c>
      <c r="BV33" s="29">
        <v>72</v>
      </c>
      <c r="BW33" s="29">
        <v>73</v>
      </c>
      <c r="BX33" s="29">
        <v>74</v>
      </c>
      <c r="BY33" s="29">
        <v>75</v>
      </c>
      <c r="BZ33" s="29">
        <v>76</v>
      </c>
      <c r="CA33" s="29">
        <v>77</v>
      </c>
      <c r="CB33" s="29">
        <v>78</v>
      </c>
      <c r="CC33" s="29">
        <v>79</v>
      </c>
      <c r="CD33" s="29">
        <v>80</v>
      </c>
      <c r="CE33" s="29">
        <v>81</v>
      </c>
      <c r="CF33" s="29">
        <v>82</v>
      </c>
      <c r="CG33" s="29">
        <v>83</v>
      </c>
      <c r="CH33" s="29">
        <v>84</v>
      </c>
      <c r="CI33" s="29">
        <v>85</v>
      </c>
      <c r="CJ33" s="29">
        <v>86</v>
      </c>
      <c r="CK33" s="29">
        <v>87</v>
      </c>
      <c r="CL33" s="29">
        <v>88</v>
      </c>
      <c r="CM33" s="29">
        <v>89</v>
      </c>
      <c r="CN33" s="29">
        <v>90</v>
      </c>
      <c r="CO33" s="29">
        <v>91</v>
      </c>
      <c r="CP33" s="29">
        <v>92</v>
      </c>
      <c r="CQ33" s="29">
        <v>93</v>
      </c>
      <c r="CR33" s="29">
        <v>94</v>
      </c>
      <c r="CS33" s="29">
        <v>95</v>
      </c>
      <c r="CT33" s="29">
        <v>96</v>
      </c>
      <c r="CU33" s="29">
        <v>97</v>
      </c>
      <c r="CV33" s="29">
        <v>98</v>
      </c>
      <c r="CW33" s="29">
        <v>99</v>
      </c>
      <c r="CX33" s="29">
        <v>100</v>
      </c>
      <c r="CY33" s="29" t="s">
        <v>40</v>
      </c>
      <c r="CZ33" s="47">
        <v>6</v>
      </c>
    </row>
    <row r="34" spans="1:104" s="23" customFormat="1">
      <c r="A34" s="65"/>
      <c r="B34" s="49" t="s">
        <v>17</v>
      </c>
      <c r="C34" s="30"/>
      <c r="D34" s="30">
        <v>1</v>
      </c>
      <c r="E34" s="30">
        <v>1</v>
      </c>
      <c r="F34" s="30">
        <v>1</v>
      </c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26">
        <f>SUM(C34:CX34)</f>
        <v>3</v>
      </c>
      <c r="CZ34" s="70">
        <f>SUM(CY34:CY38)</f>
        <v>5</v>
      </c>
    </row>
    <row r="35" spans="1:104" s="23" customFormat="1">
      <c r="A35" s="65"/>
      <c r="B35" s="50" t="s">
        <v>15</v>
      </c>
      <c r="C35" s="30">
        <v>1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43">
        <f>SUM(C35:CX35)</f>
        <v>1</v>
      </c>
      <c r="CZ35" s="70"/>
    </row>
    <row r="36" spans="1:104" s="23" customFormat="1">
      <c r="A36" s="65"/>
      <c r="B36" s="58" t="s">
        <v>65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43"/>
      <c r="CZ36" s="70"/>
    </row>
    <row r="37" spans="1:104" s="23" customFormat="1">
      <c r="A37" s="65"/>
      <c r="B37" s="51" t="s">
        <v>39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44">
        <f>SUM(C37:CX37)</f>
        <v>0</v>
      </c>
      <c r="CZ37" s="70"/>
    </row>
    <row r="38" spans="1:104" s="23" customFormat="1">
      <c r="A38" s="65"/>
      <c r="B38" s="25" t="s">
        <v>27</v>
      </c>
      <c r="C38" s="30"/>
      <c r="D38" s="30"/>
      <c r="E38" s="30"/>
      <c r="F38" s="30"/>
      <c r="G38" s="30">
        <v>1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25">
        <f>SUM(C38:CX38)</f>
        <v>1</v>
      </c>
      <c r="CZ38" s="70"/>
    </row>
    <row r="39" spans="1:104" s="24" customFormat="1" ht="24">
      <c r="A39" s="65"/>
      <c r="B39" s="28" t="s">
        <v>12</v>
      </c>
      <c r="C39" s="29">
        <v>1</v>
      </c>
      <c r="D39" s="29">
        <v>2</v>
      </c>
      <c r="E39" s="29">
        <v>3</v>
      </c>
      <c r="F39" s="29">
        <v>4</v>
      </c>
      <c r="G39" s="29">
        <v>5</v>
      </c>
      <c r="H39" s="29">
        <v>6</v>
      </c>
      <c r="I39" s="29">
        <v>7</v>
      </c>
      <c r="J39" s="29">
        <v>8</v>
      </c>
      <c r="K39" s="29">
        <v>9</v>
      </c>
      <c r="L39" s="29">
        <v>10</v>
      </c>
      <c r="M39" s="29">
        <v>11</v>
      </c>
      <c r="N39" s="29">
        <v>12</v>
      </c>
      <c r="O39" s="29">
        <v>13</v>
      </c>
      <c r="P39" s="29">
        <v>14</v>
      </c>
      <c r="Q39" s="29">
        <v>15</v>
      </c>
      <c r="R39" s="29">
        <v>16</v>
      </c>
      <c r="S39" s="29">
        <v>17</v>
      </c>
      <c r="T39" s="29">
        <v>18</v>
      </c>
      <c r="U39" s="29">
        <v>19</v>
      </c>
      <c r="V39" s="29">
        <v>20</v>
      </c>
      <c r="W39" s="29">
        <v>21</v>
      </c>
      <c r="X39" s="29">
        <v>22</v>
      </c>
      <c r="Y39" s="29">
        <v>23</v>
      </c>
      <c r="Z39" s="29">
        <v>24</v>
      </c>
      <c r="AA39" s="29">
        <v>25</v>
      </c>
      <c r="AB39" s="29">
        <v>26</v>
      </c>
      <c r="AC39" s="29">
        <v>27</v>
      </c>
      <c r="AD39" s="29">
        <v>28</v>
      </c>
      <c r="AE39" s="29">
        <v>29</v>
      </c>
      <c r="AF39" s="29">
        <v>30</v>
      </c>
      <c r="AG39" s="29">
        <v>31</v>
      </c>
      <c r="AH39" s="29">
        <v>32</v>
      </c>
      <c r="AI39" s="29">
        <v>33</v>
      </c>
      <c r="AJ39" s="29">
        <v>34</v>
      </c>
      <c r="AK39" s="29">
        <v>35</v>
      </c>
      <c r="AL39" s="29">
        <v>36</v>
      </c>
      <c r="AM39" s="29">
        <v>37</v>
      </c>
      <c r="AN39" s="29">
        <v>38</v>
      </c>
      <c r="AO39" s="29">
        <v>39</v>
      </c>
      <c r="AP39" s="29">
        <v>40</v>
      </c>
      <c r="AQ39" s="29">
        <v>41</v>
      </c>
      <c r="AR39" s="29">
        <v>42</v>
      </c>
      <c r="AS39" s="29">
        <v>43</v>
      </c>
      <c r="AT39" s="29">
        <v>44</v>
      </c>
      <c r="AU39" s="29">
        <v>45</v>
      </c>
      <c r="AV39" s="29">
        <v>46</v>
      </c>
      <c r="AW39" s="29">
        <v>47</v>
      </c>
      <c r="AX39" s="29">
        <v>48</v>
      </c>
      <c r="AY39" s="29">
        <v>49</v>
      </c>
      <c r="AZ39" s="29">
        <v>50</v>
      </c>
      <c r="BA39" s="29">
        <v>51</v>
      </c>
      <c r="BB39" s="29">
        <v>52</v>
      </c>
      <c r="BC39" s="29">
        <v>53</v>
      </c>
      <c r="BD39" s="29">
        <v>54</v>
      </c>
      <c r="BE39" s="29">
        <v>55</v>
      </c>
      <c r="BF39" s="29">
        <v>56</v>
      </c>
      <c r="BG39" s="29">
        <v>57</v>
      </c>
      <c r="BH39" s="29">
        <v>58</v>
      </c>
      <c r="BI39" s="29">
        <v>59</v>
      </c>
      <c r="BJ39" s="29">
        <v>60</v>
      </c>
      <c r="BK39" s="29">
        <v>61</v>
      </c>
      <c r="BL39" s="29">
        <v>62</v>
      </c>
      <c r="BM39" s="29">
        <v>63</v>
      </c>
      <c r="BN39" s="29">
        <v>64</v>
      </c>
      <c r="BO39" s="29">
        <v>65</v>
      </c>
      <c r="BP39" s="29">
        <v>66</v>
      </c>
      <c r="BQ39" s="29">
        <v>67</v>
      </c>
      <c r="BR39" s="29">
        <v>68</v>
      </c>
      <c r="BS39" s="29">
        <v>69</v>
      </c>
      <c r="BT39" s="29">
        <v>70</v>
      </c>
      <c r="BU39" s="29">
        <v>71</v>
      </c>
      <c r="BV39" s="29">
        <v>72</v>
      </c>
      <c r="BW39" s="29">
        <v>73</v>
      </c>
      <c r="BX39" s="29">
        <v>74</v>
      </c>
      <c r="BY39" s="29">
        <v>75</v>
      </c>
      <c r="BZ39" s="29">
        <v>76</v>
      </c>
      <c r="CA39" s="29">
        <v>77</v>
      </c>
      <c r="CB39" s="29">
        <v>78</v>
      </c>
      <c r="CC39" s="29">
        <v>79</v>
      </c>
      <c r="CD39" s="29">
        <v>80</v>
      </c>
      <c r="CE39" s="29">
        <v>81</v>
      </c>
      <c r="CF39" s="29">
        <v>82</v>
      </c>
      <c r="CG39" s="29">
        <v>83</v>
      </c>
      <c r="CH39" s="29">
        <v>84</v>
      </c>
      <c r="CI39" s="29">
        <v>85</v>
      </c>
      <c r="CJ39" s="29">
        <v>86</v>
      </c>
      <c r="CK39" s="29">
        <v>87</v>
      </c>
      <c r="CL39" s="29">
        <v>88</v>
      </c>
      <c r="CM39" s="29">
        <v>89</v>
      </c>
      <c r="CN39" s="29">
        <v>90</v>
      </c>
      <c r="CO39" s="29">
        <v>91</v>
      </c>
      <c r="CP39" s="29">
        <v>92</v>
      </c>
      <c r="CQ39" s="29">
        <v>93</v>
      </c>
      <c r="CR39" s="29">
        <v>94</v>
      </c>
      <c r="CS39" s="29">
        <v>95</v>
      </c>
      <c r="CT39" s="29">
        <v>96</v>
      </c>
      <c r="CU39" s="29">
        <v>97</v>
      </c>
      <c r="CV39" s="29">
        <v>98</v>
      </c>
      <c r="CW39" s="29">
        <v>99</v>
      </c>
      <c r="CX39" s="29">
        <v>100</v>
      </c>
      <c r="CY39" s="29" t="s">
        <v>40</v>
      </c>
      <c r="CZ39" s="47">
        <v>7</v>
      </c>
    </row>
    <row r="40" spans="1:104" s="23" customFormat="1">
      <c r="A40" s="65"/>
      <c r="B40" s="49" t="s">
        <v>17</v>
      </c>
      <c r="C40" s="54"/>
      <c r="D40" s="57">
        <v>1</v>
      </c>
      <c r="E40" s="30">
        <v>1</v>
      </c>
      <c r="F40" s="30">
        <v>1</v>
      </c>
      <c r="G40" s="30">
        <v>1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49">
        <f>SUM(C40:CX40)</f>
        <v>4</v>
      </c>
      <c r="CZ40" s="70">
        <f>SUM(CY40:CY44)</f>
        <v>5</v>
      </c>
    </row>
    <row r="41" spans="1:104" s="23" customFormat="1">
      <c r="A41" s="65"/>
      <c r="B41" s="50" t="s">
        <v>15</v>
      </c>
      <c r="C41" s="30">
        <v>1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43">
        <f>SUM(C41:CX41)</f>
        <v>1</v>
      </c>
      <c r="CZ41" s="70"/>
    </row>
    <row r="42" spans="1:104" s="23" customFormat="1">
      <c r="A42" s="65"/>
      <c r="B42" s="58" t="s">
        <v>65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43"/>
      <c r="CZ42" s="70"/>
    </row>
    <row r="43" spans="1:104" s="23" customFormat="1">
      <c r="A43" s="65"/>
      <c r="B43" s="51" t="s">
        <v>39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44">
        <f>SUM(C43:CX43)</f>
        <v>0</v>
      </c>
      <c r="CZ43" s="70"/>
    </row>
    <row r="44" spans="1:104" s="23" customFormat="1">
      <c r="A44" s="65"/>
      <c r="B44" s="25" t="s">
        <v>27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25">
        <f>SUM(C44:CX44)</f>
        <v>0</v>
      </c>
      <c r="CZ44" s="70"/>
    </row>
    <row r="45" spans="1:104" s="24" customFormat="1" ht="24">
      <c r="A45" s="65" t="s">
        <v>13</v>
      </c>
      <c r="B45" s="28" t="s">
        <v>14</v>
      </c>
      <c r="C45" s="29">
        <v>1</v>
      </c>
      <c r="D45" s="29">
        <v>2</v>
      </c>
      <c r="E45" s="29">
        <v>3</v>
      </c>
      <c r="F45" s="29">
        <v>4</v>
      </c>
      <c r="G45" s="29">
        <v>5</v>
      </c>
      <c r="H45" s="29">
        <v>6</v>
      </c>
      <c r="I45" s="29">
        <v>7</v>
      </c>
      <c r="J45" s="29">
        <v>8</v>
      </c>
      <c r="K45" s="29">
        <v>9</v>
      </c>
      <c r="L45" s="29">
        <v>10</v>
      </c>
      <c r="M45" s="29">
        <v>11</v>
      </c>
      <c r="N45" s="29">
        <v>12</v>
      </c>
      <c r="O45" s="29">
        <v>13</v>
      </c>
      <c r="P45" s="29">
        <v>14</v>
      </c>
      <c r="Q45" s="29">
        <v>15</v>
      </c>
      <c r="R45" s="29">
        <v>16</v>
      </c>
      <c r="S45" s="29">
        <v>17</v>
      </c>
      <c r="T45" s="29">
        <v>18</v>
      </c>
      <c r="U45" s="29">
        <v>19</v>
      </c>
      <c r="V45" s="29">
        <v>20</v>
      </c>
      <c r="W45" s="29">
        <v>21</v>
      </c>
      <c r="X45" s="29">
        <v>22</v>
      </c>
      <c r="Y45" s="29">
        <v>23</v>
      </c>
      <c r="Z45" s="29">
        <v>24</v>
      </c>
      <c r="AA45" s="29">
        <v>25</v>
      </c>
      <c r="AB45" s="29">
        <v>26</v>
      </c>
      <c r="AC45" s="29">
        <v>27</v>
      </c>
      <c r="AD45" s="29">
        <v>28</v>
      </c>
      <c r="AE45" s="29">
        <v>29</v>
      </c>
      <c r="AF45" s="29">
        <v>30</v>
      </c>
      <c r="AG45" s="29">
        <v>31</v>
      </c>
      <c r="AH45" s="29">
        <v>32</v>
      </c>
      <c r="AI45" s="29">
        <v>33</v>
      </c>
      <c r="AJ45" s="29">
        <v>34</v>
      </c>
      <c r="AK45" s="29">
        <v>35</v>
      </c>
      <c r="AL45" s="29">
        <v>36</v>
      </c>
      <c r="AM45" s="29">
        <v>37</v>
      </c>
      <c r="AN45" s="29">
        <v>38</v>
      </c>
      <c r="AO45" s="29">
        <v>39</v>
      </c>
      <c r="AP45" s="29">
        <v>40</v>
      </c>
      <c r="AQ45" s="29">
        <v>41</v>
      </c>
      <c r="AR45" s="29">
        <v>42</v>
      </c>
      <c r="AS45" s="29">
        <v>43</v>
      </c>
      <c r="AT45" s="29">
        <v>44</v>
      </c>
      <c r="AU45" s="29">
        <v>45</v>
      </c>
      <c r="AV45" s="29">
        <v>46</v>
      </c>
      <c r="AW45" s="29">
        <v>47</v>
      </c>
      <c r="AX45" s="29">
        <v>48</v>
      </c>
      <c r="AY45" s="29">
        <v>49</v>
      </c>
      <c r="AZ45" s="29">
        <v>50</v>
      </c>
      <c r="BA45" s="29">
        <v>51</v>
      </c>
      <c r="BB45" s="29">
        <v>52</v>
      </c>
      <c r="BC45" s="29">
        <v>53</v>
      </c>
      <c r="BD45" s="29">
        <v>54</v>
      </c>
      <c r="BE45" s="29">
        <v>55</v>
      </c>
      <c r="BF45" s="29">
        <v>56</v>
      </c>
      <c r="BG45" s="29">
        <v>57</v>
      </c>
      <c r="BH45" s="29">
        <v>58</v>
      </c>
      <c r="BI45" s="29">
        <v>59</v>
      </c>
      <c r="BJ45" s="29">
        <v>60</v>
      </c>
      <c r="BK45" s="29">
        <v>61</v>
      </c>
      <c r="BL45" s="29">
        <v>62</v>
      </c>
      <c r="BM45" s="29">
        <v>63</v>
      </c>
      <c r="BN45" s="29">
        <v>64</v>
      </c>
      <c r="BO45" s="29">
        <v>65</v>
      </c>
      <c r="BP45" s="29">
        <v>66</v>
      </c>
      <c r="BQ45" s="29">
        <v>67</v>
      </c>
      <c r="BR45" s="29">
        <v>68</v>
      </c>
      <c r="BS45" s="29">
        <v>69</v>
      </c>
      <c r="BT45" s="29">
        <v>70</v>
      </c>
      <c r="BU45" s="29">
        <v>71</v>
      </c>
      <c r="BV45" s="29">
        <v>72</v>
      </c>
      <c r="BW45" s="29">
        <v>73</v>
      </c>
      <c r="BX45" s="29">
        <v>74</v>
      </c>
      <c r="BY45" s="29">
        <v>75</v>
      </c>
      <c r="BZ45" s="29">
        <v>76</v>
      </c>
      <c r="CA45" s="29">
        <v>77</v>
      </c>
      <c r="CB45" s="29">
        <v>78</v>
      </c>
      <c r="CC45" s="29">
        <v>79</v>
      </c>
      <c r="CD45" s="29">
        <v>80</v>
      </c>
      <c r="CE45" s="29">
        <v>81</v>
      </c>
      <c r="CF45" s="29">
        <v>82</v>
      </c>
      <c r="CG45" s="29">
        <v>83</v>
      </c>
      <c r="CH45" s="29">
        <v>84</v>
      </c>
      <c r="CI45" s="29">
        <v>85</v>
      </c>
      <c r="CJ45" s="29">
        <v>86</v>
      </c>
      <c r="CK45" s="29">
        <v>87</v>
      </c>
      <c r="CL45" s="29">
        <v>88</v>
      </c>
      <c r="CM45" s="29">
        <v>89</v>
      </c>
      <c r="CN45" s="29">
        <v>90</v>
      </c>
      <c r="CO45" s="29">
        <v>91</v>
      </c>
      <c r="CP45" s="29">
        <v>92</v>
      </c>
      <c r="CQ45" s="29">
        <v>93</v>
      </c>
      <c r="CR45" s="29">
        <v>94</v>
      </c>
      <c r="CS45" s="29">
        <v>95</v>
      </c>
      <c r="CT45" s="29">
        <v>96</v>
      </c>
      <c r="CU45" s="29">
        <v>97</v>
      </c>
      <c r="CV45" s="29">
        <v>98</v>
      </c>
      <c r="CW45" s="29">
        <v>99</v>
      </c>
      <c r="CX45" s="29">
        <v>100</v>
      </c>
      <c r="CY45" s="29" t="s">
        <v>40</v>
      </c>
      <c r="CZ45" s="47">
        <v>8</v>
      </c>
    </row>
    <row r="46" spans="1:104">
      <c r="A46" s="65"/>
      <c r="B46" s="49" t="s">
        <v>17</v>
      </c>
      <c r="C46" s="33"/>
      <c r="D46" s="33">
        <v>1</v>
      </c>
      <c r="E46" s="33">
        <v>1</v>
      </c>
      <c r="F46" s="33"/>
      <c r="G46" s="33">
        <v>1</v>
      </c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26">
        <f>SUM(C46:CX46)</f>
        <v>3</v>
      </c>
      <c r="CZ46" s="70">
        <f>SUM(CY46:CY50)</f>
        <v>5</v>
      </c>
    </row>
    <row r="47" spans="1:104">
      <c r="A47" s="65"/>
      <c r="B47" s="50" t="s">
        <v>15</v>
      </c>
      <c r="C47" s="33">
        <v>1</v>
      </c>
      <c r="D47" s="33"/>
      <c r="E47" s="33"/>
      <c r="F47" s="33">
        <v>1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43">
        <f>SUM(C47:CX47)</f>
        <v>2</v>
      </c>
      <c r="CZ47" s="70"/>
    </row>
    <row r="48" spans="1:104">
      <c r="A48" s="65"/>
      <c r="B48" s="58" t="s">
        <v>65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43"/>
      <c r="CZ48" s="70"/>
    </row>
    <row r="49" spans="1:104">
      <c r="A49" s="65"/>
      <c r="B49" s="51" t="s">
        <v>39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44">
        <f>SUM(C49:CX49)</f>
        <v>0</v>
      </c>
      <c r="CZ49" s="70"/>
    </row>
    <row r="50" spans="1:104">
      <c r="A50" s="65"/>
      <c r="B50" s="25" t="s">
        <v>27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25">
        <f>SUM(C50:CX50)</f>
        <v>0</v>
      </c>
      <c r="CZ50" s="70"/>
    </row>
    <row r="51" spans="1:104" ht="27" customHeight="1">
      <c r="A51" s="29" t="s">
        <v>1</v>
      </c>
      <c r="B51" s="29" t="s">
        <v>41</v>
      </c>
      <c r="C51" s="29">
        <v>1</v>
      </c>
      <c r="D51" s="29">
        <v>2</v>
      </c>
      <c r="E51" s="29">
        <v>3</v>
      </c>
      <c r="F51" s="53">
        <v>4</v>
      </c>
      <c r="G51" s="53">
        <v>5</v>
      </c>
      <c r="H51" s="53">
        <v>6</v>
      </c>
      <c r="I51" s="53">
        <v>7</v>
      </c>
      <c r="J51" s="53">
        <v>8</v>
      </c>
      <c r="K51" s="53">
        <v>9</v>
      </c>
      <c r="L51" s="53">
        <v>10</v>
      </c>
      <c r="M51" s="53">
        <v>11</v>
      </c>
      <c r="N51" s="53">
        <v>12</v>
      </c>
      <c r="O51" s="53">
        <v>13</v>
      </c>
      <c r="P51" s="53">
        <v>14</v>
      </c>
      <c r="Q51" s="53">
        <v>15</v>
      </c>
      <c r="R51" s="53">
        <v>16</v>
      </c>
      <c r="S51" s="53">
        <v>17</v>
      </c>
      <c r="T51" s="53">
        <v>18</v>
      </c>
      <c r="U51" s="53">
        <v>19</v>
      </c>
      <c r="V51" s="53">
        <v>20</v>
      </c>
      <c r="W51" s="53">
        <v>21</v>
      </c>
      <c r="X51" s="53">
        <v>22</v>
      </c>
      <c r="Y51" s="53">
        <v>23</v>
      </c>
      <c r="Z51" s="53">
        <v>24</v>
      </c>
      <c r="AA51" s="53">
        <v>25</v>
      </c>
      <c r="AB51" s="53">
        <v>26</v>
      </c>
      <c r="AC51" s="53">
        <v>27</v>
      </c>
      <c r="AD51" s="53">
        <v>28</v>
      </c>
      <c r="AE51" s="53">
        <v>29</v>
      </c>
      <c r="AF51" s="53">
        <v>30</v>
      </c>
      <c r="AG51" s="53">
        <v>31</v>
      </c>
      <c r="AH51" s="53">
        <v>32</v>
      </c>
      <c r="AI51" s="53">
        <v>33</v>
      </c>
      <c r="AJ51" s="53">
        <v>34</v>
      </c>
      <c r="AK51" s="53">
        <v>35</v>
      </c>
      <c r="AL51" s="53">
        <v>36</v>
      </c>
      <c r="AM51" s="53">
        <v>37</v>
      </c>
      <c r="AN51" s="53">
        <v>38</v>
      </c>
      <c r="AO51" s="53">
        <v>39</v>
      </c>
      <c r="AP51" s="53">
        <v>40</v>
      </c>
      <c r="AQ51" s="53">
        <v>41</v>
      </c>
      <c r="AR51" s="53">
        <v>42</v>
      </c>
      <c r="AS51" s="29">
        <v>43</v>
      </c>
      <c r="AT51" s="29">
        <v>44</v>
      </c>
      <c r="AU51" s="29">
        <v>45</v>
      </c>
      <c r="AV51" s="29">
        <v>46</v>
      </c>
      <c r="AW51" s="29">
        <v>47</v>
      </c>
      <c r="AX51" s="29">
        <v>48</v>
      </c>
      <c r="AY51" s="29">
        <v>49</v>
      </c>
      <c r="AZ51" s="29">
        <v>50</v>
      </c>
      <c r="BA51" s="29">
        <v>51</v>
      </c>
      <c r="BB51" s="29">
        <v>52</v>
      </c>
      <c r="BC51" s="29">
        <v>53</v>
      </c>
      <c r="BD51" s="29">
        <v>54</v>
      </c>
      <c r="BE51" s="29">
        <v>55</v>
      </c>
      <c r="BF51" s="29">
        <v>56</v>
      </c>
      <c r="BG51" s="29">
        <v>57</v>
      </c>
      <c r="BH51" s="29">
        <v>58</v>
      </c>
      <c r="BI51" s="29">
        <v>59</v>
      </c>
      <c r="BJ51" s="29">
        <v>60</v>
      </c>
      <c r="BK51" s="29">
        <v>61</v>
      </c>
      <c r="BL51" s="29">
        <v>62</v>
      </c>
      <c r="BM51" s="29">
        <v>63</v>
      </c>
      <c r="BN51" s="29">
        <v>64</v>
      </c>
      <c r="BO51" s="29">
        <v>65</v>
      </c>
      <c r="BP51" s="29">
        <v>66</v>
      </c>
      <c r="BQ51" s="29">
        <v>67</v>
      </c>
      <c r="BR51" s="29">
        <v>68</v>
      </c>
      <c r="BS51" s="29">
        <v>69</v>
      </c>
      <c r="BT51" s="29">
        <v>70</v>
      </c>
      <c r="BU51" s="29">
        <v>71</v>
      </c>
      <c r="BV51" s="29">
        <v>72</v>
      </c>
      <c r="BW51" s="29">
        <v>73</v>
      </c>
      <c r="BX51" s="29">
        <v>74</v>
      </c>
      <c r="BY51" s="29">
        <v>75</v>
      </c>
      <c r="BZ51" s="29">
        <v>76</v>
      </c>
      <c r="CA51" s="29">
        <v>77</v>
      </c>
      <c r="CB51" s="29">
        <v>78</v>
      </c>
      <c r="CC51" s="29">
        <v>79</v>
      </c>
      <c r="CD51" s="29">
        <v>80</v>
      </c>
      <c r="CE51" s="29">
        <v>81</v>
      </c>
      <c r="CF51" s="29">
        <v>82</v>
      </c>
      <c r="CG51" s="29">
        <v>83</v>
      </c>
      <c r="CH51" s="29">
        <v>84</v>
      </c>
      <c r="CI51" s="29">
        <v>85</v>
      </c>
      <c r="CJ51" s="29">
        <v>86</v>
      </c>
      <c r="CK51" s="29">
        <v>87</v>
      </c>
      <c r="CL51" s="29">
        <v>88</v>
      </c>
      <c r="CM51" s="29">
        <v>89</v>
      </c>
      <c r="CN51" s="29">
        <v>90</v>
      </c>
      <c r="CO51" s="29">
        <v>91</v>
      </c>
      <c r="CP51" s="29">
        <v>92</v>
      </c>
      <c r="CQ51" s="29">
        <v>93</v>
      </c>
      <c r="CR51" s="29">
        <v>94</v>
      </c>
      <c r="CS51" s="29">
        <v>95</v>
      </c>
      <c r="CT51" s="29">
        <v>96</v>
      </c>
      <c r="CU51" s="29">
        <v>97</v>
      </c>
      <c r="CV51" s="29">
        <v>98</v>
      </c>
      <c r="CW51" s="29">
        <v>99</v>
      </c>
      <c r="CX51" s="29">
        <v>100</v>
      </c>
      <c r="CY51" s="29" t="s">
        <v>40</v>
      </c>
      <c r="CZ51" s="45">
        <v>9</v>
      </c>
    </row>
    <row r="52" spans="1:104" ht="23.25" customHeight="1">
      <c r="A52" s="62" t="s">
        <v>21</v>
      </c>
      <c r="B52" s="49" t="s">
        <v>22</v>
      </c>
      <c r="C52" s="33">
        <v>1</v>
      </c>
      <c r="D52" s="33">
        <v>1</v>
      </c>
      <c r="E52" s="33">
        <v>1</v>
      </c>
      <c r="F52" s="33">
        <v>1</v>
      </c>
      <c r="G52" s="33">
        <v>1</v>
      </c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26">
        <f>SUM(C52:CX52)</f>
        <v>5</v>
      </c>
      <c r="CZ52" s="70">
        <f>SUM(CY52:CY54)</f>
        <v>5</v>
      </c>
    </row>
    <row r="53" spans="1:104" ht="20.25" customHeight="1">
      <c r="A53" s="62"/>
      <c r="B53" s="51" t="s">
        <v>23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44">
        <f>SUM(C53:CX53)</f>
        <v>0</v>
      </c>
      <c r="CZ53" s="70"/>
    </row>
    <row r="54" spans="1:104" ht="27" customHeight="1">
      <c r="A54" s="62"/>
      <c r="B54" s="25" t="s">
        <v>28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25">
        <f>SUM(C54:CX54)</f>
        <v>0</v>
      </c>
      <c r="CZ54" s="70"/>
    </row>
    <row r="55" spans="1:104" ht="27" customHeight="1">
      <c r="A55" s="29" t="s">
        <v>1</v>
      </c>
      <c r="B55" s="29" t="s">
        <v>41</v>
      </c>
      <c r="C55" s="29">
        <v>1</v>
      </c>
      <c r="D55" s="29">
        <v>2</v>
      </c>
      <c r="E55" s="29">
        <v>3</v>
      </c>
      <c r="F55" s="29">
        <v>4</v>
      </c>
      <c r="G55" s="29">
        <v>5</v>
      </c>
      <c r="H55" s="29">
        <v>6</v>
      </c>
      <c r="I55" s="29">
        <v>7</v>
      </c>
      <c r="J55" s="29">
        <v>8</v>
      </c>
      <c r="K55" s="29">
        <v>9</v>
      </c>
      <c r="L55" s="29">
        <v>10</v>
      </c>
      <c r="M55" s="29">
        <v>11</v>
      </c>
      <c r="N55" s="29">
        <v>12</v>
      </c>
      <c r="O55" s="29">
        <v>13</v>
      </c>
      <c r="P55" s="29">
        <v>14</v>
      </c>
      <c r="Q55" s="29">
        <v>15</v>
      </c>
      <c r="R55" s="29">
        <v>16</v>
      </c>
      <c r="S55" s="29">
        <v>17</v>
      </c>
      <c r="T55" s="29">
        <v>18</v>
      </c>
      <c r="U55" s="29">
        <v>19</v>
      </c>
      <c r="V55" s="29">
        <v>20</v>
      </c>
      <c r="W55" s="29">
        <v>21</v>
      </c>
      <c r="X55" s="29">
        <v>22</v>
      </c>
      <c r="Y55" s="29">
        <v>23</v>
      </c>
      <c r="Z55" s="29">
        <v>24</v>
      </c>
      <c r="AA55" s="29">
        <v>25</v>
      </c>
      <c r="AB55" s="29">
        <v>26</v>
      </c>
      <c r="AC55" s="29">
        <v>27</v>
      </c>
      <c r="AD55" s="29">
        <v>28</v>
      </c>
      <c r="AE55" s="29">
        <v>29</v>
      </c>
      <c r="AF55" s="29">
        <v>30</v>
      </c>
      <c r="AG55" s="29">
        <v>31</v>
      </c>
      <c r="AH55" s="29">
        <v>32</v>
      </c>
      <c r="AI55" s="29">
        <v>33</v>
      </c>
      <c r="AJ55" s="29">
        <v>34</v>
      </c>
      <c r="AK55" s="29">
        <v>35</v>
      </c>
      <c r="AL55" s="29">
        <v>36</v>
      </c>
      <c r="AM55" s="29">
        <v>37</v>
      </c>
      <c r="AN55" s="29">
        <v>38</v>
      </c>
      <c r="AO55" s="29">
        <v>39</v>
      </c>
      <c r="AP55" s="29">
        <v>40</v>
      </c>
      <c r="AQ55" s="29">
        <v>41</v>
      </c>
      <c r="AR55" s="29">
        <v>42</v>
      </c>
      <c r="AS55" s="29">
        <v>43</v>
      </c>
      <c r="AT55" s="29">
        <v>44</v>
      </c>
      <c r="AU55" s="29">
        <v>45</v>
      </c>
      <c r="AV55" s="29">
        <v>46</v>
      </c>
      <c r="AW55" s="29">
        <v>47</v>
      </c>
      <c r="AX55" s="29">
        <v>48</v>
      </c>
      <c r="AY55" s="29">
        <v>49</v>
      </c>
      <c r="AZ55" s="29">
        <v>50</v>
      </c>
      <c r="BA55" s="29">
        <v>51</v>
      </c>
      <c r="BB55" s="29">
        <v>52</v>
      </c>
      <c r="BC55" s="29">
        <v>53</v>
      </c>
      <c r="BD55" s="29">
        <v>54</v>
      </c>
      <c r="BE55" s="29">
        <v>55</v>
      </c>
      <c r="BF55" s="29">
        <v>56</v>
      </c>
      <c r="BG55" s="29">
        <v>57</v>
      </c>
      <c r="BH55" s="29">
        <v>58</v>
      </c>
      <c r="BI55" s="29">
        <v>59</v>
      </c>
      <c r="BJ55" s="29">
        <v>60</v>
      </c>
      <c r="BK55" s="29">
        <v>61</v>
      </c>
      <c r="BL55" s="29">
        <v>62</v>
      </c>
      <c r="BM55" s="29">
        <v>63</v>
      </c>
      <c r="BN55" s="29">
        <v>64</v>
      </c>
      <c r="BO55" s="29">
        <v>65</v>
      </c>
      <c r="BP55" s="29">
        <v>66</v>
      </c>
      <c r="BQ55" s="29">
        <v>67</v>
      </c>
      <c r="BR55" s="29">
        <v>68</v>
      </c>
      <c r="BS55" s="29">
        <v>69</v>
      </c>
      <c r="BT55" s="29">
        <v>70</v>
      </c>
      <c r="BU55" s="29">
        <v>71</v>
      </c>
      <c r="BV55" s="29">
        <v>72</v>
      </c>
      <c r="BW55" s="29">
        <v>73</v>
      </c>
      <c r="BX55" s="29">
        <v>74</v>
      </c>
      <c r="BY55" s="29">
        <v>75</v>
      </c>
      <c r="BZ55" s="29">
        <v>76</v>
      </c>
      <c r="CA55" s="29">
        <v>77</v>
      </c>
      <c r="CB55" s="29">
        <v>78</v>
      </c>
      <c r="CC55" s="29">
        <v>79</v>
      </c>
      <c r="CD55" s="29">
        <v>80</v>
      </c>
      <c r="CE55" s="29">
        <v>81</v>
      </c>
      <c r="CF55" s="29">
        <v>82</v>
      </c>
      <c r="CG55" s="29">
        <v>83</v>
      </c>
      <c r="CH55" s="29">
        <v>84</v>
      </c>
      <c r="CI55" s="29">
        <v>85</v>
      </c>
      <c r="CJ55" s="29">
        <v>86</v>
      </c>
      <c r="CK55" s="29">
        <v>87</v>
      </c>
      <c r="CL55" s="29">
        <v>88</v>
      </c>
      <c r="CM55" s="29">
        <v>89</v>
      </c>
      <c r="CN55" s="29">
        <v>90</v>
      </c>
      <c r="CO55" s="29">
        <v>91</v>
      </c>
      <c r="CP55" s="29">
        <v>92</v>
      </c>
      <c r="CQ55" s="29">
        <v>93</v>
      </c>
      <c r="CR55" s="29">
        <v>94</v>
      </c>
      <c r="CS55" s="29">
        <v>95</v>
      </c>
      <c r="CT55" s="29">
        <v>96</v>
      </c>
      <c r="CU55" s="29">
        <v>97</v>
      </c>
      <c r="CV55" s="29">
        <v>98</v>
      </c>
      <c r="CW55" s="29">
        <v>99</v>
      </c>
      <c r="CX55" s="29">
        <v>100</v>
      </c>
      <c r="CY55" s="29" t="s">
        <v>40</v>
      </c>
      <c r="CZ55" s="45">
        <v>10</v>
      </c>
    </row>
    <row r="56" spans="1:104" ht="29.25" customHeight="1">
      <c r="A56" s="62" t="s">
        <v>26</v>
      </c>
      <c r="B56" s="49" t="s">
        <v>22</v>
      </c>
      <c r="C56" s="33">
        <v>1</v>
      </c>
      <c r="D56" s="33">
        <v>1</v>
      </c>
      <c r="E56" s="33">
        <v>1</v>
      </c>
      <c r="F56" s="33">
        <v>1</v>
      </c>
      <c r="G56" s="33">
        <v>1</v>
      </c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26">
        <f>SUM(C56:CX56)</f>
        <v>5</v>
      </c>
      <c r="CZ56" s="70">
        <f>SUM(CY56:CY58)</f>
        <v>5</v>
      </c>
    </row>
    <row r="57" spans="1:104" ht="27" customHeight="1">
      <c r="A57" s="62"/>
      <c r="B57" s="51" t="s">
        <v>23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44">
        <f>SUM(C57:CX57)</f>
        <v>0</v>
      </c>
      <c r="CZ57" s="70"/>
    </row>
    <row r="58" spans="1:104">
      <c r="A58" s="62"/>
      <c r="B58" s="25" t="s">
        <v>28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25">
        <f>SUM(C58:CX58)</f>
        <v>0</v>
      </c>
      <c r="CZ58" s="70"/>
    </row>
    <row r="60" spans="1:104">
      <c r="A60" s="63" t="s">
        <v>36</v>
      </c>
      <c r="B60" s="52" t="s">
        <v>37</v>
      </c>
    </row>
    <row r="61" spans="1:104">
      <c r="A61" s="64"/>
      <c r="B61" s="52" t="s">
        <v>38</v>
      </c>
    </row>
    <row r="63" spans="1:104">
      <c r="A63" s="32" t="s">
        <v>57</v>
      </c>
      <c r="B63" s="69" t="s">
        <v>56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</row>
    <row r="64" spans="1:104">
      <c r="A64" s="27">
        <v>1</v>
      </c>
      <c r="B64" s="67" t="s">
        <v>58</v>
      </c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</row>
    <row r="65" spans="1:86">
      <c r="A65" s="27">
        <v>2</v>
      </c>
      <c r="B65" s="67" t="s">
        <v>59</v>
      </c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</row>
    <row r="66" spans="1:86" ht="24" customHeight="1">
      <c r="A66" s="27">
        <v>4</v>
      </c>
      <c r="B66" s="67" t="s">
        <v>60</v>
      </c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</row>
    <row r="67" spans="1:86"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</row>
    <row r="68" spans="1:86"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</row>
    <row r="69" spans="1:86"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</row>
    <row r="70" spans="1:86"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</row>
    <row r="71" spans="1:86"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</row>
    <row r="72" spans="1:86"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</row>
    <row r="73" spans="1:86"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</row>
    <row r="74" spans="1:86"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</row>
    <row r="75" spans="1:86"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</row>
    <row r="76" spans="1:86"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</row>
    <row r="77" spans="1:86"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</row>
    <row r="78" spans="1:86"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</row>
    <row r="79" spans="1:86"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</row>
    <row r="80" spans="1:86"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</row>
    <row r="81" spans="2:86"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</row>
    <row r="82" spans="2:86"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</row>
    <row r="83" spans="2:86"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</row>
    <row r="84" spans="2:86"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</row>
    <row r="85" spans="2:86"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</row>
    <row r="86" spans="2:86"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</row>
    <row r="87" spans="2:86"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</row>
    <row r="88" spans="2:86"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</row>
    <row r="89" spans="2:86"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</row>
    <row r="90" spans="2:86"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</row>
    <row r="91" spans="2:86"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</row>
    <row r="92" spans="2:86"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</row>
    <row r="93" spans="2:86"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</row>
    <row r="94" spans="2:86"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</row>
    <row r="95" spans="2:86"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</row>
    <row r="96" spans="2:86"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</row>
    <row r="97" spans="2:86"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</row>
    <row r="98" spans="2:86"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</row>
    <row r="99" spans="2:86"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</row>
    <row r="100" spans="2:86"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</row>
    <row r="101" spans="2:86"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</row>
    <row r="102" spans="2:86"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</row>
    <row r="103" spans="2:86"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</row>
    <row r="104" spans="2:86"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</row>
  </sheetData>
  <mergeCells count="58">
    <mergeCell ref="AQ80:BR80"/>
    <mergeCell ref="AQ81:BR81"/>
    <mergeCell ref="AQ82:BR82"/>
    <mergeCell ref="AQ83:BR83"/>
    <mergeCell ref="AQ75:BR75"/>
    <mergeCell ref="AQ76:BR76"/>
    <mergeCell ref="AQ77:BR77"/>
    <mergeCell ref="AQ78:BR78"/>
    <mergeCell ref="AQ79:BR79"/>
    <mergeCell ref="AQ70:BR70"/>
    <mergeCell ref="AQ71:BR71"/>
    <mergeCell ref="AQ72:BR72"/>
    <mergeCell ref="AQ73:BR73"/>
    <mergeCell ref="AQ74:BR74"/>
    <mergeCell ref="CZ40:CZ44"/>
    <mergeCell ref="CZ46:CZ50"/>
    <mergeCell ref="CZ52:CZ54"/>
    <mergeCell ref="CZ56:CZ58"/>
    <mergeCell ref="B81:AC81"/>
    <mergeCell ref="B71:AC71"/>
    <mergeCell ref="B72:AC72"/>
    <mergeCell ref="B73:AC73"/>
    <mergeCell ref="B74:AC74"/>
    <mergeCell ref="B68:AC68"/>
    <mergeCell ref="AR64:BS64"/>
    <mergeCell ref="AQ65:BR65"/>
    <mergeCell ref="AQ66:BR66"/>
    <mergeCell ref="AQ67:BR67"/>
    <mergeCell ref="AQ68:BR68"/>
    <mergeCell ref="AQ69:BR69"/>
    <mergeCell ref="B82:AC82"/>
    <mergeCell ref="B83:AC83"/>
    <mergeCell ref="B63:AC63"/>
    <mergeCell ref="CZ4:CZ8"/>
    <mergeCell ref="CZ16:CZ20"/>
    <mergeCell ref="CZ22:CZ26"/>
    <mergeCell ref="CZ28:CZ32"/>
    <mergeCell ref="CZ34:CZ38"/>
    <mergeCell ref="B75:AC75"/>
    <mergeCell ref="B76:AC76"/>
    <mergeCell ref="B77:AC77"/>
    <mergeCell ref="B78:AC78"/>
    <mergeCell ref="B79:AC79"/>
    <mergeCell ref="B80:AC80"/>
    <mergeCell ref="B69:AC69"/>
    <mergeCell ref="B70:AC70"/>
    <mergeCell ref="C2:CY2"/>
    <mergeCell ref="B64:AC64"/>
    <mergeCell ref="B65:AC65"/>
    <mergeCell ref="B66:AC66"/>
    <mergeCell ref="B67:AC67"/>
    <mergeCell ref="A56:A58"/>
    <mergeCell ref="A52:A54"/>
    <mergeCell ref="A60:A61"/>
    <mergeCell ref="A3:A14"/>
    <mergeCell ref="A45:A50"/>
    <mergeCell ref="A27:A44"/>
    <mergeCell ref="A15:A2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T33"/>
  <sheetViews>
    <sheetView tabSelected="1" workbookViewId="0">
      <selection activeCell="K6" sqref="K6"/>
    </sheetView>
  </sheetViews>
  <sheetFormatPr defaultRowHeight="15"/>
  <cols>
    <col min="1" max="1" width="14.28515625" style="1" bestFit="1" customWidth="1"/>
    <col min="2" max="2" width="33.42578125" customWidth="1"/>
    <col min="3" max="3" width="11.42578125" style="2" customWidth="1"/>
    <col min="4" max="4" width="10.42578125" customWidth="1"/>
    <col min="5" max="5" width="9.85546875" style="2" customWidth="1"/>
    <col min="7" max="7" width="10.28515625" customWidth="1"/>
    <col min="8" max="8" width="11.5703125" customWidth="1"/>
    <col min="9" max="9" width="9.140625" style="2"/>
    <col min="11" max="11" width="9.140625" style="2"/>
  </cols>
  <sheetData>
    <row r="1" spans="1:20" ht="18.75" customHeight="1">
      <c r="A1" s="74"/>
      <c r="B1" s="74"/>
      <c r="C1" s="77" t="s">
        <v>29</v>
      </c>
      <c r="D1" s="77"/>
      <c r="E1" s="77"/>
      <c r="F1" s="77"/>
      <c r="G1" s="77"/>
      <c r="H1" s="77"/>
      <c r="I1" s="77"/>
      <c r="J1" s="77"/>
      <c r="K1" s="77"/>
      <c r="L1" s="77"/>
    </row>
    <row r="2" spans="1:20" ht="18.75" customHeight="1">
      <c r="A2" s="74"/>
      <c r="B2" s="74"/>
      <c r="C2" s="77"/>
      <c r="D2" s="77"/>
      <c r="E2" s="77"/>
      <c r="F2" s="77"/>
      <c r="G2" s="77"/>
      <c r="H2" s="77"/>
      <c r="I2" s="77"/>
      <c r="J2" s="77"/>
      <c r="K2" s="77"/>
      <c r="L2" s="77"/>
    </row>
    <row r="3" spans="1:20" ht="15" customHeight="1">
      <c r="A3" s="74"/>
      <c r="B3" s="74"/>
      <c r="C3" s="77"/>
      <c r="D3" s="77"/>
      <c r="E3" s="77"/>
      <c r="F3" s="77"/>
      <c r="G3" s="77"/>
      <c r="H3" s="77"/>
      <c r="I3" s="77"/>
      <c r="J3" s="77"/>
      <c r="K3" s="77"/>
      <c r="L3" s="77"/>
    </row>
    <row r="5" spans="1:20">
      <c r="A5" s="37" t="s">
        <v>30</v>
      </c>
      <c r="B5" s="17" t="s">
        <v>61</v>
      </c>
      <c r="C5" s="37" t="s">
        <v>32</v>
      </c>
      <c r="D5" s="71" t="s">
        <v>63</v>
      </c>
      <c r="E5" s="72"/>
      <c r="F5" s="72"/>
      <c r="G5" s="59"/>
      <c r="H5" s="59"/>
    </row>
    <row r="6" spans="1:20">
      <c r="A6" s="38" t="s">
        <v>31</v>
      </c>
      <c r="B6" s="5" t="s">
        <v>62</v>
      </c>
      <c r="C6" s="37" t="s">
        <v>33</v>
      </c>
      <c r="D6" s="73" t="s">
        <v>64</v>
      </c>
      <c r="E6" s="73"/>
      <c r="F6" s="73"/>
      <c r="G6" s="60"/>
      <c r="H6" s="60"/>
    </row>
    <row r="8" spans="1:20">
      <c r="A8" s="75" t="s">
        <v>34</v>
      </c>
      <c r="B8" s="75"/>
      <c r="C8" s="7">
        <v>5</v>
      </c>
    </row>
    <row r="10" spans="1:20" s="1" customFormat="1" ht="15.75">
      <c r="C10" s="76" t="s">
        <v>2</v>
      </c>
      <c r="D10" s="76"/>
      <c r="E10" s="76"/>
      <c r="F10" s="76"/>
      <c r="G10" s="76"/>
      <c r="H10" s="76"/>
      <c r="I10" s="76"/>
      <c r="J10" s="76"/>
      <c r="K10" s="76"/>
      <c r="L10" s="76"/>
    </row>
    <row r="11" spans="1:20" s="1" customFormat="1" ht="30">
      <c r="A11" s="39" t="s">
        <v>0</v>
      </c>
      <c r="B11" s="39" t="s">
        <v>1</v>
      </c>
      <c r="C11" s="9" t="s">
        <v>17</v>
      </c>
      <c r="D11" s="9" t="s">
        <v>18</v>
      </c>
      <c r="E11" s="11" t="s">
        <v>15</v>
      </c>
      <c r="F11" s="11" t="s">
        <v>16</v>
      </c>
      <c r="G11" s="90" t="s">
        <v>65</v>
      </c>
      <c r="H11" s="90" t="s">
        <v>66</v>
      </c>
      <c r="I11" s="15" t="s">
        <v>19</v>
      </c>
      <c r="J11" s="15" t="s">
        <v>20</v>
      </c>
      <c r="K11" s="14" t="s">
        <v>27</v>
      </c>
      <c r="L11" s="14" t="s">
        <v>35</v>
      </c>
      <c r="M11" s="41" t="s">
        <v>40</v>
      </c>
      <c r="N11" s="34"/>
      <c r="O11" s="34"/>
      <c r="P11" s="35"/>
      <c r="Q11" s="34"/>
      <c r="R11" s="19"/>
      <c r="S11" s="20"/>
      <c r="T11" s="20"/>
    </row>
    <row r="12" spans="1:20" ht="18.75" customHeight="1">
      <c r="A12" s="88" t="s">
        <v>42</v>
      </c>
      <c r="B12" s="4" t="s">
        <v>46</v>
      </c>
      <c r="C12" s="18">
        <f>Tabulação!$CY4</f>
        <v>3</v>
      </c>
      <c r="D12" s="10">
        <f>C12/$C$8</f>
        <v>0.6</v>
      </c>
      <c r="E12" s="18">
        <f>Tabulação!$CY5</f>
        <v>2</v>
      </c>
      <c r="F12" s="12">
        <f>E12/$C$8</f>
        <v>0.4</v>
      </c>
      <c r="G12" s="61">
        <f>Tabulação!$CY6</f>
        <v>0</v>
      </c>
      <c r="H12" s="89">
        <f t="shared" ref="H12:H19" si="0">G12/$C$8</f>
        <v>0</v>
      </c>
      <c r="I12" s="18">
        <f>Tabulação!$CY7</f>
        <v>0</v>
      </c>
      <c r="J12" s="16">
        <f>I12/$C$8</f>
        <v>0</v>
      </c>
      <c r="K12" s="18">
        <f>Tabulação!$CY8</f>
        <v>0</v>
      </c>
      <c r="L12" s="13">
        <f>K12/$C$8</f>
        <v>0</v>
      </c>
      <c r="M12" s="42">
        <f>C12+E12+I12+K12+G12</f>
        <v>5</v>
      </c>
      <c r="N12" s="36"/>
      <c r="O12" s="36"/>
      <c r="P12" s="36"/>
      <c r="Q12" s="36"/>
      <c r="R12" s="22"/>
      <c r="S12" s="21"/>
      <c r="T12" s="22"/>
    </row>
    <row r="13" spans="1:20" ht="23.25" customHeight="1">
      <c r="A13" s="88"/>
      <c r="B13" s="4" t="s">
        <v>47</v>
      </c>
      <c r="C13" s="18">
        <f>Tabulação!$CY10</f>
        <v>3</v>
      </c>
      <c r="D13" s="10">
        <f t="shared" ref="D13:D19" si="1">C13/$C$8</f>
        <v>0.6</v>
      </c>
      <c r="E13" s="18">
        <f>Tabulação!$CY11</f>
        <v>2</v>
      </c>
      <c r="F13" s="12">
        <f t="shared" ref="F13:F19" si="2">E13/$C$8</f>
        <v>0.4</v>
      </c>
      <c r="G13" s="61">
        <f>Tabulação!$CY12</f>
        <v>0</v>
      </c>
      <c r="H13" s="89">
        <f t="shared" si="0"/>
        <v>0</v>
      </c>
      <c r="I13" s="18">
        <f>Tabulação!$CY13</f>
        <v>0</v>
      </c>
      <c r="J13" s="16">
        <f>I13/$C$8</f>
        <v>0</v>
      </c>
      <c r="K13" s="18">
        <f>Tabulação!$CY14</f>
        <v>0</v>
      </c>
      <c r="L13" s="13">
        <f t="shared" ref="L13:L19" si="3">K13/$C$8</f>
        <v>0</v>
      </c>
      <c r="M13" s="42">
        <f>C13+E13+I13+K13+G13</f>
        <v>5</v>
      </c>
      <c r="N13" s="36"/>
      <c r="O13" s="36"/>
      <c r="P13" s="36"/>
      <c r="Q13" s="36"/>
      <c r="R13" s="22"/>
      <c r="S13" s="21"/>
      <c r="T13" s="22"/>
    </row>
    <row r="14" spans="1:20" ht="19.5" customHeight="1">
      <c r="A14" s="88" t="s">
        <v>43</v>
      </c>
      <c r="B14" s="4" t="s">
        <v>50</v>
      </c>
      <c r="C14" s="18">
        <f>Tabulação!$CY16</f>
        <v>3</v>
      </c>
      <c r="D14" s="10">
        <f t="shared" si="1"/>
        <v>0.6</v>
      </c>
      <c r="E14" s="18">
        <f>Tabulação!$CY17</f>
        <v>1</v>
      </c>
      <c r="F14" s="12">
        <f t="shared" si="2"/>
        <v>0.2</v>
      </c>
      <c r="G14" s="61">
        <v>1</v>
      </c>
      <c r="H14" s="89">
        <f t="shared" si="0"/>
        <v>0.2</v>
      </c>
      <c r="I14" s="18">
        <f>Tabulação!$CY19</f>
        <v>0</v>
      </c>
      <c r="J14" s="16">
        <f t="shared" ref="J14:J19" si="4">I14/$C$8</f>
        <v>0</v>
      </c>
      <c r="K14" s="18">
        <f>Tabulação!$CY20</f>
        <v>0</v>
      </c>
      <c r="L14" s="13">
        <f t="shared" si="3"/>
        <v>0</v>
      </c>
      <c r="M14" s="42">
        <f>C14+E14+I14+K14+G14</f>
        <v>5</v>
      </c>
      <c r="N14" s="36"/>
      <c r="O14" s="36"/>
      <c r="P14" s="36"/>
      <c r="Q14" s="36"/>
      <c r="R14" s="22"/>
      <c r="S14" s="21"/>
      <c r="T14" s="22"/>
    </row>
    <row r="15" spans="1:20" ht="22.5" customHeight="1">
      <c r="A15" s="88"/>
      <c r="B15" s="4" t="s">
        <v>51</v>
      </c>
      <c r="C15" s="18">
        <f>Tabulação!$CY22</f>
        <v>4</v>
      </c>
      <c r="D15" s="10">
        <f t="shared" si="1"/>
        <v>0.8</v>
      </c>
      <c r="E15" s="18">
        <f>Tabulação!$CY23</f>
        <v>1</v>
      </c>
      <c r="F15" s="12">
        <f t="shared" si="2"/>
        <v>0.2</v>
      </c>
      <c r="G15" s="61">
        <f>Tabulação!$CY24</f>
        <v>0</v>
      </c>
      <c r="H15" s="89">
        <f t="shared" si="0"/>
        <v>0</v>
      </c>
      <c r="I15" s="18">
        <f>Tabulação!$CY25</f>
        <v>0</v>
      </c>
      <c r="J15" s="16">
        <f t="shared" si="4"/>
        <v>0</v>
      </c>
      <c r="K15" s="18">
        <f>Tabulação!$CY26</f>
        <v>0</v>
      </c>
      <c r="L15" s="13">
        <f t="shared" si="3"/>
        <v>0</v>
      </c>
      <c r="M15" s="42">
        <f>C15+E15+I15+K15+G15</f>
        <v>5</v>
      </c>
      <c r="N15" s="36"/>
      <c r="O15" s="36"/>
      <c r="P15" s="36"/>
      <c r="Q15" s="36"/>
      <c r="R15" s="22"/>
      <c r="S15" s="21"/>
      <c r="T15" s="22"/>
    </row>
    <row r="16" spans="1:20" ht="19.5" customHeight="1">
      <c r="A16" s="88" t="s">
        <v>44</v>
      </c>
      <c r="B16" s="4" t="s">
        <v>52</v>
      </c>
      <c r="C16" s="18">
        <f>Tabulação!$CY28</f>
        <v>4</v>
      </c>
      <c r="D16" s="10">
        <f t="shared" si="1"/>
        <v>0.8</v>
      </c>
      <c r="E16" s="18">
        <f>Tabulação!$CY29</f>
        <v>1</v>
      </c>
      <c r="F16" s="12">
        <f t="shared" si="2"/>
        <v>0.2</v>
      </c>
      <c r="G16" s="61">
        <f>Tabulação!$CY30</f>
        <v>0</v>
      </c>
      <c r="H16" s="89">
        <f t="shared" si="0"/>
        <v>0</v>
      </c>
      <c r="I16" s="18">
        <f>Tabulação!$CY31</f>
        <v>0</v>
      </c>
      <c r="J16" s="16">
        <f t="shared" si="4"/>
        <v>0</v>
      </c>
      <c r="K16" s="18">
        <f>Tabulação!$CY32</f>
        <v>0</v>
      </c>
      <c r="L16" s="13">
        <f t="shared" si="3"/>
        <v>0</v>
      </c>
      <c r="M16" s="42">
        <f>C16+E16+I16+K16+G16</f>
        <v>5</v>
      </c>
      <c r="N16" s="36"/>
      <c r="O16" s="36"/>
      <c r="P16" s="36"/>
      <c r="Q16" s="36"/>
      <c r="R16" s="22"/>
      <c r="S16" s="21"/>
      <c r="T16" s="22"/>
    </row>
    <row r="17" spans="1:20" ht="28.5">
      <c r="A17" s="88"/>
      <c r="B17" s="4" t="s">
        <v>53</v>
      </c>
      <c r="C17" s="18">
        <f>Tabulação!$CY34</f>
        <v>3</v>
      </c>
      <c r="D17" s="10">
        <f t="shared" si="1"/>
        <v>0.6</v>
      </c>
      <c r="E17" s="18">
        <f>Tabulação!$CY35</f>
        <v>1</v>
      </c>
      <c r="F17" s="12">
        <f t="shared" si="2"/>
        <v>0.2</v>
      </c>
      <c r="G17" s="61">
        <f>Tabulação!$CY36</f>
        <v>0</v>
      </c>
      <c r="H17" s="89">
        <f t="shared" si="0"/>
        <v>0</v>
      </c>
      <c r="I17" s="18">
        <f>Tabulação!$CY37</f>
        <v>0</v>
      </c>
      <c r="J17" s="16">
        <f t="shared" si="4"/>
        <v>0</v>
      </c>
      <c r="K17" s="18">
        <f>Tabulação!$CY38</f>
        <v>1</v>
      </c>
      <c r="L17" s="13">
        <f t="shared" si="3"/>
        <v>0.2</v>
      </c>
      <c r="M17" s="42">
        <f>C17+E17+I17+K17+G17</f>
        <v>5</v>
      </c>
      <c r="N17" s="36"/>
      <c r="O17" s="36"/>
      <c r="P17" s="36"/>
      <c r="Q17" s="36"/>
      <c r="R17" s="22"/>
      <c r="S17" s="21"/>
      <c r="T17" s="22"/>
    </row>
    <row r="18" spans="1:20" ht="22.5" customHeight="1">
      <c r="A18" s="88"/>
      <c r="B18" s="4" t="s">
        <v>54</v>
      </c>
      <c r="C18" s="18">
        <v>4</v>
      </c>
      <c r="D18" s="10">
        <f t="shared" si="1"/>
        <v>0.8</v>
      </c>
      <c r="E18" s="18">
        <f>Tabulação!$CY41</f>
        <v>1</v>
      </c>
      <c r="F18" s="12">
        <f t="shared" si="2"/>
        <v>0.2</v>
      </c>
      <c r="G18" s="61">
        <f>Tabulação!$CY42</f>
        <v>0</v>
      </c>
      <c r="H18" s="89">
        <f t="shared" si="0"/>
        <v>0</v>
      </c>
      <c r="I18" s="18">
        <f>Tabulação!$CY43</f>
        <v>0</v>
      </c>
      <c r="J18" s="16">
        <f t="shared" si="4"/>
        <v>0</v>
      </c>
      <c r="K18" s="18">
        <f>Tabulação!$CY44</f>
        <v>0</v>
      </c>
      <c r="L18" s="13">
        <f t="shared" si="3"/>
        <v>0</v>
      </c>
      <c r="M18" s="42">
        <f>C18+E18+I18+K18+G18</f>
        <v>5</v>
      </c>
      <c r="N18" s="36"/>
      <c r="O18" s="36"/>
      <c r="P18" s="36"/>
      <c r="Q18" s="36"/>
      <c r="R18" s="22"/>
      <c r="S18" s="21"/>
      <c r="T18" s="22"/>
    </row>
    <row r="19" spans="1:20" ht="28.5">
      <c r="A19" s="40" t="s">
        <v>45</v>
      </c>
      <c r="B19" s="4" t="s">
        <v>55</v>
      </c>
      <c r="C19" s="18">
        <f>Tabulação!$CY46</f>
        <v>3</v>
      </c>
      <c r="D19" s="10">
        <f t="shared" si="1"/>
        <v>0.6</v>
      </c>
      <c r="E19" s="18">
        <f>Tabulação!$CY47</f>
        <v>2</v>
      </c>
      <c r="F19" s="12">
        <f t="shared" si="2"/>
        <v>0.4</v>
      </c>
      <c r="G19" s="61">
        <f>Tabulação!$CY48</f>
        <v>0</v>
      </c>
      <c r="H19" s="89">
        <f t="shared" si="0"/>
        <v>0</v>
      </c>
      <c r="I19" s="18">
        <f>Tabulação!$CY49</f>
        <v>0</v>
      </c>
      <c r="J19" s="16">
        <f t="shared" si="4"/>
        <v>0</v>
      </c>
      <c r="K19" s="18">
        <f>Tabulação!$CY50</f>
        <v>0</v>
      </c>
      <c r="L19" s="13">
        <f t="shared" si="3"/>
        <v>0</v>
      </c>
      <c r="M19" s="42">
        <f>C19+E19+I19+K19+G19</f>
        <v>5</v>
      </c>
      <c r="N19" s="36"/>
      <c r="O19" s="36"/>
      <c r="P19" s="36"/>
      <c r="Q19" s="36"/>
      <c r="R19" s="22"/>
      <c r="S19" s="21"/>
      <c r="T19" s="22"/>
    </row>
    <row r="22" spans="1:20">
      <c r="F22" s="37" t="s">
        <v>24</v>
      </c>
      <c r="G22" s="37"/>
      <c r="H22" s="37"/>
      <c r="I22" s="37" t="s">
        <v>25</v>
      </c>
    </row>
    <row r="23" spans="1:20" ht="18" customHeight="1">
      <c r="A23" s="78" t="s">
        <v>49</v>
      </c>
      <c r="B23" s="78"/>
      <c r="C23" s="78"/>
      <c r="D23" s="78"/>
      <c r="E23" s="9" t="s">
        <v>22</v>
      </c>
      <c r="F23" s="3">
        <f>Tabulação!CY52</f>
        <v>5</v>
      </c>
      <c r="G23" s="3"/>
      <c r="H23" s="3"/>
      <c r="I23" s="8">
        <f>F23/$C$8</f>
        <v>1</v>
      </c>
    </row>
    <row r="24" spans="1:20" ht="17.25" customHeight="1">
      <c r="A24" s="78"/>
      <c r="B24" s="78"/>
      <c r="C24" s="78"/>
      <c r="D24" s="78"/>
      <c r="E24" s="15" t="s">
        <v>23</v>
      </c>
      <c r="F24" s="3">
        <f>Tabulação!CY53</f>
        <v>0</v>
      </c>
      <c r="G24" s="3"/>
      <c r="H24" s="3"/>
      <c r="I24" s="8">
        <f t="shared" ref="I24:I25" si="5">F24/$C$8</f>
        <v>0</v>
      </c>
    </row>
    <row r="25" spans="1:20" ht="17.25" customHeight="1">
      <c r="A25" s="78"/>
      <c r="B25" s="78"/>
      <c r="C25" s="78"/>
      <c r="D25" s="78"/>
      <c r="E25" s="14" t="s">
        <v>28</v>
      </c>
      <c r="F25" s="3">
        <f>Tabulação!CY54</f>
        <v>0</v>
      </c>
      <c r="G25" s="3"/>
      <c r="H25" s="3"/>
      <c r="I25" s="8">
        <f t="shared" si="5"/>
        <v>0</v>
      </c>
    </row>
    <row r="27" spans="1:20">
      <c r="F27" s="7" t="s">
        <v>24</v>
      </c>
      <c r="G27" s="7"/>
      <c r="H27" s="7"/>
      <c r="I27" s="7" t="s">
        <v>25</v>
      </c>
    </row>
    <row r="28" spans="1:20">
      <c r="A28" s="79" t="s">
        <v>48</v>
      </c>
      <c r="B28" s="80"/>
      <c r="C28" s="80"/>
      <c r="D28" s="81"/>
      <c r="E28" s="9" t="s">
        <v>22</v>
      </c>
      <c r="F28" s="6">
        <f>Tabulação!CY56</f>
        <v>5</v>
      </c>
      <c r="G28" s="56"/>
      <c r="H28" s="56"/>
      <c r="I28" s="8">
        <f>F28/$C$8</f>
        <v>1</v>
      </c>
    </row>
    <row r="29" spans="1:20">
      <c r="A29" s="82"/>
      <c r="B29" s="83"/>
      <c r="C29" s="83"/>
      <c r="D29" s="84"/>
      <c r="E29" s="15" t="s">
        <v>23</v>
      </c>
      <c r="F29" s="18">
        <f>Tabulação!CY57</f>
        <v>0</v>
      </c>
      <c r="G29" s="56"/>
      <c r="H29" s="56"/>
      <c r="I29" s="8">
        <f t="shared" ref="I29:I30" si="6">F29/$C$8</f>
        <v>0</v>
      </c>
    </row>
    <row r="30" spans="1:20" ht="16.5" customHeight="1">
      <c r="A30" s="85"/>
      <c r="B30" s="86"/>
      <c r="C30" s="86"/>
      <c r="D30" s="87"/>
      <c r="E30" s="14" t="s">
        <v>28</v>
      </c>
      <c r="F30" s="18">
        <f>Tabulação!CY58</f>
        <v>0</v>
      </c>
      <c r="G30" s="56"/>
      <c r="H30" s="56"/>
      <c r="I30" s="8">
        <f t="shared" si="6"/>
        <v>0</v>
      </c>
    </row>
    <row r="32" spans="1:20">
      <c r="A32" s="63" t="s">
        <v>36</v>
      </c>
      <c r="B32" s="5" t="s">
        <v>37</v>
      </c>
    </row>
    <row r="33" spans="1:2">
      <c r="A33" s="64"/>
      <c r="B33" s="5" t="s">
        <v>38</v>
      </c>
    </row>
  </sheetData>
  <mergeCells count="12">
    <mergeCell ref="A32:A33"/>
    <mergeCell ref="D5:F5"/>
    <mergeCell ref="D6:F6"/>
    <mergeCell ref="A1:B3"/>
    <mergeCell ref="A8:B8"/>
    <mergeCell ref="C10:L10"/>
    <mergeCell ref="C1:L3"/>
    <mergeCell ref="A23:D25"/>
    <mergeCell ref="A28:D30"/>
    <mergeCell ref="A12:A13"/>
    <mergeCell ref="A14:A15"/>
    <mergeCell ref="A16:A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Tabulação</vt:lpstr>
      <vt:lpstr>Resultado</vt:lpstr>
      <vt:lpstr>Resultado!Texto5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LAISA THANY FEITOSA DOS SANTOS LIMA</dc:creator>
  <cp:lastModifiedBy>carolina.viana</cp:lastModifiedBy>
  <dcterms:created xsi:type="dcterms:W3CDTF">2015-06-10T18:05:22Z</dcterms:created>
  <dcterms:modified xsi:type="dcterms:W3CDTF">2016-10-14T12:47:21Z</dcterms:modified>
</cp:coreProperties>
</file>