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" windowWidth="20112" windowHeight="8016" activeTab="2"/>
  </bookViews>
  <sheets>
    <sheet name="MAPA" sheetId="2" r:id="rId1"/>
    <sheet name="AC 01" sheetId="3" r:id="rId2"/>
    <sheet name="MATRIZ" sheetId="4" r:id="rId3"/>
  </sheets>
  <calcPr calcId="124519"/>
</workbook>
</file>

<file path=xl/calcChain.xml><?xml version="1.0" encoding="utf-8"?>
<calcChain xmlns="http://schemas.openxmlformats.org/spreadsheetml/2006/main">
  <c r="M45" i="3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L23"/>
  <c r="M23" s="1"/>
  <c r="L22"/>
  <c r="M22" s="1"/>
  <c r="L21"/>
  <c r="M21" s="1"/>
  <c r="H7" i="4"/>
  <c r="G7"/>
  <c r="F7"/>
  <c r="E7"/>
  <c r="D7"/>
  <c r="H6"/>
  <c r="G6"/>
  <c r="F6"/>
  <c r="E6"/>
  <c r="D6"/>
  <c r="H5"/>
  <c r="G5"/>
  <c r="F5"/>
  <c r="E5"/>
  <c r="D5"/>
  <c r="H4"/>
  <c r="G4"/>
  <c r="F4"/>
  <c r="E4"/>
  <c r="D4"/>
  <c r="H3"/>
  <c r="G3"/>
  <c r="F3"/>
  <c r="E3"/>
  <c r="D3"/>
  <c r="L20" i="3"/>
  <c r="M20" s="1"/>
</calcChain>
</file>

<file path=xl/sharedStrings.xml><?xml version="1.0" encoding="utf-8"?>
<sst xmlns="http://schemas.openxmlformats.org/spreadsheetml/2006/main" count="77" uniqueCount="76">
  <si>
    <t>Identificação
da Ação</t>
  </si>
  <si>
    <t>Responsável pela ação:</t>
  </si>
  <si>
    <t>E-mail do Responsável:</t>
  </si>
  <si>
    <t>Nome da Ação:</t>
  </si>
  <si>
    <t>Elaborado em:</t>
  </si>
  <si>
    <t>Aprovado em:</t>
  </si>
  <si>
    <t>Atualizado em:</t>
  </si>
  <si>
    <t>Atualizado por:</t>
  </si>
  <si>
    <t>Nível da Ação:</t>
  </si>
  <si>
    <t>Setor Sigla:</t>
  </si>
  <si>
    <t>Gestor:</t>
  </si>
  <si>
    <t>Valor Previsto:</t>
  </si>
  <si>
    <t>Fonte de Recurso:</t>
  </si>
  <si>
    <t>Código no PE:</t>
  </si>
  <si>
    <t>Dados do Planejamento</t>
  </si>
  <si>
    <t>Pespectiva no Mapa da CGE:</t>
  </si>
  <si>
    <t>Objetivo da Qualidade:</t>
  </si>
  <si>
    <t>Política da Qualidade:</t>
  </si>
  <si>
    <t>Dados da Ação</t>
  </si>
  <si>
    <t>Entrega/Meta da Ação:</t>
  </si>
  <si>
    <t>Público alvo:</t>
  </si>
  <si>
    <t>Entrega</t>
  </si>
  <si>
    <t>Etapas da Entrega</t>
  </si>
  <si>
    <t>Quem</t>
  </si>
  <si>
    <t>Início
Previsto</t>
  </si>
  <si>
    <t>Término
Previsto</t>
  </si>
  <si>
    <t>Status</t>
  </si>
  <si>
    <t>Evidência</t>
  </si>
  <si>
    <t>Link
Evidência</t>
  </si>
  <si>
    <t>Risco 
Associado</t>
  </si>
  <si>
    <t>Impacto</t>
  </si>
  <si>
    <t>Probabilidade</t>
  </si>
  <si>
    <t>I x P</t>
  </si>
  <si>
    <t>Nível
Risco</t>
  </si>
  <si>
    <t>Possíveis
Respostas</t>
  </si>
  <si>
    <t>MAPA ESTRATÉGICO:</t>
  </si>
  <si>
    <t>MISSÃO</t>
  </si>
  <si>
    <t>Promover o controle interno de forma efetiva na gestão administrativa do governo, para prever, corrigir e minimizar, desconformidades e/ou ilegalidades nos atos praticados pelos agentes públicos, orientando suas atividades para a legitimidade, obtenção de resultados concretos, buscando atender aos anseios da sociedade.</t>
  </si>
  <si>
    <t>VISÃO 
2022</t>
  </si>
  <si>
    <t>Ser um órgão de referência em controle interno para fins de assegurar A lisura, a eficácia, a ética e a transparência da gestão administrativa do governo, no âmbito de cada órgão ou entidade do Poder Executivo do estado de Alagoas e da sociedade.</t>
  </si>
  <si>
    <t>POLÍTICA
DA
QUALIDADE
R.01</t>
  </si>
  <si>
    <t xml:space="preserve">A Controladoria tem o propósito de assessorar o Governador do Estado no Controle Interno dos órgãos e entidades do Poder Executivo, para que exerçam suas atividades de acordo com os princípios da boa administração pública, em conformidade com os requisitos legais, máxima economicidade, materialidade e anseios das partes interessadas, buscando sempre a melhoria contínua. </t>
  </si>
  <si>
    <t>SOCIEDADE / CLIENTE</t>
  </si>
  <si>
    <t>PROCEDIMENTOS 
INTERNOS</t>
  </si>
  <si>
    <t>INFRAESTRUTURA</t>
  </si>
  <si>
    <t>FINANÇAS</t>
  </si>
  <si>
    <t>Risco Pequeno</t>
  </si>
  <si>
    <t>Risco Moderado</t>
  </si>
  <si>
    <t>Risco Alto</t>
  </si>
  <si>
    <t>Risco Crítico</t>
  </si>
  <si>
    <t>Concluido</t>
  </si>
  <si>
    <t>Á inciar</t>
  </si>
  <si>
    <t>Atrasado</t>
  </si>
  <si>
    <t>Catastrófico</t>
  </si>
  <si>
    <t>Grande</t>
  </si>
  <si>
    <t>Moderado</t>
  </si>
  <si>
    <t>Pequeno</t>
  </si>
  <si>
    <t>Insignificante</t>
  </si>
  <si>
    <t>Matriz de Riscos</t>
  </si>
  <si>
    <t>Rara</t>
  </si>
  <si>
    <t>Improvável</t>
  </si>
  <si>
    <t>Possível</t>
  </si>
  <si>
    <t>Provável</t>
  </si>
  <si>
    <t>Quase certo</t>
  </si>
  <si>
    <t>&lt; 10%</t>
  </si>
  <si>
    <t>&gt;=10% &lt;= 30%</t>
  </si>
  <si>
    <t>&gt;=30% &lt;= 50%</t>
  </si>
  <si>
    <t>&gt;=50% &lt;= 90%</t>
  </si>
  <si>
    <t>&gt;90%</t>
  </si>
  <si>
    <t>PROBABILIDADE</t>
  </si>
  <si>
    <t>IMPACTO</t>
  </si>
  <si>
    <t>Aceitar</t>
  </si>
  <si>
    <t>Evitar</t>
  </si>
  <si>
    <t>Reduzir</t>
  </si>
  <si>
    <t>Compartilhar ou Transferir</t>
  </si>
  <si>
    <t>Indicador da Qualidade: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</si>
</sst>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&quot;R$&quot;\ #,##0.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 tint="-0.249977111117893"/>
      <name val="Arial"/>
      <family val="2"/>
    </font>
    <font>
      <sz val="11"/>
      <color indexed="8"/>
      <name val="Calibri"/>
      <family val="2"/>
    </font>
    <font>
      <b/>
      <sz val="10"/>
      <color rgb="FFFFFF66"/>
      <name val="Arial"/>
      <family val="2"/>
    </font>
    <font>
      <b/>
      <sz val="10"/>
      <color rgb="FFFFFF00"/>
      <name val="Arial"/>
      <family val="2"/>
    </font>
    <font>
      <b/>
      <sz val="10"/>
      <color rgb="FFFFC000"/>
      <name val="Arial"/>
      <family val="2"/>
    </font>
    <font>
      <b/>
      <sz val="10"/>
      <color rgb="FFFFFFCC"/>
      <name val="Arial"/>
      <family val="2"/>
    </font>
    <font>
      <b/>
      <sz val="10"/>
      <name val="Arial"/>
      <family val="2"/>
    </font>
    <font>
      <b/>
      <sz val="9"/>
      <color theme="3" tint="-0.249977111117893"/>
      <name val="Arial"/>
      <family val="2"/>
    </font>
    <font>
      <b/>
      <sz val="10"/>
      <color rgb="FFFF33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Border="1" applyAlignment="1"/>
    <xf numFmtId="0" fontId="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6" fillId="6" borderId="2" xfId="0" applyFont="1" applyFill="1" applyBorder="1" applyAlignment="1">
      <alignment horizontal="center" vertical="center" textRotation="90" wrapText="1"/>
    </xf>
    <xf numFmtId="0" fontId="6" fillId="6" borderId="6" xfId="0" applyFont="1" applyFill="1" applyBorder="1" applyAlignment="1">
      <alignment horizontal="center" vertical="center" textRotation="90"/>
    </xf>
    <xf numFmtId="0" fontId="6" fillId="6" borderId="9" xfId="0" applyFont="1" applyFill="1" applyBorder="1" applyAlignment="1">
      <alignment horizontal="center" vertical="center" textRotation="90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center" vertical="center" textRotation="90"/>
    </xf>
    <xf numFmtId="0" fontId="6" fillId="6" borderId="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7" fillId="7" borderId="16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43" fontId="7" fillId="7" borderId="0" xfId="2" applyFont="1" applyFill="1" applyBorder="1" applyAlignment="1" applyProtection="1">
      <alignment horizontal="center" vertical="center"/>
      <protection locked="0"/>
    </xf>
    <xf numFmtId="0" fontId="9" fillId="8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2" fillId="10" borderId="20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14" fillId="11" borderId="0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 textRotation="90"/>
      <protection locked="0"/>
    </xf>
    <xf numFmtId="0" fontId="15" fillId="2" borderId="0" xfId="0" applyFont="1" applyFill="1" applyBorder="1" applyAlignment="1" applyProtection="1">
      <alignment horizontal="center" vertical="center" textRotation="90"/>
      <protection locked="0"/>
    </xf>
    <xf numFmtId="0" fontId="13" fillId="2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Separador de milhares 10 2" xfId="2"/>
  </cellStyles>
  <dxfs count="21">
    <dxf>
      <font>
        <color theme="1"/>
      </font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70C0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6" tint="-0.24994659260841701"/>
        </patternFill>
      </fill>
    </dxf>
    <dxf>
      <font>
        <color theme="1"/>
      </font>
      <fill>
        <patternFill>
          <bgColor theme="6" tint="-0.499984740745262"/>
        </patternFill>
      </fill>
    </dxf>
    <dxf>
      <font>
        <color theme="1"/>
      </font>
      <fill>
        <patternFill>
          <bgColor theme="6" tint="-0.499984740745262"/>
        </patternFill>
      </fill>
    </dxf>
    <dxf>
      <font>
        <color theme="1"/>
      </font>
      <fill>
        <patternFill>
          <bgColor theme="6" tint="-0.24994659260841701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70C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theme="6" tint="-0.499984740745262"/>
        </patternFill>
      </fill>
    </dxf>
    <dxf>
      <font>
        <color theme="1"/>
      </font>
      <fill>
        <patternFill>
          <bgColor theme="6" tint="-0.24994659260841701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6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19</xdr:col>
      <xdr:colOff>560255</xdr:colOff>
      <xdr:row>5</xdr:row>
      <xdr:rowOff>123825</xdr:rowOff>
    </xdr:to>
    <xdr:grpSp>
      <xdr:nvGrpSpPr>
        <xdr:cNvPr id="5" name="Grupo 4"/>
        <xdr:cNvGrpSpPr/>
      </xdr:nvGrpSpPr>
      <xdr:grpSpPr>
        <a:xfrm>
          <a:off x="1" y="0"/>
          <a:ext cx="12241714" cy="1038225"/>
          <a:chOff x="0" y="0"/>
          <a:chExt cx="5981700" cy="1076325"/>
        </a:xfrm>
      </xdr:grpSpPr>
      <xdr:pic>
        <xdr:nvPicPr>
          <xdr:cNvPr id="2" name="Imagem 1" descr="padrão2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0" y="0"/>
            <a:ext cx="5981700" cy="1076325"/>
          </a:xfrm>
          <a:prstGeom prst="rect">
            <a:avLst/>
          </a:prstGeom>
        </xdr:spPr>
      </xdr:pic>
      <xdr:sp macro="" textlink="">
        <xdr:nvSpPr>
          <xdr:cNvPr id="3" name="CaixaDeTexto 2"/>
          <xdr:cNvSpPr txBox="1"/>
        </xdr:nvSpPr>
        <xdr:spPr>
          <a:xfrm>
            <a:off x="1206375" y="104775"/>
            <a:ext cx="4401035" cy="847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pt-BR" sz="2400" b="1">
                <a:solidFill>
                  <a:schemeClr val="bg1"/>
                </a:solidFill>
                <a:latin typeface="Myriad Pro" pitchFamily="34" charset="0"/>
              </a:rPr>
              <a:t>Planilha de Acompanhamento do Planejamento Estratégico 2017 - 2022 da CGE</a:t>
            </a:r>
          </a:p>
        </xdr:txBody>
      </xdr:sp>
      <xdr:sp macro="" textlink="">
        <xdr:nvSpPr>
          <xdr:cNvPr id="4" name="CaixaDeTexto 3"/>
          <xdr:cNvSpPr txBox="1"/>
        </xdr:nvSpPr>
        <xdr:spPr>
          <a:xfrm>
            <a:off x="5716965" y="542925"/>
            <a:ext cx="192038" cy="27925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>
            <a:spAutoFit/>
          </a:bodyPr>
          <a:lstStyle/>
          <a:p>
            <a:pPr algn="ctr"/>
            <a:r>
              <a:rPr lang="pt-BR" sz="1200" b="1">
                <a:latin typeface="Arial" pitchFamily="34" charset="0"/>
                <a:cs typeface="Arial" pitchFamily="34" charset="0"/>
              </a:rPr>
              <a:t>01</a:t>
            </a:r>
          </a:p>
        </xdr:txBody>
      </xdr:sp>
    </xdr:grpSp>
    <xdr:clientData/>
  </xdr:twoCellAnchor>
  <xdr:twoCellAnchor>
    <xdr:from>
      <xdr:col>2</xdr:col>
      <xdr:colOff>95250</xdr:colOff>
      <xdr:row>21</xdr:row>
      <xdr:rowOff>66675</xdr:rowOff>
    </xdr:from>
    <xdr:to>
      <xdr:col>5</xdr:col>
      <xdr:colOff>85725</xdr:colOff>
      <xdr:row>25</xdr:row>
      <xdr:rowOff>47625</xdr:rowOff>
    </xdr:to>
    <xdr:sp macro="" textlink="">
      <xdr:nvSpPr>
        <xdr:cNvPr id="6" name="Retângulo 5"/>
        <xdr:cNvSpPr/>
      </xdr:nvSpPr>
      <xdr:spPr>
        <a:xfrm>
          <a:off x="1276350" y="3693795"/>
          <a:ext cx="1864995" cy="71247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Apoiar e acompanhar a rede de Ouvidoria, LAI, Correição e Transparência.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47625</xdr:colOff>
      <xdr:row>21</xdr:row>
      <xdr:rowOff>66675</xdr:rowOff>
    </xdr:from>
    <xdr:to>
      <xdr:col>10</xdr:col>
      <xdr:colOff>38100</xdr:colOff>
      <xdr:row>25</xdr:row>
      <xdr:rowOff>47625</xdr:rowOff>
    </xdr:to>
    <xdr:sp macro="" textlink="">
      <xdr:nvSpPr>
        <xdr:cNvPr id="7" name="Retângulo 6"/>
        <xdr:cNvSpPr/>
      </xdr:nvSpPr>
      <xdr:spPr>
        <a:xfrm>
          <a:off x="3796665" y="3693795"/>
          <a:ext cx="1864995" cy="71247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Combater a Corrupção e fortalecer o Controle Social. </a:t>
          </a:r>
        </a:p>
      </xdr:txBody>
    </xdr:sp>
    <xdr:clientData/>
  </xdr:twoCellAnchor>
  <xdr:twoCellAnchor>
    <xdr:from>
      <xdr:col>11</xdr:col>
      <xdr:colOff>9525</xdr:colOff>
      <xdr:row>21</xdr:row>
      <xdr:rowOff>66675</xdr:rowOff>
    </xdr:from>
    <xdr:to>
      <xdr:col>14</xdr:col>
      <xdr:colOff>542925</xdr:colOff>
      <xdr:row>25</xdr:row>
      <xdr:rowOff>47625</xdr:rowOff>
    </xdr:to>
    <xdr:sp macro="" textlink="">
      <xdr:nvSpPr>
        <xdr:cNvPr id="8" name="Retângulo 7"/>
        <xdr:cNvSpPr/>
      </xdr:nvSpPr>
      <xdr:spPr>
        <a:xfrm>
          <a:off x="6257925" y="3693795"/>
          <a:ext cx="1851660" cy="71247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Apoiar a Rede de Controladores Internos Municipais.</a:t>
          </a:r>
        </a:p>
      </xdr:txBody>
    </xdr:sp>
    <xdr:clientData/>
  </xdr:twoCellAnchor>
  <xdr:twoCellAnchor>
    <xdr:from>
      <xdr:col>15</xdr:col>
      <xdr:colOff>495300</xdr:colOff>
      <xdr:row>21</xdr:row>
      <xdr:rowOff>57150</xdr:rowOff>
    </xdr:from>
    <xdr:to>
      <xdr:col>18</xdr:col>
      <xdr:colOff>485775</xdr:colOff>
      <xdr:row>25</xdr:row>
      <xdr:rowOff>38100</xdr:rowOff>
    </xdr:to>
    <xdr:sp macro="" textlink="">
      <xdr:nvSpPr>
        <xdr:cNvPr id="9" name="Retângulo 8"/>
        <xdr:cNvSpPr/>
      </xdr:nvSpPr>
      <xdr:spPr>
        <a:xfrm>
          <a:off x="8747760" y="3684270"/>
          <a:ext cx="1864995" cy="71247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Aperfeiçoar os Indicadores da Transparência dos Órgãos do Poder Executivo.</a:t>
          </a:r>
        </a:p>
      </xdr:txBody>
    </xdr:sp>
    <xdr:clientData/>
  </xdr:twoCellAnchor>
  <xdr:twoCellAnchor>
    <xdr:from>
      <xdr:col>2</xdr:col>
      <xdr:colOff>257175</xdr:colOff>
      <xdr:row>30</xdr:row>
      <xdr:rowOff>57151</xdr:rowOff>
    </xdr:from>
    <xdr:to>
      <xdr:col>5</xdr:col>
      <xdr:colOff>247650</xdr:colOff>
      <xdr:row>33</xdr:row>
      <xdr:rowOff>57151</xdr:rowOff>
    </xdr:to>
    <xdr:sp macro="" textlink="">
      <xdr:nvSpPr>
        <xdr:cNvPr id="10" name="Retângulo 9"/>
        <xdr:cNvSpPr/>
      </xdr:nvSpPr>
      <xdr:spPr>
        <a:xfrm>
          <a:off x="1438275" y="5330191"/>
          <a:ext cx="1864995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Reduzir o tempo médio de permanência dos proces- sos na CGE.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33</xdr:row>
      <xdr:rowOff>142876</xdr:rowOff>
    </xdr:from>
    <xdr:to>
      <xdr:col>5</xdr:col>
      <xdr:colOff>247650</xdr:colOff>
      <xdr:row>36</xdr:row>
      <xdr:rowOff>142876</xdr:rowOff>
    </xdr:to>
    <xdr:sp macro="" textlink="">
      <xdr:nvSpPr>
        <xdr:cNvPr id="11" name="Retângulo 10"/>
        <xdr:cNvSpPr/>
      </xdr:nvSpPr>
      <xdr:spPr>
        <a:xfrm>
          <a:off x="1438275" y="5964556"/>
          <a:ext cx="1864995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Aperfeiçoar o processo de auditoria nos órgãos do Poder Executivo.</a:t>
          </a:r>
        </a:p>
      </xdr:txBody>
    </xdr:sp>
    <xdr:clientData/>
  </xdr:twoCellAnchor>
  <xdr:twoCellAnchor>
    <xdr:from>
      <xdr:col>6</xdr:col>
      <xdr:colOff>38100</xdr:colOff>
      <xdr:row>30</xdr:row>
      <xdr:rowOff>66676</xdr:rowOff>
    </xdr:from>
    <xdr:to>
      <xdr:col>9</xdr:col>
      <xdr:colOff>571500</xdr:colOff>
      <xdr:row>33</xdr:row>
      <xdr:rowOff>66676</xdr:rowOff>
    </xdr:to>
    <xdr:sp macro="" textlink="">
      <xdr:nvSpPr>
        <xdr:cNvPr id="12" name="Retângulo 11"/>
        <xdr:cNvSpPr/>
      </xdr:nvSpPr>
      <xdr:spPr>
        <a:xfrm>
          <a:off x="3718560" y="5339716"/>
          <a:ext cx="1851660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Acompanhar a atualização do CEIS/AL.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28575</xdr:colOff>
      <xdr:row>33</xdr:row>
      <xdr:rowOff>142876</xdr:rowOff>
    </xdr:from>
    <xdr:to>
      <xdr:col>9</xdr:col>
      <xdr:colOff>561975</xdr:colOff>
      <xdr:row>36</xdr:row>
      <xdr:rowOff>142876</xdr:rowOff>
    </xdr:to>
    <xdr:sp macro="" textlink="">
      <xdr:nvSpPr>
        <xdr:cNvPr id="13" name="Retângulo 12"/>
        <xdr:cNvSpPr/>
      </xdr:nvSpPr>
      <xdr:spPr>
        <a:xfrm>
          <a:off x="3709035" y="5964556"/>
          <a:ext cx="1851660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Aprimorar a Gestão da Qualidade da CGE.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219075</xdr:colOff>
      <xdr:row>30</xdr:row>
      <xdr:rowOff>66676</xdr:rowOff>
    </xdr:from>
    <xdr:to>
      <xdr:col>14</xdr:col>
      <xdr:colOff>142875</xdr:colOff>
      <xdr:row>33</xdr:row>
      <xdr:rowOff>66676</xdr:rowOff>
    </xdr:to>
    <xdr:sp macro="" textlink="">
      <xdr:nvSpPr>
        <xdr:cNvPr id="14" name="Retângulo 13"/>
        <xdr:cNvSpPr/>
      </xdr:nvSpPr>
      <xdr:spPr>
        <a:xfrm>
          <a:off x="5842635" y="5339716"/>
          <a:ext cx="1866900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Ampliar as ações do ODP. Alagoas.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219075</xdr:colOff>
      <xdr:row>33</xdr:row>
      <xdr:rowOff>133351</xdr:rowOff>
    </xdr:from>
    <xdr:to>
      <xdr:col>14</xdr:col>
      <xdr:colOff>142875</xdr:colOff>
      <xdr:row>36</xdr:row>
      <xdr:rowOff>133351</xdr:rowOff>
    </xdr:to>
    <xdr:sp macro="" textlink="">
      <xdr:nvSpPr>
        <xdr:cNvPr id="15" name="Retângulo 14"/>
        <xdr:cNvSpPr/>
      </xdr:nvSpPr>
      <xdr:spPr>
        <a:xfrm>
          <a:off x="5842635" y="5955031"/>
          <a:ext cx="1866900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Promover a imagem institucional e estimular o controle social.</a:t>
          </a:r>
        </a:p>
      </xdr:txBody>
    </xdr:sp>
    <xdr:clientData/>
  </xdr:twoCellAnchor>
  <xdr:twoCellAnchor>
    <xdr:from>
      <xdr:col>14</xdr:col>
      <xdr:colOff>552450</xdr:colOff>
      <xdr:row>30</xdr:row>
      <xdr:rowOff>66676</xdr:rowOff>
    </xdr:from>
    <xdr:to>
      <xdr:col>18</xdr:col>
      <xdr:colOff>335280</xdr:colOff>
      <xdr:row>33</xdr:row>
      <xdr:rowOff>66676</xdr:rowOff>
    </xdr:to>
    <xdr:sp macro="" textlink="">
      <xdr:nvSpPr>
        <xdr:cNvPr id="16" name="Retângulo 15"/>
        <xdr:cNvSpPr/>
      </xdr:nvSpPr>
      <xdr:spPr>
        <a:xfrm>
          <a:off x="9109710" y="5697856"/>
          <a:ext cx="2282190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Monitorar a execução dos Contratos e Convênios dos órgãos do Poder Executivo.</a:t>
          </a:r>
        </a:p>
      </xdr:txBody>
    </xdr:sp>
    <xdr:clientData/>
  </xdr:twoCellAnchor>
  <xdr:twoCellAnchor>
    <xdr:from>
      <xdr:col>14</xdr:col>
      <xdr:colOff>552450</xdr:colOff>
      <xdr:row>33</xdr:row>
      <xdr:rowOff>133351</xdr:rowOff>
    </xdr:from>
    <xdr:to>
      <xdr:col>18</xdr:col>
      <xdr:colOff>335280</xdr:colOff>
      <xdr:row>36</xdr:row>
      <xdr:rowOff>133351</xdr:rowOff>
    </xdr:to>
    <xdr:sp macro="" textlink="">
      <xdr:nvSpPr>
        <xdr:cNvPr id="17" name="Retângulo 16"/>
        <xdr:cNvSpPr/>
      </xdr:nvSpPr>
      <xdr:spPr>
        <a:xfrm>
          <a:off x="9109710" y="6313171"/>
          <a:ext cx="2282190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Aperfeiçoar o controle Orçamentário, financeiro, contábil dos órgãos do Poder Executivo.</a:t>
          </a:r>
        </a:p>
      </xdr:txBody>
    </xdr:sp>
    <xdr:clientData/>
  </xdr:twoCellAnchor>
  <xdr:twoCellAnchor>
    <xdr:from>
      <xdr:col>2</xdr:col>
      <xdr:colOff>295275</xdr:colOff>
      <xdr:row>41</xdr:row>
      <xdr:rowOff>123826</xdr:rowOff>
    </xdr:from>
    <xdr:to>
      <xdr:col>5</xdr:col>
      <xdr:colOff>285750</xdr:colOff>
      <xdr:row>44</xdr:row>
      <xdr:rowOff>123826</xdr:rowOff>
    </xdr:to>
    <xdr:sp macro="" textlink="">
      <xdr:nvSpPr>
        <xdr:cNvPr id="18" name="Retângulo 17"/>
        <xdr:cNvSpPr/>
      </xdr:nvSpPr>
      <xdr:spPr>
        <a:xfrm>
          <a:off x="1476375" y="7408546"/>
          <a:ext cx="1864995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Promover capacitações e valorização de pessoal.</a:t>
          </a:r>
        </a:p>
      </xdr:txBody>
    </xdr:sp>
    <xdr:clientData/>
  </xdr:twoCellAnchor>
  <xdr:twoCellAnchor>
    <xdr:from>
      <xdr:col>7</xdr:col>
      <xdr:colOff>0</xdr:colOff>
      <xdr:row>41</xdr:row>
      <xdr:rowOff>114301</xdr:rowOff>
    </xdr:from>
    <xdr:to>
      <xdr:col>9</xdr:col>
      <xdr:colOff>600075</xdr:colOff>
      <xdr:row>44</xdr:row>
      <xdr:rowOff>114301</xdr:rowOff>
    </xdr:to>
    <xdr:sp macro="" textlink="">
      <xdr:nvSpPr>
        <xdr:cNvPr id="19" name="Retângulo 18"/>
        <xdr:cNvSpPr/>
      </xdr:nvSpPr>
      <xdr:spPr>
        <a:xfrm>
          <a:off x="3749040" y="7399021"/>
          <a:ext cx="1849755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Fomentar a realização de Concurso Público para CGE.</a:t>
          </a:r>
        </a:p>
      </xdr:txBody>
    </xdr:sp>
    <xdr:clientData/>
  </xdr:twoCellAnchor>
  <xdr:twoCellAnchor>
    <xdr:from>
      <xdr:col>12</xdr:col>
      <xdr:colOff>161925</xdr:colOff>
      <xdr:row>41</xdr:row>
      <xdr:rowOff>152401</xdr:rowOff>
    </xdr:from>
    <xdr:to>
      <xdr:col>16</xdr:col>
      <xdr:colOff>28575</xdr:colOff>
      <xdr:row>44</xdr:row>
      <xdr:rowOff>152401</xdr:rowOff>
    </xdr:to>
    <xdr:sp macro="" textlink="">
      <xdr:nvSpPr>
        <xdr:cNvPr id="20" name="Retângulo 19"/>
        <xdr:cNvSpPr/>
      </xdr:nvSpPr>
      <xdr:spPr>
        <a:xfrm>
          <a:off x="7035165" y="7437121"/>
          <a:ext cx="1870710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Promover a melhoria do ambientefísico   e   tecnológico</a:t>
          </a:r>
        </a:p>
      </xdr:txBody>
    </xdr:sp>
    <xdr:clientData/>
  </xdr:twoCellAnchor>
  <xdr:twoCellAnchor>
    <xdr:from>
      <xdr:col>16</xdr:col>
      <xdr:colOff>419100</xdr:colOff>
      <xdr:row>41</xdr:row>
      <xdr:rowOff>142876</xdr:rowOff>
    </xdr:from>
    <xdr:to>
      <xdr:col>19</xdr:col>
      <xdr:colOff>409575</xdr:colOff>
      <xdr:row>44</xdr:row>
      <xdr:rowOff>142876</xdr:rowOff>
    </xdr:to>
    <xdr:sp macro="" textlink="">
      <xdr:nvSpPr>
        <xdr:cNvPr id="21" name="Retângulo 20"/>
        <xdr:cNvSpPr/>
      </xdr:nvSpPr>
      <xdr:spPr>
        <a:xfrm>
          <a:off x="9296400" y="7427596"/>
          <a:ext cx="1864995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Implantar</a:t>
          </a:r>
          <a:r>
            <a:rPr lang="pt-BR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Governança de TI.</a:t>
          </a:r>
        </a:p>
      </xdr:txBody>
    </xdr:sp>
    <xdr:clientData/>
  </xdr:twoCellAnchor>
  <xdr:twoCellAnchor>
    <xdr:from>
      <xdr:col>5</xdr:col>
      <xdr:colOff>257175</xdr:colOff>
      <xdr:row>51</xdr:row>
      <xdr:rowOff>152401</xdr:rowOff>
    </xdr:from>
    <xdr:to>
      <xdr:col>9</xdr:col>
      <xdr:colOff>180975</xdr:colOff>
      <xdr:row>54</xdr:row>
      <xdr:rowOff>152401</xdr:rowOff>
    </xdr:to>
    <xdr:sp macro="" textlink="">
      <xdr:nvSpPr>
        <xdr:cNvPr id="22" name="Retângulo 21"/>
        <xdr:cNvSpPr/>
      </xdr:nvSpPr>
      <xdr:spPr>
        <a:xfrm>
          <a:off x="3312795" y="9265921"/>
          <a:ext cx="1866900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Fomentar recursos para investimentos na CGE.</a:t>
          </a:r>
        </a:p>
      </xdr:txBody>
    </xdr:sp>
    <xdr:clientData/>
  </xdr:twoCellAnchor>
  <xdr:twoCellAnchor>
    <xdr:from>
      <xdr:col>10</xdr:col>
      <xdr:colOff>152400</xdr:colOff>
      <xdr:row>51</xdr:row>
      <xdr:rowOff>152401</xdr:rowOff>
    </xdr:from>
    <xdr:to>
      <xdr:col>14</xdr:col>
      <xdr:colOff>76200</xdr:colOff>
      <xdr:row>54</xdr:row>
      <xdr:rowOff>152401</xdr:rowOff>
    </xdr:to>
    <xdr:sp macro="" textlink="">
      <xdr:nvSpPr>
        <xdr:cNvPr id="23" name="Retângulo 22"/>
        <xdr:cNvSpPr/>
      </xdr:nvSpPr>
      <xdr:spPr>
        <a:xfrm>
          <a:off x="5775960" y="9265921"/>
          <a:ext cx="1866900" cy="548640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latin typeface="+mn-lt"/>
              <a:ea typeface="+mn-ea"/>
              <a:cs typeface="+mn-cs"/>
            </a:rPr>
            <a:t>Otimizar a aplicação dos recursos.</a:t>
          </a:r>
        </a:p>
      </xdr:txBody>
    </xdr:sp>
    <xdr:clientData/>
  </xdr:twoCellAnchor>
  <xdr:twoCellAnchor>
    <xdr:from>
      <xdr:col>2</xdr:col>
      <xdr:colOff>409575</xdr:colOff>
      <xdr:row>17</xdr:row>
      <xdr:rowOff>47625</xdr:rowOff>
    </xdr:from>
    <xdr:to>
      <xdr:col>3</xdr:col>
      <xdr:colOff>485775</xdr:colOff>
      <xdr:row>19</xdr:row>
      <xdr:rowOff>142875</xdr:rowOff>
    </xdr:to>
    <xdr:sp macro="" textlink="">
      <xdr:nvSpPr>
        <xdr:cNvPr id="24" name="Seta para cima 23"/>
        <xdr:cNvSpPr/>
      </xdr:nvSpPr>
      <xdr:spPr>
        <a:xfrm>
          <a:off x="1590675" y="2943225"/>
          <a:ext cx="701040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9</xdr:col>
      <xdr:colOff>552450</xdr:colOff>
      <xdr:row>17</xdr:row>
      <xdr:rowOff>38100</xdr:rowOff>
    </xdr:from>
    <xdr:to>
      <xdr:col>11</xdr:col>
      <xdr:colOff>0</xdr:colOff>
      <xdr:row>19</xdr:row>
      <xdr:rowOff>133350</xdr:rowOff>
    </xdr:to>
    <xdr:sp macro="" textlink="">
      <xdr:nvSpPr>
        <xdr:cNvPr id="25" name="Seta para cima 24"/>
        <xdr:cNvSpPr/>
      </xdr:nvSpPr>
      <xdr:spPr>
        <a:xfrm>
          <a:off x="5551170" y="2933700"/>
          <a:ext cx="697230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16</xdr:col>
      <xdr:colOff>447675</xdr:colOff>
      <xdr:row>17</xdr:row>
      <xdr:rowOff>57150</xdr:rowOff>
    </xdr:from>
    <xdr:to>
      <xdr:col>17</xdr:col>
      <xdr:colOff>552450</xdr:colOff>
      <xdr:row>19</xdr:row>
      <xdr:rowOff>152400</xdr:rowOff>
    </xdr:to>
    <xdr:sp macro="" textlink="">
      <xdr:nvSpPr>
        <xdr:cNvPr id="26" name="Seta para cima 25"/>
        <xdr:cNvSpPr/>
      </xdr:nvSpPr>
      <xdr:spPr>
        <a:xfrm>
          <a:off x="9324975" y="2952750"/>
          <a:ext cx="729615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533400</xdr:colOff>
      <xdr:row>27</xdr:row>
      <xdr:rowOff>38100</xdr:rowOff>
    </xdr:from>
    <xdr:to>
      <xdr:col>4</xdr:col>
      <xdr:colOff>0</xdr:colOff>
      <xdr:row>29</xdr:row>
      <xdr:rowOff>133350</xdr:rowOff>
    </xdr:to>
    <xdr:sp macro="" textlink="">
      <xdr:nvSpPr>
        <xdr:cNvPr id="27" name="Seta para cima 26"/>
        <xdr:cNvSpPr/>
      </xdr:nvSpPr>
      <xdr:spPr>
        <a:xfrm>
          <a:off x="1714500" y="4762500"/>
          <a:ext cx="716280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10</xdr:col>
      <xdr:colOff>47625</xdr:colOff>
      <xdr:row>27</xdr:row>
      <xdr:rowOff>38100</xdr:rowOff>
    </xdr:from>
    <xdr:to>
      <xdr:col>11</xdr:col>
      <xdr:colOff>104775</xdr:colOff>
      <xdr:row>29</xdr:row>
      <xdr:rowOff>133350</xdr:rowOff>
    </xdr:to>
    <xdr:sp macro="" textlink="">
      <xdr:nvSpPr>
        <xdr:cNvPr id="28" name="Seta para cima 27"/>
        <xdr:cNvSpPr/>
      </xdr:nvSpPr>
      <xdr:spPr>
        <a:xfrm>
          <a:off x="5671185" y="4762500"/>
          <a:ext cx="681990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16</xdr:col>
      <xdr:colOff>571500</xdr:colOff>
      <xdr:row>27</xdr:row>
      <xdr:rowOff>47625</xdr:rowOff>
    </xdr:from>
    <xdr:to>
      <xdr:col>18</xdr:col>
      <xdr:colOff>66675</xdr:colOff>
      <xdr:row>29</xdr:row>
      <xdr:rowOff>142875</xdr:rowOff>
    </xdr:to>
    <xdr:sp macro="" textlink="">
      <xdr:nvSpPr>
        <xdr:cNvPr id="29" name="Seta para cima 28"/>
        <xdr:cNvSpPr/>
      </xdr:nvSpPr>
      <xdr:spPr>
        <a:xfrm>
          <a:off x="9448800" y="4772025"/>
          <a:ext cx="744855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590550</xdr:colOff>
      <xdr:row>37</xdr:row>
      <xdr:rowOff>28575</xdr:rowOff>
    </xdr:from>
    <xdr:to>
      <xdr:col>4</xdr:col>
      <xdr:colOff>57150</xdr:colOff>
      <xdr:row>39</xdr:row>
      <xdr:rowOff>123825</xdr:rowOff>
    </xdr:to>
    <xdr:sp macro="" textlink="">
      <xdr:nvSpPr>
        <xdr:cNvPr id="30" name="Seta para cima 29"/>
        <xdr:cNvSpPr/>
      </xdr:nvSpPr>
      <xdr:spPr>
        <a:xfrm>
          <a:off x="1771650" y="6581775"/>
          <a:ext cx="716280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10</xdr:col>
      <xdr:colOff>104775</xdr:colOff>
      <xdr:row>37</xdr:row>
      <xdr:rowOff>28575</xdr:rowOff>
    </xdr:from>
    <xdr:to>
      <xdr:col>11</xdr:col>
      <xdr:colOff>161925</xdr:colOff>
      <xdr:row>39</xdr:row>
      <xdr:rowOff>123825</xdr:rowOff>
    </xdr:to>
    <xdr:sp macro="" textlink="">
      <xdr:nvSpPr>
        <xdr:cNvPr id="31" name="Seta para cima 30"/>
        <xdr:cNvSpPr/>
      </xdr:nvSpPr>
      <xdr:spPr>
        <a:xfrm>
          <a:off x="5728335" y="6581775"/>
          <a:ext cx="681990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17</xdr:col>
      <xdr:colOff>19050</xdr:colOff>
      <xdr:row>37</xdr:row>
      <xdr:rowOff>38100</xdr:rowOff>
    </xdr:from>
    <xdr:to>
      <xdr:col>18</xdr:col>
      <xdr:colOff>123825</xdr:colOff>
      <xdr:row>39</xdr:row>
      <xdr:rowOff>133350</xdr:rowOff>
    </xdr:to>
    <xdr:sp macro="" textlink="">
      <xdr:nvSpPr>
        <xdr:cNvPr id="32" name="Seta para cima 31"/>
        <xdr:cNvSpPr/>
      </xdr:nvSpPr>
      <xdr:spPr>
        <a:xfrm>
          <a:off x="9521190" y="6591300"/>
          <a:ext cx="729615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19050</xdr:colOff>
      <xdr:row>47</xdr:row>
      <xdr:rowOff>38100</xdr:rowOff>
    </xdr:from>
    <xdr:to>
      <xdr:col>4</xdr:col>
      <xdr:colOff>95250</xdr:colOff>
      <xdr:row>49</xdr:row>
      <xdr:rowOff>133350</xdr:rowOff>
    </xdr:to>
    <xdr:sp macro="" textlink="">
      <xdr:nvSpPr>
        <xdr:cNvPr id="33" name="Seta para cima 32"/>
        <xdr:cNvSpPr/>
      </xdr:nvSpPr>
      <xdr:spPr>
        <a:xfrm>
          <a:off x="1824990" y="8420100"/>
          <a:ext cx="701040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10</xdr:col>
      <xdr:colOff>142875</xdr:colOff>
      <xdr:row>47</xdr:row>
      <xdr:rowOff>38100</xdr:rowOff>
    </xdr:from>
    <xdr:to>
      <xdr:col>11</xdr:col>
      <xdr:colOff>200025</xdr:colOff>
      <xdr:row>49</xdr:row>
      <xdr:rowOff>133350</xdr:rowOff>
    </xdr:to>
    <xdr:sp macro="" textlink="">
      <xdr:nvSpPr>
        <xdr:cNvPr id="34" name="Seta para cima 33"/>
        <xdr:cNvSpPr/>
      </xdr:nvSpPr>
      <xdr:spPr>
        <a:xfrm>
          <a:off x="5766435" y="8420100"/>
          <a:ext cx="681990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17</xdr:col>
      <xdr:colOff>57150</xdr:colOff>
      <xdr:row>47</xdr:row>
      <xdr:rowOff>47625</xdr:rowOff>
    </xdr:from>
    <xdr:to>
      <xdr:col>18</xdr:col>
      <xdr:colOff>161925</xdr:colOff>
      <xdr:row>49</xdr:row>
      <xdr:rowOff>142875</xdr:rowOff>
    </xdr:to>
    <xdr:sp macro="" textlink="">
      <xdr:nvSpPr>
        <xdr:cNvPr id="35" name="Seta para cima 34"/>
        <xdr:cNvSpPr/>
      </xdr:nvSpPr>
      <xdr:spPr>
        <a:xfrm>
          <a:off x="9559290" y="8429625"/>
          <a:ext cx="729615" cy="461010"/>
        </a:xfrm>
        <a:prstGeom prst="up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22860</xdr:colOff>
      <xdr:row>5</xdr:row>
      <xdr:rowOff>123825</xdr:rowOff>
    </xdr:to>
    <xdr:pic>
      <xdr:nvPicPr>
        <xdr:cNvPr id="4" name="Imagem 3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31880" cy="1038225"/>
        </a:xfrm>
        <a:prstGeom prst="rect">
          <a:avLst/>
        </a:prstGeom>
      </xdr:spPr>
    </xdr:pic>
    <xdr:clientData/>
  </xdr:twoCellAnchor>
  <xdr:twoCellAnchor>
    <xdr:from>
      <xdr:col>1</xdr:col>
      <xdr:colOff>1638300</xdr:colOff>
      <xdr:row>0</xdr:row>
      <xdr:rowOff>101066</xdr:rowOff>
    </xdr:from>
    <xdr:to>
      <xdr:col>13</xdr:col>
      <xdr:colOff>45720</xdr:colOff>
      <xdr:row>5</xdr:row>
      <xdr:rowOff>4383</xdr:rowOff>
    </xdr:to>
    <xdr:sp macro="" textlink="">
      <xdr:nvSpPr>
        <xdr:cNvPr id="5" name="CaixaDeTexto 4"/>
        <xdr:cNvSpPr txBox="1"/>
      </xdr:nvSpPr>
      <xdr:spPr>
        <a:xfrm>
          <a:off x="2750820" y="101066"/>
          <a:ext cx="9669780" cy="817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Planilha de Acompanhamento do Planejamento Estratégico 2017 - 2022 da CGE</a:t>
          </a:r>
        </a:p>
      </xdr:txBody>
    </xdr:sp>
    <xdr:clientData/>
  </xdr:twoCellAnchor>
  <xdr:twoCellAnchor>
    <xdr:from>
      <xdr:col>13</xdr:col>
      <xdr:colOff>292787</xdr:colOff>
      <xdr:row>2</xdr:row>
      <xdr:rowOff>173186</xdr:rowOff>
    </xdr:from>
    <xdr:to>
      <xdr:col>13</xdr:col>
      <xdr:colOff>685799</xdr:colOff>
      <xdr:row>4</xdr:row>
      <xdr:rowOff>76795</xdr:rowOff>
    </xdr:to>
    <xdr:sp macro="" textlink="">
      <xdr:nvSpPr>
        <xdr:cNvPr id="6" name="CaixaDeTexto 5"/>
        <xdr:cNvSpPr txBox="1"/>
      </xdr:nvSpPr>
      <xdr:spPr>
        <a:xfrm>
          <a:off x="11814227" y="538946"/>
          <a:ext cx="393012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t-BR" sz="1200" b="1">
              <a:latin typeface="Arial" pitchFamily="34" charset="0"/>
              <a:cs typeface="Arial" pitchFamily="34" charset="0"/>
            </a:rPr>
            <a:t>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T87"/>
  <sheetViews>
    <sheetView workbookViewId="0">
      <selection activeCell="P11" sqref="P11:T17"/>
    </sheetView>
  </sheetViews>
  <sheetFormatPr defaultColWidth="9.109375" defaultRowHeight="14.4"/>
  <cols>
    <col min="1" max="1" width="6.33203125" style="2" bestFit="1" customWidth="1"/>
    <col min="2" max="16384" width="9.109375" style="1"/>
  </cols>
  <sheetData>
    <row r="8" spans="1:20">
      <c r="G8" s="3"/>
      <c r="N8" s="3"/>
    </row>
    <row r="9" spans="1:20" ht="25.8">
      <c r="D9" s="8" t="s">
        <v>35</v>
      </c>
      <c r="G9" s="3"/>
      <c r="N9" s="3"/>
    </row>
    <row r="10" spans="1:20">
      <c r="G10" s="3"/>
      <c r="N10" s="3"/>
    </row>
    <row r="11" spans="1:20">
      <c r="A11" s="47" t="s">
        <v>36</v>
      </c>
      <c r="B11" s="37" t="s">
        <v>37</v>
      </c>
      <c r="C11" s="38"/>
      <c r="D11" s="38"/>
      <c r="E11" s="38"/>
      <c r="F11" s="39"/>
      <c r="G11" s="9"/>
      <c r="H11" s="34" t="s">
        <v>38</v>
      </c>
      <c r="I11" s="37" t="s">
        <v>39</v>
      </c>
      <c r="J11" s="38"/>
      <c r="K11" s="38"/>
      <c r="L11" s="38"/>
      <c r="M11" s="39"/>
      <c r="N11" s="9"/>
      <c r="O11" s="34" t="s">
        <v>40</v>
      </c>
      <c r="P11" s="37" t="s">
        <v>41</v>
      </c>
      <c r="Q11" s="38"/>
      <c r="R11" s="38"/>
      <c r="S11" s="38"/>
      <c r="T11" s="39"/>
    </row>
    <row r="12" spans="1:20">
      <c r="A12" s="48"/>
      <c r="B12" s="40"/>
      <c r="C12" s="41"/>
      <c r="D12" s="41"/>
      <c r="E12" s="41"/>
      <c r="F12" s="42"/>
      <c r="G12" s="9"/>
      <c r="H12" s="35"/>
      <c r="I12" s="40"/>
      <c r="J12" s="41"/>
      <c r="K12" s="41"/>
      <c r="L12" s="41"/>
      <c r="M12" s="42"/>
      <c r="N12" s="9"/>
      <c r="O12" s="35"/>
      <c r="P12" s="40"/>
      <c r="Q12" s="41"/>
      <c r="R12" s="41"/>
      <c r="S12" s="41"/>
      <c r="T12" s="42"/>
    </row>
    <row r="13" spans="1:20">
      <c r="A13" s="48"/>
      <c r="B13" s="40"/>
      <c r="C13" s="41"/>
      <c r="D13" s="41"/>
      <c r="E13" s="41"/>
      <c r="F13" s="42"/>
      <c r="G13" s="9"/>
      <c r="H13" s="35"/>
      <c r="I13" s="40"/>
      <c r="J13" s="41"/>
      <c r="K13" s="41"/>
      <c r="L13" s="41"/>
      <c r="M13" s="42"/>
      <c r="N13" s="9"/>
      <c r="O13" s="35"/>
      <c r="P13" s="40"/>
      <c r="Q13" s="41"/>
      <c r="R13" s="41"/>
      <c r="S13" s="41"/>
      <c r="T13" s="42"/>
    </row>
    <row r="14" spans="1:20">
      <c r="A14" s="48"/>
      <c r="B14" s="40"/>
      <c r="C14" s="41"/>
      <c r="D14" s="41"/>
      <c r="E14" s="41"/>
      <c r="F14" s="42"/>
      <c r="G14" s="9"/>
      <c r="H14" s="35"/>
      <c r="I14" s="40"/>
      <c r="J14" s="41"/>
      <c r="K14" s="41"/>
      <c r="L14" s="41"/>
      <c r="M14" s="42"/>
      <c r="N14" s="9"/>
      <c r="O14" s="35"/>
      <c r="P14" s="40"/>
      <c r="Q14" s="41"/>
      <c r="R14" s="41"/>
      <c r="S14" s="41"/>
      <c r="T14" s="42"/>
    </row>
    <row r="15" spans="1:20">
      <c r="A15" s="48"/>
      <c r="B15" s="40"/>
      <c r="C15" s="41"/>
      <c r="D15" s="41"/>
      <c r="E15" s="41"/>
      <c r="F15" s="42"/>
      <c r="G15" s="9"/>
      <c r="H15" s="35"/>
      <c r="I15" s="40"/>
      <c r="J15" s="41"/>
      <c r="K15" s="41"/>
      <c r="L15" s="41"/>
      <c r="M15" s="42"/>
      <c r="N15" s="9"/>
      <c r="O15" s="35"/>
      <c r="P15" s="40"/>
      <c r="Q15" s="41"/>
      <c r="R15" s="41"/>
      <c r="S15" s="41"/>
      <c r="T15" s="42"/>
    </row>
    <row r="16" spans="1:20">
      <c r="A16" s="48"/>
      <c r="B16" s="40"/>
      <c r="C16" s="41"/>
      <c r="D16" s="41"/>
      <c r="E16" s="41"/>
      <c r="F16" s="42"/>
      <c r="G16" s="9"/>
      <c r="H16" s="35"/>
      <c r="I16" s="40"/>
      <c r="J16" s="41"/>
      <c r="K16" s="41"/>
      <c r="L16" s="41"/>
      <c r="M16" s="42"/>
      <c r="N16" s="9"/>
      <c r="O16" s="35"/>
      <c r="P16" s="40"/>
      <c r="Q16" s="41"/>
      <c r="R16" s="41"/>
      <c r="S16" s="41"/>
      <c r="T16" s="42"/>
    </row>
    <row r="17" spans="1:20">
      <c r="A17" s="49"/>
      <c r="B17" s="43"/>
      <c r="C17" s="44"/>
      <c r="D17" s="44"/>
      <c r="E17" s="44"/>
      <c r="F17" s="45"/>
      <c r="G17" s="3"/>
      <c r="H17" s="36"/>
      <c r="I17" s="43"/>
      <c r="J17" s="44"/>
      <c r="K17" s="44"/>
      <c r="L17" s="44"/>
      <c r="M17" s="45"/>
      <c r="N17" s="3"/>
      <c r="O17" s="36"/>
      <c r="P17" s="43"/>
      <c r="Q17" s="44"/>
      <c r="R17" s="44"/>
      <c r="S17" s="44"/>
      <c r="T17" s="45"/>
    </row>
    <row r="18" spans="1:20">
      <c r="A18" s="10"/>
      <c r="B18" s="11"/>
      <c r="C18" s="11"/>
      <c r="D18" s="11"/>
      <c r="E18" s="11"/>
      <c r="F18" s="11"/>
      <c r="G18" s="3"/>
      <c r="H18" s="12"/>
      <c r="I18" s="11"/>
      <c r="J18" s="11"/>
      <c r="K18" s="11"/>
      <c r="L18" s="11"/>
      <c r="M18" s="11"/>
      <c r="N18" s="3"/>
      <c r="O18" s="12"/>
      <c r="P18" s="11"/>
      <c r="Q18" s="11"/>
      <c r="R18" s="11"/>
      <c r="S18" s="11"/>
      <c r="T18" s="11"/>
    </row>
    <row r="19" spans="1:20">
      <c r="A19" s="10"/>
      <c r="B19" s="11"/>
      <c r="C19" s="11"/>
      <c r="D19" s="11"/>
      <c r="E19" s="11"/>
      <c r="F19" s="11"/>
      <c r="G19" s="3"/>
      <c r="H19" s="12"/>
      <c r="I19" s="11"/>
      <c r="J19" s="11"/>
      <c r="K19" s="11"/>
      <c r="L19" s="11"/>
      <c r="M19" s="11"/>
      <c r="N19" s="3"/>
      <c r="O19" s="12"/>
      <c r="P19" s="11"/>
      <c r="Q19" s="11"/>
      <c r="R19" s="11"/>
      <c r="S19" s="11"/>
      <c r="T19" s="11"/>
    </row>
    <row r="20" spans="1:20">
      <c r="G20" s="3"/>
      <c r="N20" s="3"/>
    </row>
    <row r="21" spans="1:20">
      <c r="A21" s="46" t="s">
        <v>42</v>
      </c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7"/>
    </row>
    <row r="22" spans="1:20">
      <c r="A22" s="23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30"/>
    </row>
    <row r="23" spans="1:20">
      <c r="A23" s="23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30"/>
    </row>
    <row r="24" spans="1:20">
      <c r="A24" s="23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30"/>
    </row>
    <row r="25" spans="1:20">
      <c r="A25" s="23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30"/>
    </row>
    <row r="26" spans="1:20">
      <c r="A26" s="23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30"/>
    </row>
    <row r="27" spans="1:20">
      <c r="A27" s="24"/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3"/>
    </row>
    <row r="28" spans="1:20">
      <c r="G28" s="3"/>
      <c r="N28" s="3"/>
    </row>
    <row r="29" spans="1:20">
      <c r="G29" s="3"/>
      <c r="N29" s="3"/>
    </row>
    <row r="30" spans="1:20">
      <c r="G30" s="3"/>
      <c r="N30" s="3"/>
    </row>
    <row r="31" spans="1:20">
      <c r="A31" s="22" t="s">
        <v>43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7"/>
    </row>
    <row r="32" spans="1:20">
      <c r="A32" s="23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30"/>
    </row>
    <row r="33" spans="1:20">
      <c r="A33" s="23"/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30"/>
    </row>
    <row r="34" spans="1:20">
      <c r="A34" s="23"/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/>
    </row>
    <row r="35" spans="1:20">
      <c r="A35" s="23"/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30"/>
    </row>
    <row r="36" spans="1:20">
      <c r="A36" s="23"/>
      <c r="B36" s="2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30"/>
    </row>
    <row r="37" spans="1:20">
      <c r="A37" s="24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</row>
    <row r="38" spans="1:20">
      <c r="G38" s="3"/>
      <c r="N38" s="3"/>
    </row>
    <row r="39" spans="1:20">
      <c r="G39" s="3"/>
      <c r="N39" s="3"/>
    </row>
    <row r="40" spans="1:20">
      <c r="G40" s="3"/>
      <c r="N40" s="3"/>
    </row>
    <row r="41" spans="1:20">
      <c r="A41" s="22" t="s">
        <v>43</v>
      </c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22" t="s">
        <v>44</v>
      </c>
      <c r="M41" s="14"/>
      <c r="N41" s="14"/>
      <c r="O41" s="14"/>
      <c r="P41" s="14"/>
      <c r="Q41" s="14"/>
      <c r="R41" s="14"/>
      <c r="S41" s="14"/>
      <c r="T41" s="15"/>
    </row>
    <row r="42" spans="1:20">
      <c r="A42" s="23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23"/>
      <c r="M42" s="17"/>
      <c r="N42" s="17"/>
      <c r="O42" s="17"/>
      <c r="P42" s="17"/>
      <c r="Q42" s="17"/>
      <c r="R42" s="17"/>
      <c r="S42" s="17"/>
      <c r="T42" s="18"/>
    </row>
    <row r="43" spans="1:20">
      <c r="A43" s="23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23"/>
      <c r="M43" s="17"/>
      <c r="N43" s="17"/>
      <c r="O43" s="17"/>
      <c r="P43" s="17"/>
      <c r="Q43" s="17"/>
      <c r="R43" s="17"/>
      <c r="S43" s="17"/>
      <c r="T43" s="18"/>
    </row>
    <row r="44" spans="1:20">
      <c r="A44" s="23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23"/>
      <c r="M44" s="17"/>
      <c r="N44" s="17"/>
      <c r="O44" s="17"/>
      <c r="P44" s="17"/>
      <c r="Q44" s="17"/>
      <c r="R44" s="17"/>
      <c r="S44" s="17"/>
      <c r="T44" s="18"/>
    </row>
    <row r="45" spans="1:20">
      <c r="A45" s="23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23"/>
      <c r="M45" s="17"/>
      <c r="N45" s="17"/>
      <c r="O45" s="17"/>
      <c r="P45" s="17"/>
      <c r="Q45" s="17"/>
      <c r="R45" s="17"/>
      <c r="S45" s="17"/>
      <c r="T45" s="18"/>
    </row>
    <row r="46" spans="1:20">
      <c r="A46" s="23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23"/>
      <c r="M46" s="17"/>
      <c r="N46" s="17"/>
      <c r="O46" s="17"/>
      <c r="P46" s="17"/>
      <c r="Q46" s="17"/>
      <c r="R46" s="17"/>
      <c r="S46" s="17"/>
      <c r="T46" s="18"/>
    </row>
    <row r="47" spans="1:20">
      <c r="A47" s="24"/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4"/>
      <c r="M47" s="20"/>
      <c r="N47" s="20"/>
      <c r="O47" s="20"/>
      <c r="P47" s="20"/>
      <c r="Q47" s="20"/>
      <c r="R47" s="20"/>
      <c r="S47" s="20"/>
      <c r="T47" s="21"/>
    </row>
    <row r="48" spans="1:20">
      <c r="G48" s="3"/>
      <c r="N48" s="3"/>
    </row>
    <row r="49" spans="1:20">
      <c r="G49" s="3"/>
      <c r="N49" s="3"/>
    </row>
    <row r="50" spans="1:20">
      <c r="G50" s="3"/>
      <c r="N50" s="3"/>
    </row>
    <row r="51" spans="1:20">
      <c r="A51" s="22" t="s">
        <v>45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7"/>
    </row>
    <row r="52" spans="1:20">
      <c r="A52" s="23"/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30"/>
    </row>
    <row r="53" spans="1:20">
      <c r="A53" s="23"/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30"/>
    </row>
    <row r="54" spans="1:20">
      <c r="A54" s="23"/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30"/>
    </row>
    <row r="55" spans="1:20">
      <c r="A55" s="23"/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30"/>
    </row>
    <row r="56" spans="1:20">
      <c r="A56" s="23"/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30"/>
    </row>
    <row r="57" spans="1:20">
      <c r="A57" s="24"/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3"/>
    </row>
    <row r="58" spans="1:20">
      <c r="G58" s="3"/>
      <c r="N58" s="3"/>
    </row>
    <row r="59" spans="1:20">
      <c r="G59" s="3"/>
      <c r="N59" s="3"/>
    </row>
    <row r="60" spans="1:20">
      <c r="G60" s="3"/>
      <c r="N60" s="3"/>
    </row>
    <row r="61" spans="1:20">
      <c r="G61" s="3"/>
      <c r="N61" s="3"/>
    </row>
    <row r="62" spans="1:20">
      <c r="G62" s="3"/>
      <c r="N62" s="3"/>
    </row>
    <row r="63" spans="1:20">
      <c r="G63" s="3"/>
      <c r="N63" s="3"/>
    </row>
    <row r="64" spans="1:20">
      <c r="G64" s="3"/>
      <c r="N64" s="3"/>
    </row>
    <row r="65" spans="7:14">
      <c r="G65" s="3"/>
      <c r="N65" s="3"/>
    </row>
    <row r="66" spans="7:14">
      <c r="G66" s="3"/>
      <c r="N66" s="3"/>
    </row>
    <row r="67" spans="7:14">
      <c r="G67" s="3"/>
      <c r="N67" s="3"/>
    </row>
    <row r="68" spans="7:14">
      <c r="G68" s="3"/>
      <c r="N68" s="3"/>
    </row>
    <row r="69" spans="7:14">
      <c r="G69" s="3"/>
      <c r="N69" s="3"/>
    </row>
    <row r="70" spans="7:14">
      <c r="G70" s="3"/>
      <c r="N70" s="3"/>
    </row>
    <row r="71" spans="7:14">
      <c r="G71" s="3"/>
      <c r="N71" s="3"/>
    </row>
    <row r="72" spans="7:14">
      <c r="G72" s="3"/>
      <c r="N72" s="3"/>
    </row>
    <row r="73" spans="7:14">
      <c r="G73" s="3"/>
      <c r="N73" s="3"/>
    </row>
    <row r="74" spans="7:14">
      <c r="G74" s="3"/>
      <c r="N74" s="3"/>
    </row>
    <row r="75" spans="7:14">
      <c r="G75" s="3"/>
      <c r="N75" s="3"/>
    </row>
    <row r="76" spans="7:14">
      <c r="G76" s="3"/>
      <c r="N76" s="3"/>
    </row>
    <row r="77" spans="7:14">
      <c r="G77" s="3"/>
      <c r="N77" s="3"/>
    </row>
    <row r="78" spans="7:14">
      <c r="G78" s="3"/>
      <c r="N78" s="3"/>
    </row>
    <row r="79" spans="7:14">
      <c r="G79" s="3"/>
      <c r="N79" s="3"/>
    </row>
    <row r="80" spans="7:14">
      <c r="G80" s="3"/>
      <c r="N80" s="3"/>
    </row>
    <row r="81" spans="7:14">
      <c r="G81" s="3"/>
      <c r="N81" s="3"/>
    </row>
    <row r="82" spans="7:14">
      <c r="G82" s="3"/>
      <c r="N82" s="3"/>
    </row>
    <row r="83" spans="7:14">
      <c r="G83" s="3"/>
      <c r="N83" s="3"/>
    </row>
    <row r="84" spans="7:14">
      <c r="G84" s="3"/>
      <c r="N84" s="3"/>
    </row>
    <row r="85" spans="7:14">
      <c r="G85" s="3"/>
      <c r="N85" s="3"/>
    </row>
    <row r="86" spans="7:14">
      <c r="G86" s="3"/>
      <c r="N86" s="3"/>
    </row>
    <row r="87" spans="7:14">
      <c r="G87" s="3"/>
      <c r="N87" s="3"/>
    </row>
  </sheetData>
  <mergeCells count="14">
    <mergeCell ref="A41:A47"/>
    <mergeCell ref="L41:L47"/>
    <mergeCell ref="A51:A57"/>
    <mergeCell ref="B51:T57"/>
    <mergeCell ref="O11:O17"/>
    <mergeCell ref="P11:T17"/>
    <mergeCell ref="A21:A27"/>
    <mergeCell ref="B21:T27"/>
    <mergeCell ref="A31:A37"/>
    <mergeCell ref="B31:T37"/>
    <mergeCell ref="A11:A17"/>
    <mergeCell ref="B11:F17"/>
    <mergeCell ref="H11:H17"/>
    <mergeCell ref="I11:M17"/>
  </mergeCells>
  <pageMargins left="0.511811024" right="0.511811024" top="0.78740157499999996" bottom="0.78740157499999996" header="0.31496062000000002" footer="0.31496062000000002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5"/>
  <sheetViews>
    <sheetView workbookViewId="0"/>
  </sheetViews>
  <sheetFormatPr defaultColWidth="0" defaultRowHeight="14.4"/>
  <cols>
    <col min="1" max="1" width="16.21875" style="6" customWidth="1"/>
    <col min="2" max="2" width="28.5546875" style="6" customWidth="1"/>
    <col min="3" max="3" width="16.6640625" style="6" customWidth="1"/>
    <col min="4" max="4" width="10.44140625" style="6" customWidth="1"/>
    <col min="5" max="5" width="9.77734375" style="6" customWidth="1"/>
    <col min="6" max="6" width="9.44140625" style="6" customWidth="1"/>
    <col min="7" max="7" width="11.5546875" style="6" customWidth="1"/>
    <col min="8" max="8" width="10.6640625" style="6" customWidth="1"/>
    <col min="9" max="9" width="18" style="6" customWidth="1"/>
    <col min="10" max="10" width="11.88671875" style="6" customWidth="1"/>
    <col min="11" max="11" width="12.5546875" style="6" customWidth="1"/>
    <col min="12" max="12" width="8.88671875" style="6" customWidth="1"/>
    <col min="13" max="13" width="15.77734375" style="6" bestFit="1" customWidth="1"/>
    <col min="14" max="14" width="12.5546875" style="6" customWidth="1"/>
    <col min="15" max="15" width="8.88671875" style="6" hidden="1"/>
    <col min="16" max="16" width="8.88671875" style="7" hidden="1"/>
    <col min="17" max="17" width="14.44140625" style="7" hidden="1"/>
    <col min="18" max="19" width="8.88671875" style="7" hidden="1"/>
    <col min="20" max="16384" width="8.88671875" style="6" hidden="1"/>
  </cols>
  <sheetData>
    <row r="1" spans="1:19">
      <c r="P1" s="7">
        <v>1</v>
      </c>
      <c r="Q1" s="7" t="s">
        <v>46</v>
      </c>
      <c r="R1" s="7" t="s">
        <v>50</v>
      </c>
      <c r="S1" s="7" t="s">
        <v>71</v>
      </c>
    </row>
    <row r="2" spans="1:19">
      <c r="P2" s="7">
        <v>2</v>
      </c>
      <c r="Q2" s="7" t="s">
        <v>47</v>
      </c>
      <c r="R2" s="7" t="s">
        <v>51</v>
      </c>
      <c r="S2" s="7" t="s">
        <v>72</v>
      </c>
    </row>
    <row r="3" spans="1:19">
      <c r="P3" s="7">
        <v>3</v>
      </c>
      <c r="Q3" s="7" t="s">
        <v>48</v>
      </c>
      <c r="R3" s="7" t="s">
        <v>52</v>
      </c>
      <c r="S3" s="7" t="s">
        <v>73</v>
      </c>
    </row>
    <row r="4" spans="1:19">
      <c r="P4" s="7">
        <v>4</v>
      </c>
      <c r="Q4" s="7" t="s">
        <v>49</v>
      </c>
      <c r="S4" s="7" t="s">
        <v>74</v>
      </c>
    </row>
    <row r="5" spans="1:19">
      <c r="P5" s="7">
        <v>5</v>
      </c>
    </row>
    <row r="8" spans="1:19" ht="26.4" customHeight="1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</row>
    <row r="9" spans="1:19">
      <c r="A9" s="50" t="s">
        <v>0</v>
      </c>
      <c r="B9" s="56" t="s">
        <v>1</v>
      </c>
      <c r="C9" s="57"/>
      <c r="D9" s="57"/>
      <c r="E9" s="57"/>
      <c r="F9" s="57"/>
      <c r="G9" s="57"/>
      <c r="H9" s="57"/>
      <c r="I9" s="57"/>
      <c r="J9" s="57"/>
      <c r="K9" s="56" t="s">
        <v>13</v>
      </c>
      <c r="L9" s="58"/>
      <c r="M9" s="56" t="s">
        <v>4</v>
      </c>
      <c r="N9" s="58"/>
    </row>
    <row r="10" spans="1:19">
      <c r="A10" s="51"/>
      <c r="B10" s="56" t="s">
        <v>2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6" t="s">
        <v>5</v>
      </c>
      <c r="N10" s="58"/>
    </row>
    <row r="11" spans="1:19">
      <c r="A11" s="51"/>
      <c r="B11" s="56" t="s">
        <v>3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6" t="s">
        <v>6</v>
      </c>
      <c r="N11" s="58"/>
    </row>
    <row r="12" spans="1:19">
      <c r="A12" s="50" t="s">
        <v>14</v>
      </c>
      <c r="B12" s="56" t="s">
        <v>15</v>
      </c>
      <c r="C12" s="52"/>
      <c r="D12" s="53"/>
      <c r="E12" s="53"/>
      <c r="F12" s="53"/>
      <c r="G12" s="53"/>
      <c r="H12" s="53"/>
      <c r="I12" s="53"/>
      <c r="J12" s="53"/>
      <c r="K12" s="53"/>
      <c r="L12" s="54"/>
      <c r="M12" s="56" t="s">
        <v>7</v>
      </c>
      <c r="N12" s="58"/>
    </row>
    <row r="13" spans="1:19">
      <c r="A13" s="51"/>
      <c r="B13" s="56" t="s">
        <v>16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6" t="s">
        <v>8</v>
      </c>
      <c r="N13" s="58"/>
    </row>
    <row r="14" spans="1:19">
      <c r="A14" s="51"/>
      <c r="B14" s="56" t="s">
        <v>17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6" t="s">
        <v>9</v>
      </c>
      <c r="N14" s="58"/>
    </row>
    <row r="15" spans="1:19" ht="14.4" customHeight="1">
      <c r="A15" s="77" t="s">
        <v>18</v>
      </c>
      <c r="B15" s="56" t="s">
        <v>19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6" t="s">
        <v>10</v>
      </c>
      <c r="N15" s="58"/>
    </row>
    <row r="16" spans="1:19">
      <c r="A16" s="78"/>
      <c r="B16" s="56" t="s">
        <v>20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6" t="s">
        <v>11</v>
      </c>
      <c r="N16" s="58"/>
    </row>
    <row r="17" spans="1:14">
      <c r="A17" s="78"/>
      <c r="B17" s="56" t="s">
        <v>75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6" t="s">
        <v>12</v>
      </c>
      <c r="N17" s="58"/>
    </row>
    <row r="19" spans="1:14" ht="28.8">
      <c r="A19" s="4" t="s">
        <v>21</v>
      </c>
      <c r="B19" s="4" t="s">
        <v>22</v>
      </c>
      <c r="C19" s="4" t="s">
        <v>23</v>
      </c>
      <c r="D19" s="5" t="s">
        <v>24</v>
      </c>
      <c r="E19" s="5" t="s">
        <v>25</v>
      </c>
      <c r="F19" s="4" t="s">
        <v>26</v>
      </c>
      <c r="G19" s="4" t="s">
        <v>27</v>
      </c>
      <c r="H19" s="5" t="s">
        <v>28</v>
      </c>
      <c r="I19" s="5" t="s">
        <v>29</v>
      </c>
      <c r="J19" s="4" t="s">
        <v>30</v>
      </c>
      <c r="K19" s="4" t="s">
        <v>31</v>
      </c>
      <c r="L19" s="4" t="s">
        <v>32</v>
      </c>
      <c r="M19" s="5" t="s">
        <v>33</v>
      </c>
      <c r="N19" s="5" t="s">
        <v>34</v>
      </c>
    </row>
    <row r="20" spans="1:14" s="7" customFormat="1">
      <c r="L20" s="7">
        <f>J20*K20</f>
        <v>0</v>
      </c>
      <c r="M20" s="7" t="str">
        <f>IF(L20&lt;4,"Risco Pequeno",IF(L20&lt;7,"Risco Moderado",IF(L20&lt;15,"Risco Alto","Risco Crítico")))</f>
        <v>Risco Pequeno</v>
      </c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>
        <f t="shared" ref="L21:L45" si="0">J21*K21</f>
        <v>0</v>
      </c>
      <c r="M21" s="7" t="str">
        <f t="shared" ref="M21:M45" si="1">IF(L21&lt;4,"Risco Pequeno",IF(L21&lt;7,"Risco Moderado",IF(L21&lt;15,"Risco Alto","Risco Crítico")))</f>
        <v>Risco Pequeno</v>
      </c>
      <c r="N21" s="7"/>
    </row>
    <row r="22" spans="1: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7" t="str">
        <f t="shared" si="1"/>
        <v>Risco Pequeno</v>
      </c>
      <c r="N22" s="7"/>
    </row>
    <row r="23" spans="1: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7" t="str">
        <f t="shared" si="1"/>
        <v>Risco Pequeno</v>
      </c>
      <c r="N23" s="7"/>
    </row>
    <row r="24" spans="1: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>
        <f t="shared" si="0"/>
        <v>0</v>
      </c>
      <c r="M24" s="7" t="str">
        <f t="shared" si="1"/>
        <v>Risco Pequeno</v>
      </c>
      <c r="N24" s="7"/>
    </row>
    <row r="25" spans="1: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>
        <f t="shared" si="0"/>
        <v>0</v>
      </c>
      <c r="M25" s="7" t="str">
        <f t="shared" si="1"/>
        <v>Risco Pequeno</v>
      </c>
      <c r="N25" s="7"/>
    </row>
    <row r="26" spans="1: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7" t="str">
        <f t="shared" si="1"/>
        <v>Risco Pequeno</v>
      </c>
      <c r="N26" s="7"/>
    </row>
    <row r="27" spans="1: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7" t="str">
        <f t="shared" si="1"/>
        <v>Risco Pequeno</v>
      </c>
      <c r="N27" s="7"/>
    </row>
    <row r="28" spans="1: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7" t="str">
        <f t="shared" si="1"/>
        <v>Risco Pequeno</v>
      </c>
      <c r="N28" s="7"/>
    </row>
    <row r="29" spans="1: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7" t="str">
        <f t="shared" si="1"/>
        <v>Risco Pequeno</v>
      </c>
      <c r="N29" s="7"/>
    </row>
    <row r="30" spans="1: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7" t="str">
        <f t="shared" si="1"/>
        <v>Risco Pequeno</v>
      </c>
      <c r="N30" s="7"/>
    </row>
    <row r="31" spans="1: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7" t="str">
        <f t="shared" si="1"/>
        <v>Risco Pequeno</v>
      </c>
      <c r="N31" s="7"/>
    </row>
    <row r="32" spans="1: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7" t="str">
        <f t="shared" si="1"/>
        <v>Risco Pequeno</v>
      </c>
      <c r="N32" s="7"/>
    </row>
    <row r="33" spans="1: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>
        <f t="shared" si="0"/>
        <v>0</v>
      </c>
      <c r="M33" s="7" t="str">
        <f t="shared" si="1"/>
        <v>Risco Pequeno</v>
      </c>
      <c r="N33" s="7"/>
    </row>
    <row r="34" spans="1: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>
        <f t="shared" si="0"/>
        <v>0</v>
      </c>
      <c r="M34" s="7" t="str">
        <f t="shared" si="1"/>
        <v>Risco Pequeno</v>
      </c>
      <c r="N34" s="7"/>
    </row>
    <row r="35" spans="1: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>
        <f t="shared" si="0"/>
        <v>0</v>
      </c>
      <c r="M35" s="7" t="str">
        <f t="shared" si="1"/>
        <v>Risco Pequeno</v>
      </c>
      <c r="N35" s="7"/>
    </row>
    <row r="36" spans="1: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>
        <f t="shared" si="0"/>
        <v>0</v>
      </c>
      <c r="M36" s="7" t="str">
        <f t="shared" si="1"/>
        <v>Risco Pequeno</v>
      </c>
      <c r="N36" s="7"/>
    </row>
    <row r="37" spans="1: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>
        <f t="shared" si="0"/>
        <v>0</v>
      </c>
      <c r="M37" s="7" t="str">
        <f t="shared" si="1"/>
        <v>Risco Pequeno</v>
      </c>
      <c r="N37" s="7"/>
    </row>
    <row r="38" spans="1: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>
        <f t="shared" si="0"/>
        <v>0</v>
      </c>
      <c r="M38" s="7" t="str">
        <f t="shared" si="1"/>
        <v>Risco Pequeno</v>
      </c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>
        <f t="shared" si="0"/>
        <v>0</v>
      </c>
      <c r="M39" s="7" t="str">
        <f t="shared" si="1"/>
        <v>Risco Pequeno</v>
      </c>
      <c r="N39" s="7"/>
    </row>
    <row r="40" spans="1: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>
        <f t="shared" si="0"/>
        <v>0</v>
      </c>
      <c r="M40" s="7" t="str">
        <f t="shared" si="1"/>
        <v>Risco Pequeno</v>
      </c>
      <c r="N40" s="7"/>
    </row>
    <row r="41" spans="1: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>
        <f t="shared" si="0"/>
        <v>0</v>
      </c>
      <c r="M41" s="7" t="str">
        <f t="shared" si="1"/>
        <v>Risco Pequeno</v>
      </c>
      <c r="N41" s="7"/>
    </row>
    <row r="42" spans="1: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>
        <f t="shared" si="0"/>
        <v>0</v>
      </c>
      <c r="M42" s="7" t="str">
        <f t="shared" si="1"/>
        <v>Risco Pequeno</v>
      </c>
      <c r="N42" s="7"/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>
        <f t="shared" si="0"/>
        <v>0</v>
      </c>
      <c r="M43" s="7" t="str">
        <f t="shared" si="1"/>
        <v>Risco Pequeno</v>
      </c>
      <c r="N43" s="7"/>
    </row>
    <row r="44" spans="1: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>
        <f t="shared" si="0"/>
        <v>0</v>
      </c>
      <c r="M44" s="7" t="str">
        <f t="shared" si="1"/>
        <v>Risco Pequeno</v>
      </c>
      <c r="N44" s="7"/>
    </row>
    <row r="45" spans="1: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>
        <f t="shared" si="0"/>
        <v>0</v>
      </c>
      <c r="M45" s="7" t="str">
        <f t="shared" si="1"/>
        <v>Risco Pequeno</v>
      </c>
      <c r="N45" s="7"/>
    </row>
  </sheetData>
  <mergeCells count="13">
    <mergeCell ref="C14:L14"/>
    <mergeCell ref="C15:L15"/>
    <mergeCell ref="C16:L16"/>
    <mergeCell ref="A8:N8"/>
    <mergeCell ref="A9:A11"/>
    <mergeCell ref="A12:A14"/>
    <mergeCell ref="C9:J9"/>
    <mergeCell ref="C10:L10"/>
    <mergeCell ref="C11:L11"/>
    <mergeCell ref="C12:L12"/>
    <mergeCell ref="C13:L13"/>
    <mergeCell ref="A15:A17"/>
    <mergeCell ref="C17:L17"/>
  </mergeCells>
  <conditionalFormatting sqref="M20">
    <cfRule type="cellIs" dxfId="20" priority="14" operator="equal">
      <formula>$Q$1</formula>
    </cfRule>
    <cfRule type="cellIs" dxfId="19" priority="13" operator="equal">
      <formula>$Q$2</formula>
    </cfRule>
    <cfRule type="cellIs" dxfId="18" priority="12" operator="equal">
      <formula>$Q$3</formula>
    </cfRule>
    <cfRule type="cellIs" dxfId="17" priority="11" operator="equal">
      <formula>$Q$4</formula>
    </cfRule>
  </conditionalFormatting>
  <conditionalFormatting sqref="F20">
    <cfRule type="cellIs" dxfId="15" priority="10" operator="equal">
      <formula>$R$1</formula>
    </cfRule>
    <cfRule type="cellIs" dxfId="16" priority="9" operator="equal">
      <formula>$R$2</formula>
    </cfRule>
    <cfRule type="cellIs" dxfId="14" priority="8" operator="equal">
      <formula>$R$3</formula>
    </cfRule>
  </conditionalFormatting>
  <conditionalFormatting sqref="M21:M45">
    <cfRule type="cellIs" dxfId="10" priority="4" operator="equal">
      <formula>$Q$4</formula>
    </cfRule>
    <cfRule type="cellIs" dxfId="11" priority="5" operator="equal">
      <formula>$Q$3</formula>
    </cfRule>
    <cfRule type="cellIs" dxfId="12" priority="6" operator="equal">
      <formula>$Q$2</formula>
    </cfRule>
    <cfRule type="cellIs" dxfId="13" priority="7" operator="equal">
      <formula>$Q$1</formula>
    </cfRule>
  </conditionalFormatting>
  <conditionalFormatting sqref="F21:F45">
    <cfRule type="cellIs" dxfId="3" priority="1" operator="equal">
      <formula>$R$3</formula>
    </cfRule>
    <cfRule type="cellIs" dxfId="4" priority="2" operator="equal">
      <formula>$R$2</formula>
    </cfRule>
    <cfRule type="cellIs" dxfId="5" priority="3" operator="equal">
      <formula>$R$1</formula>
    </cfRule>
  </conditionalFormatting>
  <dataValidations count="2">
    <dataValidation type="list" allowBlank="1" showInputMessage="1" showErrorMessage="1" sqref="J20:K45">
      <formula1>$P$1:$P$5</formula1>
    </dataValidation>
    <dataValidation type="list" allowBlank="1" showInputMessage="1" showErrorMessage="1" sqref="N20:N45">
      <formula1>$S$1:$S$4</formula1>
    </dataValidation>
  </dataValidations>
  <pageMargins left="0.511811024" right="0.511811024" top="0.78740157499999996" bottom="0.78740157499999996" header="0.31496062000000002" footer="0.31496062000000002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1"/>
  <sheetViews>
    <sheetView tabSelected="1" workbookViewId="0">
      <selection activeCell="E24" sqref="E24"/>
    </sheetView>
  </sheetViews>
  <sheetFormatPr defaultRowHeight="14.4"/>
  <cols>
    <col min="1" max="1" width="8.88671875" style="6"/>
    <col min="2" max="2" width="12.44140625" style="6" bestFit="1" customWidth="1"/>
    <col min="3" max="3" width="8.88671875" style="6"/>
    <col min="4" max="8" width="11.88671875" style="6" customWidth="1"/>
    <col min="9" max="16384" width="8.88671875" style="6"/>
  </cols>
  <sheetData>
    <row r="2" spans="1:8" ht="15" thickBot="1">
      <c r="D2" s="61" t="s">
        <v>58</v>
      </c>
      <c r="E2" s="61"/>
      <c r="F2" s="61"/>
      <c r="G2" s="61"/>
      <c r="H2" s="61"/>
    </row>
    <row r="3" spans="1:8" ht="15.6" thickTop="1" thickBot="1">
      <c r="A3" s="74" t="s">
        <v>70</v>
      </c>
      <c r="B3" s="59" t="s">
        <v>53</v>
      </c>
      <c r="C3" s="60">
        <v>5</v>
      </c>
      <c r="D3" s="62">
        <f>C3*D8</f>
        <v>5</v>
      </c>
      <c r="E3" s="63">
        <f>C3*E8</f>
        <v>10</v>
      </c>
      <c r="F3" s="64">
        <f>C3*F8</f>
        <v>15</v>
      </c>
      <c r="G3" s="64">
        <f>C3*G8</f>
        <v>20</v>
      </c>
      <c r="H3" s="64">
        <f>C3*H8</f>
        <v>25</v>
      </c>
    </row>
    <row r="4" spans="1:8" ht="15.6" thickTop="1" thickBot="1">
      <c r="A4" s="75"/>
      <c r="B4" s="59" t="s">
        <v>54</v>
      </c>
      <c r="C4" s="60">
        <v>4</v>
      </c>
      <c r="D4" s="62">
        <f>C4*D8</f>
        <v>4</v>
      </c>
      <c r="E4" s="65">
        <f>C4*E8</f>
        <v>8</v>
      </c>
      <c r="F4" s="63">
        <f>C4*F8</f>
        <v>12</v>
      </c>
      <c r="G4" s="64">
        <f>C4*G8</f>
        <v>16</v>
      </c>
      <c r="H4" s="64">
        <f>C4*H8</f>
        <v>20</v>
      </c>
    </row>
    <row r="5" spans="1:8" ht="15.6" thickTop="1" thickBot="1">
      <c r="A5" s="75"/>
      <c r="B5" s="59" t="s">
        <v>55</v>
      </c>
      <c r="C5" s="60">
        <v>3</v>
      </c>
      <c r="D5" s="66">
        <f>C5*D8</f>
        <v>3</v>
      </c>
      <c r="E5" s="67">
        <f>C5*E8</f>
        <v>6</v>
      </c>
      <c r="F5" s="65">
        <f>C5*F8</f>
        <v>9</v>
      </c>
      <c r="G5" s="65">
        <f>C5*G8</f>
        <v>12</v>
      </c>
      <c r="H5" s="64">
        <f>C5*H8</f>
        <v>15</v>
      </c>
    </row>
    <row r="6" spans="1:8" ht="15.6" thickTop="1" thickBot="1">
      <c r="A6" s="75"/>
      <c r="B6" s="59" t="s">
        <v>56</v>
      </c>
      <c r="C6" s="60">
        <v>2</v>
      </c>
      <c r="D6" s="66">
        <f>C6*D8</f>
        <v>2</v>
      </c>
      <c r="E6" s="67">
        <f>C6*E8</f>
        <v>4</v>
      </c>
      <c r="F6" s="68">
        <f>C6*F8</f>
        <v>6</v>
      </c>
      <c r="G6" s="65">
        <f>C6*G8</f>
        <v>8</v>
      </c>
      <c r="H6" s="65">
        <f>C6*H8</f>
        <v>10</v>
      </c>
    </row>
    <row r="7" spans="1:8" ht="15.6" thickTop="1" thickBot="1">
      <c r="A7" s="75"/>
      <c r="B7" s="59" t="s">
        <v>57</v>
      </c>
      <c r="C7" s="60">
        <v>1</v>
      </c>
      <c r="D7" s="66">
        <f>+C7*D8</f>
        <v>1</v>
      </c>
      <c r="E7" s="66">
        <f>C7*E8</f>
        <v>2</v>
      </c>
      <c r="F7" s="66">
        <f>C7*F8</f>
        <v>3</v>
      </c>
      <c r="G7" s="62">
        <f>C7*G8</f>
        <v>4</v>
      </c>
      <c r="H7" s="62">
        <f>C7*H8</f>
        <v>5</v>
      </c>
    </row>
    <row r="8" spans="1:8" ht="15.6" thickTop="1" thickBot="1">
      <c r="D8" s="76">
        <v>1</v>
      </c>
      <c r="E8" s="76">
        <v>2</v>
      </c>
      <c r="F8" s="76">
        <v>3</v>
      </c>
      <c r="G8" s="76">
        <v>4</v>
      </c>
      <c r="H8" s="76">
        <v>5</v>
      </c>
    </row>
    <row r="9" spans="1:8" ht="15.6" thickTop="1" thickBot="1">
      <c r="D9" s="69" t="s">
        <v>59</v>
      </c>
      <c r="E9" s="70" t="s">
        <v>60</v>
      </c>
      <c r="F9" s="70" t="s">
        <v>61</v>
      </c>
      <c r="G9" s="70" t="s">
        <v>62</v>
      </c>
      <c r="H9" s="71" t="s">
        <v>63</v>
      </c>
    </row>
    <row r="10" spans="1:8" ht="15" thickTop="1">
      <c r="D10" s="72" t="s">
        <v>64</v>
      </c>
      <c r="E10" s="72" t="s">
        <v>65</v>
      </c>
      <c r="F10" s="72" t="s">
        <v>66</v>
      </c>
      <c r="G10" s="72" t="s">
        <v>67</v>
      </c>
      <c r="H10" s="72" t="s">
        <v>68</v>
      </c>
    </row>
    <row r="11" spans="1:8">
      <c r="D11" s="73" t="s">
        <v>69</v>
      </c>
      <c r="E11" s="73"/>
      <c r="F11" s="73"/>
      <c r="G11" s="73"/>
      <c r="H11" s="73"/>
    </row>
  </sheetData>
  <mergeCells count="3">
    <mergeCell ref="D2:H2"/>
    <mergeCell ref="D11:H11"/>
    <mergeCell ref="A3:A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MAPA</vt:lpstr>
      <vt:lpstr>AC 01</vt:lpstr>
      <vt:lpstr>MATRIZ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Rocha</dc:creator>
  <cp:lastModifiedBy>Judson Bandeira</cp:lastModifiedBy>
  <cp:lastPrinted>2018-02-22T16:10:10Z</cp:lastPrinted>
  <dcterms:created xsi:type="dcterms:W3CDTF">2016-02-23T17:37:41Z</dcterms:created>
  <dcterms:modified xsi:type="dcterms:W3CDTF">2018-02-22T16:25:36Z</dcterms:modified>
</cp:coreProperties>
</file>