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x920_ic_ac_uk/Documents/1 - Projects/social_political_institutional/analysis/temporal_country_models/model_results/"/>
    </mc:Choice>
  </mc:AlternateContent>
  <xr:revisionPtr revIDLastSave="89" documentId="11_F25DC773A252ABDACC104891015F6AB45BDE58EA" xr6:coauthVersionLast="47" xr6:coauthVersionMax="47" xr10:uidLastSave="{AEC506C4-6813-4AA5-98D6-1EDBBD46D780}"/>
  <bookViews>
    <workbookView xWindow="-110" yWindow="-110" windowWidth="19420" windowHeight="10420" activeTab="3" xr2:uid="{00000000-000D-0000-FFFF-FFFF00000000}"/>
  </bookViews>
  <sheets>
    <sheet name="model_coal_phaseout" sheetId="1" r:id="rId1"/>
    <sheet name="model_coal_gen" sheetId="2" r:id="rId2"/>
    <sheet name="model_gas_gen" sheetId="3" r:id="rId3"/>
    <sheet name="vi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7" i="4"/>
  <c r="E8" i="4"/>
  <c r="E9" i="4"/>
  <c r="E10" i="4"/>
  <c r="E11" i="4"/>
  <c r="E12" i="4"/>
  <c r="E13" i="4"/>
  <c r="E14" i="4"/>
  <c r="E3" i="4"/>
  <c r="D4" i="4"/>
  <c r="D5" i="4"/>
  <c r="D6" i="4"/>
  <c r="D7" i="4"/>
  <c r="D10" i="4"/>
  <c r="D11" i="4"/>
  <c r="D12" i="4"/>
  <c r="D13" i="4"/>
  <c r="D14" i="4"/>
  <c r="D3" i="4"/>
  <c r="B4" i="4"/>
  <c r="B5" i="4"/>
  <c r="B6" i="4"/>
  <c r="B7" i="4"/>
  <c r="B8" i="4"/>
  <c r="B9" i="4"/>
  <c r="B10" i="4"/>
  <c r="B11" i="4"/>
  <c r="B12" i="4"/>
  <c r="B13" i="4"/>
  <c r="B14" i="4"/>
  <c r="B3" i="4"/>
  <c r="C4" i="4"/>
  <c r="C5" i="4"/>
  <c r="C6" i="4"/>
  <c r="C7" i="4"/>
  <c r="C8" i="4"/>
  <c r="C9" i="4"/>
  <c r="C10" i="4"/>
  <c r="C11" i="4"/>
  <c r="C12" i="4"/>
  <c r="C13" i="4"/>
  <c r="C14" i="4"/>
  <c r="C3" i="4"/>
</calcChain>
</file>

<file path=xl/sharedStrings.xml><?xml version="1.0" encoding="utf-8"?>
<sst xmlns="http://schemas.openxmlformats.org/spreadsheetml/2006/main" count="156" uniqueCount="44">
  <si>
    <t>----------------------------------------------------------------</t>
  </si>
  <si>
    <t xml:space="preserve">                              Est.   S.E.   t val.      p    VIF</t>
  </si>
  <si>
    <t>-------------------------- ------- ------ -------- ------ ------</t>
  </si>
  <si>
    <t>--------------------------</t>
  </si>
  <si>
    <t>--------</t>
  </si>
  <si>
    <t>-------</t>
  </si>
  <si>
    <t>---------</t>
  </si>
  <si>
    <t>Est.</t>
  </si>
  <si>
    <t>S.E.</t>
  </si>
  <si>
    <t>t val.</t>
  </si>
  <si>
    <t>p</t>
  </si>
  <si>
    <t>VIF</t>
  </si>
  <si>
    <t>------</t>
  </si>
  <si>
    <t>(Intercept)</t>
  </si>
  <si>
    <t>R_Choice</t>
  </si>
  <si>
    <t>num_supply_policy</t>
  </si>
  <si>
    <t>WDI_Coal_El_.</t>
  </si>
  <si>
    <t>WDI_NG_El_.</t>
  </si>
  <si>
    <t>Share_VRE_Gen</t>
  </si>
  <si>
    <t>Coal_logCurrent_MW</t>
  </si>
  <si>
    <t>Gas_logCurrent_MW</t>
  </si>
  <si>
    <t>LogBP_GasR2P_yr</t>
  </si>
  <si>
    <t>HHI_Coal_Import</t>
  </si>
  <si>
    <t>HHI_Gas_Import</t>
  </si>
  <si>
    <t>NetValue_Coal_Import</t>
  </si>
  <si>
    <t>NetValue_Gas_Import</t>
  </si>
  <si>
    <t>Variable</t>
  </si>
  <si>
    <t>Variable Code</t>
  </si>
  <si>
    <t>Choice of supplier</t>
  </si>
  <si>
    <t>Number of energy supply policy</t>
  </si>
  <si>
    <t>Share of coal in electricity generation</t>
  </si>
  <si>
    <t>Share of natural gas in electricity generation</t>
  </si>
  <si>
    <t>Share of variable renewable in electricity generation</t>
  </si>
  <si>
    <t>Log current coal capacity</t>
  </si>
  <si>
    <t>Log current gas capacity</t>
  </si>
  <si>
    <t>Log gas reserve production ratio</t>
  </si>
  <si>
    <t>Coal import trade diversity</t>
  </si>
  <si>
    <t>Gas import trade diversity</t>
  </si>
  <si>
    <t>Coal net import value</t>
  </si>
  <si>
    <t>Gas net import value</t>
  </si>
  <si>
    <t xml:space="preserve">(Intercept)                   4.01   0.23    17.26   0.00       </t>
  </si>
  <si>
    <t>Model 5</t>
  </si>
  <si>
    <t>Model 6</t>
  </si>
  <si>
    <t>Model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</si>
</sst>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workbookViewId="0">
      <selection activeCell="K17" sqref="K17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5</v>
      </c>
      <c r="F1" t="s">
        <v>5</v>
      </c>
    </row>
    <row r="2" spans="1:6" x14ac:dyDescent="0.35"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5">
      <c r="A3" t="s">
        <v>3</v>
      </c>
      <c r="B3" t="s">
        <v>5</v>
      </c>
      <c r="C3" t="s">
        <v>12</v>
      </c>
      <c r="D3" t="s">
        <v>4</v>
      </c>
      <c r="E3" t="s">
        <v>12</v>
      </c>
      <c r="F3" t="s">
        <v>12</v>
      </c>
    </row>
    <row r="4" spans="1:6" x14ac:dyDescent="0.35">
      <c r="A4" t="s">
        <v>13</v>
      </c>
      <c r="B4">
        <v>3.81</v>
      </c>
      <c r="C4">
        <v>0.21</v>
      </c>
      <c r="D4">
        <v>18</v>
      </c>
      <c r="E4">
        <v>0</v>
      </c>
    </row>
    <row r="5" spans="1:6" x14ac:dyDescent="0.35">
      <c r="A5" t="s">
        <v>14</v>
      </c>
      <c r="B5">
        <v>3.05</v>
      </c>
      <c r="C5">
        <v>0.25</v>
      </c>
      <c r="D5">
        <v>12.26</v>
      </c>
      <c r="E5">
        <v>0</v>
      </c>
      <c r="F5">
        <v>1.38</v>
      </c>
    </row>
    <row r="6" spans="1:6" x14ac:dyDescent="0.35">
      <c r="A6" t="s">
        <v>15</v>
      </c>
      <c r="B6">
        <v>1.65</v>
      </c>
      <c r="C6">
        <v>0.25</v>
      </c>
      <c r="D6">
        <v>6.51</v>
      </c>
      <c r="E6">
        <v>0</v>
      </c>
      <c r="F6">
        <v>1.44</v>
      </c>
    </row>
    <row r="7" spans="1:6" x14ac:dyDescent="0.35">
      <c r="A7" t="s">
        <v>16</v>
      </c>
      <c r="B7">
        <v>-2.33</v>
      </c>
      <c r="C7">
        <v>0.31</v>
      </c>
      <c r="D7">
        <v>-7.48</v>
      </c>
      <c r="E7">
        <v>0</v>
      </c>
      <c r="F7">
        <v>2.17</v>
      </c>
    </row>
    <row r="8" spans="1:6" x14ac:dyDescent="0.35">
      <c r="A8" t="s">
        <v>17</v>
      </c>
      <c r="B8">
        <v>-1.68</v>
      </c>
      <c r="C8">
        <v>0.3</v>
      </c>
      <c r="D8">
        <v>-5.58</v>
      </c>
      <c r="E8">
        <v>0</v>
      </c>
      <c r="F8">
        <v>2.0099999999999998</v>
      </c>
    </row>
    <row r="9" spans="1:6" x14ac:dyDescent="0.35">
      <c r="A9" t="s">
        <v>18</v>
      </c>
      <c r="B9">
        <v>3.45</v>
      </c>
      <c r="C9">
        <v>0.26</v>
      </c>
      <c r="D9">
        <v>13.51</v>
      </c>
      <c r="E9">
        <v>0</v>
      </c>
      <c r="F9">
        <v>1.46</v>
      </c>
    </row>
    <row r="10" spans="1:6" x14ac:dyDescent="0.35">
      <c r="A10" t="s">
        <v>19</v>
      </c>
      <c r="B10">
        <v>0.5</v>
      </c>
      <c r="C10">
        <v>0.35</v>
      </c>
      <c r="D10">
        <v>1.41</v>
      </c>
      <c r="E10">
        <v>0.16</v>
      </c>
      <c r="F10">
        <v>2.79</v>
      </c>
    </row>
    <row r="11" spans="1:6" x14ac:dyDescent="0.35">
      <c r="A11" t="s">
        <v>20</v>
      </c>
      <c r="B11">
        <v>0.86</v>
      </c>
      <c r="C11">
        <v>0.31</v>
      </c>
      <c r="D11">
        <v>2.8</v>
      </c>
      <c r="E11">
        <v>0.01</v>
      </c>
      <c r="F11">
        <v>2.11</v>
      </c>
    </row>
    <row r="12" spans="1:6" x14ac:dyDescent="0.35">
      <c r="A12" t="s">
        <v>21</v>
      </c>
      <c r="B12">
        <v>-1.41</v>
      </c>
      <c r="C12">
        <v>0.25</v>
      </c>
      <c r="D12">
        <v>-5.68</v>
      </c>
      <c r="E12">
        <v>0</v>
      </c>
      <c r="F12">
        <v>1.38</v>
      </c>
    </row>
    <row r="13" spans="1:6" x14ac:dyDescent="0.35">
      <c r="A13" t="s">
        <v>22</v>
      </c>
      <c r="B13">
        <v>-1.1100000000000001</v>
      </c>
      <c r="C13">
        <v>0.24</v>
      </c>
      <c r="D13">
        <v>-4.58</v>
      </c>
      <c r="E13">
        <v>0</v>
      </c>
      <c r="F13">
        <v>1.31</v>
      </c>
    </row>
    <row r="14" spans="1:6" x14ac:dyDescent="0.35">
      <c r="A14" t="s">
        <v>23</v>
      </c>
      <c r="B14">
        <v>-0.37</v>
      </c>
      <c r="C14">
        <v>0.22</v>
      </c>
      <c r="D14">
        <v>-1.67</v>
      </c>
      <c r="E14">
        <v>0.1</v>
      </c>
      <c r="F14">
        <v>1.1200000000000001</v>
      </c>
    </row>
    <row r="15" spans="1:6" x14ac:dyDescent="0.35">
      <c r="A15" t="s">
        <v>24</v>
      </c>
      <c r="B15">
        <v>-0.59</v>
      </c>
      <c r="C15">
        <v>0.25</v>
      </c>
      <c r="D15">
        <v>-2.36</v>
      </c>
      <c r="E15">
        <v>0.02</v>
      </c>
      <c r="F15">
        <v>1.4</v>
      </c>
    </row>
    <row r="16" spans="1:6" x14ac:dyDescent="0.35">
      <c r="A16" t="s">
        <v>25</v>
      </c>
      <c r="B16">
        <v>-0.62</v>
      </c>
      <c r="C16">
        <v>0.26</v>
      </c>
      <c r="D16">
        <v>-2.34</v>
      </c>
      <c r="E16">
        <v>0.02</v>
      </c>
      <c r="F16">
        <v>1.56</v>
      </c>
    </row>
    <row r="17" spans="1:6" x14ac:dyDescent="0.35">
      <c r="A17" t="s">
        <v>3</v>
      </c>
      <c r="B17" t="s">
        <v>4</v>
      </c>
      <c r="C17" t="s">
        <v>5</v>
      </c>
      <c r="D17" t="s">
        <v>6</v>
      </c>
      <c r="E17" t="s">
        <v>5</v>
      </c>
      <c r="F17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72A2-AE26-4E71-BD70-35B31C2F225E}">
  <dimension ref="A1:F17"/>
  <sheetViews>
    <sheetView workbookViewId="0">
      <selection activeCell="H14" sqref="H14"/>
    </sheetView>
  </sheetViews>
  <sheetFormatPr defaultRowHeight="14.5" x14ac:dyDescent="0.35"/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5</v>
      </c>
      <c r="F1" t="s">
        <v>5</v>
      </c>
    </row>
    <row r="2" spans="1:6" x14ac:dyDescent="0.35"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5">
      <c r="A3" t="s">
        <v>3</v>
      </c>
      <c r="B3" t="s">
        <v>5</v>
      </c>
      <c r="C3" t="s">
        <v>12</v>
      </c>
      <c r="D3" t="s">
        <v>4</v>
      </c>
      <c r="E3" t="s">
        <v>12</v>
      </c>
      <c r="F3" t="s">
        <v>12</v>
      </c>
    </row>
    <row r="4" spans="1:6" x14ac:dyDescent="0.35">
      <c r="A4" t="s">
        <v>13</v>
      </c>
      <c r="B4">
        <v>7.24</v>
      </c>
      <c r="C4">
        <v>0.28000000000000003</v>
      </c>
      <c r="D4">
        <v>26</v>
      </c>
      <c r="E4">
        <v>0</v>
      </c>
    </row>
    <row r="5" spans="1:6" x14ac:dyDescent="0.35">
      <c r="A5" t="s">
        <v>14</v>
      </c>
      <c r="B5">
        <v>3.96</v>
      </c>
      <c r="C5">
        <v>0.33</v>
      </c>
      <c r="D5">
        <v>12.1</v>
      </c>
      <c r="E5">
        <v>0</v>
      </c>
      <c r="F5">
        <v>1.38</v>
      </c>
    </row>
    <row r="6" spans="1:6" x14ac:dyDescent="0.35">
      <c r="A6" t="s">
        <v>15</v>
      </c>
      <c r="B6">
        <v>1.32</v>
      </c>
      <c r="C6">
        <v>0.33</v>
      </c>
      <c r="D6">
        <v>3.95</v>
      </c>
      <c r="E6">
        <v>0</v>
      </c>
      <c r="F6">
        <v>1.44</v>
      </c>
    </row>
    <row r="7" spans="1:6" x14ac:dyDescent="0.35">
      <c r="A7" t="s">
        <v>16</v>
      </c>
      <c r="B7">
        <v>-4.26</v>
      </c>
      <c r="C7">
        <v>0.41</v>
      </c>
      <c r="D7">
        <v>-10.39</v>
      </c>
      <c r="E7">
        <v>0</v>
      </c>
      <c r="F7">
        <v>2.17</v>
      </c>
    </row>
    <row r="8" spans="1:6" x14ac:dyDescent="0.35">
      <c r="A8" t="s">
        <v>17</v>
      </c>
      <c r="B8">
        <v>-0.89</v>
      </c>
      <c r="C8">
        <v>0.39</v>
      </c>
      <c r="D8">
        <v>-2.27</v>
      </c>
      <c r="E8">
        <v>0.02</v>
      </c>
      <c r="F8">
        <v>2.0099999999999998</v>
      </c>
    </row>
    <row r="9" spans="1:6" x14ac:dyDescent="0.35">
      <c r="A9" t="s">
        <v>18</v>
      </c>
      <c r="B9">
        <v>5.53</v>
      </c>
      <c r="C9">
        <v>0.34</v>
      </c>
      <c r="D9">
        <v>16.46</v>
      </c>
      <c r="E9">
        <v>0</v>
      </c>
      <c r="F9">
        <v>1.46</v>
      </c>
    </row>
    <row r="10" spans="1:6" x14ac:dyDescent="0.35">
      <c r="A10" t="s">
        <v>19</v>
      </c>
      <c r="B10">
        <v>4.96</v>
      </c>
      <c r="C10">
        <v>0.47</v>
      </c>
      <c r="D10">
        <v>10.65</v>
      </c>
      <c r="E10">
        <v>0</v>
      </c>
      <c r="F10">
        <v>2.79</v>
      </c>
    </row>
    <row r="11" spans="1:6" x14ac:dyDescent="0.35">
      <c r="A11" t="s">
        <v>20</v>
      </c>
      <c r="B11">
        <v>0.31</v>
      </c>
      <c r="C11">
        <v>0.4</v>
      </c>
      <c r="D11">
        <v>0.78</v>
      </c>
      <c r="E11">
        <v>0.44</v>
      </c>
      <c r="F11">
        <v>2.11</v>
      </c>
    </row>
    <row r="12" spans="1:6" x14ac:dyDescent="0.35">
      <c r="A12" t="s">
        <v>21</v>
      </c>
      <c r="B12">
        <v>-2.0499999999999998</v>
      </c>
      <c r="C12">
        <v>0.33</v>
      </c>
      <c r="D12">
        <v>-6.26</v>
      </c>
      <c r="E12">
        <v>0</v>
      </c>
      <c r="F12">
        <v>1.38</v>
      </c>
    </row>
    <row r="13" spans="1:6" x14ac:dyDescent="0.35">
      <c r="A13" t="s">
        <v>22</v>
      </c>
      <c r="B13">
        <v>-1.99</v>
      </c>
      <c r="C13">
        <v>0.32</v>
      </c>
      <c r="D13">
        <v>-6.24</v>
      </c>
      <c r="E13">
        <v>0</v>
      </c>
      <c r="F13">
        <v>1.31</v>
      </c>
    </row>
    <row r="14" spans="1:6" x14ac:dyDescent="0.35">
      <c r="A14" t="s">
        <v>23</v>
      </c>
      <c r="B14">
        <v>-0.96</v>
      </c>
      <c r="C14">
        <v>0.28999999999999998</v>
      </c>
      <c r="D14">
        <v>-3.28</v>
      </c>
      <c r="E14">
        <v>0</v>
      </c>
      <c r="F14">
        <v>1.1200000000000001</v>
      </c>
    </row>
    <row r="15" spans="1:6" x14ac:dyDescent="0.35">
      <c r="A15" t="s">
        <v>24</v>
      </c>
      <c r="B15">
        <v>-1.42</v>
      </c>
      <c r="C15">
        <v>0.33</v>
      </c>
      <c r="D15">
        <v>-4.3</v>
      </c>
      <c r="E15">
        <v>0</v>
      </c>
      <c r="F15">
        <v>1.4</v>
      </c>
    </row>
    <row r="16" spans="1:6" x14ac:dyDescent="0.35">
      <c r="A16" t="s">
        <v>25</v>
      </c>
      <c r="B16">
        <v>0.32</v>
      </c>
      <c r="C16">
        <v>0.35</v>
      </c>
      <c r="D16">
        <v>0.91</v>
      </c>
      <c r="E16">
        <v>0.36</v>
      </c>
      <c r="F16">
        <v>1.56</v>
      </c>
    </row>
    <row r="17" spans="1:6" x14ac:dyDescent="0.35">
      <c r="A17" t="s">
        <v>3</v>
      </c>
      <c r="B17" t="s">
        <v>4</v>
      </c>
      <c r="C17" t="s">
        <v>5</v>
      </c>
      <c r="D17" t="s">
        <v>6</v>
      </c>
      <c r="E17" t="s">
        <v>5</v>
      </c>
      <c r="F17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0D93-1524-4037-B57B-CE8B86CBEBE8}">
  <dimension ref="A1:F49"/>
  <sheetViews>
    <sheetView topLeftCell="A31" workbookViewId="0">
      <selection activeCell="K44" sqref="K44"/>
    </sheetView>
  </sheetViews>
  <sheetFormatPr defaultRowHeight="14.5" x14ac:dyDescent="0.35"/>
  <sheetData>
    <row r="1" spans="1:6" x14ac:dyDescent="0.35">
      <c r="A1" s="1" t="s">
        <v>3</v>
      </c>
      <c r="B1" t="s">
        <v>4</v>
      </c>
      <c r="C1" t="s">
        <v>5</v>
      </c>
      <c r="D1" t="s">
        <v>6</v>
      </c>
      <c r="E1" t="s">
        <v>5</v>
      </c>
      <c r="F1" t="s">
        <v>5</v>
      </c>
    </row>
    <row r="2" spans="1:6" x14ac:dyDescent="0.35">
      <c r="A2" s="1"/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5">
      <c r="A3" s="1" t="s">
        <v>3</v>
      </c>
      <c r="B3" t="s">
        <v>5</v>
      </c>
      <c r="C3" t="s">
        <v>12</v>
      </c>
      <c r="D3" t="s">
        <v>4</v>
      </c>
      <c r="E3" t="s">
        <v>12</v>
      </c>
      <c r="F3" t="s">
        <v>12</v>
      </c>
    </row>
    <row r="4" spans="1:6" x14ac:dyDescent="0.35">
      <c r="A4" s="1" t="s">
        <v>13</v>
      </c>
      <c r="B4">
        <v>4.01</v>
      </c>
      <c r="C4">
        <v>0.23</v>
      </c>
      <c r="D4">
        <v>17.36</v>
      </c>
      <c r="E4">
        <v>0</v>
      </c>
    </row>
    <row r="5" spans="1:6" x14ac:dyDescent="0.35">
      <c r="A5" s="1" t="s">
        <v>14</v>
      </c>
      <c r="B5">
        <v>0.17</v>
      </c>
      <c r="C5">
        <v>0.27</v>
      </c>
      <c r="D5">
        <v>0.62</v>
      </c>
      <c r="E5">
        <v>0.53</v>
      </c>
      <c r="F5">
        <v>1.38</v>
      </c>
    </row>
    <row r="6" spans="1:6" x14ac:dyDescent="0.35">
      <c r="A6" s="1" t="s">
        <v>15</v>
      </c>
      <c r="B6">
        <v>1.59</v>
      </c>
      <c r="C6">
        <v>0.28000000000000003</v>
      </c>
      <c r="D6">
        <v>5.75</v>
      </c>
      <c r="E6">
        <v>0</v>
      </c>
      <c r="F6">
        <v>1.44</v>
      </c>
    </row>
    <row r="7" spans="1:6" x14ac:dyDescent="0.35">
      <c r="A7" s="1" t="s">
        <v>16</v>
      </c>
      <c r="B7">
        <v>-1.37</v>
      </c>
      <c r="C7">
        <v>0.34</v>
      </c>
      <c r="D7">
        <v>-4.01</v>
      </c>
      <c r="E7">
        <v>0</v>
      </c>
      <c r="F7">
        <v>2.17</v>
      </c>
    </row>
    <row r="8" spans="1:6" x14ac:dyDescent="0.35">
      <c r="A8" s="1" t="s">
        <v>17</v>
      </c>
      <c r="B8">
        <v>-1.46</v>
      </c>
      <c r="C8">
        <v>0.33</v>
      </c>
      <c r="D8">
        <v>-4.4400000000000004</v>
      </c>
      <c r="E8">
        <v>0</v>
      </c>
      <c r="F8">
        <v>2.0099999999999998</v>
      </c>
    </row>
    <row r="9" spans="1:6" x14ac:dyDescent="0.35">
      <c r="A9" s="1" t="s">
        <v>18</v>
      </c>
      <c r="B9">
        <v>0.86</v>
      </c>
      <c r="C9">
        <v>0.28000000000000003</v>
      </c>
      <c r="D9">
        <v>3.06</v>
      </c>
      <c r="E9">
        <v>0</v>
      </c>
      <c r="F9">
        <v>1.46</v>
      </c>
    </row>
    <row r="10" spans="1:6" x14ac:dyDescent="0.35">
      <c r="A10" s="1" t="s">
        <v>19</v>
      </c>
      <c r="B10">
        <v>2.68</v>
      </c>
      <c r="C10">
        <v>0.39</v>
      </c>
      <c r="D10">
        <v>6.94</v>
      </c>
      <c r="E10">
        <v>0</v>
      </c>
      <c r="F10">
        <v>2.79</v>
      </c>
    </row>
    <row r="11" spans="1:6" x14ac:dyDescent="0.35">
      <c r="A11" s="1" t="s">
        <v>20</v>
      </c>
      <c r="B11">
        <v>1.88</v>
      </c>
      <c r="C11">
        <v>0.34</v>
      </c>
      <c r="D11">
        <v>5.6</v>
      </c>
      <c r="E11">
        <v>0</v>
      </c>
      <c r="F11">
        <v>2.11</v>
      </c>
    </row>
    <row r="12" spans="1:6" x14ac:dyDescent="0.35">
      <c r="A12" s="1" t="s">
        <v>21</v>
      </c>
      <c r="B12">
        <v>-0.02</v>
      </c>
      <c r="C12">
        <v>0.27</v>
      </c>
      <c r="D12">
        <v>-7.0000000000000007E-2</v>
      </c>
      <c r="E12">
        <v>0.94</v>
      </c>
      <c r="F12">
        <v>1.38</v>
      </c>
    </row>
    <row r="13" spans="1:6" x14ac:dyDescent="0.35">
      <c r="A13" s="1" t="s">
        <v>22</v>
      </c>
      <c r="B13">
        <v>-0.28999999999999998</v>
      </c>
      <c r="C13">
        <v>0.26</v>
      </c>
      <c r="D13">
        <v>-1.1000000000000001</v>
      </c>
      <c r="E13">
        <v>0.27</v>
      </c>
      <c r="F13">
        <v>1.31</v>
      </c>
    </row>
    <row r="14" spans="1:6" x14ac:dyDescent="0.35">
      <c r="A14" s="1" t="s">
        <v>23</v>
      </c>
      <c r="B14">
        <v>0.17</v>
      </c>
      <c r="C14">
        <v>0.24</v>
      </c>
      <c r="D14">
        <v>0.7</v>
      </c>
      <c r="E14">
        <v>0.48</v>
      </c>
      <c r="F14">
        <v>1.1200000000000001</v>
      </c>
    </row>
    <row r="15" spans="1:6" x14ac:dyDescent="0.35">
      <c r="A15" s="1" t="s">
        <v>24</v>
      </c>
      <c r="B15">
        <v>1.3</v>
      </c>
      <c r="C15">
        <v>0.27</v>
      </c>
      <c r="D15">
        <v>4.7300000000000004</v>
      </c>
      <c r="E15">
        <v>0</v>
      </c>
      <c r="F15">
        <v>1.4</v>
      </c>
    </row>
    <row r="16" spans="1:6" x14ac:dyDescent="0.35">
      <c r="A16" s="1" t="s">
        <v>25</v>
      </c>
      <c r="B16">
        <v>-0.55000000000000004</v>
      </c>
      <c r="C16">
        <v>0.28999999999999998</v>
      </c>
      <c r="D16">
        <v>-1.89</v>
      </c>
      <c r="E16">
        <v>0.06</v>
      </c>
      <c r="F16">
        <v>1.56</v>
      </c>
    </row>
    <row r="17" spans="1:6" x14ac:dyDescent="0.35">
      <c r="A17" s="2" t="s">
        <v>3</v>
      </c>
      <c r="B17" t="s">
        <v>4</v>
      </c>
      <c r="C17" t="s">
        <v>5</v>
      </c>
      <c r="D17" t="s">
        <v>6</v>
      </c>
      <c r="E17" t="s">
        <v>5</v>
      </c>
      <c r="F17" t="s">
        <v>5</v>
      </c>
    </row>
    <row r="19" spans="1:6" x14ac:dyDescent="0.35">
      <c r="A19" s="1" t="s">
        <v>0</v>
      </c>
    </row>
    <row r="20" spans="1:6" x14ac:dyDescent="0.35">
      <c r="A20" s="1" t="s">
        <v>1</v>
      </c>
    </row>
    <row r="21" spans="1:6" x14ac:dyDescent="0.35">
      <c r="A21" s="1" t="s">
        <v>2</v>
      </c>
    </row>
    <row r="22" spans="1:6" x14ac:dyDescent="0.35">
      <c r="A22" s="1" t="s">
        <v>13</v>
      </c>
      <c r="B22">
        <v>4.01</v>
      </c>
      <c r="C22">
        <v>0.24</v>
      </c>
      <c r="D22">
        <v>17.059999999999999</v>
      </c>
      <c r="E22">
        <v>0</v>
      </c>
    </row>
    <row r="23" spans="1:6" x14ac:dyDescent="0.35">
      <c r="A23" s="1" t="s">
        <v>14</v>
      </c>
      <c r="B23">
        <v>0.73</v>
      </c>
      <c r="C23">
        <v>0.27</v>
      </c>
      <c r="D23">
        <v>2.73</v>
      </c>
      <c r="E23">
        <v>0.01</v>
      </c>
      <c r="F23">
        <v>1.31</v>
      </c>
    </row>
    <row r="24" spans="1:6" x14ac:dyDescent="0.35">
      <c r="A24" s="1" t="s">
        <v>15</v>
      </c>
      <c r="B24">
        <v>2.1800000000000002</v>
      </c>
      <c r="C24">
        <v>0.28000000000000003</v>
      </c>
      <c r="D24">
        <v>7.91</v>
      </c>
      <c r="E24">
        <v>0</v>
      </c>
      <c r="F24">
        <v>1.37</v>
      </c>
    </row>
    <row r="25" spans="1:6" x14ac:dyDescent="0.35">
      <c r="A25" s="1" t="s">
        <v>16</v>
      </c>
      <c r="B25">
        <v>-0.15</v>
      </c>
      <c r="C25">
        <v>0.27</v>
      </c>
      <c r="D25">
        <v>-0.55000000000000004</v>
      </c>
      <c r="E25">
        <v>0.57999999999999996</v>
      </c>
      <c r="F25">
        <v>1.34</v>
      </c>
    </row>
    <row r="26" spans="1:6" x14ac:dyDescent="0.35">
      <c r="A26" s="1" t="s">
        <v>17</v>
      </c>
      <c r="B26">
        <v>-0.86</v>
      </c>
      <c r="C26">
        <v>0.27</v>
      </c>
      <c r="D26">
        <v>-3.15</v>
      </c>
      <c r="E26">
        <v>0</v>
      </c>
      <c r="F26">
        <v>1.33</v>
      </c>
    </row>
    <row r="27" spans="1:6" x14ac:dyDescent="0.35">
      <c r="A27" s="1" t="s">
        <v>18</v>
      </c>
      <c r="B27">
        <v>0.93</v>
      </c>
      <c r="C27">
        <v>0.28000000000000003</v>
      </c>
      <c r="D27">
        <v>3.28</v>
      </c>
      <c r="E27">
        <v>0</v>
      </c>
      <c r="F27">
        <v>1.46</v>
      </c>
    </row>
    <row r="28" spans="1:6" x14ac:dyDescent="0.35">
      <c r="A28" s="1" t="s">
        <v>21</v>
      </c>
      <c r="B28">
        <v>1.1499999999999999</v>
      </c>
      <c r="C28">
        <v>0.25</v>
      </c>
      <c r="D28">
        <v>4.66</v>
      </c>
      <c r="E28">
        <v>0</v>
      </c>
      <c r="F28">
        <v>1.1000000000000001</v>
      </c>
    </row>
    <row r="29" spans="1:6" x14ac:dyDescent="0.35">
      <c r="A29" s="1" t="s">
        <v>22</v>
      </c>
      <c r="B29">
        <v>-1.19</v>
      </c>
      <c r="C29">
        <v>0.25</v>
      </c>
      <c r="D29">
        <v>-4.72</v>
      </c>
      <c r="E29">
        <v>0</v>
      </c>
      <c r="F29">
        <v>1.1499999999999999</v>
      </c>
    </row>
    <row r="30" spans="1:6" x14ac:dyDescent="0.35">
      <c r="A30" s="1" t="s">
        <v>23</v>
      </c>
      <c r="B30">
        <v>0.01</v>
      </c>
      <c r="C30">
        <v>0.25</v>
      </c>
      <c r="D30">
        <v>0.04</v>
      </c>
      <c r="E30">
        <v>0.96</v>
      </c>
      <c r="F30">
        <v>1.1100000000000001</v>
      </c>
    </row>
    <row r="31" spans="1:6" x14ac:dyDescent="0.35">
      <c r="A31" s="1" t="s">
        <v>24</v>
      </c>
      <c r="B31">
        <v>1.1499999999999999</v>
      </c>
      <c r="C31">
        <v>0.28000000000000003</v>
      </c>
      <c r="D31">
        <v>4.1500000000000004</v>
      </c>
      <c r="E31">
        <v>0</v>
      </c>
      <c r="F31">
        <v>1.4</v>
      </c>
    </row>
    <row r="32" spans="1:6" x14ac:dyDescent="0.35">
      <c r="A32" s="1" t="s">
        <v>25</v>
      </c>
      <c r="B32">
        <v>7.0000000000000007E-2</v>
      </c>
      <c r="C32">
        <v>0.28999999999999998</v>
      </c>
      <c r="D32">
        <v>0.25</v>
      </c>
      <c r="E32">
        <v>0.8</v>
      </c>
      <c r="F32">
        <v>1.49</v>
      </c>
    </row>
    <row r="33" spans="1:6" x14ac:dyDescent="0.35">
      <c r="A33" s="2" t="s">
        <v>0</v>
      </c>
    </row>
    <row r="35" spans="1:6" x14ac:dyDescent="0.35">
      <c r="A35" s="1" t="s">
        <v>0</v>
      </c>
    </row>
    <row r="36" spans="1:6" x14ac:dyDescent="0.35">
      <c r="A36" s="1" t="s">
        <v>1</v>
      </c>
    </row>
    <row r="37" spans="1:6" x14ac:dyDescent="0.35">
      <c r="A37" s="1" t="s">
        <v>2</v>
      </c>
    </row>
    <row r="38" spans="1:6" x14ac:dyDescent="0.35">
      <c r="A38" s="1" t="s">
        <v>40</v>
      </c>
    </row>
    <row r="39" spans="1:6" x14ac:dyDescent="0.35">
      <c r="A39" s="1" t="s">
        <v>14</v>
      </c>
      <c r="B39">
        <v>0.44</v>
      </c>
      <c r="C39">
        <v>0.27</v>
      </c>
      <c r="D39">
        <v>1.65</v>
      </c>
      <c r="E39">
        <v>0.1</v>
      </c>
      <c r="F39">
        <v>1.33</v>
      </c>
    </row>
    <row r="40" spans="1:6" x14ac:dyDescent="0.35">
      <c r="A40" s="1" t="s">
        <v>15</v>
      </c>
      <c r="B40">
        <v>1.74</v>
      </c>
      <c r="C40">
        <v>0.28000000000000003</v>
      </c>
      <c r="D40">
        <v>6.28</v>
      </c>
      <c r="E40">
        <v>0</v>
      </c>
      <c r="F40">
        <v>1.42</v>
      </c>
    </row>
    <row r="41" spans="1:6" x14ac:dyDescent="0.35">
      <c r="A41" s="1" t="s">
        <v>19</v>
      </c>
      <c r="B41">
        <v>2.23</v>
      </c>
      <c r="C41">
        <v>0.28000000000000003</v>
      </c>
      <c r="D41">
        <v>7.87</v>
      </c>
      <c r="E41">
        <v>0</v>
      </c>
      <c r="F41">
        <v>1.49</v>
      </c>
    </row>
    <row r="42" spans="1:6" x14ac:dyDescent="0.35">
      <c r="A42" s="1" t="s">
        <v>20</v>
      </c>
      <c r="B42">
        <v>1.36</v>
      </c>
      <c r="C42">
        <v>0.27</v>
      </c>
      <c r="D42">
        <v>5.08</v>
      </c>
      <c r="E42">
        <v>0</v>
      </c>
      <c r="F42">
        <v>1.32</v>
      </c>
    </row>
    <row r="43" spans="1:6" x14ac:dyDescent="0.35">
      <c r="A43" s="1" t="s">
        <v>18</v>
      </c>
      <c r="B43">
        <v>0.96</v>
      </c>
      <c r="C43">
        <v>0.28000000000000003</v>
      </c>
      <c r="D43">
        <v>3.42</v>
      </c>
      <c r="E43">
        <v>0</v>
      </c>
      <c r="F43">
        <v>1.45</v>
      </c>
    </row>
    <row r="44" spans="1:6" x14ac:dyDescent="0.35">
      <c r="A44" s="1" t="s">
        <v>21</v>
      </c>
      <c r="B44">
        <v>0.1</v>
      </c>
      <c r="C44">
        <v>0.27</v>
      </c>
      <c r="D44">
        <v>0.36</v>
      </c>
      <c r="E44">
        <v>0.72</v>
      </c>
      <c r="F44">
        <v>1.36</v>
      </c>
    </row>
    <row r="45" spans="1:6" x14ac:dyDescent="0.35">
      <c r="A45" s="1" t="s">
        <v>22</v>
      </c>
      <c r="B45">
        <v>-0.43</v>
      </c>
      <c r="C45">
        <v>0.26</v>
      </c>
      <c r="D45">
        <v>-1.64</v>
      </c>
      <c r="E45">
        <v>0.1</v>
      </c>
      <c r="F45">
        <v>1.29</v>
      </c>
    </row>
    <row r="46" spans="1:6" x14ac:dyDescent="0.35">
      <c r="A46" s="1" t="s">
        <v>23</v>
      </c>
      <c r="B46">
        <v>0.18</v>
      </c>
      <c r="C46">
        <v>0.25</v>
      </c>
      <c r="D46">
        <v>0.73</v>
      </c>
      <c r="E46">
        <v>0.47</v>
      </c>
      <c r="F46">
        <v>1.1100000000000001</v>
      </c>
    </row>
    <row r="47" spans="1:6" x14ac:dyDescent="0.35">
      <c r="A47" s="1" t="s">
        <v>24</v>
      </c>
      <c r="B47">
        <v>1.32</v>
      </c>
      <c r="C47">
        <v>0.27</v>
      </c>
      <c r="D47">
        <v>4.82</v>
      </c>
      <c r="E47">
        <v>0</v>
      </c>
      <c r="F47">
        <v>1.4</v>
      </c>
    </row>
    <row r="48" spans="1:6" x14ac:dyDescent="0.35">
      <c r="A48" s="1" t="s">
        <v>25</v>
      </c>
      <c r="B48">
        <v>-0.45</v>
      </c>
      <c r="C48">
        <v>0.28999999999999998</v>
      </c>
      <c r="D48">
        <v>-1.55</v>
      </c>
      <c r="E48">
        <v>0.12</v>
      </c>
      <c r="F48">
        <v>1.54</v>
      </c>
    </row>
    <row r="49" spans="1:1" x14ac:dyDescent="0.35">
      <c r="A49" s="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3E4F-7E94-42EA-9A60-D758FA65F485}">
  <dimension ref="A1:E14"/>
  <sheetViews>
    <sheetView tabSelected="1" workbookViewId="0">
      <selection sqref="A1:E14"/>
    </sheetView>
  </sheetViews>
  <sheetFormatPr defaultRowHeight="14.5" x14ac:dyDescent="0.35"/>
  <cols>
    <col min="1" max="1" width="27.453125" bestFit="1" customWidth="1"/>
    <col min="2" max="2" width="19.90625" bestFit="1" customWidth="1"/>
    <col min="3" max="3" width="7.6328125" bestFit="1" customWidth="1"/>
  </cols>
  <sheetData>
    <row r="1" spans="1:5" x14ac:dyDescent="0.35">
      <c r="A1" s="4" t="s">
        <v>26</v>
      </c>
      <c r="B1" s="4" t="s">
        <v>27</v>
      </c>
      <c r="C1" s="4" t="s">
        <v>11</v>
      </c>
      <c r="D1" s="4"/>
      <c r="E1" s="4"/>
    </row>
    <row r="2" spans="1:5" x14ac:dyDescent="0.35">
      <c r="A2" s="4"/>
      <c r="B2" s="4"/>
      <c r="C2" s="3" t="s">
        <v>41</v>
      </c>
      <c r="D2" s="3" t="s">
        <v>42</v>
      </c>
      <c r="E2" s="3" t="s">
        <v>43</v>
      </c>
    </row>
    <row r="3" spans="1:5" x14ac:dyDescent="0.35">
      <c r="A3" t="s">
        <v>28</v>
      </c>
      <c r="B3" t="str">
        <f>model_coal_phaseout!A5</f>
        <v>R_Choice</v>
      </c>
      <c r="C3">
        <f>model_coal_phaseout!F5</f>
        <v>1.38</v>
      </c>
      <c r="D3">
        <f>VLOOKUP(B3,model_gas_gen!$A$23:$F$32,6,FALSE)</f>
        <v>1.31</v>
      </c>
      <c r="E3">
        <f>VLOOKUP(B3,model_gas_gen!$A$39:$F$48,6,FALSE)</f>
        <v>1.33</v>
      </c>
    </row>
    <row r="4" spans="1:5" x14ac:dyDescent="0.35">
      <c r="A4" t="s">
        <v>29</v>
      </c>
      <c r="B4" t="str">
        <f>model_coal_phaseout!A6</f>
        <v>num_supply_policy</v>
      </c>
      <c r="C4">
        <f>model_coal_phaseout!F6</f>
        <v>1.44</v>
      </c>
      <c r="D4">
        <f>VLOOKUP(B4,model_gas_gen!$A$23:$F$32,6,FALSE)</f>
        <v>1.37</v>
      </c>
      <c r="E4">
        <f>VLOOKUP(B4,model_gas_gen!$A$39:$F$48,6,FALSE)</f>
        <v>1.42</v>
      </c>
    </row>
    <row r="5" spans="1:5" x14ac:dyDescent="0.35">
      <c r="A5" t="s">
        <v>30</v>
      </c>
      <c r="B5" t="str">
        <f>model_coal_phaseout!A7</f>
        <v>WDI_Coal_El_.</v>
      </c>
      <c r="C5">
        <f>model_coal_phaseout!F7</f>
        <v>2.17</v>
      </c>
      <c r="D5">
        <f>VLOOKUP(B5,model_gas_gen!$A$23:$F$32,6,FALSE)</f>
        <v>1.34</v>
      </c>
    </row>
    <row r="6" spans="1:5" x14ac:dyDescent="0.35">
      <c r="A6" t="s">
        <v>31</v>
      </c>
      <c r="B6" t="str">
        <f>model_coal_phaseout!A8</f>
        <v>WDI_NG_El_.</v>
      </c>
      <c r="C6">
        <f>model_coal_phaseout!F8</f>
        <v>2.0099999999999998</v>
      </c>
      <c r="D6">
        <f>VLOOKUP(B6,model_gas_gen!$A$23:$F$32,6,FALSE)</f>
        <v>1.33</v>
      </c>
    </row>
    <row r="7" spans="1:5" x14ac:dyDescent="0.35">
      <c r="A7" t="s">
        <v>32</v>
      </c>
      <c r="B7" t="str">
        <f>model_coal_phaseout!A9</f>
        <v>Share_VRE_Gen</v>
      </c>
      <c r="C7">
        <f>model_coal_phaseout!F9</f>
        <v>1.46</v>
      </c>
      <c r="D7">
        <f>VLOOKUP(B7,model_gas_gen!$A$23:$F$32,6,FALSE)</f>
        <v>1.46</v>
      </c>
      <c r="E7">
        <f>VLOOKUP(B7,model_gas_gen!$A$39:$F$48,6,FALSE)</f>
        <v>1.45</v>
      </c>
    </row>
    <row r="8" spans="1:5" x14ac:dyDescent="0.35">
      <c r="A8" t="s">
        <v>33</v>
      </c>
      <c r="B8" t="str">
        <f>model_coal_phaseout!A10</f>
        <v>Coal_logCurrent_MW</v>
      </c>
      <c r="C8">
        <f>model_coal_phaseout!F10</f>
        <v>2.79</v>
      </c>
      <c r="E8">
        <f>VLOOKUP(B8,model_gas_gen!$A$39:$F$48,6,FALSE)</f>
        <v>1.49</v>
      </c>
    </row>
    <row r="9" spans="1:5" x14ac:dyDescent="0.35">
      <c r="A9" t="s">
        <v>34</v>
      </c>
      <c r="B9" t="str">
        <f>model_coal_phaseout!A11</f>
        <v>Gas_logCurrent_MW</v>
      </c>
      <c r="C9">
        <f>model_coal_phaseout!F11</f>
        <v>2.11</v>
      </c>
      <c r="E9">
        <f>VLOOKUP(B9,model_gas_gen!$A$39:$F$48,6,FALSE)</f>
        <v>1.32</v>
      </c>
    </row>
    <row r="10" spans="1:5" x14ac:dyDescent="0.35">
      <c r="A10" t="s">
        <v>35</v>
      </c>
      <c r="B10" t="str">
        <f>model_coal_phaseout!A12</f>
        <v>LogBP_GasR2P_yr</v>
      </c>
      <c r="C10">
        <f>model_coal_phaseout!F12</f>
        <v>1.38</v>
      </c>
      <c r="D10">
        <f>VLOOKUP(B10,model_gas_gen!$A$23:$F$32,6,FALSE)</f>
        <v>1.1000000000000001</v>
      </c>
      <c r="E10">
        <f>VLOOKUP(B10,model_gas_gen!$A$39:$F$48,6,FALSE)</f>
        <v>1.36</v>
      </c>
    </row>
    <row r="11" spans="1:5" x14ac:dyDescent="0.35">
      <c r="A11" t="s">
        <v>36</v>
      </c>
      <c r="B11" t="str">
        <f>model_coal_phaseout!A13</f>
        <v>HHI_Coal_Import</v>
      </c>
      <c r="C11">
        <f>model_coal_phaseout!F13</f>
        <v>1.31</v>
      </c>
      <c r="D11">
        <f>VLOOKUP(B11,model_gas_gen!$A$23:$F$32,6,FALSE)</f>
        <v>1.1499999999999999</v>
      </c>
      <c r="E11">
        <f>VLOOKUP(B11,model_gas_gen!$A$39:$F$48,6,FALSE)</f>
        <v>1.29</v>
      </c>
    </row>
    <row r="12" spans="1:5" x14ac:dyDescent="0.35">
      <c r="A12" t="s">
        <v>37</v>
      </c>
      <c r="B12" t="str">
        <f>model_coal_phaseout!A14</f>
        <v>HHI_Gas_Import</v>
      </c>
      <c r="C12">
        <f>model_coal_phaseout!F14</f>
        <v>1.1200000000000001</v>
      </c>
      <c r="D12">
        <f>VLOOKUP(B12,model_gas_gen!$A$23:$F$32,6,FALSE)</f>
        <v>1.1100000000000001</v>
      </c>
      <c r="E12">
        <f>VLOOKUP(B12,model_gas_gen!$A$39:$F$48,6,FALSE)</f>
        <v>1.1100000000000001</v>
      </c>
    </row>
    <row r="13" spans="1:5" x14ac:dyDescent="0.35">
      <c r="A13" t="s">
        <v>38</v>
      </c>
      <c r="B13" t="str">
        <f>model_coal_phaseout!A15</f>
        <v>NetValue_Coal_Import</v>
      </c>
      <c r="C13">
        <f>model_coal_phaseout!F15</f>
        <v>1.4</v>
      </c>
      <c r="D13">
        <f>VLOOKUP(B13,model_gas_gen!$A$23:$F$32,6,FALSE)</f>
        <v>1.4</v>
      </c>
      <c r="E13">
        <f>VLOOKUP(B13,model_gas_gen!$A$39:$F$48,6,FALSE)</f>
        <v>1.4</v>
      </c>
    </row>
    <row r="14" spans="1:5" x14ac:dyDescent="0.35">
      <c r="A14" t="s">
        <v>39</v>
      </c>
      <c r="B14" t="str">
        <f>model_coal_phaseout!A16</f>
        <v>NetValue_Gas_Import</v>
      </c>
      <c r="C14">
        <f>model_coal_phaseout!F16</f>
        <v>1.56</v>
      </c>
      <c r="D14">
        <f>VLOOKUP(B14,model_gas_gen!$A$23:$F$32,6,FALSE)</f>
        <v>1.49</v>
      </c>
      <c r="E14">
        <f>VLOOKUP(B14,model_gas_gen!$A$39:$F$48,6,FALSE)</f>
        <v>1.54</v>
      </c>
    </row>
  </sheetData>
  <mergeCells count="3">
    <mergeCell ref="C1:E1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model_coal_phaseout</vt:lpstr>
      <vt:lpstr>model_coal_gen</vt:lpstr>
      <vt:lpstr>model_gas_gen</vt:lpstr>
      <vt:lpstr>vif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Judy</dc:creator>
  <cp:lastModifiedBy>Xie, Judy</cp:lastModifiedBy>
  <dcterms:created xsi:type="dcterms:W3CDTF">2015-06-05T18:17:20Z</dcterms:created>
  <dcterms:modified xsi:type="dcterms:W3CDTF">2024-02-19T18:48:55Z</dcterms:modified>
</cp:coreProperties>
</file>