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meiwei/Desktop/u10_parameters/q1h_joe/"/>
    </mc:Choice>
  </mc:AlternateContent>
  <xr:revisionPtr revIDLastSave="0" documentId="13_ncr:1_{449111DB-80D2-7047-A38C-480F77E3F473}" xr6:coauthVersionLast="47" xr6:coauthVersionMax="47" xr10:uidLastSave="{00000000-0000-0000-0000-000000000000}"/>
  <bookViews>
    <workbookView minimized="1" xWindow="0" yWindow="500" windowWidth="28800" windowHeight="16760" activeTab="6" xr2:uid="{3B989103-D6C1-DB42-975E-7C84096EE71D}"/>
  </bookViews>
  <sheets>
    <sheet name="prm_comparison (2)" sheetId="8" r:id="rId1"/>
    <sheet name="rtf_comparison (2)" sheetId="7" r:id="rId2"/>
    <sheet name="periodicity_semi" sheetId="2" r:id="rId3"/>
    <sheet name="Sheet1" sheetId="1" r:id="rId4"/>
    <sheet name="prm_comparison" sheetId="6" r:id="rId5"/>
    <sheet name="rtf_comparison" sheetId="5" r:id="rId6"/>
    <sheet name="semi_mcce_protonation" sheetId="3" r:id="rId7"/>
    <sheet name="semi_micr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0" i="7" l="1"/>
  <c r="AK171" i="7"/>
  <c r="AK172" i="7" s="1"/>
  <c r="AK173" i="7" s="1"/>
  <c r="AG8" i="7"/>
  <c r="AR49" i="7"/>
  <c r="AJ51" i="7"/>
  <c r="G8" i="7"/>
  <c r="G7" i="7"/>
  <c r="G9" i="7"/>
  <c r="G127" i="7"/>
  <c r="AC127" i="7"/>
  <c r="L58" i="7"/>
  <c r="R50" i="7"/>
  <c r="AC10" i="7"/>
  <c r="AG7" i="7"/>
  <c r="K7" i="7"/>
  <c r="AG6" i="7"/>
  <c r="K6" i="7"/>
  <c r="AP48" i="5"/>
  <c r="K8" i="7" l="1"/>
  <c r="AA10" i="5"/>
  <c r="AE7" i="5" l="1"/>
  <c r="AE6" i="5"/>
  <c r="AE8" i="5" s="1"/>
  <c r="AA127" i="5"/>
  <c r="K7" i="5"/>
  <c r="K6" i="5"/>
  <c r="K8" i="5" s="1"/>
  <c r="L58" i="5"/>
  <c r="R50" i="5"/>
  <c r="G9" i="5"/>
  <c r="G127" i="5"/>
  <c r="AR48" i="7"/>
</calcChain>
</file>

<file path=xl/sharedStrings.xml><?xml version="1.0" encoding="utf-8"?>
<sst xmlns="http://schemas.openxmlformats.org/spreadsheetml/2006/main" count="9540" uniqueCount="906">
  <si>
    <t>C4U</t>
  </si>
  <si>
    <t>C5U</t>
  </si>
  <si>
    <t>C6U</t>
  </si>
  <si>
    <t>C1U</t>
  </si>
  <si>
    <t>O5U</t>
  </si>
  <si>
    <t>C7U</t>
  </si>
  <si>
    <t>C8U</t>
  </si>
  <si>
    <t>HCU</t>
  </si>
  <si>
    <t>C2U</t>
  </si>
  <si>
    <t>C3U</t>
  </si>
  <si>
    <t>O3U</t>
  </si>
  <si>
    <t>C52U</t>
  </si>
  <si>
    <t>O4U</t>
  </si>
  <si>
    <t>C51U</t>
  </si>
  <si>
    <t>C54U</t>
  </si>
  <si>
    <t>O2U</t>
  </si>
  <si>
    <t>HAU</t>
  </si>
  <si>
    <t>C9U</t>
  </si>
  <si>
    <t>C10U</t>
  </si>
  <si>
    <t>C11U</t>
  </si>
  <si>
    <t>neutral_u10</t>
  </si>
  <si>
    <t>atom type</t>
  </si>
  <si>
    <t>Kchi</t>
  </si>
  <si>
    <t>n</t>
  </si>
  <si>
    <t>delta</t>
  </si>
  <si>
    <t>C12U</t>
  </si>
  <si>
    <t>C13U</t>
  </si>
  <si>
    <t>C14U</t>
  </si>
  <si>
    <t>C15U</t>
  </si>
  <si>
    <t>C16U</t>
  </si>
  <si>
    <t>rtf</t>
  </si>
  <si>
    <t>ATOM</t>
  </si>
  <si>
    <t>C_1</t>
  </si>
  <si>
    <t>!1</t>
  </si>
  <si>
    <t>C_2</t>
  </si>
  <si>
    <t>!2</t>
  </si>
  <si>
    <t>C_3</t>
  </si>
  <si>
    <t>!3</t>
  </si>
  <si>
    <t>C_4</t>
  </si>
  <si>
    <t>!4</t>
  </si>
  <si>
    <t>C_5</t>
  </si>
  <si>
    <t>!5</t>
  </si>
  <si>
    <t>C_6</t>
  </si>
  <si>
    <t>!6</t>
  </si>
  <si>
    <t>C_54</t>
  </si>
  <si>
    <t>!7</t>
  </si>
  <si>
    <t>C_55</t>
  </si>
  <si>
    <t>!8</t>
  </si>
  <si>
    <t>C_57</t>
  </si>
  <si>
    <t>!9</t>
  </si>
  <si>
    <t>C_10</t>
  </si>
  <si>
    <t>!10</t>
  </si>
  <si>
    <t>C_11</t>
  </si>
  <si>
    <t>!11</t>
  </si>
  <si>
    <t>C_12</t>
  </si>
  <si>
    <t>!12</t>
  </si>
  <si>
    <t>C_13</t>
  </si>
  <si>
    <t>!13</t>
  </si>
  <si>
    <t>C_14</t>
  </si>
  <si>
    <t>!14</t>
  </si>
  <si>
    <t>C_15</t>
  </si>
  <si>
    <t>!15</t>
  </si>
  <si>
    <t>C17U</t>
  </si>
  <si>
    <t>C18U</t>
  </si>
  <si>
    <t>C19U</t>
  </si>
  <si>
    <t>C20U</t>
  </si>
  <si>
    <t>C21U</t>
  </si>
  <si>
    <t>C22U</t>
  </si>
  <si>
    <t>C23U</t>
  </si>
  <si>
    <t>C24U</t>
  </si>
  <si>
    <t>C25U</t>
  </si>
  <si>
    <t>C26U</t>
  </si>
  <si>
    <t>C27U</t>
  </si>
  <si>
    <t>C28U</t>
  </si>
  <si>
    <t>C29U</t>
  </si>
  <si>
    <t>C30U</t>
  </si>
  <si>
    <t>C31U</t>
  </si>
  <si>
    <t>C32U</t>
  </si>
  <si>
    <t>C33U</t>
  </si>
  <si>
    <t>C34U</t>
  </si>
  <si>
    <t>C35U</t>
  </si>
  <si>
    <t>C36U</t>
  </si>
  <si>
    <t>C37U</t>
  </si>
  <si>
    <t>C38U</t>
  </si>
  <si>
    <t>C39U</t>
  </si>
  <si>
    <t>C40U</t>
  </si>
  <si>
    <t>C41U</t>
  </si>
  <si>
    <t>O3</t>
  </si>
  <si>
    <t>C52</t>
  </si>
  <si>
    <t>C1</t>
  </si>
  <si>
    <t>pH</t>
  </si>
  <si>
    <t>ASP-H0011_</t>
  </si>
  <si>
    <t>TYR-H0018_</t>
  </si>
  <si>
    <t>TYR-H0029_</t>
  </si>
  <si>
    <t>TYR-H0030_</t>
  </si>
  <si>
    <t>GLU-H0034_</t>
  </si>
  <si>
    <t>ARG+H0037_</t>
  </si>
  <si>
    <t>GLU-H0038_</t>
  </si>
  <si>
    <t>TYR-H0040_</t>
  </si>
  <si>
    <t>GLU-H0043_</t>
  </si>
  <si>
    <t>GLU-H0045_</t>
  </si>
  <si>
    <t>ASP-H0046_</t>
  </si>
  <si>
    <t>LYS+H0060_</t>
  </si>
  <si>
    <t>LYS+H0062_</t>
  </si>
  <si>
    <t>HIS+H0068_</t>
  </si>
  <si>
    <t>ARG+H0070_</t>
  </si>
  <si>
    <t>GLU-H0079_</t>
  </si>
  <si>
    <t>GLU-H0081_</t>
  </si>
  <si>
    <t>ASP-H0082_</t>
  </si>
  <si>
    <t>ARG+H0083_</t>
  </si>
  <si>
    <t>ARG+H0089_</t>
  </si>
  <si>
    <t>GLU-H0094_</t>
  </si>
  <si>
    <t>HIS+H0098_</t>
  </si>
  <si>
    <t>ASP-H0103_</t>
  </si>
  <si>
    <t>LYS+H0106_</t>
  </si>
  <si>
    <t>ASP-H0107_</t>
  </si>
  <si>
    <t>ARG+H0117_</t>
  </si>
  <si>
    <t>ARG+H0118_</t>
  </si>
  <si>
    <t>ASP-H0119_</t>
  </si>
  <si>
    <t>GLU-H0122_</t>
  </si>
  <si>
    <t>ASP-H0124_</t>
  </si>
  <si>
    <t>HIS+H0126_</t>
  </si>
  <si>
    <t>HIS+H0128_</t>
  </si>
  <si>
    <t>LYS+H0130_</t>
  </si>
  <si>
    <t>LYS+H0132_</t>
  </si>
  <si>
    <t>LYS+H0135_</t>
  </si>
  <si>
    <t>HIS+H0141_</t>
  </si>
  <si>
    <t>LYS+H0146_</t>
  </si>
  <si>
    <t>ARG+H0154_</t>
  </si>
  <si>
    <t>CYS-H0156_</t>
  </si>
  <si>
    <t>ASP-H0157_</t>
  </si>
  <si>
    <t>GLU-H0159_</t>
  </si>
  <si>
    <t>LYS+H0163_</t>
  </si>
  <si>
    <t>ASP-H0166_</t>
  </si>
  <si>
    <t>ASP-H0170_</t>
  </si>
  <si>
    <t>GLU-H0173_</t>
  </si>
  <si>
    <t>ARG+H0177_</t>
  </si>
  <si>
    <t>GLU-H0180_</t>
  </si>
  <si>
    <t>GLU-H0182_</t>
  </si>
  <si>
    <t>LYS+H0184_</t>
  </si>
  <si>
    <t>ASP-H0185_</t>
  </si>
  <si>
    <t>ARG+H0189_</t>
  </si>
  <si>
    <t>LYS+H0197_</t>
  </si>
  <si>
    <t>ARG+H0202_</t>
  </si>
  <si>
    <t>HIS+H0204_</t>
  </si>
  <si>
    <t>ASP-H0211_</t>
  </si>
  <si>
    <t>LYS+H0220_</t>
  </si>
  <si>
    <t>GLU-H0224_</t>
  </si>
  <si>
    <t>GLU-H0229_</t>
  </si>
  <si>
    <t>GLU-H0230_</t>
  </si>
  <si>
    <t>ASP-H0231_</t>
  </si>
  <si>
    <t>LYS+H0232_</t>
  </si>
  <si>
    <t>CYS-H0234_</t>
  </si>
  <si>
    <t>TYR-H0236_</t>
  </si>
  <si>
    <t>TYR-H0243_</t>
  </si>
  <si>
    <t>LYS+H0247_</t>
  </si>
  <si>
    <t>ARG+H0248_</t>
  </si>
  <si>
    <t>LYS+H0249_</t>
  </si>
  <si>
    <t>GLU-H0258_</t>
  </si>
  <si>
    <t>GLU-L0006_</t>
  </si>
  <si>
    <t>ARG+L0007_</t>
  </si>
  <si>
    <t>LYS+L0008_</t>
  </si>
  <si>
    <t>TYR-L0009_</t>
  </si>
  <si>
    <t>ARG+L0010_</t>
  </si>
  <si>
    <t>ASP-L0023_</t>
  </si>
  <si>
    <t>TYR-L0030_</t>
  </si>
  <si>
    <t>TYR-L0067_</t>
  </si>
  <si>
    <t>GLU-L0072_</t>
  </si>
  <si>
    <t>TYR-L0073_</t>
  </si>
  <si>
    <t>LYS+L0082_</t>
  </si>
  <si>
    <t>CYS-L0092_</t>
  </si>
  <si>
    <t>ARG+L0103_</t>
  </si>
  <si>
    <t>GLU-L0104_</t>
  </si>
  <si>
    <t>GLU-L0106_</t>
  </si>
  <si>
    <t>CYS-L0108_</t>
  </si>
  <si>
    <t>ARG+L0109_</t>
  </si>
  <si>
    <t>LYS+L0110_</t>
  </si>
  <si>
    <t>TYR-L0115_</t>
  </si>
  <si>
    <t>HIS+L0116_</t>
  </si>
  <si>
    <t>TYR-L0128_</t>
  </si>
  <si>
    <t>ARG+L0135_</t>
  </si>
  <si>
    <t>TYR-L0144_</t>
  </si>
  <si>
    <t>TYR-L0148_</t>
  </si>
  <si>
    <t>HIS+L0153_</t>
  </si>
  <si>
    <t>ASP-L0155_</t>
  </si>
  <si>
    <t>TYR-L0162_</t>
  </si>
  <si>
    <t>TYR-L0164_</t>
  </si>
  <si>
    <t>HIS+L0168_</t>
  </si>
  <si>
    <t>TYR-L0169_</t>
  </si>
  <si>
    <t>HIS+L0173_</t>
  </si>
  <si>
    <t>HIS+L0190_</t>
  </si>
  <si>
    <t>GLU-L0201_</t>
  </si>
  <si>
    <t>LYS+L0202_</t>
  </si>
  <si>
    <t>LYS+L0204_</t>
  </si>
  <si>
    <t>GLU-L0205_</t>
  </si>
  <si>
    <t>ARG+L0207_</t>
  </si>
  <si>
    <t>ASP-L0210_</t>
  </si>
  <si>
    <t>HIS+L0211_</t>
  </si>
  <si>
    <t>GLU-L0212_</t>
  </si>
  <si>
    <t>ASP-L0213_</t>
  </si>
  <si>
    <t>ARG+L0217_</t>
  </si>
  <si>
    <t>ASP-L0218_</t>
  </si>
  <si>
    <t>TYR-L0222_</t>
  </si>
  <si>
    <t>HIS+L0230_</t>
  </si>
  <si>
    <t>ARG+L0231_</t>
  </si>
  <si>
    <t>CYS-L0247_</t>
  </si>
  <si>
    <t>ASP-L0257_</t>
  </si>
  <si>
    <t>ASP-L0261_</t>
  </si>
  <si>
    <t>LYS+L0268_</t>
  </si>
  <si>
    <t>BCL-L0282_</t>
  </si>
  <si>
    <t>BCL-L0283_</t>
  </si>
  <si>
    <t>UbQ-L0286_</t>
  </si>
  <si>
    <t>TYR-M0003_</t>
  </si>
  <si>
    <t>ARG+M0013_</t>
  </si>
  <si>
    <t>ASP-M0017_</t>
  </si>
  <si>
    <t>GLU-M0022_</t>
  </si>
  <si>
    <t>ASP-M0023_</t>
  </si>
  <si>
    <t>ARG+M0029_</t>
  </si>
  <si>
    <t>TYR-M0051_</t>
  </si>
  <si>
    <t>TYR-M0076_</t>
  </si>
  <si>
    <t>ARG+M0087_</t>
  </si>
  <si>
    <t>ASP-M0088_</t>
  </si>
  <si>
    <t>GLU-M0095_</t>
  </si>
  <si>
    <t>GLU-M0100_</t>
  </si>
  <si>
    <t>TYR-M0101_</t>
  </si>
  <si>
    <t>LYS+M0110_</t>
  </si>
  <si>
    <t>GLU-M0111_</t>
  </si>
  <si>
    <t>ARG+M0132_</t>
  </si>
  <si>
    <t>TYR-M0134_</t>
  </si>
  <si>
    <t>ARG+M0136_</t>
  </si>
  <si>
    <t>LYS+M0144_</t>
  </si>
  <si>
    <t>HIS+M0145_</t>
  </si>
  <si>
    <t>ARG+M0164_</t>
  </si>
  <si>
    <t>GLU-M0173_</t>
  </si>
  <si>
    <t>TYR-M0177_</t>
  </si>
  <si>
    <t>HIS+M0182_</t>
  </si>
  <si>
    <t>ASP-M0184_</t>
  </si>
  <si>
    <t>HIS+M0193_</t>
  </si>
  <si>
    <t>TYR-M0198_</t>
  </si>
  <si>
    <t>HIS+M0202_</t>
  </si>
  <si>
    <t>TYR-M0210_</t>
  </si>
  <si>
    <t>HIS+M0219_</t>
  </si>
  <si>
    <t>ARG+M0228_</t>
  </si>
  <si>
    <t>GLU-M0232_</t>
  </si>
  <si>
    <t>----------</t>
  </si>
  <si>
    <t>ARG+M0233_</t>
  </si>
  <si>
    <t>GLU-M0234_</t>
  </si>
  <si>
    <t>GLU-M0236_</t>
  </si>
  <si>
    <t>ASP-M0240_</t>
  </si>
  <si>
    <t>ARG+M0241_</t>
  </si>
  <si>
    <t>GLU-M0246_</t>
  </si>
  <si>
    <t>ARG+M0247_</t>
  </si>
  <si>
    <t>ARG+M0253_</t>
  </si>
  <si>
    <t>GLU-M0263_</t>
  </si>
  <si>
    <t>HIS+M0266_</t>
  </si>
  <si>
    <t>ARG+M0267_</t>
  </si>
  <si>
    <t>ASP-M0292_</t>
  </si>
  <si>
    <t>TYR-M0295_</t>
  </si>
  <si>
    <t>HIS+M0301_</t>
  </si>
  <si>
    <t>FE2+M0308_</t>
  </si>
  <si>
    <t>BCL-M0309_</t>
  </si>
  <si>
    <t>BCL-M0310_</t>
  </si>
  <si>
    <t>UbQ-M0311_</t>
  </si>
  <si>
    <t>Net_Charge</t>
  </si>
  <si>
    <t>0 -21.</t>
  </si>
  <si>
    <t>37 -30</t>
  </si>
  <si>
    <t>.29 -3</t>
  </si>
  <si>
    <t>8.07 -44.82</t>
  </si>
  <si>
    <t>Protons</t>
  </si>
  <si>
    <t>0 -20.</t>
  </si>
  <si>
    <t>37 -29</t>
  </si>
  <si>
    <t>7.07 -43.82</t>
  </si>
  <si>
    <t>Electrons</t>
  </si>
  <si>
    <t>sum_crg.out</t>
  </si>
  <si>
    <t>ph</t>
  </si>
  <si>
    <t>ASP01H0011_001</t>
  </si>
  <si>
    <t>ASP01H0011_002</t>
  </si>
  <si>
    <t>ASP02H0011_003</t>
  </si>
  <si>
    <t>ASP02H0011_004</t>
  </si>
  <si>
    <t>ASP-1H0011_005</t>
  </si>
  <si>
    <t>LEU01H0012_001</t>
  </si>
  <si>
    <t>ALA01H0013_001</t>
  </si>
  <si>
    <t>SER01H0014_001</t>
  </si>
  <si>
    <t>SER01H0014_002</t>
  </si>
  <si>
    <t>SER01H0014_003</t>
  </si>
  <si>
    <t>LEU01H0015_001</t>
  </si>
  <si>
    <t>ALA01H0016_001</t>
  </si>
  <si>
    <t>ILE01H0017_001</t>
  </si>
  <si>
    <t>TYR01H0018_001</t>
  </si>
  <si>
    <t>TYR-1H0018_002</t>
  </si>
  <si>
    <t>SER01H0019_001</t>
  </si>
  <si>
    <t>PHE01H0020_001</t>
  </si>
  <si>
    <t>TRP01H0021_001</t>
  </si>
  <si>
    <t>ILE01H0022_001</t>
  </si>
  <si>
    <t>PHE01H0023_001</t>
  </si>
  <si>
    <t>LEU01H0024_001</t>
  </si>
  <si>
    <t>ALA01H0025_001</t>
  </si>
  <si>
    <t>LEU01H0027_001</t>
  </si>
  <si>
    <t>ILE01H0028_001</t>
  </si>
  <si>
    <t>TYR01H0029_001</t>
  </si>
  <si>
    <t>TYR01H0029_002</t>
  </si>
  <si>
    <t>TYR-1H0029_003</t>
  </si>
  <si>
    <t>TYR01H0030_001</t>
  </si>
  <si>
    <t>TYR-1H0030_002</t>
  </si>
  <si>
    <t>LEU01H0031_001</t>
  </si>
  <si>
    <t>GLN01H0032_001</t>
  </si>
  <si>
    <t>GLN01H0032_002</t>
  </si>
  <si>
    <t>THR01H0033_001</t>
  </si>
  <si>
    <t>THR01H0033_002</t>
  </si>
  <si>
    <t>GLU01H0034_001</t>
  </si>
  <si>
    <t>GLU01H0034_002</t>
  </si>
  <si>
    <t>GLU02H0034_003</t>
  </si>
  <si>
    <t>GLU02H0034_004</t>
  </si>
  <si>
    <t>GLU-1H0034_005</t>
  </si>
  <si>
    <t>ASN01H0035_001</t>
  </si>
  <si>
    <t>ASN01H0035_002</t>
  </si>
  <si>
    <t>MET01H0036_001</t>
  </si>
  <si>
    <t>MET01H0036_002</t>
  </si>
  <si>
    <t>ARG01H0037_001</t>
  </si>
  <si>
    <t>ARG01H0037_002</t>
  </si>
  <si>
    <t>ARG02H0037_003</t>
  </si>
  <si>
    <t>ARG02H0037_004</t>
  </si>
  <si>
    <t>ARG02H0037_005</t>
  </si>
  <si>
    <t>ARG02H0037_006</t>
  </si>
  <si>
    <t>ARG03H0037_007</t>
  </si>
  <si>
    <t>ARG03H0037_008</t>
  </si>
  <si>
    <t>ARG03H0037_009</t>
  </si>
  <si>
    <t>ARG03H0037_010</t>
  </si>
  <si>
    <t>ARG03H0037_011</t>
  </si>
  <si>
    <t>ARG03H0037_012</t>
  </si>
  <si>
    <t>ARG+1H0037_013</t>
  </si>
  <si>
    <t>ARG+1H0037_014</t>
  </si>
  <si>
    <t>GLU01H0038_001</t>
  </si>
  <si>
    <t>GLU01H0038_002</t>
  </si>
  <si>
    <t>GLU02H0038_003</t>
  </si>
  <si>
    <t>GLU02H0038_004</t>
  </si>
  <si>
    <t>GLU-1H0038_005</t>
  </si>
  <si>
    <t>TYR01H0040_001</t>
  </si>
  <si>
    <t>TYR-1H0040_002</t>
  </si>
  <si>
    <t>PRO01H0041_001</t>
  </si>
  <si>
    <t>LEU01H0042_001</t>
  </si>
  <si>
    <t>GLU01H0043_001</t>
  </si>
  <si>
    <t>GLU01H0043_002</t>
  </si>
  <si>
    <t>GLU02H0043_003</t>
  </si>
  <si>
    <t>GLU02H0043_004</t>
  </si>
  <si>
    <t>GLU-1H0043_005</t>
  </si>
  <si>
    <t>ASN01H0044_001</t>
  </si>
  <si>
    <t>ASN01H0044_002</t>
  </si>
  <si>
    <t>GLU01H0045_001</t>
  </si>
  <si>
    <t>GLU01H0045_002</t>
  </si>
  <si>
    <t>GLU02H0045_003</t>
  </si>
  <si>
    <t>GLU02H0045_004</t>
  </si>
  <si>
    <t>GLU-1H0045_005</t>
  </si>
  <si>
    <t>ASP01H0046_001</t>
  </si>
  <si>
    <t>ASP01H0046_002</t>
  </si>
  <si>
    <t>ASP02H0046_003</t>
  </si>
  <si>
    <t>ASP02H0046_004</t>
  </si>
  <si>
    <t>ASP-1H0046_005</t>
  </si>
  <si>
    <t>THR01H0048_001</t>
  </si>
  <si>
    <t>THR01H0048_002</t>
  </si>
  <si>
    <t>THR01H0048_003</t>
  </si>
  <si>
    <t>PRO01H0049_001</t>
  </si>
  <si>
    <t>ALA01H0050_001</t>
  </si>
  <si>
    <t>ALA01H0051_001</t>
  </si>
  <si>
    <t>ASN01H0052_001</t>
  </si>
  <si>
    <t>ASN01H0052_002</t>
  </si>
  <si>
    <t>GLN01H0053_001</t>
  </si>
  <si>
    <t>GLN01H0053_002</t>
  </si>
  <si>
    <t>PRO01H0055_001</t>
  </si>
  <si>
    <t>PHE01H0056_001</t>
  </si>
  <si>
    <t>PRO01H0057_001</t>
  </si>
  <si>
    <t>LEU01H0058_001</t>
  </si>
  <si>
    <t>PRO01H0059_001</t>
  </si>
  <si>
    <t>LYS01H0060_001</t>
  </si>
  <si>
    <t>LYS+1H0060_002</t>
  </si>
  <si>
    <t>PRO01H0061_001</t>
  </si>
  <si>
    <t>LYS01H0062_001</t>
  </si>
  <si>
    <t>LYS+1H0062_002</t>
  </si>
  <si>
    <t>THR01H0063_001</t>
  </si>
  <si>
    <t>THR01H0063_002</t>
  </si>
  <si>
    <t>PHE01H0064_001</t>
  </si>
  <si>
    <t>ILE01H0065_001</t>
  </si>
  <si>
    <t>ILE01H0065_002</t>
  </si>
  <si>
    <t>ILE01H0065_003</t>
  </si>
  <si>
    <t>LEU01H0066_001</t>
  </si>
  <si>
    <t>LEU01H0066_002</t>
  </si>
  <si>
    <t>PRO01H0067_001</t>
  </si>
  <si>
    <t>HIS01H0068_001</t>
  </si>
  <si>
    <t>HIS01H0068_002</t>
  </si>
  <si>
    <t>HIS02H0068_003</t>
  </si>
  <si>
    <t>HIS02H0068_004</t>
  </si>
  <si>
    <t>HIS+1H0068_005</t>
  </si>
  <si>
    <t>HIS+1H0068_006</t>
  </si>
  <si>
    <t>ARG01H0070_001</t>
  </si>
  <si>
    <t>ARG01H0070_002</t>
  </si>
  <si>
    <t>ARG02H0070_003</t>
  </si>
  <si>
    <t>ARG02H0070_004</t>
  </si>
  <si>
    <t>ARG03H0070_005</t>
  </si>
  <si>
    <t>ARG+1H0070_006</t>
  </si>
  <si>
    <t>THR01H0072_001</t>
  </si>
  <si>
    <t>LEU01H0073_001</t>
  </si>
  <si>
    <t>THR01H0074_001</t>
  </si>
  <si>
    <t>THR01H0074_002</t>
  </si>
  <si>
    <t>VAL01H0075_001</t>
  </si>
  <si>
    <t>VAL01H0075_002</t>
  </si>
  <si>
    <t>PRO01H0076_001</t>
  </si>
  <si>
    <t>PRO01H0078_001</t>
  </si>
  <si>
    <t>GLU01H0079_001</t>
  </si>
  <si>
    <t>GLU01H0079_002</t>
  </si>
  <si>
    <t>GLU01H0079_003</t>
  </si>
  <si>
    <t>GLU01H0079_004</t>
  </si>
  <si>
    <t>GLU02H0079_005</t>
  </si>
  <si>
    <t>GLU02H0079_006</t>
  </si>
  <si>
    <t>GLU02H0079_007</t>
  </si>
  <si>
    <t>GLU02H0079_008</t>
  </si>
  <si>
    <t>GLU-1H0079_009</t>
  </si>
  <si>
    <t>GLU-1H0079_010</t>
  </si>
  <si>
    <t>SER01H0080_001</t>
  </si>
  <si>
    <t>GLU01H0081_001</t>
  </si>
  <si>
    <t>GLU01H0081_002</t>
  </si>
  <si>
    <t>GLU02H0081_003</t>
  </si>
  <si>
    <t>GLU02H0081_004</t>
  </si>
  <si>
    <t>GLU-1H0081_005</t>
  </si>
  <si>
    <t>ASP01H0082_001</t>
  </si>
  <si>
    <t>ASP01H0082_002</t>
  </si>
  <si>
    <t>ASP02H0082_003</t>
  </si>
  <si>
    <t>ASP02H0082_004</t>
  </si>
  <si>
    <t>ASP-1H0082_005</t>
  </si>
  <si>
    <t>ARG01H0083_001</t>
  </si>
  <si>
    <t>ARG02H0083_002</t>
  </si>
  <si>
    <t>ARG02H0083_003</t>
  </si>
  <si>
    <t>ARG03H0083_004</t>
  </si>
  <si>
    <t>ARG+1H0083_005</t>
  </si>
  <si>
    <t>PRO01H0084_001</t>
  </si>
  <si>
    <t>ILE01H0085_001</t>
  </si>
  <si>
    <t>ALA01H0086_001</t>
  </si>
  <si>
    <t>LEU01H0087_001</t>
  </si>
  <si>
    <t>ALA01H0088_001</t>
  </si>
  <si>
    <t>ARG01H0089_001</t>
  </si>
  <si>
    <t>ARG02H0089_002</t>
  </si>
  <si>
    <t>ARG02H0089_003</t>
  </si>
  <si>
    <t>ARG03H0089_004</t>
  </si>
  <si>
    <t>ARG03H0089_005</t>
  </si>
  <si>
    <t>ARG+1H0089_006</t>
  </si>
  <si>
    <t>ARG+1H0089_007</t>
  </si>
  <si>
    <t>THR01H0090_001</t>
  </si>
  <si>
    <t>THR01H0090_002</t>
  </si>
  <si>
    <t>ALA01H0091_001</t>
  </si>
  <si>
    <t>VAL01H0092_001</t>
  </si>
  <si>
    <t>SER01H0093_001</t>
  </si>
  <si>
    <t>GLU01H0094_001</t>
  </si>
  <si>
    <t>GLU01H0094_002</t>
  </si>
  <si>
    <t>GLU02H0094_003</t>
  </si>
  <si>
    <t>GLU02H0094_004</t>
  </si>
  <si>
    <t>GLU-1H0094_005</t>
  </si>
  <si>
    <t>GLU-1H0094_006</t>
  </si>
  <si>
    <t>PHE01H0096_001</t>
  </si>
  <si>
    <t>PRO01H0097_001</t>
  </si>
  <si>
    <t>HIS01H0098_001</t>
  </si>
  <si>
    <t>HIS02H0098_002</t>
  </si>
  <si>
    <t>HIS+1H0098_003</t>
  </si>
  <si>
    <t>ALA01H0099_001</t>
  </si>
  <si>
    <t>PRO01H0100_001</t>
  </si>
  <si>
    <t>THR01H0101_001</t>
  </si>
  <si>
    <t>ASP01H0103_001</t>
  </si>
  <si>
    <t>ASP01H0103_002</t>
  </si>
  <si>
    <t>!</t>
  </si>
  <si>
    <t>sum_semi</t>
  </si>
  <si>
    <t>mcce_fort38_semi</t>
  </si>
  <si>
    <t>mcce_microstates_semi</t>
  </si>
  <si>
    <t>semi_QbTotal charge ms : 2212341, Total Unique charge ms  18038</t>
  </si>
  <si>
    <t>top10 micrsoteas+the most</t>
  </si>
  <si>
    <t>arg</t>
  </si>
  <si>
    <t>asp</t>
  </si>
  <si>
    <t>aspL210</t>
  </si>
  <si>
    <t>aspL213</t>
  </si>
  <si>
    <t>cys</t>
  </si>
  <si>
    <t>glu</t>
  </si>
  <si>
    <t>glu236</t>
  </si>
  <si>
    <t>lys</t>
  </si>
  <si>
    <t>his</t>
  </si>
  <si>
    <t>semi_Q PROTONATION</t>
  </si>
  <si>
    <t>default is in blank, unusual in yellow</t>
  </si>
  <si>
    <t>bond</t>
  </si>
  <si>
    <t>C1U  C2U  250.0      1.495</t>
  </si>
  <si>
    <t>C1U  C51U 270.0      1.510</t>
  </si>
  <si>
    <t>C1U  C6U  430.0      1.363</t>
  </si>
  <si>
    <t>C2U  C3U  250.0      1.495</t>
  </si>
  <si>
    <t>C2U  O2U  650.0      1.241</t>
  </si>
  <si>
    <t>C3U  O3U  380.0      1.362</t>
  </si>
  <si>
    <t>C3U  C4U  430.0      1.363</t>
  </si>
  <si>
    <t>C4U  C5U  250.0      1.495</t>
  </si>
  <si>
    <t>C4U  O4U  380.0      1.362</t>
  </si>
  <si>
    <t>C5U  C6U  250.0      1.495</t>
  </si>
  <si>
    <t>C5U  O5U  650.0      1.241</t>
  </si>
  <si>
    <t>C6U  C7U  270.0      1.510</t>
  </si>
  <si>
    <t>C51U HCU  358.0      1.090</t>
  </si>
  <si>
    <t>C52U O3U  358.0      1.457</t>
  </si>
  <si>
    <t>C52U HCU  358.0      1.090</t>
  </si>
  <si>
    <t>C54U O4U  358.0      1.457</t>
  </si>
  <si>
    <t>C54U HCU  358.0      1.090</t>
  </si>
  <si>
    <t>C7U  C8U  270.0      1.510</t>
  </si>
  <si>
    <t>C7U  HCU  358.0      1.090</t>
  </si>
  <si>
    <t>C8U  HAU  358.0      1.090</t>
  </si>
  <si>
    <t>C8U  C9U  510.0      1.343</t>
  </si>
  <si>
    <t>C9U  C10U 270.0      1.510</t>
  </si>
  <si>
    <t>C9U  C11U 270.0      1.510</t>
  </si>
  <si>
    <t>C10U HCU  358.0      1.090</t>
  </si>
  <si>
    <t>C11U C12U 260.0      1.526</t>
  </si>
  <si>
    <t>C11U HCU  358.0      1.090</t>
  </si>
  <si>
    <t>angles</t>
  </si>
  <si>
    <t>dihedrals:</t>
  </si>
  <si>
    <t>180.00 !</t>
  </si>
  <si>
    <t>0.00  !</t>
  </si>
  <si>
    <t>C_16</t>
  </si>
  <si>
    <t>!16</t>
  </si>
  <si>
    <t>C_17</t>
  </si>
  <si>
    <t>!17</t>
  </si>
  <si>
    <t>C_18</t>
  </si>
  <si>
    <t>!18</t>
  </si>
  <si>
    <t>C_19</t>
  </si>
  <si>
    <t>!19</t>
  </si>
  <si>
    <t>C_20</t>
  </si>
  <si>
    <t>!20</t>
  </si>
  <si>
    <t>C_21</t>
  </si>
  <si>
    <t>!21</t>
  </si>
  <si>
    <t>C_22</t>
  </si>
  <si>
    <t>!22</t>
  </si>
  <si>
    <t>C_23</t>
  </si>
  <si>
    <t>!23</t>
  </si>
  <si>
    <t>C_24</t>
  </si>
  <si>
    <t>!24</t>
  </si>
  <si>
    <t>C_25</t>
  </si>
  <si>
    <t>!25</t>
  </si>
  <si>
    <t>C_26</t>
  </si>
  <si>
    <t>!26</t>
  </si>
  <si>
    <t>C_27</t>
  </si>
  <si>
    <t>!27</t>
  </si>
  <si>
    <t>C_28</t>
  </si>
  <si>
    <t>!28</t>
  </si>
  <si>
    <t>C_29</t>
  </si>
  <si>
    <t>!29</t>
  </si>
  <si>
    <t>C_30</t>
  </si>
  <si>
    <t>!30</t>
  </si>
  <si>
    <t>C_31</t>
  </si>
  <si>
    <t>!31</t>
  </si>
  <si>
    <t>C_32</t>
  </si>
  <si>
    <t>!32</t>
  </si>
  <si>
    <t>C_33</t>
  </si>
  <si>
    <t>!33</t>
  </si>
  <si>
    <t>C_34</t>
  </si>
  <si>
    <t>!34</t>
  </si>
  <si>
    <t>C_35</t>
  </si>
  <si>
    <t>!35</t>
  </si>
  <si>
    <t>C_36</t>
  </si>
  <si>
    <t>!36</t>
  </si>
  <si>
    <t>C_37</t>
  </si>
  <si>
    <t>!37</t>
  </si>
  <si>
    <t>C_38</t>
  </si>
  <si>
    <t>!38</t>
  </si>
  <si>
    <t>C_39</t>
  </si>
  <si>
    <t>!39</t>
  </si>
  <si>
    <t>C_40</t>
  </si>
  <si>
    <t>!40</t>
  </si>
  <si>
    <t>C_41</t>
  </si>
  <si>
    <t>!41</t>
  </si>
  <si>
    <t>C_42</t>
  </si>
  <si>
    <t>!42</t>
  </si>
  <si>
    <t>C_43</t>
  </si>
  <si>
    <t>!43</t>
  </si>
  <si>
    <t>C_44</t>
  </si>
  <si>
    <t>!44</t>
  </si>
  <si>
    <t>O_60</t>
  </si>
  <si>
    <t>!45</t>
  </si>
  <si>
    <t>O_61</t>
  </si>
  <si>
    <t>!46</t>
  </si>
  <si>
    <t>O_62</t>
  </si>
  <si>
    <t>!47</t>
  </si>
  <si>
    <t>O_63</t>
  </si>
  <si>
    <t>!48</t>
  </si>
  <si>
    <t>H1</t>
  </si>
  <si>
    <t>!49</t>
  </si>
  <si>
    <t>H2</t>
  </si>
  <si>
    <t>!50</t>
  </si>
  <si>
    <t>H3</t>
  </si>
  <si>
    <t>!51</t>
  </si>
  <si>
    <t>H4</t>
  </si>
  <si>
    <t>!52</t>
  </si>
  <si>
    <t>H5</t>
  </si>
  <si>
    <t>!53</t>
  </si>
  <si>
    <t>H6</t>
  </si>
  <si>
    <t>!54</t>
  </si>
  <si>
    <t>H7</t>
  </si>
  <si>
    <t>!55</t>
  </si>
  <si>
    <t>H8</t>
  </si>
  <si>
    <t>!56</t>
  </si>
  <si>
    <t>H9</t>
  </si>
  <si>
    <t>!57</t>
  </si>
  <si>
    <t>H10</t>
  </si>
  <si>
    <t>!58</t>
  </si>
  <si>
    <t>H11</t>
  </si>
  <si>
    <t>!59</t>
  </si>
  <si>
    <t>H12</t>
  </si>
  <si>
    <t>!60</t>
  </si>
  <si>
    <t>H13</t>
  </si>
  <si>
    <t>!61</t>
  </si>
  <si>
    <t>H14</t>
  </si>
  <si>
    <t>!62</t>
  </si>
  <si>
    <t>H15</t>
  </si>
  <si>
    <t>!63</t>
  </si>
  <si>
    <t>H16</t>
  </si>
  <si>
    <t>!64</t>
  </si>
  <si>
    <t>H17</t>
  </si>
  <si>
    <t>!65</t>
  </si>
  <si>
    <t>H18</t>
  </si>
  <si>
    <t>!66</t>
  </si>
  <si>
    <t>H19</t>
  </si>
  <si>
    <t>!67</t>
  </si>
  <si>
    <t>H20</t>
  </si>
  <si>
    <t>!68</t>
  </si>
  <si>
    <t>H21</t>
  </si>
  <si>
    <t>!69</t>
  </si>
  <si>
    <t>H22</t>
  </si>
  <si>
    <t>!70</t>
  </si>
  <si>
    <t>H23</t>
  </si>
  <si>
    <t>!71</t>
  </si>
  <si>
    <t>H24</t>
  </si>
  <si>
    <t>!72</t>
  </si>
  <si>
    <t>H25</t>
  </si>
  <si>
    <t>!73</t>
  </si>
  <si>
    <t>H26</t>
  </si>
  <si>
    <t>!74</t>
  </si>
  <si>
    <t>H27</t>
  </si>
  <si>
    <t>!75</t>
  </si>
  <si>
    <t>H28</t>
  </si>
  <si>
    <t>!76</t>
  </si>
  <si>
    <t>H29</t>
  </si>
  <si>
    <t>!77</t>
  </si>
  <si>
    <t>H30</t>
  </si>
  <si>
    <t>!78</t>
  </si>
  <si>
    <t>H31</t>
  </si>
  <si>
    <t>!79</t>
  </si>
  <si>
    <t>H32</t>
  </si>
  <si>
    <t>!80</t>
  </si>
  <si>
    <t>H33</t>
  </si>
  <si>
    <t>!81</t>
  </si>
  <si>
    <t>H34</t>
  </si>
  <si>
    <t>!82</t>
  </si>
  <si>
    <t>H35</t>
  </si>
  <si>
    <t>!83</t>
  </si>
  <si>
    <t>H36</t>
  </si>
  <si>
    <t>!84</t>
  </si>
  <si>
    <t>H37</t>
  </si>
  <si>
    <t>!85</t>
  </si>
  <si>
    <t>H38</t>
  </si>
  <si>
    <t>!86</t>
  </si>
  <si>
    <t>H39</t>
  </si>
  <si>
    <t>!87</t>
  </si>
  <si>
    <t>H40</t>
  </si>
  <si>
    <t>!88</t>
  </si>
  <si>
    <t>H41</t>
  </si>
  <si>
    <t>!89</t>
  </si>
  <si>
    <t>H42</t>
  </si>
  <si>
    <t>!90</t>
  </si>
  <si>
    <t>H43</t>
  </si>
  <si>
    <t>!91</t>
  </si>
  <si>
    <t>H44</t>
  </si>
  <si>
    <t>!92</t>
  </si>
  <si>
    <t>H45</t>
  </si>
  <si>
    <t>!93</t>
  </si>
  <si>
    <t>H46</t>
  </si>
  <si>
    <t>!94</t>
  </si>
  <si>
    <t>H47</t>
  </si>
  <si>
    <t>!95</t>
  </si>
  <si>
    <t>H48</t>
  </si>
  <si>
    <t>!96</t>
  </si>
  <si>
    <t>H49</t>
  </si>
  <si>
    <t>!97</t>
  </si>
  <si>
    <t>H50</t>
  </si>
  <si>
    <t>!98</t>
  </si>
  <si>
    <t>H51</t>
  </si>
  <si>
    <t>!99</t>
  </si>
  <si>
    <t>H52</t>
  </si>
  <si>
    <t>!100</t>
  </si>
  <si>
    <t>H53</t>
  </si>
  <si>
    <t>!101</t>
  </si>
  <si>
    <t>H54</t>
  </si>
  <si>
    <t>!102</t>
  </si>
  <si>
    <t>H55</t>
  </si>
  <si>
    <t>!103</t>
  </si>
  <si>
    <t>H56</t>
  </si>
  <si>
    <t>!104</t>
  </si>
  <si>
    <t>H57</t>
  </si>
  <si>
    <t>!105</t>
  </si>
  <si>
    <t>H58</t>
  </si>
  <si>
    <t>!106</t>
  </si>
  <si>
    <t>H59</t>
  </si>
  <si>
    <t>!107</t>
  </si>
  <si>
    <t>H60</t>
  </si>
  <si>
    <t>!108</t>
  </si>
  <si>
    <t>H61</t>
  </si>
  <si>
    <t>!109</t>
  </si>
  <si>
    <t>H62</t>
  </si>
  <si>
    <t>!110</t>
  </si>
  <si>
    <t>H63</t>
  </si>
  <si>
    <t>!111</t>
  </si>
  <si>
    <t>H64</t>
  </si>
  <si>
    <t>!112</t>
  </si>
  <si>
    <t>H65</t>
  </si>
  <si>
    <t>!113</t>
  </si>
  <si>
    <t>H66</t>
  </si>
  <si>
    <t>!114</t>
  </si>
  <si>
    <t>!NATOM</t>
  </si>
  <si>
    <t>Q1H</t>
  </si>
  <si>
    <t>C51</t>
  </si>
  <si>
    <t>C2</t>
  </si>
  <si>
    <t>O2</t>
  </si>
  <si>
    <t>C3</t>
  </si>
  <si>
    <t>C4</t>
  </si>
  <si>
    <t>O4</t>
  </si>
  <si>
    <t>C5</t>
  </si>
  <si>
    <t>O5</t>
  </si>
  <si>
    <t>C6</t>
  </si>
  <si>
    <t>C7</t>
  </si>
  <si>
    <t>C54</t>
  </si>
  <si>
    <t>C8</t>
  </si>
  <si>
    <t>C10</t>
  </si>
  <si>
    <t>C9</t>
  </si>
  <si>
    <t>C11</t>
  </si>
  <si>
    <t>CHARGE</t>
  </si>
  <si>
    <t>MASS</t>
  </si>
  <si>
    <t>COMBINED</t>
  </si>
  <si>
    <t>SEMI-U10</t>
  </si>
  <si>
    <t>Q1H-charged.psf</t>
  </si>
  <si>
    <t>u10.rtf</t>
  </si>
  <si>
    <t>Kb</t>
  </si>
  <si>
    <t>gluH43</t>
  </si>
  <si>
    <t>lysH197</t>
  </si>
  <si>
    <t>squ</t>
  </si>
  <si>
    <t>head_311</t>
  </si>
  <si>
    <t>ATOM C_1  C1U    0.002100  !1</t>
  </si>
  <si>
    <t>ATOM C_2  C2U    0.213800  !2</t>
  </si>
  <si>
    <t>ATOM C_3  C3U    0.156300  !3</t>
  </si>
  <si>
    <t>ATOM C_4  C4U    0.156400  !4</t>
  </si>
  <si>
    <t>ATOM C_5  C5U    0.214500  !5</t>
  </si>
  <si>
    <t>ATOM C_6  C6U    0.008800  !6</t>
  </si>
  <si>
    <t>ATOM C_54 C51U  -0.046800  !7</t>
  </si>
  <si>
    <t>ATOM C_55 C52U   0.009800  !8</t>
  </si>
  <si>
    <t>ATOM C_57 C54U   0.009800  !9</t>
  </si>
  <si>
    <t>ATOM C_10 C7U   -0.021300  !10</t>
  </si>
  <si>
    <t>ATOM C_11 C8U   -0.097400  !11</t>
  </si>
  <si>
    <t>ATOM C_12 C9U   -0.087900  !12</t>
  </si>
  <si>
    <t>ATOM C_13 C10U  -0.055200  !13</t>
  </si>
  <si>
    <t>ATOM C_14 C11U  -0.042600  !14</t>
  </si>
  <si>
    <t>ATOM O_60 O2U   -0.286500  !45</t>
  </si>
  <si>
    <t>ATOM O_61 O3U   -0.350400  !46</t>
  </si>
  <si>
    <t>ATOM O_62 O4U   -0.350400  !47</t>
  </si>
  <si>
    <t>ATOM O_63 O5U   -0.286500  !48</t>
  </si>
  <si>
    <t>ATOM H1   HCU    0.033600  !49</t>
  </si>
  <si>
    <t>ATOM H2   HCU    0.033600  !50</t>
  </si>
  <si>
    <t>ATOM H3   HCU    0.033600  !51</t>
  </si>
  <si>
    <t>ATOM H4   HCU    0.067100  !52</t>
  </si>
  <si>
    <t>ATOM H5   HCU    0.067100  !53</t>
  </si>
  <si>
    <t>ATOM H6   HCU    0.067100  !54</t>
  </si>
  <si>
    <t>ATOM H7   HCU    0.067100  !55</t>
  </si>
  <si>
    <t>ATOM H8   HCU    0.067100  !56</t>
  </si>
  <si>
    <t>ATOM H9   HCU    0.067100  !57</t>
  </si>
  <si>
    <t>ATOM H10  HCU    0.046400  !58</t>
  </si>
  <si>
    <t>ATOM H11  HCU    0.046400  !59</t>
  </si>
  <si>
    <t>ATOM H12  HAU    0.077800  !60</t>
  </si>
  <si>
    <t>ATOM H13  HCU    0.032900  !61</t>
  </si>
  <si>
    <t>ATOM H14  HCU    0.032900  !62</t>
  </si>
  <si>
    <t>ATOM H15  HCU    0.032900  !63</t>
  </si>
  <si>
    <t>ATOM H16  HCU    0.040000  !64</t>
  </si>
  <si>
    <t>ATOM H17  HCU    0.040000  !65</t>
  </si>
  <si>
    <t>ATOM H18  HCU    0.039200  !66</t>
  </si>
  <si>
    <t>u10</t>
  </si>
  <si>
    <t>C1U  C51U HCU  35.00    109.50</t>
  </si>
  <si>
    <t>C1U  C2U  O2U  60.00    120.00</t>
  </si>
  <si>
    <t>C1U  C2U  C3U  30.00    120.00</t>
  </si>
  <si>
    <t>C2U  C3U  C4U  30.00    120.00</t>
  </si>
  <si>
    <t>C2U  C3U  O3U  60.00    120.00</t>
  </si>
  <si>
    <t>C2U  C1U  C6U  30.00    120.00</t>
  </si>
  <si>
    <t>C2U  C1U  C51U 50.00    115.20</t>
  </si>
  <si>
    <t>C3U  O3U  C52U 60.00    112.00</t>
  </si>
  <si>
    <t>C3U  C2U  O2U  60.00    120.00</t>
  </si>
  <si>
    <t>C4U  O4U  C54U 60.00    112.00</t>
  </si>
  <si>
    <t>C4U  C5U  O5U  60.00    120.00</t>
  </si>
  <si>
    <t>C4U  C5U  C6U  30.00    120.00</t>
  </si>
  <si>
    <t>C1U  C6U  C5U  30.00    120.00</t>
  </si>
  <si>
    <t>C5U  C6U  C7U  50.00    115.70</t>
  </si>
  <si>
    <t>C3U  C4U  C5U  30.00    120.00</t>
  </si>
  <si>
    <t>C5U  C4U  O4U  60.00    120.00</t>
  </si>
  <si>
    <t>C6U  C7U  HCU  35.00    109.50</t>
  </si>
  <si>
    <t>C6U  C7U  C8U  50.00    125.90</t>
  </si>
  <si>
    <t>C6U  C5U  O5U  60.00    120.00</t>
  </si>
  <si>
    <t>C6U  C1U  C51U 50.00    124.90</t>
  </si>
  <si>
    <t>C7U  C8U  C9U  50.00    112.00</t>
  </si>
  <si>
    <t>C7U  C8U  HAU  34.00    117.10</t>
  </si>
  <si>
    <t>C1U  C6U  C7U  50.00    124.10</t>
  </si>
  <si>
    <t>C8U  C7U  HCU  35.00    109.50</t>
  </si>
  <si>
    <t>C9U  C11U HCU  35.00    109.50</t>
  </si>
  <si>
    <t>C9U  C10U HCU  35.00    109.50</t>
  </si>
  <si>
    <t>C8U  C9U  C10U 50.00    123.70</t>
  </si>
  <si>
    <t>C10U C9U  C11U 50.00    116.00</t>
  </si>
  <si>
    <t>C8U  C9U  C11U 50.00    120.20</t>
  </si>
  <si>
    <t>O3U  C52U HCU  35.00    109.50</t>
  </si>
  <si>
    <t>C4U  C3U  O3U  60.00    120.00</t>
  </si>
  <si>
    <t>O4U  C54U HCU  35.00    109.50</t>
  </si>
  <si>
    <t>C3U  C4U  O4U  60.00    120.00</t>
  </si>
  <si>
    <t>HCU  C51U HCU  35.00    109.50</t>
  </si>
  <si>
    <t>HCU  C52U HCU  35.00    109.50</t>
  </si>
  <si>
    <t>HCU  C54U HCU  35.00    109.50</t>
  </si>
  <si>
    <t>HCU  C7U  HCU  35.00    109.50</t>
  </si>
  <si>
    <t>C9U  C8U  HAU  34.00    117.10</t>
  </si>
  <si>
    <t>HCU  C10U HCU  35.00    109.50</t>
  </si>
  <si>
    <t>HCU  C11U HCU  35.00    109.50</t>
  </si>
  <si>
    <t>C4U  C5U  C6U  C1U  0.0000   1   0.00</t>
  </si>
  <si>
    <t>C4U  C5U  C6U  C1U   9.0     2   180.00</t>
  </si>
  <si>
    <t>O5U  C5U  C6U  C1U   9.0     2   180.00</t>
  </si>
  <si>
    <t>C1U  C6U  C7U  C8U   0.0     3   180.00</t>
  </si>
  <si>
    <t>C1U  C6U  C7U  HCU   0.0     3   180.00</t>
  </si>
  <si>
    <t>C1U  C2U  C3U  O3U   9.0     2   180.00</t>
  </si>
  <si>
    <t>C1U  C2U  C3U  C4U   9.0     2   180.00</t>
  </si>
  <si>
    <t>C2U  C3U  O3U  C52U  0.43    6   180.00</t>
  </si>
  <si>
    <t>C2U  C3U  C4U  C5U   8.0     2   180.00</t>
  </si>
  <si>
    <t>C2U  C3U  C4U  O4U   8.0     2   180.00</t>
  </si>
  <si>
    <t>C2U  C1U  C51U HCU   0.04    3   0.00</t>
  </si>
  <si>
    <t>C2U  C1U  C6U  C5U   8.0     2   180.00</t>
  </si>
  <si>
    <t>C2U  C1U  C6U  C7U   8.0     2   180.00</t>
  </si>
  <si>
    <t>HCU  C52U O3U  C3U  -0.36    3   0.00</t>
  </si>
  <si>
    <t>C3U  C4U  C5U  C6U   9.0     2   180.00</t>
  </si>
  <si>
    <t>C3U  C4U  C5U  O5U   9.0     2   180.00</t>
  </si>
  <si>
    <t>C3U  C4U  O4U  C54U  0.0     2   0.00</t>
  </si>
  <si>
    <t>C51U C1U  C2U  C3U   9.0     2   180.00</t>
  </si>
  <si>
    <t>C6U  C1U  C2U  C3U   9.0     2   180.00</t>
  </si>
  <si>
    <t>HCU  C54U O4U  C4U  -0.36    3   0.00</t>
  </si>
  <si>
    <t>C4U  C5U  C6U  C7U   9.0     2   180.00</t>
  </si>
  <si>
    <t>O2U  C2U  C3U  C4U   9.0     2   180.00</t>
  </si>
  <si>
    <t>C4U  C3U  O3U  C52U  0.0     2   0.00</t>
  </si>
  <si>
    <t>C5U  C6U  C7U  C8U   0.0     3   0.00</t>
  </si>
  <si>
    <t>C5U  C6U  C7U  HCU   0.0     3   0.00</t>
  </si>
  <si>
    <t>C51U C1U  C6U  C5U   8.0     2   180.00</t>
  </si>
  <si>
    <t>C5U  C4U  O4U  C54U -0.854   3   180.00</t>
  </si>
  <si>
    <t>O3U  C3U  C4U  C5U   8.0     2   180.00</t>
  </si>
  <si>
    <t>C6U  C7U  C8U  HAU   0.208   3   0.00</t>
  </si>
  <si>
    <t>C6U  C7U  C8U  C9U   0.666   3   180.00</t>
  </si>
  <si>
    <t>O4U  C4U  C5U  C6U   9.0     2   180.00</t>
  </si>
  <si>
    <t>C6U  C1U  C2U  O2U   9.0     2   180.00</t>
  </si>
  <si>
    <t>C6U  C1U  C51U HCU   0.666   3   180.00</t>
  </si>
  <si>
    <t>C51U C1U  C2U  O2U   9.0     2   180.00</t>
  </si>
  <si>
    <t>C51U C1U  C6U  C7U   8.0     2   180.00</t>
  </si>
  <si>
    <t>C7U  C8U  C9U  C10U 10.4     2   180.00</t>
  </si>
  <si>
    <t>C7U  C8U  C9U  C11U 10.4     2   180.00</t>
  </si>
  <si>
    <t>O5U  C5U  C6U  C7U   9.0     2   180.00</t>
  </si>
  <si>
    <t>C8U  C9U  C10U HCU   0.666   3   180.00</t>
  </si>
  <si>
    <t>C8U  C9U  C11U HCU   0.666   3   180.00</t>
  </si>
  <si>
    <t>HCU  C7U  C8U  C9U   0.666   3   180.00</t>
  </si>
  <si>
    <t>C10U C9U  C11U HCU   0.04    3   0.00</t>
  </si>
  <si>
    <t>HAU  C8U  C9U  C10U 10.4     2   180.00</t>
  </si>
  <si>
    <t>C11U C9U  C10U HCU   0.04    3   0.00</t>
  </si>
  <si>
    <t>HAU  C8U  C9U  C11U 10.4     2   180.00</t>
  </si>
  <si>
    <t>O2U  C2U  C3U  O3U   9.0     2   180.00</t>
  </si>
  <si>
    <t>O3U  C3U  C4U  O4U   8.0     2   180.00</t>
  </si>
  <si>
    <t>O4U  C4U  C5U  O5U   9.0     2   180.00</t>
  </si>
  <si>
    <t>HCU  C7U  C8U  HAU   0.208   3   0.00</t>
  </si>
  <si>
    <t>:wq</t>
  </si>
  <si>
    <t>head_u10</t>
  </si>
  <si>
    <t>BOND  C_1 C_2  ! 1 2</t>
  </si>
  <si>
    <t>BOND  C_1 C_54  ! 1 7</t>
  </si>
  <si>
    <t>BOND  C_2 C_3  ! 2 3</t>
  </si>
  <si>
    <t>BOND  C_3 O_61  ! 3 46</t>
  </si>
  <si>
    <t>BOND  C_4 C_5  ! 4 5</t>
  </si>
  <si>
    <t>BOND  C_4 O_62  ! 4 47</t>
  </si>
  <si>
    <t>BOND  C_5 C_6  ! 5 6</t>
  </si>
  <si>
    <t>BOND  C_6 C_10  ! 6 10</t>
  </si>
  <si>
    <t>BOND  C_54 H1  ! 7 49</t>
  </si>
  <si>
    <t>BOND  C_54 H2  ! 7 50</t>
  </si>
  <si>
    <t>BOND  C_54 H3  ! 7 51</t>
  </si>
  <si>
    <t>BOND  C_55 O_61  ! 8 46</t>
  </si>
  <si>
    <t>BOND  C_55 H4  ! 8 52</t>
  </si>
  <si>
    <t>BOND  C_55 H5  ! 8 53</t>
  </si>
  <si>
    <t>BOND  C_55 H6  ! 8 54</t>
  </si>
  <si>
    <t>BOND  C_57 O_62  ! 9 47</t>
  </si>
  <si>
    <t>BOND  C_57 H7  ! 9 55</t>
  </si>
  <si>
    <t>BOND  C_57 H8  ! 9 56</t>
  </si>
  <si>
    <t>BOND  C_57 H9  ! 9 57</t>
  </si>
  <si>
    <t>BOND  C_10 C_11  ! 10 11</t>
  </si>
  <si>
    <t>BOND  C_10 H10  ! 10 58</t>
  </si>
  <si>
    <t>BOND  C_10 H11  ! 10 59</t>
  </si>
  <si>
    <t>BOND  C_11 H12  ! 11 60</t>
  </si>
  <si>
    <t>BOND  C_12 C_13  ! 12 13</t>
  </si>
  <si>
    <t>BOND  C_12 C_14  ! 12 14</t>
  </si>
  <si>
    <t>BOND  C_13 H13  ! 13 61</t>
  </si>
  <si>
    <t>BOND  C_13 H14  ! 13 62</t>
  </si>
  <si>
    <t>BOND  C_13 H15  ! 13 63</t>
  </si>
  <si>
    <t>BOND  C_14 H16  ! 14 64</t>
  </si>
  <si>
    <t>BOND  C_14 H17  ! 14 65</t>
  </si>
  <si>
    <t>BOND  C_14 H18  ! 14 66</t>
  </si>
  <si>
    <t>squ_all</t>
  </si>
  <si>
    <t>charge has to be 0</t>
  </si>
  <si>
    <t>original charge</t>
  </si>
  <si>
    <t>modified the charge to be -1</t>
  </si>
  <si>
    <t>squ_head</t>
  </si>
  <si>
    <t>u10_neutral</t>
  </si>
  <si>
    <t>head_squ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</si>
</sst>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E+00"/>
    <numFmt numFmtId="166" formatCode="0.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8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8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CD46-0070-8543-A9EF-45AF56F7F1A2}">
  <dimension ref="A1:AD382"/>
  <sheetViews>
    <sheetView workbookViewId="0"/>
  </sheetViews>
  <sheetFormatPr baseColWidth="10" defaultRowHeight="16" x14ac:dyDescent="0.2"/>
  <cols>
    <col min="1" max="7" width="10.83203125" style="42"/>
    <col min="8" max="9" width="5.5" style="42" bestFit="1" customWidth="1"/>
    <col min="10" max="10" width="8.6640625" style="42" bestFit="1" customWidth="1"/>
    <col min="11" max="11" width="8.1640625" style="42" bestFit="1" customWidth="1"/>
    <col min="12" max="16384" width="10.83203125" style="42"/>
  </cols>
  <sheetData>
    <row r="1" spans="1:18" x14ac:dyDescent="0.2">
      <c r="A1" s="49" t="s">
        <v>20</v>
      </c>
    </row>
    <row r="2" spans="1:18" x14ac:dyDescent="0.2">
      <c r="A2" s="49" t="s">
        <v>483</v>
      </c>
      <c r="C2" s="42" t="s">
        <v>735</v>
      </c>
    </row>
    <row r="3" spans="1:18" x14ac:dyDescent="0.2">
      <c r="A3" s="42" t="s">
        <v>3</v>
      </c>
      <c r="B3" s="42" t="s">
        <v>8</v>
      </c>
      <c r="C3" s="42">
        <v>250</v>
      </c>
      <c r="D3" s="42">
        <v>1.4950000000000001</v>
      </c>
      <c r="G3" s="42">
        <v>1</v>
      </c>
      <c r="H3" s="34" t="s">
        <v>3</v>
      </c>
      <c r="I3" s="34" t="s">
        <v>13</v>
      </c>
      <c r="J3" s="35">
        <v>342.99400000000003</v>
      </c>
      <c r="K3" s="34">
        <v>1.506</v>
      </c>
      <c r="L3" s="42" t="s">
        <v>466</v>
      </c>
      <c r="N3" s="42" t="s">
        <v>776</v>
      </c>
      <c r="Q3" s="42" t="s">
        <v>776</v>
      </c>
    </row>
    <row r="4" spans="1:18" x14ac:dyDescent="0.2">
      <c r="A4" s="42" t="s">
        <v>3</v>
      </c>
      <c r="B4" s="42" t="s">
        <v>13</v>
      </c>
      <c r="C4" s="42">
        <v>270</v>
      </c>
      <c r="D4" s="42">
        <v>1.51</v>
      </c>
      <c r="G4" s="42">
        <v>2</v>
      </c>
      <c r="H4" s="34" t="s">
        <v>3</v>
      </c>
      <c r="I4" s="34" t="s">
        <v>8</v>
      </c>
      <c r="J4" s="35">
        <v>421.12099999999998</v>
      </c>
      <c r="K4" s="34">
        <v>1.4530000000000001</v>
      </c>
      <c r="L4" s="42" t="s">
        <v>466</v>
      </c>
      <c r="O4" s="42" t="s">
        <v>484</v>
      </c>
      <c r="R4" s="42" t="s">
        <v>484</v>
      </c>
    </row>
    <row r="5" spans="1:18" x14ac:dyDescent="0.2">
      <c r="A5" s="42" t="s">
        <v>3</v>
      </c>
      <c r="B5" s="42" t="s">
        <v>2</v>
      </c>
      <c r="C5" s="42">
        <v>430</v>
      </c>
      <c r="D5" s="42">
        <v>1.363</v>
      </c>
      <c r="G5" s="42">
        <v>3</v>
      </c>
      <c r="H5" s="34" t="s">
        <v>3</v>
      </c>
      <c r="I5" s="34" t="s">
        <v>2</v>
      </c>
      <c r="J5" s="35">
        <v>399.19200000000001</v>
      </c>
      <c r="K5" s="34">
        <v>1.377</v>
      </c>
      <c r="L5" s="42" t="s">
        <v>466</v>
      </c>
      <c r="O5" s="42" t="s">
        <v>485</v>
      </c>
      <c r="R5" s="42" t="s">
        <v>485</v>
      </c>
    </row>
    <row r="6" spans="1:18" x14ac:dyDescent="0.2">
      <c r="A6" s="42" t="s">
        <v>8</v>
      </c>
      <c r="B6" s="42" t="s">
        <v>9</v>
      </c>
      <c r="C6" s="42">
        <v>250</v>
      </c>
      <c r="D6" s="42">
        <v>1.4950000000000001</v>
      </c>
      <c r="G6" s="42">
        <v>4</v>
      </c>
      <c r="H6" s="34" t="s">
        <v>13</v>
      </c>
      <c r="I6" s="34" t="s">
        <v>7</v>
      </c>
      <c r="J6" s="35">
        <v>349.35399999999998</v>
      </c>
      <c r="K6" s="34">
        <v>1.0940000000000001</v>
      </c>
      <c r="L6" s="42" t="s">
        <v>466</v>
      </c>
      <c r="O6" s="42" t="s">
        <v>486</v>
      </c>
      <c r="R6" s="42" t="s">
        <v>486</v>
      </c>
    </row>
    <row r="7" spans="1:18" x14ac:dyDescent="0.2">
      <c r="A7" s="42" t="s">
        <v>8</v>
      </c>
      <c r="B7" s="42" t="s">
        <v>15</v>
      </c>
      <c r="C7" s="42">
        <v>650</v>
      </c>
      <c r="D7" s="42">
        <v>1.2410000000000001</v>
      </c>
      <c r="G7" s="42">
        <v>5</v>
      </c>
      <c r="H7" s="34" t="s">
        <v>8</v>
      </c>
      <c r="I7" s="34" t="s">
        <v>15</v>
      </c>
      <c r="J7" s="35">
        <v>996.54600000000005</v>
      </c>
      <c r="K7" s="34">
        <v>1.27</v>
      </c>
      <c r="L7" s="42" t="s">
        <v>466</v>
      </c>
      <c r="O7" s="42" t="s">
        <v>487</v>
      </c>
      <c r="R7" s="42" t="s">
        <v>487</v>
      </c>
    </row>
    <row r="8" spans="1:18" x14ac:dyDescent="0.2">
      <c r="A8" s="42" t="s">
        <v>9</v>
      </c>
      <c r="B8" s="42" t="s">
        <v>10</v>
      </c>
      <c r="C8" s="42">
        <v>380</v>
      </c>
      <c r="D8" s="42">
        <v>1.3620000000000001</v>
      </c>
      <c r="G8" s="42">
        <v>6</v>
      </c>
      <c r="H8" s="34" t="s">
        <v>8</v>
      </c>
      <c r="I8" s="34" t="s">
        <v>9</v>
      </c>
      <c r="J8" s="35">
        <v>399.839</v>
      </c>
      <c r="K8" s="34">
        <v>1.462</v>
      </c>
      <c r="L8" s="42" t="s">
        <v>466</v>
      </c>
      <c r="O8" s="42" t="s">
        <v>488</v>
      </c>
      <c r="R8" s="42" t="s">
        <v>488</v>
      </c>
    </row>
    <row r="9" spans="1:18" x14ac:dyDescent="0.2">
      <c r="A9" s="42" t="s">
        <v>9</v>
      </c>
      <c r="B9" s="42" t="s">
        <v>0</v>
      </c>
      <c r="C9" s="42">
        <v>430</v>
      </c>
      <c r="D9" s="42">
        <v>1.363</v>
      </c>
      <c r="G9" s="42">
        <v>7</v>
      </c>
      <c r="H9" s="34" t="s">
        <v>9</v>
      </c>
      <c r="I9" s="34" t="s">
        <v>0</v>
      </c>
      <c r="J9" s="35">
        <v>597.93100000000004</v>
      </c>
      <c r="K9" s="34">
        <v>1.371</v>
      </c>
      <c r="L9" s="42" t="s">
        <v>466</v>
      </c>
      <c r="O9" s="42" t="s">
        <v>489</v>
      </c>
      <c r="R9" s="42" t="s">
        <v>489</v>
      </c>
    </row>
    <row r="10" spans="1:18" x14ac:dyDescent="0.2">
      <c r="A10" s="42" t="s">
        <v>0</v>
      </c>
      <c r="B10" s="42" t="s">
        <v>1</v>
      </c>
      <c r="C10" s="42">
        <v>250</v>
      </c>
      <c r="D10" s="42">
        <v>1.4950000000000001</v>
      </c>
      <c r="G10" s="42">
        <v>8</v>
      </c>
      <c r="H10" s="34" t="s">
        <v>9</v>
      </c>
      <c r="I10" s="34" t="s">
        <v>10</v>
      </c>
      <c r="J10" s="35">
        <v>479.46199999999999</v>
      </c>
      <c r="K10" s="34">
        <v>1.383</v>
      </c>
      <c r="L10" s="42" t="s">
        <v>466</v>
      </c>
      <c r="O10" s="42" t="s">
        <v>490</v>
      </c>
      <c r="R10" s="42" t="s">
        <v>490</v>
      </c>
    </row>
    <row r="11" spans="1:18" x14ac:dyDescent="0.2">
      <c r="A11" s="42" t="s">
        <v>0</v>
      </c>
      <c r="B11" s="42" t="s">
        <v>12</v>
      </c>
      <c r="C11" s="42">
        <v>380</v>
      </c>
      <c r="D11" s="42">
        <v>1.3620000000000001</v>
      </c>
      <c r="G11" s="42">
        <v>9</v>
      </c>
      <c r="H11" s="34" t="s">
        <v>10</v>
      </c>
      <c r="I11" s="34" t="s">
        <v>11</v>
      </c>
      <c r="J11" s="35">
        <v>348.101</v>
      </c>
      <c r="K11" s="34">
        <v>1.4350000000000001</v>
      </c>
      <c r="L11" s="42" t="s">
        <v>466</v>
      </c>
      <c r="O11" s="42" t="s">
        <v>491</v>
      </c>
      <c r="R11" s="42" t="s">
        <v>491</v>
      </c>
    </row>
    <row r="12" spans="1:18" x14ac:dyDescent="0.2">
      <c r="A12" s="42" t="s">
        <v>1</v>
      </c>
      <c r="B12" s="42" t="s">
        <v>2</v>
      </c>
      <c r="C12" s="42">
        <v>250</v>
      </c>
      <c r="D12" s="42">
        <v>1.4950000000000001</v>
      </c>
      <c r="G12" s="42">
        <v>10</v>
      </c>
      <c r="H12" s="34" t="s">
        <v>0</v>
      </c>
      <c r="I12" s="34" t="s">
        <v>12</v>
      </c>
      <c r="J12" s="35">
        <v>442.26299999999998</v>
      </c>
      <c r="K12" s="34">
        <v>1.3879999999999999</v>
      </c>
      <c r="L12" s="42" t="s">
        <v>466</v>
      </c>
      <c r="O12" s="42" t="s">
        <v>492</v>
      </c>
      <c r="R12" s="42" t="s">
        <v>492</v>
      </c>
    </row>
    <row r="13" spans="1:18" x14ac:dyDescent="0.2">
      <c r="A13" s="42" t="s">
        <v>1</v>
      </c>
      <c r="B13" s="42" t="s">
        <v>4</v>
      </c>
      <c r="C13" s="42">
        <v>650</v>
      </c>
      <c r="D13" s="42">
        <v>1.2410000000000001</v>
      </c>
      <c r="G13" s="42">
        <v>11</v>
      </c>
      <c r="H13" s="34" t="s">
        <v>0</v>
      </c>
      <c r="I13" s="34" t="s">
        <v>1</v>
      </c>
      <c r="J13" s="35">
        <v>435.52199999999999</v>
      </c>
      <c r="K13" s="34">
        <v>1.45</v>
      </c>
      <c r="L13" s="42" t="s">
        <v>466</v>
      </c>
      <c r="O13" s="42" t="s">
        <v>493</v>
      </c>
      <c r="R13" s="42" t="s">
        <v>493</v>
      </c>
    </row>
    <row r="14" spans="1:18" x14ac:dyDescent="0.2">
      <c r="A14" s="42" t="s">
        <v>2</v>
      </c>
      <c r="B14" s="42" t="s">
        <v>5</v>
      </c>
      <c r="C14" s="42">
        <v>270</v>
      </c>
      <c r="D14" s="42">
        <v>1.51</v>
      </c>
      <c r="G14" s="42">
        <v>12</v>
      </c>
      <c r="H14" s="34" t="s">
        <v>12</v>
      </c>
      <c r="I14" s="34" t="s">
        <v>14</v>
      </c>
      <c r="J14" s="35">
        <v>364.24</v>
      </c>
      <c r="K14" s="34">
        <v>1.4239999999999999</v>
      </c>
      <c r="L14" s="42" t="s">
        <v>466</v>
      </c>
      <c r="O14" s="42" t="s">
        <v>494</v>
      </c>
      <c r="R14" s="42" t="s">
        <v>494</v>
      </c>
    </row>
    <row r="15" spans="1:18" x14ac:dyDescent="0.2">
      <c r="A15" s="42" t="s">
        <v>13</v>
      </c>
      <c r="B15" s="42" t="s">
        <v>7</v>
      </c>
      <c r="C15" s="42">
        <v>358</v>
      </c>
      <c r="D15" s="42">
        <v>1.0900000000000001</v>
      </c>
      <c r="G15" s="42">
        <v>13</v>
      </c>
      <c r="H15" s="34" t="s">
        <v>1</v>
      </c>
      <c r="I15" s="34" t="s">
        <v>4</v>
      </c>
      <c r="J15" s="35">
        <v>995.24099999999999</v>
      </c>
      <c r="K15" s="34">
        <v>1.2669999999999999</v>
      </c>
      <c r="L15" s="42" t="s">
        <v>466</v>
      </c>
      <c r="O15" s="42" t="s">
        <v>495</v>
      </c>
      <c r="R15" s="42" t="s">
        <v>495</v>
      </c>
    </row>
    <row r="16" spans="1:18" x14ac:dyDescent="0.2">
      <c r="A16" s="42" t="s">
        <v>11</v>
      </c>
      <c r="B16" s="42" t="s">
        <v>10</v>
      </c>
      <c r="C16" s="42">
        <v>358</v>
      </c>
      <c r="D16" s="42">
        <v>1.4570000000000001</v>
      </c>
      <c r="G16" s="42">
        <v>14</v>
      </c>
      <c r="H16" s="34" t="s">
        <v>1</v>
      </c>
      <c r="I16" s="34" t="s">
        <v>2</v>
      </c>
      <c r="J16" s="35">
        <v>603.48699999999997</v>
      </c>
      <c r="K16" s="34">
        <v>1.4530000000000001</v>
      </c>
      <c r="L16" s="42" t="s">
        <v>466</v>
      </c>
      <c r="O16" s="42" t="s">
        <v>496</v>
      </c>
      <c r="R16" s="42" t="s">
        <v>496</v>
      </c>
    </row>
    <row r="17" spans="1:18" x14ac:dyDescent="0.2">
      <c r="A17" s="42" t="s">
        <v>11</v>
      </c>
      <c r="B17" s="42" t="s">
        <v>7</v>
      </c>
      <c r="C17" s="42">
        <v>358</v>
      </c>
      <c r="D17" s="42">
        <v>1.0900000000000001</v>
      </c>
      <c r="G17" s="42">
        <v>15</v>
      </c>
      <c r="H17" s="34" t="s">
        <v>2</v>
      </c>
      <c r="I17" s="34" t="s">
        <v>5</v>
      </c>
      <c r="J17" s="35">
        <v>341.75200000000001</v>
      </c>
      <c r="K17" s="34">
        <v>1.512</v>
      </c>
      <c r="L17" s="42" t="s">
        <v>466</v>
      </c>
      <c r="O17" s="42" t="s">
        <v>497</v>
      </c>
      <c r="R17" s="42" t="s">
        <v>497</v>
      </c>
    </row>
    <row r="18" spans="1:18" x14ac:dyDescent="0.2">
      <c r="A18" s="42" t="s">
        <v>14</v>
      </c>
      <c r="B18" s="42" t="s">
        <v>12</v>
      </c>
      <c r="C18" s="42">
        <v>358</v>
      </c>
      <c r="D18" s="42">
        <v>1.4570000000000001</v>
      </c>
      <c r="G18" s="42">
        <v>16</v>
      </c>
      <c r="H18" s="34" t="s">
        <v>5</v>
      </c>
      <c r="I18" s="34" t="s">
        <v>7</v>
      </c>
      <c r="J18" s="35">
        <v>345.78300000000002</v>
      </c>
      <c r="K18" s="34">
        <v>1.0980000000000001</v>
      </c>
      <c r="L18" s="42" t="s">
        <v>466</v>
      </c>
      <c r="O18" s="42" t="s">
        <v>498</v>
      </c>
      <c r="R18" s="42" t="s">
        <v>498</v>
      </c>
    </row>
    <row r="19" spans="1:18" x14ac:dyDescent="0.2">
      <c r="A19" s="42" t="s">
        <v>14</v>
      </c>
      <c r="B19" s="42" t="s">
        <v>7</v>
      </c>
      <c r="C19" s="42">
        <v>358</v>
      </c>
      <c r="D19" s="42">
        <v>1.0900000000000001</v>
      </c>
      <c r="G19" s="42">
        <v>17</v>
      </c>
      <c r="H19" s="34" t="s">
        <v>5</v>
      </c>
      <c r="I19" s="34" t="s">
        <v>6</v>
      </c>
      <c r="J19" s="35">
        <v>327.44200000000001</v>
      </c>
      <c r="K19" s="34">
        <v>1.5049999999999999</v>
      </c>
      <c r="L19" s="42" t="s">
        <v>466</v>
      </c>
      <c r="O19" s="42" t="s">
        <v>499</v>
      </c>
      <c r="R19" s="42" t="s">
        <v>499</v>
      </c>
    </row>
    <row r="20" spans="1:18" x14ac:dyDescent="0.2">
      <c r="A20" s="42" t="s">
        <v>5</v>
      </c>
      <c r="B20" s="42" t="s">
        <v>6</v>
      </c>
      <c r="C20" s="42">
        <v>270</v>
      </c>
      <c r="D20" s="42">
        <v>1.51</v>
      </c>
      <c r="G20" s="42">
        <v>18</v>
      </c>
      <c r="H20" s="34" t="s">
        <v>11</v>
      </c>
      <c r="I20" s="34" t="s">
        <v>7</v>
      </c>
      <c r="J20" s="35">
        <v>360.459</v>
      </c>
      <c r="K20" s="34">
        <v>1.0960000000000001</v>
      </c>
      <c r="L20" s="42" t="s">
        <v>466</v>
      </c>
      <c r="O20" s="42" t="s">
        <v>500</v>
      </c>
      <c r="R20" s="42" t="s">
        <v>500</v>
      </c>
    </row>
    <row r="21" spans="1:18" x14ac:dyDescent="0.2">
      <c r="A21" s="42" t="s">
        <v>5</v>
      </c>
      <c r="B21" s="42" t="s">
        <v>7</v>
      </c>
      <c r="C21" s="42">
        <v>358</v>
      </c>
      <c r="D21" s="42">
        <v>1.0900000000000001</v>
      </c>
      <c r="G21" s="42">
        <v>19</v>
      </c>
      <c r="H21" s="34" t="s">
        <v>14</v>
      </c>
      <c r="I21" s="34" t="s">
        <v>7</v>
      </c>
      <c r="J21" s="35">
        <v>351.59699999999998</v>
      </c>
      <c r="K21" s="34">
        <v>1.0960000000000001</v>
      </c>
      <c r="L21" s="42" t="s">
        <v>466</v>
      </c>
      <c r="O21" s="42" t="s">
        <v>501</v>
      </c>
      <c r="R21" s="42" t="s">
        <v>501</v>
      </c>
    </row>
    <row r="22" spans="1:18" x14ac:dyDescent="0.2">
      <c r="A22" s="42" t="s">
        <v>6</v>
      </c>
      <c r="B22" s="42" t="s">
        <v>16</v>
      </c>
      <c r="C22" s="42">
        <v>358</v>
      </c>
      <c r="D22" s="42">
        <v>1.0900000000000001</v>
      </c>
      <c r="G22" s="42">
        <v>20</v>
      </c>
      <c r="H22" s="34" t="s">
        <v>6</v>
      </c>
      <c r="I22" s="34" t="s">
        <v>17</v>
      </c>
      <c r="J22" s="35">
        <v>670.03499999999997</v>
      </c>
      <c r="K22" s="34">
        <v>1.35</v>
      </c>
      <c r="L22" s="42" t="s">
        <v>466</v>
      </c>
      <c r="O22" s="42" t="s">
        <v>502</v>
      </c>
      <c r="R22" s="42" t="s">
        <v>502</v>
      </c>
    </row>
    <row r="23" spans="1:18" x14ac:dyDescent="0.2">
      <c r="A23" s="42" t="s">
        <v>6</v>
      </c>
      <c r="B23" s="42" t="s">
        <v>17</v>
      </c>
      <c r="C23" s="42">
        <v>510</v>
      </c>
      <c r="D23" s="42">
        <v>1.343</v>
      </c>
      <c r="G23" s="42">
        <v>21</v>
      </c>
      <c r="H23" s="34" t="s">
        <v>6</v>
      </c>
      <c r="I23" s="34" t="s">
        <v>16</v>
      </c>
      <c r="J23" s="35">
        <v>351.21300000000002</v>
      </c>
      <c r="K23" s="34">
        <v>1.0960000000000001</v>
      </c>
      <c r="L23" s="42" t="s">
        <v>466</v>
      </c>
      <c r="O23" s="42" t="s">
        <v>503</v>
      </c>
      <c r="R23" s="42" t="s">
        <v>503</v>
      </c>
    </row>
    <row r="24" spans="1:18" x14ac:dyDescent="0.2">
      <c r="A24" s="42" t="s">
        <v>17</v>
      </c>
      <c r="B24" s="42" t="s">
        <v>18</v>
      </c>
      <c r="C24" s="42">
        <v>270</v>
      </c>
      <c r="D24" s="42">
        <v>1.51</v>
      </c>
      <c r="G24" s="42">
        <v>22</v>
      </c>
      <c r="H24" s="34" t="s">
        <v>18</v>
      </c>
      <c r="I24" s="34" t="s">
        <v>17</v>
      </c>
      <c r="J24" s="35">
        <v>327.19</v>
      </c>
      <c r="K24" s="34">
        <v>1.5109999999999999</v>
      </c>
      <c r="L24" s="42" t="s">
        <v>466</v>
      </c>
      <c r="O24" s="42" t="s">
        <v>504</v>
      </c>
      <c r="R24" s="42" t="s">
        <v>504</v>
      </c>
    </row>
    <row r="25" spans="1:18" x14ac:dyDescent="0.2">
      <c r="A25" s="42" t="s">
        <v>17</v>
      </c>
      <c r="B25" s="42" t="s">
        <v>19</v>
      </c>
      <c r="C25" s="42">
        <v>270</v>
      </c>
      <c r="D25" s="42">
        <v>1.51</v>
      </c>
      <c r="G25" s="42">
        <v>23</v>
      </c>
      <c r="H25" s="34" t="s">
        <v>18</v>
      </c>
      <c r="I25" s="34" t="s">
        <v>7</v>
      </c>
      <c r="J25" s="35">
        <v>357.3</v>
      </c>
      <c r="K25" s="34">
        <v>1.0940000000000001</v>
      </c>
      <c r="L25" s="42" t="s">
        <v>466</v>
      </c>
      <c r="O25" s="42" t="s">
        <v>505</v>
      </c>
      <c r="R25" s="42" t="s">
        <v>505</v>
      </c>
    </row>
    <row r="26" spans="1:18" x14ac:dyDescent="0.2">
      <c r="A26" s="42" t="s">
        <v>18</v>
      </c>
      <c r="B26" s="42" t="s">
        <v>7</v>
      </c>
      <c r="C26" s="42">
        <v>358</v>
      </c>
      <c r="D26" s="42">
        <v>1.0900000000000001</v>
      </c>
      <c r="G26" s="42">
        <v>24</v>
      </c>
      <c r="H26" s="34" t="s">
        <v>17</v>
      </c>
      <c r="I26" s="34" t="s">
        <v>19</v>
      </c>
      <c r="J26" s="35">
        <v>332.166</v>
      </c>
      <c r="K26" s="34">
        <v>1.512</v>
      </c>
      <c r="L26" s="42" t="s">
        <v>466</v>
      </c>
      <c r="O26" s="42" t="s">
        <v>506</v>
      </c>
      <c r="R26" s="42" t="s">
        <v>506</v>
      </c>
    </row>
    <row r="27" spans="1:18" x14ac:dyDescent="0.2">
      <c r="A27" s="42" t="s">
        <v>19</v>
      </c>
      <c r="B27" s="42" t="s">
        <v>25</v>
      </c>
      <c r="C27" s="42">
        <v>260</v>
      </c>
      <c r="D27" s="42">
        <v>1.526</v>
      </c>
      <c r="E27" s="42">
        <v>0</v>
      </c>
      <c r="G27" s="42">
        <v>25</v>
      </c>
      <c r="H27" s="34" t="s">
        <v>19</v>
      </c>
      <c r="I27" s="34" t="s">
        <v>7</v>
      </c>
      <c r="J27" s="35">
        <v>344.48200000000003</v>
      </c>
      <c r="K27" s="34">
        <v>1.0980000000000001</v>
      </c>
      <c r="L27" s="42" t="s">
        <v>466</v>
      </c>
      <c r="O27" s="42" t="s">
        <v>507</v>
      </c>
      <c r="R27" s="42" t="s">
        <v>507</v>
      </c>
    </row>
    <row r="28" spans="1:18" x14ac:dyDescent="0.2">
      <c r="A28" s="42" t="s">
        <v>19</v>
      </c>
      <c r="B28" s="42" t="s">
        <v>7</v>
      </c>
      <c r="C28" s="42">
        <v>358</v>
      </c>
      <c r="D28" s="42">
        <v>1.0900000000000001</v>
      </c>
      <c r="H28" s="42" t="s">
        <v>19</v>
      </c>
      <c r="I28" s="42" t="s">
        <v>25</v>
      </c>
      <c r="J28" s="33">
        <v>260</v>
      </c>
      <c r="K28" s="42">
        <v>1.526</v>
      </c>
      <c r="O28" s="42" t="s">
        <v>508</v>
      </c>
      <c r="R28" s="42" t="s">
        <v>509</v>
      </c>
    </row>
    <row r="29" spans="1:18" s="30" customFormat="1" x14ac:dyDescent="0.2">
      <c r="A29" s="30" t="s">
        <v>25</v>
      </c>
      <c r="B29" s="30" t="s">
        <v>26</v>
      </c>
      <c r="C29" s="30">
        <v>270</v>
      </c>
      <c r="D29" s="30">
        <v>1.51</v>
      </c>
      <c r="E29" s="30">
        <v>0</v>
      </c>
      <c r="O29" s="30" t="s">
        <v>509</v>
      </c>
    </row>
    <row r="30" spans="1:18" x14ac:dyDescent="0.2">
      <c r="A30" s="42" t="s">
        <v>25</v>
      </c>
      <c r="B30" s="42" t="s">
        <v>7</v>
      </c>
      <c r="C30" s="42">
        <v>358</v>
      </c>
      <c r="D30" s="42">
        <v>1.0900000000000001</v>
      </c>
      <c r="E30" s="42">
        <v>0</v>
      </c>
    </row>
    <row r="31" spans="1:18" x14ac:dyDescent="0.2">
      <c r="A31" s="42" t="s">
        <v>26</v>
      </c>
      <c r="B31" s="42" t="s">
        <v>16</v>
      </c>
      <c r="C31" s="42">
        <v>358</v>
      </c>
      <c r="D31" s="42">
        <v>1.0900000000000001</v>
      </c>
      <c r="E31" s="42">
        <v>0</v>
      </c>
    </row>
    <row r="32" spans="1:18" x14ac:dyDescent="0.2">
      <c r="A32" s="42" t="s">
        <v>26</v>
      </c>
      <c r="B32" s="42" t="s">
        <v>27</v>
      </c>
      <c r="C32" s="42">
        <v>510</v>
      </c>
      <c r="D32" s="42">
        <v>1.343</v>
      </c>
      <c r="E32" s="42">
        <v>0</v>
      </c>
    </row>
    <row r="33" spans="1:5" x14ac:dyDescent="0.2">
      <c r="A33" s="42" t="s">
        <v>27</v>
      </c>
      <c r="B33" s="42" t="s">
        <v>28</v>
      </c>
      <c r="C33" s="42">
        <v>270</v>
      </c>
      <c r="D33" s="42">
        <v>1.51</v>
      </c>
      <c r="E33" s="42">
        <v>0</v>
      </c>
    </row>
    <row r="34" spans="1:5" x14ac:dyDescent="0.2">
      <c r="A34" s="42" t="s">
        <v>27</v>
      </c>
      <c r="B34" s="42" t="s">
        <v>29</v>
      </c>
      <c r="C34" s="42">
        <v>270</v>
      </c>
      <c r="D34" s="42">
        <v>1.51</v>
      </c>
      <c r="E34" s="42">
        <v>0</v>
      </c>
    </row>
    <row r="35" spans="1:5" x14ac:dyDescent="0.2">
      <c r="A35" s="42" t="s">
        <v>28</v>
      </c>
      <c r="B35" s="42" t="s">
        <v>7</v>
      </c>
      <c r="C35" s="42">
        <v>358</v>
      </c>
      <c r="D35" s="42">
        <v>1.0900000000000001</v>
      </c>
      <c r="E35" s="42">
        <v>0</v>
      </c>
    </row>
    <row r="36" spans="1:5" x14ac:dyDescent="0.2">
      <c r="A36" s="42" t="s">
        <v>29</v>
      </c>
      <c r="B36" s="42" t="s">
        <v>62</v>
      </c>
      <c r="C36" s="42">
        <v>260</v>
      </c>
      <c r="D36" s="42">
        <v>1.526</v>
      </c>
      <c r="E36" s="42">
        <v>0</v>
      </c>
    </row>
    <row r="37" spans="1:5" x14ac:dyDescent="0.2">
      <c r="A37" s="42" t="s">
        <v>29</v>
      </c>
      <c r="B37" s="42" t="s">
        <v>7</v>
      </c>
      <c r="C37" s="42">
        <v>358</v>
      </c>
      <c r="D37" s="42">
        <v>1.0900000000000001</v>
      </c>
      <c r="E37" s="42">
        <v>0</v>
      </c>
    </row>
    <row r="38" spans="1:5" x14ac:dyDescent="0.2">
      <c r="A38" s="42" t="s">
        <v>62</v>
      </c>
      <c r="B38" s="42" t="s">
        <v>63</v>
      </c>
      <c r="C38" s="42">
        <v>270</v>
      </c>
      <c r="D38" s="42">
        <v>1.51</v>
      </c>
      <c r="E38" s="42">
        <v>0</v>
      </c>
    </row>
    <row r="39" spans="1:5" x14ac:dyDescent="0.2">
      <c r="A39" s="42" t="s">
        <v>62</v>
      </c>
      <c r="B39" s="42" t="s">
        <v>7</v>
      </c>
      <c r="C39" s="42">
        <v>358</v>
      </c>
      <c r="D39" s="42">
        <v>1.0900000000000001</v>
      </c>
      <c r="E39" s="42">
        <v>0</v>
      </c>
    </row>
    <row r="40" spans="1:5" x14ac:dyDescent="0.2">
      <c r="A40" s="42" t="s">
        <v>63</v>
      </c>
      <c r="B40" s="42" t="s">
        <v>16</v>
      </c>
      <c r="C40" s="42">
        <v>358</v>
      </c>
      <c r="D40" s="42">
        <v>1.0900000000000001</v>
      </c>
      <c r="E40" s="42">
        <v>0</v>
      </c>
    </row>
    <row r="41" spans="1:5" x14ac:dyDescent="0.2">
      <c r="A41" s="42" t="s">
        <v>63</v>
      </c>
      <c r="B41" s="42" t="s">
        <v>64</v>
      </c>
      <c r="C41" s="42">
        <v>510</v>
      </c>
      <c r="D41" s="42">
        <v>1.343</v>
      </c>
      <c r="E41" s="42">
        <v>0</v>
      </c>
    </row>
    <row r="42" spans="1:5" x14ac:dyDescent="0.2">
      <c r="A42" s="42" t="s">
        <v>64</v>
      </c>
      <c r="B42" s="42" t="s">
        <v>65</v>
      </c>
      <c r="C42" s="42">
        <v>270</v>
      </c>
      <c r="D42" s="42">
        <v>1.51</v>
      </c>
      <c r="E42" s="42">
        <v>0</v>
      </c>
    </row>
    <row r="43" spans="1:5" x14ac:dyDescent="0.2">
      <c r="A43" s="42" t="s">
        <v>64</v>
      </c>
      <c r="B43" s="42" t="s">
        <v>66</v>
      </c>
      <c r="C43" s="42">
        <v>270</v>
      </c>
      <c r="D43" s="42">
        <v>1.51</v>
      </c>
      <c r="E43" s="42">
        <v>0</v>
      </c>
    </row>
    <row r="44" spans="1:5" x14ac:dyDescent="0.2">
      <c r="A44" s="42" t="s">
        <v>65</v>
      </c>
      <c r="B44" s="42" t="s">
        <v>7</v>
      </c>
      <c r="C44" s="42">
        <v>358</v>
      </c>
      <c r="D44" s="42">
        <v>1.0900000000000001</v>
      </c>
      <c r="E44" s="42">
        <v>0</v>
      </c>
    </row>
    <row r="45" spans="1:5" x14ac:dyDescent="0.2">
      <c r="A45" s="42" t="s">
        <v>66</v>
      </c>
      <c r="B45" s="42" t="s">
        <v>67</v>
      </c>
      <c r="C45" s="42">
        <v>260</v>
      </c>
      <c r="D45" s="42">
        <v>1.526</v>
      </c>
      <c r="E45" s="42">
        <v>0</v>
      </c>
    </row>
    <row r="46" spans="1:5" x14ac:dyDescent="0.2">
      <c r="A46" s="42" t="s">
        <v>66</v>
      </c>
      <c r="B46" s="42" t="s">
        <v>7</v>
      </c>
      <c r="C46" s="42">
        <v>358</v>
      </c>
      <c r="D46" s="42">
        <v>1.0900000000000001</v>
      </c>
      <c r="E46" s="42">
        <v>0</v>
      </c>
    </row>
    <row r="47" spans="1:5" x14ac:dyDescent="0.2">
      <c r="A47" s="42" t="s">
        <v>67</v>
      </c>
      <c r="B47" s="42" t="s">
        <v>68</v>
      </c>
      <c r="C47" s="42">
        <v>270</v>
      </c>
      <c r="D47" s="42">
        <v>1.51</v>
      </c>
      <c r="E47" s="42">
        <v>0</v>
      </c>
    </row>
    <row r="48" spans="1:5" x14ac:dyDescent="0.2">
      <c r="A48" s="42" t="s">
        <v>67</v>
      </c>
      <c r="B48" s="42" t="s">
        <v>7</v>
      </c>
      <c r="C48" s="42">
        <v>358</v>
      </c>
      <c r="D48" s="42">
        <v>1.0900000000000001</v>
      </c>
      <c r="E48" s="42">
        <v>0</v>
      </c>
    </row>
    <row r="49" spans="1:5" x14ac:dyDescent="0.2">
      <c r="A49" s="42" t="s">
        <v>68</v>
      </c>
      <c r="B49" s="42" t="s">
        <v>16</v>
      </c>
      <c r="C49" s="42">
        <v>358</v>
      </c>
      <c r="D49" s="42">
        <v>1.0900000000000001</v>
      </c>
      <c r="E49" s="42">
        <v>0</v>
      </c>
    </row>
    <row r="50" spans="1:5" x14ac:dyDescent="0.2">
      <c r="A50" s="42" t="s">
        <v>68</v>
      </c>
      <c r="B50" s="42" t="s">
        <v>69</v>
      </c>
      <c r="C50" s="42">
        <v>510</v>
      </c>
      <c r="D50" s="42">
        <v>1.343</v>
      </c>
      <c r="E50" s="42">
        <v>0</v>
      </c>
    </row>
    <row r="51" spans="1:5" x14ac:dyDescent="0.2">
      <c r="A51" s="42" t="s">
        <v>69</v>
      </c>
      <c r="B51" s="42" t="s">
        <v>70</v>
      </c>
      <c r="C51" s="42">
        <v>270</v>
      </c>
      <c r="D51" s="42">
        <v>1.51</v>
      </c>
      <c r="E51" s="42">
        <v>0</v>
      </c>
    </row>
    <row r="52" spans="1:5" x14ac:dyDescent="0.2">
      <c r="A52" s="42" t="s">
        <v>69</v>
      </c>
      <c r="B52" s="42" t="s">
        <v>71</v>
      </c>
      <c r="C52" s="42">
        <v>270</v>
      </c>
      <c r="D52" s="42">
        <v>1.51</v>
      </c>
      <c r="E52" s="42">
        <v>0</v>
      </c>
    </row>
    <row r="53" spans="1:5" x14ac:dyDescent="0.2">
      <c r="A53" s="42" t="s">
        <v>70</v>
      </c>
      <c r="B53" s="42" t="s">
        <v>7</v>
      </c>
      <c r="C53" s="42">
        <v>358</v>
      </c>
      <c r="D53" s="42">
        <v>1.0900000000000001</v>
      </c>
      <c r="E53" s="42">
        <v>0</v>
      </c>
    </row>
    <row r="54" spans="1:5" x14ac:dyDescent="0.2">
      <c r="A54" s="42" t="s">
        <v>71</v>
      </c>
      <c r="B54" s="42" t="s">
        <v>72</v>
      </c>
      <c r="C54" s="42">
        <v>260</v>
      </c>
      <c r="D54" s="42">
        <v>1.526</v>
      </c>
      <c r="E54" s="42">
        <v>0</v>
      </c>
    </row>
    <row r="55" spans="1:5" x14ac:dyDescent="0.2">
      <c r="A55" s="42" t="s">
        <v>71</v>
      </c>
      <c r="B55" s="42" t="s">
        <v>7</v>
      </c>
      <c r="C55" s="42">
        <v>358</v>
      </c>
      <c r="D55" s="42">
        <v>1.0900000000000001</v>
      </c>
      <c r="E55" s="42">
        <v>0</v>
      </c>
    </row>
    <row r="56" spans="1:5" x14ac:dyDescent="0.2">
      <c r="A56" s="42" t="s">
        <v>72</v>
      </c>
      <c r="B56" s="42" t="s">
        <v>73</v>
      </c>
      <c r="C56" s="42">
        <v>270</v>
      </c>
      <c r="D56" s="42">
        <v>1.51</v>
      </c>
      <c r="E56" s="42">
        <v>0</v>
      </c>
    </row>
    <row r="57" spans="1:5" x14ac:dyDescent="0.2">
      <c r="A57" s="42" t="s">
        <v>72</v>
      </c>
      <c r="B57" s="42" t="s">
        <v>7</v>
      </c>
      <c r="C57" s="42">
        <v>358</v>
      </c>
      <c r="D57" s="42">
        <v>1.0900000000000001</v>
      </c>
      <c r="E57" s="42">
        <v>0</v>
      </c>
    </row>
    <row r="58" spans="1:5" x14ac:dyDescent="0.2">
      <c r="A58" s="42" t="s">
        <v>73</v>
      </c>
      <c r="B58" s="42" t="s">
        <v>16</v>
      </c>
      <c r="C58" s="42">
        <v>358</v>
      </c>
      <c r="D58" s="42">
        <v>1.0900000000000001</v>
      </c>
      <c r="E58" s="42">
        <v>0</v>
      </c>
    </row>
    <row r="59" spans="1:5" x14ac:dyDescent="0.2">
      <c r="A59" s="42" t="s">
        <v>73</v>
      </c>
      <c r="B59" s="42" t="s">
        <v>74</v>
      </c>
      <c r="C59" s="42">
        <v>510</v>
      </c>
      <c r="D59" s="42">
        <v>1.343</v>
      </c>
      <c r="E59" s="42">
        <v>0</v>
      </c>
    </row>
    <row r="60" spans="1:5" x14ac:dyDescent="0.2">
      <c r="A60" s="42" t="s">
        <v>74</v>
      </c>
      <c r="B60" s="42" t="s">
        <v>75</v>
      </c>
      <c r="C60" s="42">
        <v>270</v>
      </c>
      <c r="D60" s="42">
        <v>1.51</v>
      </c>
      <c r="E60" s="42">
        <v>0</v>
      </c>
    </row>
    <row r="61" spans="1:5" x14ac:dyDescent="0.2">
      <c r="A61" s="42" t="s">
        <v>74</v>
      </c>
      <c r="B61" s="42" t="s">
        <v>76</v>
      </c>
      <c r="C61" s="42">
        <v>270</v>
      </c>
      <c r="D61" s="42">
        <v>1.51</v>
      </c>
      <c r="E61" s="42">
        <v>0</v>
      </c>
    </row>
    <row r="62" spans="1:5" x14ac:dyDescent="0.2">
      <c r="A62" s="42" t="s">
        <v>75</v>
      </c>
      <c r="B62" s="42" t="s">
        <v>7</v>
      </c>
      <c r="C62" s="42">
        <v>358</v>
      </c>
      <c r="D62" s="42">
        <v>1.0900000000000001</v>
      </c>
      <c r="E62" s="42">
        <v>0</v>
      </c>
    </row>
    <row r="63" spans="1:5" x14ac:dyDescent="0.2">
      <c r="A63" s="42" t="s">
        <v>76</v>
      </c>
      <c r="B63" s="42" t="s">
        <v>77</v>
      </c>
      <c r="C63" s="42">
        <v>260</v>
      </c>
      <c r="D63" s="42">
        <v>1.526</v>
      </c>
      <c r="E63" s="42">
        <v>0</v>
      </c>
    </row>
    <row r="64" spans="1:5" x14ac:dyDescent="0.2">
      <c r="A64" s="42" t="s">
        <v>76</v>
      </c>
      <c r="B64" s="42" t="s">
        <v>7</v>
      </c>
      <c r="C64" s="42">
        <v>358</v>
      </c>
      <c r="D64" s="42">
        <v>1.0900000000000001</v>
      </c>
      <c r="E64" s="42">
        <v>0</v>
      </c>
    </row>
    <row r="65" spans="1:5" x14ac:dyDescent="0.2">
      <c r="A65" s="42" t="s">
        <v>77</v>
      </c>
      <c r="B65" s="42" t="s">
        <v>78</v>
      </c>
      <c r="C65" s="42">
        <v>270</v>
      </c>
      <c r="D65" s="42">
        <v>1.51</v>
      </c>
      <c r="E65" s="42">
        <v>0</v>
      </c>
    </row>
    <row r="66" spans="1:5" x14ac:dyDescent="0.2">
      <c r="A66" s="42" t="s">
        <v>77</v>
      </c>
      <c r="B66" s="42" t="s">
        <v>7</v>
      </c>
      <c r="C66" s="42">
        <v>358</v>
      </c>
      <c r="D66" s="42">
        <v>1.0900000000000001</v>
      </c>
      <c r="E66" s="42">
        <v>0</v>
      </c>
    </row>
    <row r="67" spans="1:5" x14ac:dyDescent="0.2">
      <c r="A67" s="42" t="s">
        <v>78</v>
      </c>
      <c r="B67" s="42" t="s">
        <v>16</v>
      </c>
      <c r="C67" s="42">
        <v>358</v>
      </c>
      <c r="D67" s="42">
        <v>1.0900000000000001</v>
      </c>
      <c r="E67" s="42">
        <v>0</v>
      </c>
    </row>
    <row r="68" spans="1:5" x14ac:dyDescent="0.2">
      <c r="A68" s="42" t="s">
        <v>78</v>
      </c>
      <c r="B68" s="42" t="s">
        <v>79</v>
      </c>
      <c r="C68" s="42">
        <v>510</v>
      </c>
      <c r="D68" s="42">
        <v>1.343</v>
      </c>
      <c r="E68" s="42">
        <v>0</v>
      </c>
    </row>
    <row r="69" spans="1:5" x14ac:dyDescent="0.2">
      <c r="A69" s="42" t="s">
        <v>79</v>
      </c>
      <c r="B69" s="42" t="s">
        <v>80</v>
      </c>
      <c r="C69" s="42">
        <v>270</v>
      </c>
      <c r="D69" s="42">
        <v>1.51</v>
      </c>
      <c r="E69" s="42">
        <v>0</v>
      </c>
    </row>
    <row r="70" spans="1:5" x14ac:dyDescent="0.2">
      <c r="A70" s="42" t="s">
        <v>79</v>
      </c>
      <c r="B70" s="42" t="s">
        <v>81</v>
      </c>
      <c r="C70" s="42">
        <v>270</v>
      </c>
      <c r="D70" s="42">
        <v>1.51</v>
      </c>
      <c r="E70" s="42">
        <v>0</v>
      </c>
    </row>
    <row r="71" spans="1:5" x14ac:dyDescent="0.2">
      <c r="A71" s="42" t="s">
        <v>80</v>
      </c>
      <c r="B71" s="42" t="s">
        <v>7</v>
      </c>
      <c r="C71" s="42">
        <v>358</v>
      </c>
      <c r="D71" s="42">
        <v>1.0900000000000001</v>
      </c>
      <c r="E71" s="42">
        <v>0</v>
      </c>
    </row>
    <row r="72" spans="1:5" x14ac:dyDescent="0.2">
      <c r="A72" s="42" t="s">
        <v>81</v>
      </c>
      <c r="B72" s="42" t="s">
        <v>82</v>
      </c>
      <c r="C72" s="42">
        <v>260</v>
      </c>
      <c r="D72" s="42">
        <v>1.526</v>
      </c>
      <c r="E72" s="42">
        <v>0</v>
      </c>
    </row>
    <row r="73" spans="1:5" x14ac:dyDescent="0.2">
      <c r="A73" s="42" t="s">
        <v>81</v>
      </c>
      <c r="B73" s="42" t="s">
        <v>7</v>
      </c>
      <c r="C73" s="42">
        <v>358</v>
      </c>
      <c r="D73" s="42">
        <v>1.0900000000000001</v>
      </c>
      <c r="E73" s="42">
        <v>0</v>
      </c>
    </row>
    <row r="74" spans="1:5" x14ac:dyDescent="0.2">
      <c r="A74" s="42" t="s">
        <v>82</v>
      </c>
      <c r="B74" s="42" t="s">
        <v>83</v>
      </c>
      <c r="C74" s="42">
        <v>270</v>
      </c>
      <c r="D74" s="42">
        <v>1.51</v>
      </c>
      <c r="E74" s="42">
        <v>0</v>
      </c>
    </row>
    <row r="75" spans="1:5" x14ac:dyDescent="0.2">
      <c r="A75" s="42" t="s">
        <v>82</v>
      </c>
      <c r="B75" s="42" t="s">
        <v>7</v>
      </c>
      <c r="C75" s="42">
        <v>358</v>
      </c>
      <c r="D75" s="42">
        <v>1.0900000000000001</v>
      </c>
      <c r="E75" s="42">
        <v>0</v>
      </c>
    </row>
    <row r="76" spans="1:5" x14ac:dyDescent="0.2">
      <c r="A76" s="42" t="s">
        <v>83</v>
      </c>
      <c r="B76" s="42" t="s">
        <v>84</v>
      </c>
      <c r="C76" s="42">
        <v>510</v>
      </c>
      <c r="D76" s="42">
        <v>1.343</v>
      </c>
      <c r="E76" s="42">
        <v>0</v>
      </c>
    </row>
    <row r="77" spans="1:5" x14ac:dyDescent="0.2">
      <c r="A77" s="42" t="s">
        <v>83</v>
      </c>
      <c r="B77" s="42" t="s">
        <v>16</v>
      </c>
      <c r="C77" s="42">
        <v>358</v>
      </c>
      <c r="D77" s="42">
        <v>1.0900000000000001</v>
      </c>
      <c r="E77" s="42">
        <v>0</v>
      </c>
    </row>
    <row r="78" spans="1:5" x14ac:dyDescent="0.2">
      <c r="A78" s="42" t="s">
        <v>84</v>
      </c>
      <c r="B78" s="42" t="s">
        <v>85</v>
      </c>
      <c r="C78" s="42">
        <v>270</v>
      </c>
      <c r="D78" s="42">
        <v>1.51</v>
      </c>
      <c r="E78" s="42">
        <v>0</v>
      </c>
    </row>
    <row r="79" spans="1:5" x14ac:dyDescent="0.2">
      <c r="A79" s="42" t="s">
        <v>84</v>
      </c>
      <c r="B79" s="42" t="s">
        <v>86</v>
      </c>
      <c r="C79" s="42">
        <v>270</v>
      </c>
      <c r="D79" s="42">
        <v>1.51</v>
      </c>
      <c r="E79" s="42">
        <v>0</v>
      </c>
    </row>
    <row r="80" spans="1:5" x14ac:dyDescent="0.2">
      <c r="A80" s="42" t="s">
        <v>85</v>
      </c>
      <c r="B80" s="42" t="s">
        <v>7</v>
      </c>
      <c r="C80" s="42">
        <v>358</v>
      </c>
      <c r="D80" s="42">
        <v>1.0900000000000001</v>
      </c>
      <c r="E80" s="42">
        <v>0</v>
      </c>
    </row>
    <row r="81" spans="1:16" x14ac:dyDescent="0.2">
      <c r="A81" s="42" t="s">
        <v>86</v>
      </c>
      <c r="B81" s="42" t="s">
        <v>7</v>
      </c>
      <c r="C81" s="42">
        <v>358</v>
      </c>
      <c r="D81" s="42">
        <v>1.0900000000000001</v>
      </c>
      <c r="E81" s="42">
        <v>0</v>
      </c>
    </row>
    <row r="83" spans="1:16" x14ac:dyDescent="0.2">
      <c r="A83" s="42" t="s">
        <v>510</v>
      </c>
    </row>
    <row r="84" spans="1:16" x14ac:dyDescent="0.2">
      <c r="H84" s="47" t="s">
        <v>905</v>
      </c>
      <c r="O84" s="47" t="s">
        <v>867</v>
      </c>
    </row>
    <row r="85" spans="1:16" x14ac:dyDescent="0.2">
      <c r="A85" s="7" t="s">
        <v>3</v>
      </c>
      <c r="B85" s="7" t="s">
        <v>13</v>
      </c>
      <c r="C85" s="7" t="s">
        <v>7</v>
      </c>
      <c r="D85" s="7">
        <v>35</v>
      </c>
      <c r="E85" s="7">
        <v>109.5</v>
      </c>
      <c r="F85" s="7">
        <v>1</v>
      </c>
      <c r="G85" s="42">
        <v>1</v>
      </c>
      <c r="H85" s="42" t="s">
        <v>3</v>
      </c>
      <c r="I85" s="42" t="s">
        <v>2</v>
      </c>
      <c r="J85" s="42" t="s">
        <v>5</v>
      </c>
      <c r="K85" s="32">
        <v>168.209</v>
      </c>
      <c r="L85" s="32">
        <v>123.14400000000001</v>
      </c>
      <c r="M85" s="42" t="s">
        <v>466</v>
      </c>
      <c r="P85" s="42" t="s">
        <v>777</v>
      </c>
    </row>
    <row r="86" spans="1:16" x14ac:dyDescent="0.2">
      <c r="A86" s="7" t="s">
        <v>3</v>
      </c>
      <c r="B86" s="7" t="s">
        <v>8</v>
      </c>
      <c r="C86" s="7" t="s">
        <v>15</v>
      </c>
      <c r="D86" s="7">
        <v>60</v>
      </c>
      <c r="E86" s="7">
        <v>120</v>
      </c>
      <c r="F86" s="7">
        <v>2</v>
      </c>
      <c r="G86" s="42">
        <v>2</v>
      </c>
      <c r="H86" s="42" t="s">
        <v>3</v>
      </c>
      <c r="I86" s="42" t="s">
        <v>2</v>
      </c>
      <c r="J86" s="42" t="s">
        <v>1</v>
      </c>
      <c r="K86" s="32">
        <v>297.78800000000001</v>
      </c>
      <c r="L86" s="32">
        <v>121.935</v>
      </c>
      <c r="M86" s="42" t="s">
        <v>466</v>
      </c>
      <c r="P86" s="42" t="s">
        <v>778</v>
      </c>
    </row>
    <row r="87" spans="1:16" x14ac:dyDescent="0.2">
      <c r="A87" s="7" t="s">
        <v>3</v>
      </c>
      <c r="B87" s="7" t="s">
        <v>8</v>
      </c>
      <c r="C87" s="7" t="s">
        <v>9</v>
      </c>
      <c r="D87" s="7">
        <v>30</v>
      </c>
      <c r="E87" s="7">
        <v>120</v>
      </c>
      <c r="F87" s="7">
        <v>3</v>
      </c>
      <c r="G87" s="42">
        <v>3</v>
      </c>
      <c r="H87" s="42" t="s">
        <v>3</v>
      </c>
      <c r="I87" s="42" t="s">
        <v>8</v>
      </c>
      <c r="J87" s="42" t="s">
        <v>9</v>
      </c>
      <c r="K87" s="32">
        <v>293.80599999999998</v>
      </c>
      <c r="L87" s="32">
        <v>115.76300000000001</v>
      </c>
      <c r="M87" s="42" t="s">
        <v>466</v>
      </c>
      <c r="P87" s="42" t="s">
        <v>779</v>
      </c>
    </row>
    <row r="88" spans="1:16" x14ac:dyDescent="0.2">
      <c r="A88" s="7" t="s">
        <v>8</v>
      </c>
      <c r="B88" s="7" t="s">
        <v>9</v>
      </c>
      <c r="C88" s="7" t="s">
        <v>0</v>
      </c>
      <c r="D88" s="7">
        <v>30</v>
      </c>
      <c r="E88" s="7">
        <v>120</v>
      </c>
      <c r="F88" s="7">
        <v>4</v>
      </c>
      <c r="G88" s="42">
        <v>4</v>
      </c>
      <c r="H88" s="42" t="s">
        <v>3</v>
      </c>
      <c r="I88" s="42" t="s">
        <v>8</v>
      </c>
      <c r="J88" s="42" t="s">
        <v>15</v>
      </c>
      <c r="K88" s="32">
        <v>166.155</v>
      </c>
      <c r="L88" s="32">
        <v>122.67</v>
      </c>
      <c r="M88" s="42" t="s">
        <v>466</v>
      </c>
      <c r="P88" s="42" t="s">
        <v>780</v>
      </c>
    </row>
    <row r="89" spans="1:16" x14ac:dyDescent="0.2">
      <c r="A89" s="7" t="s">
        <v>8</v>
      </c>
      <c r="B89" s="7" t="s">
        <v>9</v>
      </c>
      <c r="C89" s="7" t="s">
        <v>10</v>
      </c>
      <c r="D89" s="7">
        <v>60</v>
      </c>
      <c r="E89" s="7">
        <v>120</v>
      </c>
      <c r="F89" s="7">
        <v>5</v>
      </c>
      <c r="G89" s="42">
        <v>5</v>
      </c>
      <c r="H89" s="42" t="s">
        <v>3</v>
      </c>
      <c r="I89" s="42" t="s">
        <v>13</v>
      </c>
      <c r="J89" s="42" t="s">
        <v>7</v>
      </c>
      <c r="K89" s="32">
        <v>71.468000000000004</v>
      </c>
      <c r="L89" s="32">
        <v>110.31699999999999</v>
      </c>
      <c r="M89" s="42" t="s">
        <v>466</v>
      </c>
      <c r="P89" s="42" t="s">
        <v>781</v>
      </c>
    </row>
    <row r="90" spans="1:16" x14ac:dyDescent="0.2">
      <c r="A90" s="7" t="s">
        <v>8</v>
      </c>
      <c r="B90" s="7" t="s">
        <v>3</v>
      </c>
      <c r="C90" s="7" t="s">
        <v>2</v>
      </c>
      <c r="D90" s="7">
        <v>30</v>
      </c>
      <c r="E90" s="7">
        <v>120</v>
      </c>
      <c r="F90" s="7">
        <v>6</v>
      </c>
      <c r="G90" s="42">
        <v>6</v>
      </c>
      <c r="H90" s="42" t="s">
        <v>13</v>
      </c>
      <c r="I90" s="42" t="s">
        <v>3</v>
      </c>
      <c r="J90" s="42" t="s">
        <v>2</v>
      </c>
      <c r="K90" s="32">
        <v>151.92699999999999</v>
      </c>
      <c r="L90" s="32">
        <v>122.261</v>
      </c>
      <c r="M90" s="42" t="s">
        <v>466</v>
      </c>
      <c r="P90" s="42" t="s">
        <v>782</v>
      </c>
    </row>
    <row r="91" spans="1:16" x14ac:dyDescent="0.2">
      <c r="A91" s="7" t="s">
        <v>8</v>
      </c>
      <c r="B91" s="7" t="s">
        <v>3</v>
      </c>
      <c r="C91" s="7" t="s">
        <v>13</v>
      </c>
      <c r="D91" s="7">
        <v>50</v>
      </c>
      <c r="E91" s="7">
        <v>115.2</v>
      </c>
      <c r="F91" s="7">
        <v>7</v>
      </c>
      <c r="G91" s="42">
        <v>7</v>
      </c>
      <c r="H91" s="42" t="s">
        <v>13</v>
      </c>
      <c r="I91" s="42" t="s">
        <v>3</v>
      </c>
      <c r="J91" s="42" t="s">
        <v>8</v>
      </c>
      <c r="K91" s="32">
        <v>154.16499999999999</v>
      </c>
      <c r="L91" s="32">
        <v>116.123</v>
      </c>
      <c r="M91" s="42" t="s">
        <v>466</v>
      </c>
      <c r="P91" s="42" t="s">
        <v>783</v>
      </c>
    </row>
    <row r="92" spans="1:16" x14ac:dyDescent="0.2">
      <c r="A92" s="7" t="s">
        <v>9</v>
      </c>
      <c r="B92" s="7" t="s">
        <v>10</v>
      </c>
      <c r="C92" s="7" t="s">
        <v>11</v>
      </c>
      <c r="D92" s="7">
        <v>60</v>
      </c>
      <c r="E92" s="7">
        <v>112</v>
      </c>
      <c r="F92" s="7">
        <v>8</v>
      </c>
      <c r="G92" s="42">
        <v>8</v>
      </c>
      <c r="H92" s="42" t="s">
        <v>8</v>
      </c>
      <c r="I92" s="42" t="s">
        <v>9</v>
      </c>
      <c r="J92" s="42" t="s">
        <v>10</v>
      </c>
      <c r="K92" s="32">
        <v>167.822</v>
      </c>
      <c r="L92" s="32">
        <v>119.274</v>
      </c>
      <c r="M92" s="42" t="s">
        <v>466</v>
      </c>
      <c r="P92" s="42" t="s">
        <v>784</v>
      </c>
    </row>
    <row r="93" spans="1:16" x14ac:dyDescent="0.2">
      <c r="A93" s="7" t="s">
        <v>9</v>
      </c>
      <c r="B93" s="7" t="s">
        <v>8</v>
      </c>
      <c r="C93" s="7" t="s">
        <v>15</v>
      </c>
      <c r="D93" s="7">
        <v>60</v>
      </c>
      <c r="E93" s="7">
        <v>120</v>
      </c>
      <c r="F93" s="7">
        <v>9</v>
      </c>
      <c r="G93" s="42">
        <v>9</v>
      </c>
      <c r="H93" s="42" t="s">
        <v>8</v>
      </c>
      <c r="I93" s="42" t="s">
        <v>9</v>
      </c>
      <c r="J93" s="42" t="s">
        <v>0</v>
      </c>
      <c r="K93" s="32">
        <v>297.83999999999997</v>
      </c>
      <c r="L93" s="32">
        <v>122.259</v>
      </c>
      <c r="M93" s="42" t="s">
        <v>466</v>
      </c>
      <c r="P93" s="42" t="s">
        <v>785</v>
      </c>
    </row>
    <row r="94" spans="1:16" x14ac:dyDescent="0.2">
      <c r="A94" s="7" t="s">
        <v>0</v>
      </c>
      <c r="B94" s="7" t="s">
        <v>12</v>
      </c>
      <c r="C94" s="7" t="s">
        <v>14</v>
      </c>
      <c r="D94" s="7">
        <v>60</v>
      </c>
      <c r="E94" s="7">
        <v>112</v>
      </c>
      <c r="F94" s="7">
        <v>10</v>
      </c>
      <c r="G94" s="42">
        <v>10</v>
      </c>
      <c r="H94" s="42" t="s">
        <v>8</v>
      </c>
      <c r="I94" s="42" t="s">
        <v>3</v>
      </c>
      <c r="J94" s="42" t="s">
        <v>2</v>
      </c>
      <c r="K94" s="32">
        <v>295.53800000000001</v>
      </c>
      <c r="L94" s="32">
        <v>121.81</v>
      </c>
      <c r="M94" s="42" t="s">
        <v>466</v>
      </c>
      <c r="P94" s="42" t="s">
        <v>786</v>
      </c>
    </row>
    <row r="95" spans="1:16" x14ac:dyDescent="0.2">
      <c r="A95" s="7" t="s">
        <v>0</v>
      </c>
      <c r="B95" s="7" t="s">
        <v>1</v>
      </c>
      <c r="C95" s="7" t="s">
        <v>4</v>
      </c>
      <c r="D95" s="7">
        <v>60</v>
      </c>
      <c r="E95" s="7">
        <v>120</v>
      </c>
      <c r="F95" s="7">
        <v>11</v>
      </c>
      <c r="G95" s="42">
        <v>11</v>
      </c>
      <c r="H95" s="42" t="s">
        <v>15</v>
      </c>
      <c r="I95" s="42" t="s">
        <v>8</v>
      </c>
      <c r="J95" s="42" t="s">
        <v>9</v>
      </c>
      <c r="K95" s="32">
        <v>164.191</v>
      </c>
      <c r="L95" s="32">
        <v>122.01600000000001</v>
      </c>
      <c r="M95" s="42" t="s">
        <v>466</v>
      </c>
      <c r="P95" s="42" t="s">
        <v>787</v>
      </c>
    </row>
    <row r="96" spans="1:16" x14ac:dyDescent="0.2">
      <c r="A96" s="7" t="s">
        <v>0</v>
      </c>
      <c r="B96" s="7" t="s">
        <v>1</v>
      </c>
      <c r="C96" s="7" t="s">
        <v>2</v>
      </c>
      <c r="D96" s="7">
        <v>30</v>
      </c>
      <c r="E96" s="7">
        <v>120</v>
      </c>
      <c r="F96" s="7">
        <v>12</v>
      </c>
      <c r="G96" s="42">
        <v>12</v>
      </c>
      <c r="H96" s="42" t="s">
        <v>9</v>
      </c>
      <c r="I96" s="42" t="s">
        <v>0</v>
      </c>
      <c r="J96" s="42" t="s">
        <v>1</v>
      </c>
      <c r="K96" s="32">
        <v>291.63400000000001</v>
      </c>
      <c r="L96" s="32">
        <v>121.31399999999999</v>
      </c>
      <c r="M96" s="42" t="s">
        <v>466</v>
      </c>
      <c r="P96" s="42" t="s">
        <v>788</v>
      </c>
    </row>
    <row r="97" spans="1:16" x14ac:dyDescent="0.2">
      <c r="A97" s="7" t="s">
        <v>3</v>
      </c>
      <c r="B97" s="7" t="s">
        <v>2</v>
      </c>
      <c r="C97" s="7" t="s">
        <v>1</v>
      </c>
      <c r="D97" s="7">
        <v>30</v>
      </c>
      <c r="E97" s="7">
        <v>120</v>
      </c>
      <c r="F97" s="7">
        <v>13</v>
      </c>
      <c r="G97" s="42">
        <v>13</v>
      </c>
      <c r="H97" s="42" t="s">
        <v>9</v>
      </c>
      <c r="I97" s="42" t="s">
        <v>0</v>
      </c>
      <c r="J97" s="42" t="s">
        <v>12</v>
      </c>
      <c r="K97" s="32">
        <v>157.50299999999999</v>
      </c>
      <c r="L97" s="32">
        <v>119.711</v>
      </c>
      <c r="M97" s="42" t="s">
        <v>466</v>
      </c>
      <c r="P97" s="42" t="s">
        <v>789</v>
      </c>
    </row>
    <row r="98" spans="1:16" x14ac:dyDescent="0.2">
      <c r="A98" s="7" t="s">
        <v>1</v>
      </c>
      <c r="B98" s="7" t="s">
        <v>2</v>
      </c>
      <c r="C98" s="7" t="s">
        <v>5</v>
      </c>
      <c r="D98" s="7">
        <v>50</v>
      </c>
      <c r="E98" s="7">
        <v>115.7</v>
      </c>
      <c r="F98" s="7">
        <v>14</v>
      </c>
      <c r="G98" s="42">
        <v>14</v>
      </c>
      <c r="H98" s="42" t="s">
        <v>9</v>
      </c>
      <c r="I98" s="42" t="s">
        <v>10</v>
      </c>
      <c r="J98" s="42" t="s">
        <v>11</v>
      </c>
      <c r="K98" s="32">
        <v>150.19200000000001</v>
      </c>
      <c r="L98" s="32">
        <v>112.483</v>
      </c>
      <c r="M98" s="42" t="s">
        <v>466</v>
      </c>
      <c r="P98" s="42" t="s">
        <v>790</v>
      </c>
    </row>
    <row r="99" spans="1:16" x14ac:dyDescent="0.2">
      <c r="A99" s="7" t="s">
        <v>9</v>
      </c>
      <c r="B99" s="7" t="s">
        <v>0</v>
      </c>
      <c r="C99" s="7" t="s">
        <v>1</v>
      </c>
      <c r="D99" s="7">
        <v>30</v>
      </c>
      <c r="E99" s="7">
        <v>120</v>
      </c>
      <c r="F99" s="7">
        <v>15</v>
      </c>
      <c r="G99" s="42">
        <v>15</v>
      </c>
      <c r="H99" s="42" t="s">
        <v>10</v>
      </c>
      <c r="I99" s="42" t="s">
        <v>11</v>
      </c>
      <c r="J99" s="42" t="s">
        <v>7</v>
      </c>
      <c r="K99" s="32">
        <v>74.715999999999994</v>
      </c>
      <c r="L99" s="32">
        <v>108.489</v>
      </c>
      <c r="M99" s="42" t="s">
        <v>466</v>
      </c>
      <c r="P99" s="42" t="s">
        <v>791</v>
      </c>
    </row>
    <row r="100" spans="1:16" x14ac:dyDescent="0.2">
      <c r="A100" s="7" t="s">
        <v>1</v>
      </c>
      <c r="B100" s="7" t="s">
        <v>0</v>
      </c>
      <c r="C100" s="7" t="s">
        <v>12</v>
      </c>
      <c r="D100" s="7">
        <v>60</v>
      </c>
      <c r="E100" s="7">
        <v>120</v>
      </c>
      <c r="F100" s="7">
        <v>16</v>
      </c>
      <c r="G100" s="42">
        <v>16</v>
      </c>
      <c r="H100" s="42" t="s">
        <v>0</v>
      </c>
      <c r="I100" s="42" t="s">
        <v>1</v>
      </c>
      <c r="J100" s="42" t="s">
        <v>2</v>
      </c>
      <c r="K100" s="32">
        <v>297.87799999999999</v>
      </c>
      <c r="L100" s="32">
        <v>116.24</v>
      </c>
      <c r="M100" s="42" t="s">
        <v>466</v>
      </c>
      <c r="P100" s="42" t="s">
        <v>792</v>
      </c>
    </row>
    <row r="101" spans="1:16" x14ac:dyDescent="0.2">
      <c r="A101" s="7" t="s">
        <v>2</v>
      </c>
      <c r="B101" s="7" t="s">
        <v>5</v>
      </c>
      <c r="C101" s="7" t="s">
        <v>7</v>
      </c>
      <c r="D101" s="7">
        <v>35</v>
      </c>
      <c r="E101" s="7">
        <v>109.5</v>
      </c>
      <c r="F101" s="7">
        <v>17</v>
      </c>
      <c r="G101" s="42">
        <v>17</v>
      </c>
      <c r="H101" s="42" t="s">
        <v>0</v>
      </c>
      <c r="I101" s="42" t="s">
        <v>1</v>
      </c>
      <c r="J101" s="42" t="s">
        <v>4</v>
      </c>
      <c r="K101" s="32">
        <v>158.791</v>
      </c>
      <c r="L101" s="32">
        <v>121.69799999999999</v>
      </c>
      <c r="M101" s="42" t="s">
        <v>466</v>
      </c>
      <c r="P101" s="42" t="s">
        <v>793</v>
      </c>
    </row>
    <row r="102" spans="1:16" x14ac:dyDescent="0.2">
      <c r="A102" s="7" t="s">
        <v>2</v>
      </c>
      <c r="B102" s="7" t="s">
        <v>5</v>
      </c>
      <c r="C102" s="7" t="s">
        <v>6</v>
      </c>
      <c r="D102" s="7">
        <v>50</v>
      </c>
      <c r="E102" s="7">
        <v>125.9</v>
      </c>
      <c r="F102" s="7">
        <v>18</v>
      </c>
      <c r="G102" s="42">
        <v>18</v>
      </c>
      <c r="H102" s="42" t="s">
        <v>0</v>
      </c>
      <c r="I102" s="42" t="s">
        <v>12</v>
      </c>
      <c r="J102" s="42" t="s">
        <v>14</v>
      </c>
      <c r="K102" s="32">
        <v>115.82899999999999</v>
      </c>
      <c r="L102" s="32">
        <v>111.74</v>
      </c>
      <c r="M102" s="42" t="s">
        <v>466</v>
      </c>
      <c r="P102" s="42" t="s">
        <v>794</v>
      </c>
    </row>
    <row r="103" spans="1:16" x14ac:dyDescent="0.2">
      <c r="A103" s="7" t="s">
        <v>2</v>
      </c>
      <c r="B103" s="7" t="s">
        <v>1</v>
      </c>
      <c r="C103" s="7" t="s">
        <v>4</v>
      </c>
      <c r="D103" s="7">
        <v>60</v>
      </c>
      <c r="E103" s="7">
        <v>120</v>
      </c>
      <c r="F103" s="7">
        <v>19</v>
      </c>
      <c r="G103" s="42">
        <v>19</v>
      </c>
      <c r="H103" s="42" t="s">
        <v>10</v>
      </c>
      <c r="I103" s="42" t="s">
        <v>9</v>
      </c>
      <c r="J103" s="42" t="s">
        <v>0</v>
      </c>
      <c r="K103" s="32">
        <v>167.4</v>
      </c>
      <c r="L103" s="32">
        <v>117.69799999999999</v>
      </c>
      <c r="M103" s="42" t="s">
        <v>466</v>
      </c>
      <c r="P103" s="42" t="s">
        <v>795</v>
      </c>
    </row>
    <row r="104" spans="1:16" x14ac:dyDescent="0.2">
      <c r="A104" s="7" t="s">
        <v>2</v>
      </c>
      <c r="B104" s="7" t="s">
        <v>3</v>
      </c>
      <c r="C104" s="7" t="s">
        <v>13</v>
      </c>
      <c r="D104" s="7">
        <v>50</v>
      </c>
      <c r="E104" s="7">
        <v>124.9</v>
      </c>
      <c r="F104" s="7">
        <v>20</v>
      </c>
      <c r="G104" s="42">
        <v>20</v>
      </c>
      <c r="H104" s="42" t="s">
        <v>12</v>
      </c>
      <c r="I104" s="42" t="s">
        <v>14</v>
      </c>
      <c r="J104" s="42" t="s">
        <v>7</v>
      </c>
      <c r="K104" s="32">
        <v>77.17</v>
      </c>
      <c r="L104" s="32">
        <v>109.047</v>
      </c>
      <c r="M104" s="42" t="s">
        <v>466</v>
      </c>
      <c r="P104" s="42" t="s">
        <v>796</v>
      </c>
    </row>
    <row r="105" spans="1:16" x14ac:dyDescent="0.2">
      <c r="A105" s="7" t="s">
        <v>5</v>
      </c>
      <c r="B105" s="7" t="s">
        <v>6</v>
      </c>
      <c r="C105" s="7" t="s">
        <v>17</v>
      </c>
      <c r="D105" s="7">
        <v>50</v>
      </c>
      <c r="E105" s="7">
        <v>112</v>
      </c>
      <c r="F105" s="7">
        <v>21</v>
      </c>
      <c r="G105" s="42">
        <v>21</v>
      </c>
      <c r="H105" s="42" t="s">
        <v>12</v>
      </c>
      <c r="I105" s="42" t="s">
        <v>0</v>
      </c>
      <c r="J105" s="42" t="s">
        <v>1</v>
      </c>
      <c r="K105" s="32">
        <v>160.31200000000001</v>
      </c>
      <c r="L105" s="32">
        <v>118.94799999999999</v>
      </c>
      <c r="M105" s="42" t="s">
        <v>466</v>
      </c>
      <c r="P105" s="42" t="s">
        <v>797</v>
      </c>
    </row>
    <row r="106" spans="1:16" x14ac:dyDescent="0.2">
      <c r="A106" s="7" t="s">
        <v>5</v>
      </c>
      <c r="B106" s="7" t="s">
        <v>6</v>
      </c>
      <c r="C106" s="7" t="s">
        <v>16</v>
      </c>
      <c r="D106" s="7">
        <v>34</v>
      </c>
      <c r="E106" s="7">
        <v>117.1</v>
      </c>
      <c r="F106" s="7">
        <v>22</v>
      </c>
      <c r="G106" s="42">
        <v>22</v>
      </c>
      <c r="H106" s="42" t="s">
        <v>1</v>
      </c>
      <c r="I106" s="42" t="s">
        <v>2</v>
      </c>
      <c r="J106" s="42" t="s">
        <v>5</v>
      </c>
      <c r="K106" s="32">
        <v>170.99600000000001</v>
      </c>
      <c r="L106" s="32">
        <v>114.974</v>
      </c>
      <c r="M106" s="42" t="s">
        <v>466</v>
      </c>
      <c r="P106" s="42" t="s">
        <v>798</v>
      </c>
    </row>
    <row r="107" spans="1:16" x14ac:dyDescent="0.2">
      <c r="A107" s="7" t="s">
        <v>3</v>
      </c>
      <c r="B107" s="7" t="s">
        <v>2</v>
      </c>
      <c r="C107" s="7" t="s">
        <v>5</v>
      </c>
      <c r="D107" s="7">
        <v>50</v>
      </c>
      <c r="E107" s="7">
        <v>124.1</v>
      </c>
      <c r="F107" s="7">
        <v>23</v>
      </c>
      <c r="G107" s="42">
        <v>23</v>
      </c>
      <c r="H107" s="42" t="s">
        <v>4</v>
      </c>
      <c r="I107" s="42" t="s">
        <v>1</v>
      </c>
      <c r="J107" s="42" t="s">
        <v>2</v>
      </c>
      <c r="K107" s="32">
        <v>155.91200000000001</v>
      </c>
      <c r="L107" s="32">
        <v>121.724</v>
      </c>
      <c r="M107" s="42" t="s">
        <v>466</v>
      </c>
      <c r="P107" s="42" t="s">
        <v>799</v>
      </c>
    </row>
    <row r="108" spans="1:16" x14ac:dyDescent="0.2">
      <c r="A108" s="7" t="s">
        <v>6</v>
      </c>
      <c r="B108" s="7" t="s">
        <v>5</v>
      </c>
      <c r="C108" s="7" t="s">
        <v>7</v>
      </c>
      <c r="D108" s="7">
        <v>35</v>
      </c>
      <c r="E108" s="7">
        <v>109.5</v>
      </c>
      <c r="F108" s="7">
        <v>24</v>
      </c>
      <c r="G108" s="42">
        <v>24</v>
      </c>
      <c r="H108" s="42" t="s">
        <v>2</v>
      </c>
      <c r="I108" s="42" t="s">
        <v>5</v>
      </c>
      <c r="J108" s="42" t="s">
        <v>6</v>
      </c>
      <c r="K108" s="32">
        <v>70.046999999999997</v>
      </c>
      <c r="L108" s="32">
        <v>110.139</v>
      </c>
      <c r="M108" s="42" t="s">
        <v>466</v>
      </c>
      <c r="P108" s="42" t="s">
        <v>800</v>
      </c>
    </row>
    <row r="109" spans="1:16" x14ac:dyDescent="0.2">
      <c r="A109" s="7" t="s">
        <v>17</v>
      </c>
      <c r="B109" s="7" t="s">
        <v>19</v>
      </c>
      <c r="C109" s="7" t="s">
        <v>7</v>
      </c>
      <c r="D109" s="7">
        <v>35</v>
      </c>
      <c r="E109" s="7">
        <v>109.5</v>
      </c>
      <c r="F109" s="7">
        <v>25</v>
      </c>
      <c r="G109" s="42">
        <v>25</v>
      </c>
      <c r="H109" s="42" t="s">
        <v>2</v>
      </c>
      <c r="I109" s="42" t="s">
        <v>5</v>
      </c>
      <c r="J109" s="42" t="s">
        <v>7</v>
      </c>
      <c r="K109" s="32">
        <v>80.010999999999996</v>
      </c>
      <c r="L109" s="32">
        <v>109.095</v>
      </c>
      <c r="M109" s="42" t="s">
        <v>466</v>
      </c>
      <c r="P109" s="42" t="s">
        <v>801</v>
      </c>
    </row>
    <row r="110" spans="1:16" x14ac:dyDescent="0.2">
      <c r="A110" s="42" t="s">
        <v>17</v>
      </c>
      <c r="B110" s="42" t="s">
        <v>19</v>
      </c>
      <c r="C110" s="42" t="s">
        <v>25</v>
      </c>
      <c r="D110" s="42">
        <v>50</v>
      </c>
      <c r="E110" s="42">
        <v>114.5</v>
      </c>
      <c r="F110" s="42">
        <v>0</v>
      </c>
      <c r="G110" s="42">
        <v>26</v>
      </c>
      <c r="H110" s="42" t="s">
        <v>5</v>
      </c>
      <c r="I110" s="42" t="s">
        <v>6</v>
      </c>
      <c r="J110" s="42" t="s">
        <v>16</v>
      </c>
      <c r="K110" s="32">
        <v>75.989000000000004</v>
      </c>
      <c r="L110" s="32">
        <v>113.01</v>
      </c>
      <c r="M110" s="42" t="s">
        <v>466</v>
      </c>
      <c r="P110" s="42" t="s">
        <v>802</v>
      </c>
    </row>
    <row r="111" spans="1:16" x14ac:dyDescent="0.2">
      <c r="A111" s="7" t="s">
        <v>17</v>
      </c>
      <c r="B111" s="7" t="s">
        <v>18</v>
      </c>
      <c r="C111" s="7" t="s">
        <v>7</v>
      </c>
      <c r="D111" s="7">
        <v>35</v>
      </c>
      <c r="E111" s="7">
        <v>109.5</v>
      </c>
      <c r="F111" s="7">
        <v>26</v>
      </c>
      <c r="G111" s="42">
        <v>27</v>
      </c>
      <c r="H111" s="42" t="s">
        <v>5</v>
      </c>
      <c r="I111" s="42" t="s">
        <v>6</v>
      </c>
      <c r="J111" s="42" t="s">
        <v>17</v>
      </c>
      <c r="K111" s="32">
        <v>101.58799999999999</v>
      </c>
      <c r="L111" s="32">
        <v>128.70599999999999</v>
      </c>
      <c r="M111" s="42" t="s">
        <v>466</v>
      </c>
      <c r="P111" s="42" t="s">
        <v>803</v>
      </c>
    </row>
    <row r="112" spans="1:16" x14ac:dyDescent="0.2">
      <c r="A112" s="7" t="s">
        <v>6</v>
      </c>
      <c r="B112" s="7" t="s">
        <v>17</v>
      </c>
      <c r="C112" s="7" t="s">
        <v>18</v>
      </c>
      <c r="D112" s="7">
        <v>50</v>
      </c>
      <c r="E112" s="7">
        <v>123.7</v>
      </c>
      <c r="F112" s="7">
        <v>27</v>
      </c>
      <c r="G112" s="42">
        <v>28</v>
      </c>
      <c r="H112" s="42" t="s">
        <v>7</v>
      </c>
      <c r="I112" s="42" t="s">
        <v>13</v>
      </c>
      <c r="J112" s="42" t="s">
        <v>7</v>
      </c>
      <c r="K112" s="32">
        <v>53.417999999999999</v>
      </c>
      <c r="L112" s="32">
        <v>108.367</v>
      </c>
      <c r="M112" s="42" t="s">
        <v>466</v>
      </c>
      <c r="P112" s="42" t="s">
        <v>804</v>
      </c>
    </row>
    <row r="113" spans="1:16" x14ac:dyDescent="0.2">
      <c r="A113" s="7" t="s">
        <v>18</v>
      </c>
      <c r="B113" s="7" t="s">
        <v>17</v>
      </c>
      <c r="C113" s="7" t="s">
        <v>19</v>
      </c>
      <c r="D113" s="7">
        <v>50</v>
      </c>
      <c r="E113" s="7">
        <v>116</v>
      </c>
      <c r="F113" s="7">
        <v>28</v>
      </c>
      <c r="G113" s="42">
        <v>29</v>
      </c>
      <c r="H113" s="42" t="s">
        <v>7</v>
      </c>
      <c r="I113" s="42" t="s">
        <v>11</v>
      </c>
      <c r="J113" s="42" t="s">
        <v>7</v>
      </c>
      <c r="K113" s="32">
        <v>57.976999999999997</v>
      </c>
      <c r="L113" s="32">
        <v>109.92</v>
      </c>
      <c r="M113" s="42" t="s">
        <v>466</v>
      </c>
      <c r="P113" s="42" t="s">
        <v>805</v>
      </c>
    </row>
    <row r="114" spans="1:16" x14ac:dyDescent="0.2">
      <c r="A114" s="42" t="s">
        <v>19</v>
      </c>
      <c r="B114" s="42" t="s">
        <v>25</v>
      </c>
      <c r="C114" s="42" t="s">
        <v>7</v>
      </c>
      <c r="D114" s="42">
        <v>35</v>
      </c>
      <c r="E114" s="42">
        <v>109.5</v>
      </c>
      <c r="F114" s="42">
        <v>0</v>
      </c>
      <c r="G114" s="42">
        <v>30</v>
      </c>
      <c r="H114" s="42" t="s">
        <v>7</v>
      </c>
      <c r="I114" s="42" t="s">
        <v>14</v>
      </c>
      <c r="J114" s="42" t="s">
        <v>7</v>
      </c>
      <c r="K114" s="32">
        <v>54.496000000000002</v>
      </c>
      <c r="L114" s="32">
        <v>109.613</v>
      </c>
      <c r="M114" s="42" t="s">
        <v>466</v>
      </c>
      <c r="P114" s="42" t="s">
        <v>806</v>
      </c>
    </row>
    <row r="115" spans="1:16" x14ac:dyDescent="0.2">
      <c r="A115" s="42" t="s">
        <v>19</v>
      </c>
      <c r="B115" s="42" t="s">
        <v>25</v>
      </c>
      <c r="C115" s="42" t="s">
        <v>26</v>
      </c>
      <c r="D115" s="42">
        <v>50</v>
      </c>
      <c r="E115" s="42">
        <v>112</v>
      </c>
      <c r="F115" s="42">
        <v>0</v>
      </c>
      <c r="G115" s="42">
        <v>31</v>
      </c>
      <c r="H115" s="42" t="s">
        <v>7</v>
      </c>
      <c r="I115" s="42" t="s">
        <v>5</v>
      </c>
      <c r="J115" s="42" t="s">
        <v>6</v>
      </c>
      <c r="K115" s="32">
        <v>61.476999999999997</v>
      </c>
      <c r="L115" s="32">
        <v>110.07299999999999</v>
      </c>
      <c r="M115" s="42" t="s">
        <v>466</v>
      </c>
      <c r="P115" s="42" t="s">
        <v>807</v>
      </c>
    </row>
    <row r="116" spans="1:16" x14ac:dyDescent="0.2">
      <c r="A116" s="7" t="s">
        <v>6</v>
      </c>
      <c r="B116" s="7" t="s">
        <v>17</v>
      </c>
      <c r="C116" s="7" t="s">
        <v>19</v>
      </c>
      <c r="D116" s="7">
        <v>50</v>
      </c>
      <c r="E116" s="7">
        <v>120.2</v>
      </c>
      <c r="F116" s="7">
        <v>29</v>
      </c>
      <c r="G116" s="42">
        <v>32</v>
      </c>
      <c r="H116" s="42" t="s">
        <v>7</v>
      </c>
      <c r="I116" s="42" t="s">
        <v>5</v>
      </c>
      <c r="J116" s="42" t="s">
        <v>7</v>
      </c>
      <c r="K116" s="32">
        <v>56.384</v>
      </c>
      <c r="L116" s="32">
        <v>108.11199999999999</v>
      </c>
      <c r="M116" s="42" t="s">
        <v>466</v>
      </c>
      <c r="P116" s="42" t="s">
        <v>808</v>
      </c>
    </row>
    <row r="117" spans="1:16" s="16" customFormat="1" x14ac:dyDescent="0.2">
      <c r="A117" s="16" t="s">
        <v>25</v>
      </c>
      <c r="B117" s="16" t="s">
        <v>26</v>
      </c>
      <c r="C117" s="16" t="s">
        <v>27</v>
      </c>
      <c r="D117" s="16">
        <v>50</v>
      </c>
      <c r="E117" s="16">
        <v>112</v>
      </c>
      <c r="F117" s="36">
        <v>0</v>
      </c>
      <c r="G117" s="28">
        <v>33</v>
      </c>
      <c r="H117" s="28" t="s">
        <v>6</v>
      </c>
      <c r="I117" s="28" t="s">
        <v>17</v>
      </c>
      <c r="J117" s="28" t="s">
        <v>19</v>
      </c>
      <c r="K117" s="38">
        <v>98.361000000000004</v>
      </c>
      <c r="L117" s="38">
        <v>120.265</v>
      </c>
      <c r="M117" s="28" t="s">
        <v>466</v>
      </c>
      <c r="N117" s="37"/>
      <c r="P117" s="16" t="s">
        <v>809</v>
      </c>
    </row>
    <row r="118" spans="1:16" x14ac:dyDescent="0.2">
      <c r="A118" s="42" t="s">
        <v>25</v>
      </c>
      <c r="B118" s="42" t="s">
        <v>26</v>
      </c>
      <c r="C118" s="42" t="s">
        <v>16</v>
      </c>
      <c r="D118" s="42">
        <v>34</v>
      </c>
      <c r="E118" s="42">
        <v>117.1</v>
      </c>
      <c r="F118" s="42">
        <v>0</v>
      </c>
      <c r="G118" s="28">
        <v>34</v>
      </c>
      <c r="H118" s="28" t="s">
        <v>6</v>
      </c>
      <c r="I118" s="28" t="s">
        <v>17</v>
      </c>
      <c r="J118" s="28" t="s">
        <v>18</v>
      </c>
      <c r="K118" s="38">
        <v>111.8</v>
      </c>
      <c r="L118" s="38">
        <v>124.986</v>
      </c>
      <c r="M118" s="28" t="s">
        <v>466</v>
      </c>
      <c r="P118" s="42" t="s">
        <v>810</v>
      </c>
    </row>
    <row r="119" spans="1:16" x14ac:dyDescent="0.2">
      <c r="A119" s="42" t="s">
        <v>25</v>
      </c>
      <c r="B119" s="42" t="s">
        <v>19</v>
      </c>
      <c r="C119" s="42" t="s">
        <v>7</v>
      </c>
      <c r="D119" s="42">
        <v>35</v>
      </c>
      <c r="E119" s="42">
        <v>109.5</v>
      </c>
      <c r="F119" s="42">
        <v>0</v>
      </c>
      <c r="G119" s="42">
        <v>35</v>
      </c>
      <c r="H119" s="42" t="s">
        <v>18</v>
      </c>
      <c r="I119" s="42" t="s">
        <v>17</v>
      </c>
      <c r="J119" s="42" t="s">
        <v>19</v>
      </c>
      <c r="K119" s="32">
        <v>90.588999999999999</v>
      </c>
      <c r="L119" s="32">
        <v>114.07599999999999</v>
      </c>
      <c r="M119" s="42" t="s">
        <v>466</v>
      </c>
      <c r="P119" s="42" t="s">
        <v>811</v>
      </c>
    </row>
    <row r="120" spans="1:16" x14ac:dyDescent="0.2">
      <c r="A120" s="42" t="s">
        <v>26</v>
      </c>
      <c r="B120" s="42" t="s">
        <v>25</v>
      </c>
      <c r="C120" s="42" t="s">
        <v>7</v>
      </c>
      <c r="D120" s="42">
        <v>35</v>
      </c>
      <c r="E120" s="42">
        <v>109.5</v>
      </c>
      <c r="F120" s="42">
        <v>0</v>
      </c>
      <c r="G120" s="42">
        <v>36</v>
      </c>
      <c r="H120" s="42" t="s">
        <v>17</v>
      </c>
      <c r="I120" s="42" t="s">
        <v>19</v>
      </c>
      <c r="J120" s="42" t="s">
        <v>7</v>
      </c>
      <c r="K120" s="32">
        <v>56.496000000000002</v>
      </c>
      <c r="L120" s="32">
        <v>110.946</v>
      </c>
      <c r="M120" s="42" t="s">
        <v>466</v>
      </c>
      <c r="P120" s="42" t="s">
        <v>812</v>
      </c>
    </row>
    <row r="121" spans="1:16" x14ac:dyDescent="0.2">
      <c r="A121" s="42" t="s">
        <v>27</v>
      </c>
      <c r="B121" s="42" t="s">
        <v>29</v>
      </c>
      <c r="C121" s="42" t="s">
        <v>7</v>
      </c>
      <c r="D121" s="42">
        <v>35</v>
      </c>
      <c r="E121" s="42">
        <v>109.5</v>
      </c>
      <c r="F121" s="42">
        <v>0</v>
      </c>
      <c r="G121" s="42">
        <v>37</v>
      </c>
      <c r="H121" s="42" t="s">
        <v>17</v>
      </c>
      <c r="I121" s="42" t="s">
        <v>18</v>
      </c>
      <c r="J121" s="42" t="s">
        <v>7</v>
      </c>
      <c r="K121" s="32">
        <v>56.600999999999999</v>
      </c>
      <c r="L121" s="32">
        <v>111.43600000000001</v>
      </c>
      <c r="M121" s="42" t="s">
        <v>466</v>
      </c>
      <c r="P121" s="42" t="s">
        <v>813</v>
      </c>
    </row>
    <row r="122" spans="1:16" x14ac:dyDescent="0.2">
      <c r="A122" s="42" t="s">
        <v>27</v>
      </c>
      <c r="B122" s="42" t="s">
        <v>29</v>
      </c>
      <c r="C122" s="42" t="s">
        <v>62</v>
      </c>
      <c r="D122" s="42">
        <v>50</v>
      </c>
      <c r="E122" s="42">
        <v>114.5</v>
      </c>
      <c r="F122" s="42">
        <v>0</v>
      </c>
      <c r="G122" s="42">
        <v>38</v>
      </c>
      <c r="H122" s="42" t="s">
        <v>16</v>
      </c>
      <c r="I122" s="42" t="s">
        <v>6</v>
      </c>
      <c r="J122" s="42" t="s">
        <v>17</v>
      </c>
      <c r="K122" s="32">
        <v>68.393000000000001</v>
      </c>
      <c r="L122" s="32">
        <v>118.066</v>
      </c>
      <c r="M122" s="42" t="s">
        <v>466</v>
      </c>
      <c r="P122" s="42" t="s">
        <v>814</v>
      </c>
    </row>
    <row r="123" spans="1:16" x14ac:dyDescent="0.2">
      <c r="A123" s="42" t="s">
        <v>27</v>
      </c>
      <c r="B123" s="42" t="s">
        <v>28</v>
      </c>
      <c r="C123" s="42" t="s">
        <v>7</v>
      </c>
      <c r="D123" s="42">
        <v>35</v>
      </c>
      <c r="E123" s="42">
        <v>109.5</v>
      </c>
      <c r="F123" s="42">
        <v>0</v>
      </c>
      <c r="G123" s="42">
        <v>39</v>
      </c>
      <c r="H123" s="42" t="s">
        <v>7</v>
      </c>
      <c r="I123" s="42" t="s">
        <v>18</v>
      </c>
      <c r="J123" s="42" t="s">
        <v>7</v>
      </c>
      <c r="K123" s="32">
        <v>55.131999999999998</v>
      </c>
      <c r="L123" s="32">
        <v>107.501</v>
      </c>
      <c r="M123" s="42" t="s">
        <v>466</v>
      </c>
      <c r="P123" s="42" t="s">
        <v>815</v>
      </c>
    </row>
    <row r="124" spans="1:16" x14ac:dyDescent="0.2">
      <c r="A124" s="42" t="s">
        <v>26</v>
      </c>
      <c r="B124" s="42" t="s">
        <v>27</v>
      </c>
      <c r="C124" s="42" t="s">
        <v>28</v>
      </c>
      <c r="D124" s="42">
        <v>50</v>
      </c>
      <c r="E124" s="42">
        <v>123.7</v>
      </c>
      <c r="F124" s="42">
        <v>0</v>
      </c>
      <c r="G124" s="42">
        <v>40</v>
      </c>
      <c r="H124" s="42" t="s">
        <v>7</v>
      </c>
      <c r="I124" s="42" t="s">
        <v>19</v>
      </c>
      <c r="J124" s="42" t="s">
        <v>7</v>
      </c>
      <c r="K124" s="32">
        <v>51.536000000000001</v>
      </c>
      <c r="L124" s="32">
        <v>107.67</v>
      </c>
      <c r="M124" s="42" t="s">
        <v>466</v>
      </c>
      <c r="P124" s="42" t="s">
        <v>816</v>
      </c>
    </row>
    <row r="125" spans="1:16" x14ac:dyDescent="0.2">
      <c r="A125" s="42" t="s">
        <v>28</v>
      </c>
      <c r="B125" s="42" t="s">
        <v>27</v>
      </c>
      <c r="C125" s="42" t="s">
        <v>29</v>
      </c>
      <c r="D125" s="42">
        <v>50</v>
      </c>
      <c r="E125" s="42">
        <v>116</v>
      </c>
      <c r="F125" s="42">
        <v>0</v>
      </c>
      <c r="H125" s="44" t="s">
        <v>17</v>
      </c>
      <c r="I125" s="44" t="s">
        <v>19</v>
      </c>
      <c r="J125" s="44" t="s">
        <v>25</v>
      </c>
      <c r="K125" s="45">
        <v>50</v>
      </c>
      <c r="L125" s="45">
        <v>114.5</v>
      </c>
      <c r="M125" s="44">
        <v>0</v>
      </c>
    </row>
    <row r="126" spans="1:16" x14ac:dyDescent="0.2">
      <c r="A126" s="42" t="s">
        <v>29</v>
      </c>
      <c r="B126" s="42" t="s">
        <v>62</v>
      </c>
      <c r="C126" s="42" t="s">
        <v>7</v>
      </c>
      <c r="D126" s="42">
        <v>35</v>
      </c>
      <c r="E126" s="42">
        <v>109.5</v>
      </c>
      <c r="F126" s="42">
        <v>0</v>
      </c>
      <c r="H126" s="44" t="s">
        <v>19</v>
      </c>
      <c r="I126" s="44" t="s">
        <v>25</v>
      </c>
      <c r="J126" s="44" t="s">
        <v>7</v>
      </c>
      <c r="K126" s="45">
        <v>35</v>
      </c>
      <c r="L126" s="45">
        <v>109.5</v>
      </c>
      <c r="M126" s="44">
        <v>0</v>
      </c>
    </row>
    <row r="127" spans="1:16" x14ac:dyDescent="0.2">
      <c r="A127" s="42" t="s">
        <v>29</v>
      </c>
      <c r="B127" s="42" t="s">
        <v>62</v>
      </c>
      <c r="C127" s="42" t="s">
        <v>63</v>
      </c>
      <c r="D127" s="42">
        <v>50</v>
      </c>
      <c r="E127" s="42">
        <v>112</v>
      </c>
      <c r="F127" s="42">
        <v>0</v>
      </c>
      <c r="H127" s="44" t="s">
        <v>19</v>
      </c>
      <c r="I127" s="44" t="s">
        <v>25</v>
      </c>
      <c r="J127" s="44" t="s">
        <v>26</v>
      </c>
      <c r="K127" s="45">
        <v>50</v>
      </c>
      <c r="L127" s="45">
        <v>112</v>
      </c>
      <c r="M127" s="44">
        <v>0</v>
      </c>
    </row>
    <row r="128" spans="1:16" x14ac:dyDescent="0.2">
      <c r="A128" s="42" t="s">
        <v>26</v>
      </c>
      <c r="B128" s="42" t="s">
        <v>27</v>
      </c>
      <c r="C128" s="42" t="s">
        <v>29</v>
      </c>
      <c r="D128" s="42">
        <v>50</v>
      </c>
      <c r="E128" s="42">
        <v>120.2</v>
      </c>
      <c r="F128" s="42">
        <v>0</v>
      </c>
    </row>
    <row r="129" spans="1:11" x14ac:dyDescent="0.2">
      <c r="A129" s="42" t="s">
        <v>62</v>
      </c>
      <c r="B129" s="42" t="s">
        <v>63</v>
      </c>
      <c r="C129" s="42" t="s">
        <v>64</v>
      </c>
      <c r="D129" s="42">
        <v>50</v>
      </c>
      <c r="E129" s="42">
        <v>112</v>
      </c>
      <c r="F129" s="42">
        <v>0</v>
      </c>
    </row>
    <row r="130" spans="1:11" x14ac:dyDescent="0.2">
      <c r="A130" s="42" t="s">
        <v>62</v>
      </c>
      <c r="B130" s="42" t="s">
        <v>63</v>
      </c>
      <c r="C130" s="42" t="s">
        <v>16</v>
      </c>
      <c r="D130" s="42">
        <v>34</v>
      </c>
      <c r="E130" s="42">
        <v>117.1</v>
      </c>
      <c r="F130" s="42">
        <v>0</v>
      </c>
    </row>
    <row r="131" spans="1:11" x14ac:dyDescent="0.2">
      <c r="A131" s="42" t="s">
        <v>62</v>
      </c>
      <c r="B131" s="42" t="s">
        <v>29</v>
      </c>
      <c r="C131" s="42" t="s">
        <v>7</v>
      </c>
      <c r="D131" s="42">
        <v>35</v>
      </c>
      <c r="E131" s="42">
        <v>109.5</v>
      </c>
      <c r="F131" s="42">
        <v>0</v>
      </c>
    </row>
    <row r="132" spans="1:11" x14ac:dyDescent="0.2">
      <c r="A132" s="42" t="s">
        <v>63</v>
      </c>
      <c r="B132" s="42" t="s">
        <v>62</v>
      </c>
      <c r="C132" s="42" t="s">
        <v>7</v>
      </c>
      <c r="D132" s="42">
        <v>35</v>
      </c>
      <c r="E132" s="42">
        <v>109.5</v>
      </c>
      <c r="F132" s="42">
        <v>0</v>
      </c>
    </row>
    <row r="133" spans="1:11" x14ac:dyDescent="0.2">
      <c r="A133" s="42" t="s">
        <v>64</v>
      </c>
      <c r="B133" s="42" t="s">
        <v>66</v>
      </c>
      <c r="C133" s="42" t="s">
        <v>7</v>
      </c>
      <c r="D133" s="42">
        <v>35</v>
      </c>
      <c r="E133" s="42">
        <v>109.5</v>
      </c>
      <c r="F133" s="42">
        <v>0</v>
      </c>
      <c r="K133" s="28"/>
    </row>
    <row r="134" spans="1:11" x14ac:dyDescent="0.2">
      <c r="A134" s="42" t="s">
        <v>64</v>
      </c>
      <c r="B134" s="42" t="s">
        <v>66</v>
      </c>
      <c r="C134" s="42" t="s">
        <v>67</v>
      </c>
      <c r="D134" s="42">
        <v>50</v>
      </c>
      <c r="E134" s="42">
        <v>114.5</v>
      </c>
      <c r="F134" s="42">
        <v>0</v>
      </c>
    </row>
    <row r="135" spans="1:11" x14ac:dyDescent="0.2">
      <c r="A135" s="42" t="s">
        <v>64</v>
      </c>
      <c r="B135" s="42" t="s">
        <v>65</v>
      </c>
      <c r="C135" s="42" t="s">
        <v>7</v>
      </c>
      <c r="D135" s="42">
        <v>35</v>
      </c>
      <c r="E135" s="42">
        <v>109.5</v>
      </c>
      <c r="F135" s="42">
        <v>0</v>
      </c>
    </row>
    <row r="136" spans="1:11" x14ac:dyDescent="0.2">
      <c r="A136" s="42" t="s">
        <v>63</v>
      </c>
      <c r="B136" s="42" t="s">
        <v>64</v>
      </c>
      <c r="C136" s="42" t="s">
        <v>65</v>
      </c>
      <c r="D136" s="42">
        <v>50</v>
      </c>
      <c r="E136" s="42">
        <v>123.7</v>
      </c>
      <c r="F136" s="42">
        <v>0</v>
      </c>
    </row>
    <row r="137" spans="1:11" x14ac:dyDescent="0.2">
      <c r="A137" s="42" t="s">
        <v>65</v>
      </c>
      <c r="B137" s="42" t="s">
        <v>64</v>
      </c>
      <c r="C137" s="42" t="s">
        <v>66</v>
      </c>
      <c r="D137" s="42">
        <v>50</v>
      </c>
      <c r="E137" s="42">
        <v>116</v>
      </c>
      <c r="F137" s="42">
        <v>0</v>
      </c>
    </row>
    <row r="138" spans="1:11" x14ac:dyDescent="0.2">
      <c r="A138" s="42" t="s">
        <v>66</v>
      </c>
      <c r="B138" s="42" t="s">
        <v>67</v>
      </c>
      <c r="C138" s="42" t="s">
        <v>7</v>
      </c>
      <c r="D138" s="42">
        <v>35</v>
      </c>
      <c r="E138" s="42">
        <v>109.5</v>
      </c>
      <c r="F138" s="42">
        <v>0</v>
      </c>
    </row>
    <row r="139" spans="1:11" x14ac:dyDescent="0.2">
      <c r="A139" s="42" t="s">
        <v>66</v>
      </c>
      <c r="B139" s="42" t="s">
        <v>67</v>
      </c>
      <c r="C139" s="42" t="s">
        <v>68</v>
      </c>
      <c r="D139" s="42">
        <v>50</v>
      </c>
      <c r="E139" s="42">
        <v>112</v>
      </c>
      <c r="F139" s="42">
        <v>0</v>
      </c>
    </row>
    <row r="140" spans="1:11" x14ac:dyDescent="0.2">
      <c r="A140" s="42" t="s">
        <v>63</v>
      </c>
      <c r="B140" s="42" t="s">
        <v>64</v>
      </c>
      <c r="C140" s="42" t="s">
        <v>66</v>
      </c>
      <c r="D140" s="42">
        <v>50</v>
      </c>
      <c r="E140" s="42">
        <v>120.2</v>
      </c>
      <c r="F140" s="42">
        <v>0</v>
      </c>
    </row>
    <row r="141" spans="1:11" x14ac:dyDescent="0.2">
      <c r="A141" s="42" t="s">
        <v>67</v>
      </c>
      <c r="B141" s="42" t="s">
        <v>68</v>
      </c>
      <c r="C141" s="42" t="s">
        <v>69</v>
      </c>
      <c r="D141" s="42">
        <v>50</v>
      </c>
      <c r="E141" s="42">
        <v>112</v>
      </c>
      <c r="F141" s="42">
        <v>0</v>
      </c>
    </row>
    <row r="142" spans="1:11" x14ac:dyDescent="0.2">
      <c r="A142" s="42" t="s">
        <v>67</v>
      </c>
      <c r="B142" s="42" t="s">
        <v>68</v>
      </c>
      <c r="C142" s="42" t="s">
        <v>16</v>
      </c>
      <c r="D142" s="42">
        <v>34</v>
      </c>
      <c r="E142" s="42">
        <v>117.1</v>
      </c>
      <c r="F142" s="42">
        <v>0</v>
      </c>
    </row>
    <row r="143" spans="1:11" x14ac:dyDescent="0.2">
      <c r="A143" s="42" t="s">
        <v>67</v>
      </c>
      <c r="B143" s="42" t="s">
        <v>66</v>
      </c>
      <c r="C143" s="42" t="s">
        <v>7</v>
      </c>
      <c r="D143" s="42">
        <v>35</v>
      </c>
      <c r="E143" s="42">
        <v>109.5</v>
      </c>
      <c r="F143" s="42">
        <v>0</v>
      </c>
    </row>
    <row r="144" spans="1:11" x14ac:dyDescent="0.2">
      <c r="A144" s="42" t="s">
        <v>68</v>
      </c>
      <c r="B144" s="42" t="s">
        <v>67</v>
      </c>
      <c r="C144" s="42" t="s">
        <v>7</v>
      </c>
      <c r="D144" s="42">
        <v>35</v>
      </c>
      <c r="E144" s="42">
        <v>109.5</v>
      </c>
      <c r="F144" s="42">
        <v>0</v>
      </c>
    </row>
    <row r="145" spans="1:6" x14ac:dyDescent="0.2">
      <c r="A145" s="42" t="s">
        <v>69</v>
      </c>
      <c r="B145" s="42" t="s">
        <v>71</v>
      </c>
      <c r="C145" s="42" t="s">
        <v>7</v>
      </c>
      <c r="D145" s="42">
        <v>35</v>
      </c>
      <c r="E145" s="42">
        <v>109.5</v>
      </c>
      <c r="F145" s="42">
        <v>0</v>
      </c>
    </row>
    <row r="146" spans="1:6" x14ac:dyDescent="0.2">
      <c r="A146" s="42" t="s">
        <v>69</v>
      </c>
      <c r="B146" s="42" t="s">
        <v>71</v>
      </c>
      <c r="C146" s="42" t="s">
        <v>72</v>
      </c>
      <c r="D146" s="42">
        <v>50</v>
      </c>
      <c r="E146" s="42">
        <v>114.5</v>
      </c>
      <c r="F146" s="42">
        <v>0</v>
      </c>
    </row>
    <row r="147" spans="1:6" x14ac:dyDescent="0.2">
      <c r="A147" s="42" t="s">
        <v>69</v>
      </c>
      <c r="B147" s="42" t="s">
        <v>70</v>
      </c>
      <c r="C147" s="42" t="s">
        <v>7</v>
      </c>
      <c r="D147" s="42">
        <v>35</v>
      </c>
      <c r="E147" s="42">
        <v>109.5</v>
      </c>
      <c r="F147" s="42">
        <v>0</v>
      </c>
    </row>
    <row r="148" spans="1:6" x14ac:dyDescent="0.2">
      <c r="A148" s="42" t="s">
        <v>68</v>
      </c>
      <c r="B148" s="42" t="s">
        <v>69</v>
      </c>
      <c r="C148" s="42" t="s">
        <v>70</v>
      </c>
      <c r="D148" s="42">
        <v>50</v>
      </c>
      <c r="E148" s="42">
        <v>123.7</v>
      </c>
      <c r="F148" s="42">
        <v>0</v>
      </c>
    </row>
    <row r="149" spans="1:6" x14ac:dyDescent="0.2">
      <c r="A149" s="42" t="s">
        <v>70</v>
      </c>
      <c r="B149" s="42" t="s">
        <v>69</v>
      </c>
      <c r="C149" s="42" t="s">
        <v>71</v>
      </c>
      <c r="D149" s="42">
        <v>50</v>
      </c>
      <c r="E149" s="42">
        <v>116</v>
      </c>
      <c r="F149" s="42">
        <v>0</v>
      </c>
    </row>
    <row r="150" spans="1:6" x14ac:dyDescent="0.2">
      <c r="A150" s="42" t="s">
        <v>71</v>
      </c>
      <c r="B150" s="42" t="s">
        <v>72</v>
      </c>
      <c r="C150" s="42" t="s">
        <v>7</v>
      </c>
      <c r="D150" s="42">
        <v>35</v>
      </c>
      <c r="E150" s="42">
        <v>109.5</v>
      </c>
      <c r="F150" s="42">
        <v>0</v>
      </c>
    </row>
    <row r="151" spans="1:6" x14ac:dyDescent="0.2">
      <c r="A151" s="42" t="s">
        <v>71</v>
      </c>
      <c r="B151" s="42" t="s">
        <v>72</v>
      </c>
      <c r="C151" s="42" t="s">
        <v>73</v>
      </c>
      <c r="D151" s="42">
        <v>50</v>
      </c>
      <c r="E151" s="42">
        <v>112</v>
      </c>
      <c r="F151" s="42">
        <v>0</v>
      </c>
    </row>
    <row r="152" spans="1:6" x14ac:dyDescent="0.2">
      <c r="A152" s="42" t="s">
        <v>68</v>
      </c>
      <c r="B152" s="42" t="s">
        <v>69</v>
      </c>
      <c r="C152" s="42" t="s">
        <v>71</v>
      </c>
      <c r="D152" s="42">
        <v>50</v>
      </c>
      <c r="E152" s="42">
        <v>120.2</v>
      </c>
      <c r="F152" s="42">
        <v>0</v>
      </c>
    </row>
    <row r="153" spans="1:6" x14ac:dyDescent="0.2">
      <c r="A153" s="42" t="s">
        <v>72</v>
      </c>
      <c r="B153" s="42" t="s">
        <v>73</v>
      </c>
      <c r="C153" s="42" t="s">
        <v>74</v>
      </c>
      <c r="D153" s="42">
        <v>50</v>
      </c>
      <c r="E153" s="42">
        <v>112</v>
      </c>
      <c r="F153" s="42">
        <v>0</v>
      </c>
    </row>
    <row r="154" spans="1:6" x14ac:dyDescent="0.2">
      <c r="A154" s="42" t="s">
        <v>72</v>
      </c>
      <c r="B154" s="42" t="s">
        <v>73</v>
      </c>
      <c r="C154" s="42" t="s">
        <v>16</v>
      </c>
      <c r="D154" s="42">
        <v>34</v>
      </c>
      <c r="E154" s="42">
        <v>117.1</v>
      </c>
      <c r="F154" s="42">
        <v>0</v>
      </c>
    </row>
    <row r="155" spans="1:6" x14ac:dyDescent="0.2">
      <c r="A155" s="42" t="s">
        <v>72</v>
      </c>
      <c r="B155" s="42" t="s">
        <v>71</v>
      </c>
      <c r="C155" s="42" t="s">
        <v>7</v>
      </c>
      <c r="D155" s="42">
        <v>35</v>
      </c>
      <c r="E155" s="42">
        <v>109.5</v>
      </c>
      <c r="F155" s="42">
        <v>0</v>
      </c>
    </row>
    <row r="156" spans="1:6" x14ac:dyDescent="0.2">
      <c r="A156" s="42" t="s">
        <v>73</v>
      </c>
      <c r="B156" s="42" t="s">
        <v>72</v>
      </c>
      <c r="C156" s="42" t="s">
        <v>7</v>
      </c>
      <c r="D156" s="42">
        <v>35</v>
      </c>
      <c r="E156" s="42">
        <v>109.5</v>
      </c>
      <c r="F156" s="42">
        <v>0</v>
      </c>
    </row>
    <row r="157" spans="1:6" x14ac:dyDescent="0.2">
      <c r="A157" s="42" t="s">
        <v>74</v>
      </c>
      <c r="B157" s="42" t="s">
        <v>76</v>
      </c>
      <c r="C157" s="42" t="s">
        <v>7</v>
      </c>
      <c r="D157" s="42">
        <v>35</v>
      </c>
      <c r="E157" s="42">
        <v>109.5</v>
      </c>
      <c r="F157" s="42">
        <v>0</v>
      </c>
    </row>
    <row r="158" spans="1:6" x14ac:dyDescent="0.2">
      <c r="A158" s="42" t="s">
        <v>74</v>
      </c>
      <c r="B158" s="42" t="s">
        <v>76</v>
      </c>
      <c r="C158" s="42" t="s">
        <v>77</v>
      </c>
      <c r="D158" s="42">
        <v>50</v>
      </c>
      <c r="E158" s="42">
        <v>114.5</v>
      </c>
      <c r="F158" s="42">
        <v>0</v>
      </c>
    </row>
    <row r="159" spans="1:6" x14ac:dyDescent="0.2">
      <c r="A159" s="42" t="s">
        <v>74</v>
      </c>
      <c r="B159" s="42" t="s">
        <v>75</v>
      </c>
      <c r="C159" s="42" t="s">
        <v>7</v>
      </c>
      <c r="D159" s="42">
        <v>35</v>
      </c>
      <c r="E159" s="42">
        <v>109.5</v>
      </c>
      <c r="F159" s="42">
        <v>0</v>
      </c>
    </row>
    <row r="160" spans="1:6" x14ac:dyDescent="0.2">
      <c r="A160" s="42" t="s">
        <v>73</v>
      </c>
      <c r="B160" s="42" t="s">
        <v>74</v>
      </c>
      <c r="C160" s="42" t="s">
        <v>75</v>
      </c>
      <c r="D160" s="42">
        <v>50</v>
      </c>
      <c r="E160" s="42">
        <v>123.7</v>
      </c>
      <c r="F160" s="42">
        <v>0</v>
      </c>
    </row>
    <row r="161" spans="1:6" x14ac:dyDescent="0.2">
      <c r="A161" s="42" t="s">
        <v>75</v>
      </c>
      <c r="B161" s="42" t="s">
        <v>74</v>
      </c>
      <c r="C161" s="42" t="s">
        <v>76</v>
      </c>
      <c r="D161" s="42">
        <v>50</v>
      </c>
      <c r="E161" s="42">
        <v>116</v>
      </c>
      <c r="F161" s="42">
        <v>0</v>
      </c>
    </row>
    <row r="162" spans="1:6" x14ac:dyDescent="0.2">
      <c r="A162" s="42" t="s">
        <v>76</v>
      </c>
      <c r="B162" s="42" t="s">
        <v>77</v>
      </c>
      <c r="C162" s="42" t="s">
        <v>7</v>
      </c>
      <c r="D162" s="42">
        <v>35</v>
      </c>
      <c r="E162" s="42">
        <v>109.5</v>
      </c>
      <c r="F162" s="42">
        <v>0</v>
      </c>
    </row>
    <row r="163" spans="1:6" x14ac:dyDescent="0.2">
      <c r="A163" s="42" t="s">
        <v>76</v>
      </c>
      <c r="B163" s="42" t="s">
        <v>77</v>
      </c>
      <c r="C163" s="42" t="s">
        <v>78</v>
      </c>
      <c r="D163" s="42">
        <v>50</v>
      </c>
      <c r="E163" s="42">
        <v>112</v>
      </c>
      <c r="F163" s="42">
        <v>0</v>
      </c>
    </row>
    <row r="164" spans="1:6" x14ac:dyDescent="0.2">
      <c r="A164" s="42" t="s">
        <v>73</v>
      </c>
      <c r="B164" s="42" t="s">
        <v>74</v>
      </c>
      <c r="C164" s="42" t="s">
        <v>76</v>
      </c>
      <c r="D164" s="42">
        <v>50</v>
      </c>
      <c r="E164" s="42">
        <v>125.9</v>
      </c>
      <c r="F164" s="42">
        <v>0</v>
      </c>
    </row>
    <row r="165" spans="1:6" x14ac:dyDescent="0.2">
      <c r="A165" s="42" t="s">
        <v>77</v>
      </c>
      <c r="B165" s="42" t="s">
        <v>78</v>
      </c>
      <c r="C165" s="42" t="s">
        <v>79</v>
      </c>
      <c r="D165" s="42">
        <v>50</v>
      </c>
      <c r="E165" s="42">
        <v>125.9</v>
      </c>
      <c r="F165" s="42">
        <v>0</v>
      </c>
    </row>
    <row r="166" spans="1:6" x14ac:dyDescent="0.2">
      <c r="A166" s="42" t="s">
        <v>77</v>
      </c>
      <c r="B166" s="42" t="s">
        <v>78</v>
      </c>
      <c r="C166" s="42" t="s">
        <v>16</v>
      </c>
      <c r="D166" s="42">
        <v>34</v>
      </c>
      <c r="E166" s="42">
        <v>117.1</v>
      </c>
      <c r="F166" s="42">
        <v>0</v>
      </c>
    </row>
    <row r="167" spans="1:6" x14ac:dyDescent="0.2">
      <c r="A167" s="42" t="s">
        <v>77</v>
      </c>
      <c r="B167" s="42" t="s">
        <v>76</v>
      </c>
      <c r="C167" s="42" t="s">
        <v>7</v>
      </c>
      <c r="D167" s="42">
        <v>35</v>
      </c>
      <c r="E167" s="42">
        <v>109.5</v>
      </c>
      <c r="F167" s="42">
        <v>0</v>
      </c>
    </row>
    <row r="168" spans="1:6" x14ac:dyDescent="0.2">
      <c r="A168" s="42" t="s">
        <v>78</v>
      </c>
      <c r="B168" s="42" t="s">
        <v>77</v>
      </c>
      <c r="C168" s="42" t="s">
        <v>7</v>
      </c>
      <c r="D168" s="42">
        <v>35</v>
      </c>
      <c r="E168" s="42">
        <v>109.5</v>
      </c>
      <c r="F168" s="42">
        <v>0</v>
      </c>
    </row>
    <row r="169" spans="1:6" x14ac:dyDescent="0.2">
      <c r="A169" s="42" t="s">
        <v>79</v>
      </c>
      <c r="B169" s="42" t="s">
        <v>81</v>
      </c>
      <c r="C169" s="42" t="s">
        <v>7</v>
      </c>
      <c r="D169" s="42">
        <v>35</v>
      </c>
      <c r="E169" s="42">
        <v>109.5</v>
      </c>
      <c r="F169" s="42">
        <v>0</v>
      </c>
    </row>
    <row r="170" spans="1:6" x14ac:dyDescent="0.2">
      <c r="A170" s="42" t="s">
        <v>79</v>
      </c>
      <c r="B170" s="42" t="s">
        <v>81</v>
      </c>
      <c r="C170" s="42" t="s">
        <v>82</v>
      </c>
      <c r="D170" s="42">
        <v>50</v>
      </c>
      <c r="E170" s="42">
        <v>114.5</v>
      </c>
      <c r="F170" s="42">
        <v>0</v>
      </c>
    </row>
    <row r="171" spans="1:6" x14ac:dyDescent="0.2">
      <c r="A171" s="42" t="s">
        <v>79</v>
      </c>
      <c r="B171" s="42" t="s">
        <v>80</v>
      </c>
      <c r="C171" s="42" t="s">
        <v>7</v>
      </c>
      <c r="D171" s="42">
        <v>35</v>
      </c>
      <c r="E171" s="42">
        <v>109.5</v>
      </c>
      <c r="F171" s="42">
        <v>0</v>
      </c>
    </row>
    <row r="172" spans="1:6" x14ac:dyDescent="0.2">
      <c r="A172" s="42" t="s">
        <v>78</v>
      </c>
      <c r="B172" s="42" t="s">
        <v>79</v>
      </c>
      <c r="C172" s="42" t="s">
        <v>80</v>
      </c>
      <c r="D172" s="42">
        <v>50</v>
      </c>
      <c r="E172" s="42">
        <v>123.7</v>
      </c>
      <c r="F172" s="42">
        <v>0</v>
      </c>
    </row>
    <row r="173" spans="1:6" x14ac:dyDescent="0.2">
      <c r="A173" s="42" t="s">
        <v>80</v>
      </c>
      <c r="B173" s="42" t="s">
        <v>79</v>
      </c>
      <c r="C173" s="42" t="s">
        <v>81</v>
      </c>
      <c r="D173" s="42">
        <v>50</v>
      </c>
      <c r="E173" s="42">
        <v>116</v>
      </c>
      <c r="F173" s="42">
        <v>0</v>
      </c>
    </row>
    <row r="174" spans="1:6" x14ac:dyDescent="0.2">
      <c r="A174" s="42" t="s">
        <v>81</v>
      </c>
      <c r="B174" s="42" t="s">
        <v>82</v>
      </c>
      <c r="C174" s="42" t="s">
        <v>7</v>
      </c>
      <c r="D174" s="42">
        <v>35</v>
      </c>
      <c r="E174" s="42">
        <v>109.5</v>
      </c>
      <c r="F174" s="42">
        <v>0</v>
      </c>
    </row>
    <row r="175" spans="1:6" x14ac:dyDescent="0.2">
      <c r="A175" s="42" t="s">
        <v>81</v>
      </c>
      <c r="B175" s="42" t="s">
        <v>82</v>
      </c>
      <c r="C175" s="42" t="s">
        <v>83</v>
      </c>
      <c r="D175" s="42">
        <v>50</v>
      </c>
      <c r="E175" s="42">
        <v>112</v>
      </c>
      <c r="F175" s="42">
        <v>0</v>
      </c>
    </row>
    <row r="176" spans="1:6" x14ac:dyDescent="0.2">
      <c r="A176" s="42" t="s">
        <v>78</v>
      </c>
      <c r="B176" s="42" t="s">
        <v>79</v>
      </c>
      <c r="C176" s="42" t="s">
        <v>81</v>
      </c>
      <c r="D176" s="42">
        <v>50</v>
      </c>
      <c r="E176" s="42">
        <v>125.9</v>
      </c>
      <c r="F176" s="42">
        <v>0</v>
      </c>
    </row>
    <row r="177" spans="1:6" x14ac:dyDescent="0.2">
      <c r="A177" s="42" t="s">
        <v>82</v>
      </c>
      <c r="B177" s="42" t="s">
        <v>83</v>
      </c>
      <c r="C177" s="42" t="s">
        <v>16</v>
      </c>
      <c r="D177" s="42">
        <v>34</v>
      </c>
      <c r="E177" s="42">
        <v>117.1</v>
      </c>
      <c r="F177" s="42">
        <v>0</v>
      </c>
    </row>
    <row r="178" spans="1:6" x14ac:dyDescent="0.2">
      <c r="A178" s="42" t="s">
        <v>82</v>
      </c>
      <c r="B178" s="42" t="s">
        <v>83</v>
      </c>
      <c r="C178" s="42" t="s">
        <v>84</v>
      </c>
      <c r="D178" s="42">
        <v>50</v>
      </c>
      <c r="E178" s="42">
        <v>112</v>
      </c>
      <c r="F178" s="42">
        <v>0</v>
      </c>
    </row>
    <row r="179" spans="1:6" x14ac:dyDescent="0.2">
      <c r="A179" s="42" t="s">
        <v>82</v>
      </c>
      <c r="B179" s="42" t="s">
        <v>81</v>
      </c>
      <c r="C179" s="42" t="s">
        <v>7</v>
      </c>
      <c r="D179" s="42">
        <v>35</v>
      </c>
      <c r="E179" s="42">
        <v>109.5</v>
      </c>
      <c r="F179" s="42">
        <v>0</v>
      </c>
    </row>
    <row r="180" spans="1:6" x14ac:dyDescent="0.2">
      <c r="A180" s="42" t="s">
        <v>83</v>
      </c>
      <c r="B180" s="42" t="s">
        <v>84</v>
      </c>
      <c r="C180" s="42" t="s">
        <v>86</v>
      </c>
      <c r="D180" s="42">
        <v>50</v>
      </c>
      <c r="E180" s="42">
        <v>123.7</v>
      </c>
      <c r="F180" s="42">
        <v>0</v>
      </c>
    </row>
    <row r="181" spans="1:6" x14ac:dyDescent="0.2">
      <c r="A181" s="42" t="s">
        <v>83</v>
      </c>
      <c r="B181" s="42" t="s">
        <v>84</v>
      </c>
      <c r="C181" s="42" t="s">
        <v>85</v>
      </c>
      <c r="D181" s="42">
        <v>50</v>
      </c>
      <c r="E181" s="42">
        <v>123.7</v>
      </c>
      <c r="F181" s="42">
        <v>0</v>
      </c>
    </row>
    <row r="182" spans="1:6" x14ac:dyDescent="0.2">
      <c r="A182" s="42" t="s">
        <v>83</v>
      </c>
      <c r="B182" s="42" t="s">
        <v>82</v>
      </c>
      <c r="C182" s="42" t="s">
        <v>7</v>
      </c>
      <c r="D182" s="42">
        <v>35</v>
      </c>
      <c r="E182" s="42">
        <v>109.5</v>
      </c>
      <c r="F182" s="42">
        <v>0</v>
      </c>
    </row>
    <row r="183" spans="1:6" x14ac:dyDescent="0.2">
      <c r="A183" s="42" t="s">
        <v>84</v>
      </c>
      <c r="B183" s="42" t="s">
        <v>86</v>
      </c>
      <c r="C183" s="42" t="s">
        <v>7</v>
      </c>
      <c r="D183" s="42">
        <v>35</v>
      </c>
      <c r="E183" s="42">
        <v>109.5</v>
      </c>
      <c r="F183" s="42">
        <v>0</v>
      </c>
    </row>
    <row r="184" spans="1:6" x14ac:dyDescent="0.2">
      <c r="A184" s="42" t="s">
        <v>84</v>
      </c>
      <c r="B184" s="42" t="s">
        <v>85</v>
      </c>
      <c r="C184" s="42" t="s">
        <v>7</v>
      </c>
      <c r="D184" s="42">
        <v>35</v>
      </c>
      <c r="E184" s="42">
        <v>109.5</v>
      </c>
      <c r="F184" s="42">
        <v>0</v>
      </c>
    </row>
    <row r="185" spans="1:6" x14ac:dyDescent="0.2">
      <c r="A185" s="42" t="s">
        <v>84</v>
      </c>
      <c r="B185" s="42" t="s">
        <v>83</v>
      </c>
      <c r="C185" s="42" t="s">
        <v>16</v>
      </c>
      <c r="D185" s="42">
        <v>34</v>
      </c>
      <c r="E185" s="42">
        <v>117.1</v>
      </c>
      <c r="F185" s="42">
        <v>0</v>
      </c>
    </row>
    <row r="186" spans="1:6" x14ac:dyDescent="0.2">
      <c r="A186" s="42" t="s">
        <v>85</v>
      </c>
      <c r="B186" s="42" t="s">
        <v>84</v>
      </c>
      <c r="C186" s="42" t="s">
        <v>86</v>
      </c>
      <c r="D186" s="42">
        <v>50</v>
      </c>
      <c r="E186" s="42">
        <v>116</v>
      </c>
      <c r="F186" s="42">
        <v>0</v>
      </c>
    </row>
    <row r="187" spans="1:6" s="30" customFormat="1" x14ac:dyDescent="0.2">
      <c r="A187" s="29" t="s">
        <v>10</v>
      </c>
      <c r="B187" s="29" t="s">
        <v>11</v>
      </c>
      <c r="C187" s="29" t="s">
        <v>7</v>
      </c>
      <c r="D187" s="29">
        <v>35</v>
      </c>
      <c r="E187" s="29">
        <v>109.5</v>
      </c>
      <c r="F187" s="29">
        <v>1</v>
      </c>
    </row>
    <row r="188" spans="1:6" x14ac:dyDescent="0.2">
      <c r="A188" s="7" t="s">
        <v>0</v>
      </c>
      <c r="B188" s="7" t="s">
        <v>9</v>
      </c>
      <c r="C188" s="7" t="s">
        <v>10</v>
      </c>
      <c r="D188" s="7">
        <v>60</v>
      </c>
      <c r="E188" s="7">
        <v>120</v>
      </c>
      <c r="F188" s="7">
        <v>2</v>
      </c>
    </row>
    <row r="189" spans="1:6" x14ac:dyDescent="0.2">
      <c r="A189" s="7" t="s">
        <v>12</v>
      </c>
      <c r="B189" s="7" t="s">
        <v>14</v>
      </c>
      <c r="C189" s="7" t="s">
        <v>7</v>
      </c>
      <c r="D189" s="7">
        <v>35</v>
      </c>
      <c r="E189" s="7">
        <v>109.5</v>
      </c>
      <c r="F189" s="7">
        <v>3</v>
      </c>
    </row>
    <row r="190" spans="1:6" x14ac:dyDescent="0.2">
      <c r="A190" s="7" t="s">
        <v>9</v>
      </c>
      <c r="B190" s="7" t="s">
        <v>0</v>
      </c>
      <c r="C190" s="7" t="s">
        <v>12</v>
      </c>
      <c r="D190" s="7">
        <v>60</v>
      </c>
      <c r="E190" s="7">
        <v>120</v>
      </c>
      <c r="F190" s="7">
        <v>4</v>
      </c>
    </row>
    <row r="191" spans="1:6" x14ac:dyDescent="0.2">
      <c r="A191" s="7" t="s">
        <v>7</v>
      </c>
      <c r="B191" s="7" t="s">
        <v>13</v>
      </c>
      <c r="C191" s="7" t="s">
        <v>7</v>
      </c>
      <c r="D191" s="7">
        <v>35</v>
      </c>
      <c r="E191" s="7">
        <v>109.5</v>
      </c>
      <c r="F191" s="7">
        <v>5</v>
      </c>
    </row>
    <row r="192" spans="1:6" x14ac:dyDescent="0.2">
      <c r="A192" s="7" t="s">
        <v>7</v>
      </c>
      <c r="B192" s="7" t="s">
        <v>11</v>
      </c>
      <c r="C192" s="7" t="s">
        <v>7</v>
      </c>
      <c r="D192" s="7">
        <v>35</v>
      </c>
      <c r="E192" s="7">
        <v>109.5</v>
      </c>
      <c r="F192" s="7">
        <v>6</v>
      </c>
    </row>
    <row r="193" spans="1:6" x14ac:dyDescent="0.2">
      <c r="A193" s="7" t="s">
        <v>7</v>
      </c>
      <c r="B193" s="7" t="s">
        <v>14</v>
      </c>
      <c r="C193" s="7" t="s">
        <v>7</v>
      </c>
      <c r="D193" s="7">
        <v>35</v>
      </c>
      <c r="E193" s="7">
        <v>109.5</v>
      </c>
      <c r="F193" s="7">
        <v>7</v>
      </c>
    </row>
    <row r="194" spans="1:6" x14ac:dyDescent="0.2">
      <c r="A194" s="7" t="s">
        <v>7</v>
      </c>
      <c r="B194" s="7" t="s">
        <v>5</v>
      </c>
      <c r="C194" s="7" t="s">
        <v>7</v>
      </c>
      <c r="D194" s="7">
        <v>35</v>
      </c>
      <c r="E194" s="7">
        <v>109.5</v>
      </c>
      <c r="F194" s="7">
        <v>8</v>
      </c>
    </row>
    <row r="195" spans="1:6" x14ac:dyDescent="0.2">
      <c r="A195" s="7" t="s">
        <v>17</v>
      </c>
      <c r="B195" s="7" t="s">
        <v>6</v>
      </c>
      <c r="C195" s="7" t="s">
        <v>16</v>
      </c>
      <c r="D195" s="7">
        <v>34</v>
      </c>
      <c r="E195" s="7">
        <v>117.1</v>
      </c>
      <c r="F195" s="7">
        <v>9</v>
      </c>
    </row>
    <row r="196" spans="1:6" x14ac:dyDescent="0.2">
      <c r="A196" s="7" t="s">
        <v>7</v>
      </c>
      <c r="B196" s="7" t="s">
        <v>18</v>
      </c>
      <c r="C196" s="7" t="s">
        <v>7</v>
      </c>
      <c r="D196" s="7">
        <v>35</v>
      </c>
      <c r="E196" s="7">
        <v>109.5</v>
      </c>
      <c r="F196" s="7">
        <v>10</v>
      </c>
    </row>
    <row r="197" spans="1:6" x14ac:dyDescent="0.2">
      <c r="A197" s="7" t="s">
        <v>7</v>
      </c>
      <c r="B197" s="7" t="s">
        <v>19</v>
      </c>
      <c r="C197" s="7" t="s">
        <v>7</v>
      </c>
      <c r="D197" s="7">
        <v>35</v>
      </c>
      <c r="E197" s="7">
        <v>109.5</v>
      </c>
      <c r="F197" s="7">
        <v>11</v>
      </c>
    </row>
    <row r="198" spans="1:6" s="30" customFormat="1" x14ac:dyDescent="0.2">
      <c r="A198" s="30" t="s">
        <v>7</v>
      </c>
      <c r="B198" s="30" t="s">
        <v>25</v>
      </c>
      <c r="C198" s="30" t="s">
        <v>7</v>
      </c>
      <c r="D198" s="30">
        <v>35</v>
      </c>
      <c r="E198" s="30">
        <v>109.5</v>
      </c>
    </row>
    <row r="199" spans="1:6" x14ac:dyDescent="0.2">
      <c r="A199" s="42" t="s">
        <v>27</v>
      </c>
      <c r="B199" s="42" t="s">
        <v>26</v>
      </c>
      <c r="C199" s="42" t="s">
        <v>16</v>
      </c>
      <c r="D199" s="42">
        <v>34</v>
      </c>
      <c r="E199" s="42">
        <v>117.1</v>
      </c>
    </row>
    <row r="200" spans="1:6" x14ac:dyDescent="0.2">
      <c r="A200" s="42" t="s">
        <v>7</v>
      </c>
      <c r="B200" s="42" t="s">
        <v>28</v>
      </c>
      <c r="C200" s="42" t="s">
        <v>7</v>
      </c>
      <c r="D200" s="42">
        <v>35</v>
      </c>
      <c r="E200" s="42">
        <v>109.5</v>
      </c>
    </row>
    <row r="201" spans="1:6" x14ac:dyDescent="0.2">
      <c r="A201" s="42" t="s">
        <v>7</v>
      </c>
      <c r="B201" s="42" t="s">
        <v>29</v>
      </c>
      <c r="C201" s="42" t="s">
        <v>7</v>
      </c>
      <c r="D201" s="42">
        <v>35</v>
      </c>
      <c r="E201" s="42">
        <v>109.5</v>
      </c>
    </row>
    <row r="202" spans="1:6" x14ac:dyDescent="0.2">
      <c r="A202" s="42" t="s">
        <v>7</v>
      </c>
      <c r="B202" s="42" t="s">
        <v>62</v>
      </c>
      <c r="C202" s="42" t="s">
        <v>7</v>
      </c>
      <c r="D202" s="42">
        <v>35</v>
      </c>
      <c r="E202" s="42">
        <v>109.5</v>
      </c>
    </row>
    <row r="203" spans="1:6" x14ac:dyDescent="0.2">
      <c r="A203" s="42" t="s">
        <v>64</v>
      </c>
      <c r="B203" s="42" t="s">
        <v>63</v>
      </c>
      <c r="C203" s="42" t="s">
        <v>16</v>
      </c>
      <c r="D203" s="42">
        <v>34</v>
      </c>
      <c r="E203" s="42">
        <v>117.1</v>
      </c>
    </row>
    <row r="204" spans="1:6" x14ac:dyDescent="0.2">
      <c r="A204" s="42" t="s">
        <v>7</v>
      </c>
      <c r="B204" s="42" t="s">
        <v>65</v>
      </c>
      <c r="C204" s="42" t="s">
        <v>7</v>
      </c>
      <c r="D204" s="42">
        <v>35</v>
      </c>
      <c r="E204" s="42">
        <v>109.5</v>
      </c>
    </row>
    <row r="205" spans="1:6" x14ac:dyDescent="0.2">
      <c r="A205" s="42" t="s">
        <v>7</v>
      </c>
      <c r="B205" s="42" t="s">
        <v>66</v>
      </c>
      <c r="C205" s="42" t="s">
        <v>7</v>
      </c>
      <c r="D205" s="42">
        <v>35</v>
      </c>
      <c r="E205" s="42">
        <v>109.5</v>
      </c>
    </row>
    <row r="206" spans="1:6" x14ac:dyDescent="0.2">
      <c r="A206" s="42" t="s">
        <v>7</v>
      </c>
      <c r="B206" s="42" t="s">
        <v>67</v>
      </c>
      <c r="C206" s="42" t="s">
        <v>7</v>
      </c>
      <c r="D206" s="42">
        <v>35</v>
      </c>
      <c r="E206" s="42">
        <v>109.5</v>
      </c>
    </row>
    <row r="207" spans="1:6" x14ac:dyDescent="0.2">
      <c r="A207" s="42" t="s">
        <v>69</v>
      </c>
      <c r="B207" s="42" t="s">
        <v>68</v>
      </c>
      <c r="C207" s="42" t="s">
        <v>16</v>
      </c>
      <c r="D207" s="42">
        <v>34</v>
      </c>
      <c r="E207" s="42">
        <v>117.1</v>
      </c>
    </row>
    <row r="208" spans="1:6" x14ac:dyDescent="0.2">
      <c r="A208" s="42" t="s">
        <v>7</v>
      </c>
      <c r="B208" s="42" t="s">
        <v>70</v>
      </c>
      <c r="C208" s="42" t="s">
        <v>7</v>
      </c>
      <c r="D208" s="42">
        <v>35</v>
      </c>
      <c r="E208" s="42">
        <v>109.5</v>
      </c>
    </row>
    <row r="209" spans="1:5" x14ac:dyDescent="0.2">
      <c r="A209" s="42" t="s">
        <v>7</v>
      </c>
      <c r="B209" s="42" t="s">
        <v>71</v>
      </c>
      <c r="C209" s="42" t="s">
        <v>7</v>
      </c>
      <c r="D209" s="42">
        <v>35</v>
      </c>
      <c r="E209" s="42">
        <v>109.5</v>
      </c>
    </row>
    <row r="210" spans="1:5" x14ac:dyDescent="0.2">
      <c r="A210" s="42" t="s">
        <v>7</v>
      </c>
      <c r="B210" s="42" t="s">
        <v>72</v>
      </c>
      <c r="C210" s="42" t="s">
        <v>7</v>
      </c>
      <c r="D210" s="42">
        <v>35</v>
      </c>
      <c r="E210" s="42">
        <v>109.5</v>
      </c>
    </row>
    <row r="211" spans="1:5" x14ac:dyDescent="0.2">
      <c r="A211" s="42" t="s">
        <v>74</v>
      </c>
      <c r="B211" s="42" t="s">
        <v>73</v>
      </c>
      <c r="C211" s="42" t="s">
        <v>16</v>
      </c>
      <c r="D211" s="42">
        <v>34</v>
      </c>
      <c r="E211" s="42">
        <v>117.1</v>
      </c>
    </row>
    <row r="212" spans="1:5" x14ac:dyDescent="0.2">
      <c r="A212" s="42" t="s">
        <v>7</v>
      </c>
      <c r="B212" s="42" t="s">
        <v>75</v>
      </c>
      <c r="C212" s="42" t="s">
        <v>7</v>
      </c>
      <c r="D212" s="42">
        <v>35</v>
      </c>
      <c r="E212" s="42">
        <v>109.5</v>
      </c>
    </row>
    <row r="213" spans="1:5" x14ac:dyDescent="0.2">
      <c r="A213" s="42" t="s">
        <v>7</v>
      </c>
      <c r="B213" s="42" t="s">
        <v>76</v>
      </c>
      <c r="C213" s="42" t="s">
        <v>7</v>
      </c>
      <c r="D213" s="42">
        <v>35</v>
      </c>
      <c r="E213" s="42">
        <v>109.5</v>
      </c>
    </row>
    <row r="214" spans="1:5" x14ac:dyDescent="0.2">
      <c r="A214" s="42" t="s">
        <v>7</v>
      </c>
      <c r="B214" s="42" t="s">
        <v>77</v>
      </c>
      <c r="C214" s="42" t="s">
        <v>7</v>
      </c>
      <c r="D214" s="42">
        <v>35</v>
      </c>
      <c r="E214" s="42">
        <v>109.5</v>
      </c>
    </row>
    <row r="215" spans="1:5" x14ac:dyDescent="0.2">
      <c r="A215" s="42" t="s">
        <v>79</v>
      </c>
      <c r="B215" s="42" t="s">
        <v>78</v>
      </c>
      <c r="C215" s="42" t="s">
        <v>16</v>
      </c>
      <c r="D215" s="42">
        <v>34</v>
      </c>
      <c r="E215" s="42">
        <v>117.1</v>
      </c>
    </row>
    <row r="216" spans="1:5" x14ac:dyDescent="0.2">
      <c r="A216" s="42" t="s">
        <v>79</v>
      </c>
      <c r="B216" s="42" t="s">
        <v>78</v>
      </c>
      <c r="C216" s="42" t="s">
        <v>16</v>
      </c>
      <c r="D216" s="42">
        <v>34</v>
      </c>
      <c r="E216" s="42">
        <v>117.1</v>
      </c>
    </row>
    <row r="217" spans="1:5" x14ac:dyDescent="0.2">
      <c r="A217" s="42" t="s">
        <v>7</v>
      </c>
      <c r="B217" s="42" t="s">
        <v>80</v>
      </c>
      <c r="C217" s="42" t="s">
        <v>7</v>
      </c>
      <c r="D217" s="42">
        <v>35</v>
      </c>
      <c r="E217" s="42">
        <v>109.5</v>
      </c>
    </row>
    <row r="218" spans="1:5" x14ac:dyDescent="0.2">
      <c r="A218" s="42" t="s">
        <v>7</v>
      </c>
      <c r="B218" s="42" t="s">
        <v>81</v>
      </c>
      <c r="C218" s="42" t="s">
        <v>7</v>
      </c>
      <c r="D218" s="42">
        <v>35</v>
      </c>
      <c r="E218" s="42">
        <v>109.5</v>
      </c>
    </row>
    <row r="219" spans="1:5" x14ac:dyDescent="0.2">
      <c r="A219" s="42" t="s">
        <v>7</v>
      </c>
      <c r="B219" s="42" t="s">
        <v>82</v>
      </c>
      <c r="C219" s="42" t="s">
        <v>7</v>
      </c>
      <c r="D219" s="42">
        <v>35</v>
      </c>
      <c r="E219" s="42">
        <v>109.5</v>
      </c>
    </row>
    <row r="220" spans="1:5" x14ac:dyDescent="0.2">
      <c r="A220" s="42" t="s">
        <v>7</v>
      </c>
      <c r="B220" s="42" t="s">
        <v>85</v>
      </c>
      <c r="C220" s="42" t="s">
        <v>7</v>
      </c>
      <c r="D220" s="42">
        <v>35</v>
      </c>
      <c r="E220" s="42">
        <v>109.5</v>
      </c>
    </row>
    <row r="221" spans="1:5" x14ac:dyDescent="0.2">
      <c r="A221" s="42" t="s">
        <v>7</v>
      </c>
      <c r="B221" s="42" t="s">
        <v>86</v>
      </c>
      <c r="C221" s="42" t="s">
        <v>7</v>
      </c>
      <c r="D221" s="42">
        <v>35</v>
      </c>
      <c r="E221" s="42">
        <v>109.5</v>
      </c>
    </row>
    <row r="224" spans="1:5" x14ac:dyDescent="0.2">
      <c r="A224" s="42" t="s">
        <v>511</v>
      </c>
    </row>
    <row r="226" spans="1:29" x14ac:dyDescent="0.2">
      <c r="A226" s="7" t="s">
        <v>0</v>
      </c>
      <c r="B226" s="7" t="s">
        <v>1</v>
      </c>
      <c r="C226" s="7" t="s">
        <v>2</v>
      </c>
      <c r="D226" s="7" t="s">
        <v>3</v>
      </c>
      <c r="E226" s="7">
        <v>0</v>
      </c>
      <c r="F226" s="7">
        <v>1</v>
      </c>
      <c r="G226" s="7">
        <v>0</v>
      </c>
      <c r="H226" s="7">
        <v>1</v>
      </c>
      <c r="J226" s="42">
        <v>1</v>
      </c>
      <c r="K226" s="42" t="s">
        <v>8</v>
      </c>
      <c r="L226" s="42" t="s">
        <v>9</v>
      </c>
      <c r="M226" s="42" t="s">
        <v>0</v>
      </c>
      <c r="N226" s="42" t="s">
        <v>12</v>
      </c>
      <c r="O226" s="42">
        <v>2.9630000000000001</v>
      </c>
      <c r="P226" s="42">
        <v>2</v>
      </c>
      <c r="Q226" s="32">
        <v>180</v>
      </c>
      <c r="R226" s="42" t="s">
        <v>466</v>
      </c>
    </row>
    <row r="227" spans="1:29" x14ac:dyDescent="0.2">
      <c r="A227" s="7" t="s">
        <v>0</v>
      </c>
      <c r="B227" s="7" t="s">
        <v>1</v>
      </c>
      <c r="C227" s="7" t="s">
        <v>2</v>
      </c>
      <c r="D227" s="7" t="s">
        <v>3</v>
      </c>
      <c r="E227" s="7">
        <v>9</v>
      </c>
      <c r="F227" s="7">
        <v>2</v>
      </c>
      <c r="G227" s="7">
        <v>180</v>
      </c>
      <c r="H227" s="7">
        <v>2</v>
      </c>
      <c r="J227" s="42">
        <v>2</v>
      </c>
      <c r="K227" s="42" t="s">
        <v>9</v>
      </c>
      <c r="L227" s="42" t="s">
        <v>10</v>
      </c>
      <c r="M227" s="42" t="s">
        <v>11</v>
      </c>
      <c r="N227" s="42" t="s">
        <v>7</v>
      </c>
      <c r="O227" s="42">
        <v>5.8000000000000003E-2</v>
      </c>
      <c r="P227" s="42">
        <v>3</v>
      </c>
      <c r="Q227" s="32">
        <v>0</v>
      </c>
      <c r="R227" s="42" t="s">
        <v>466</v>
      </c>
      <c r="AB227" s="42" t="s">
        <v>867</v>
      </c>
    </row>
    <row r="228" spans="1:29" x14ac:dyDescent="0.2">
      <c r="A228" s="7" t="s">
        <v>4</v>
      </c>
      <c r="B228" s="7" t="s">
        <v>1</v>
      </c>
      <c r="C228" s="7" t="s">
        <v>2</v>
      </c>
      <c r="D228" s="7" t="s">
        <v>3</v>
      </c>
      <c r="E228" s="7">
        <v>9</v>
      </c>
      <c r="F228" s="7">
        <v>2</v>
      </c>
      <c r="G228" s="7">
        <v>180</v>
      </c>
      <c r="H228" s="7">
        <v>3</v>
      </c>
      <c r="J228" s="42">
        <v>3</v>
      </c>
      <c r="K228" s="42" t="s">
        <v>16</v>
      </c>
      <c r="L228" s="42" t="s">
        <v>6</v>
      </c>
      <c r="M228" s="42" t="s">
        <v>17</v>
      </c>
      <c r="N228" s="42" t="s">
        <v>19</v>
      </c>
      <c r="O228" s="42">
        <v>0.6</v>
      </c>
      <c r="P228" s="42">
        <v>2</v>
      </c>
      <c r="Q228" s="32">
        <v>0</v>
      </c>
      <c r="R228" s="42" t="s">
        <v>466</v>
      </c>
      <c r="T228" s="42" t="s">
        <v>16</v>
      </c>
      <c r="U228" s="42" t="s">
        <v>6</v>
      </c>
      <c r="V228" s="42" t="s">
        <v>17</v>
      </c>
      <c r="W228" s="42" t="s">
        <v>19</v>
      </c>
      <c r="X228" s="42">
        <v>0.6</v>
      </c>
      <c r="Y228" s="42">
        <v>2</v>
      </c>
      <c r="Z228" s="42" t="s">
        <v>513</v>
      </c>
      <c r="AC228" s="42" t="s">
        <v>817</v>
      </c>
    </row>
    <row r="229" spans="1:29" x14ac:dyDescent="0.2">
      <c r="A229" s="7" t="s">
        <v>3</v>
      </c>
      <c r="B229" s="7" t="s">
        <v>2</v>
      </c>
      <c r="C229" s="7" t="s">
        <v>5</v>
      </c>
      <c r="D229" s="7" t="s">
        <v>6</v>
      </c>
      <c r="E229" s="7">
        <v>0</v>
      </c>
      <c r="F229" s="7">
        <v>3</v>
      </c>
      <c r="G229" s="7">
        <v>180</v>
      </c>
      <c r="H229" s="7">
        <v>4</v>
      </c>
      <c r="J229" s="42">
        <v>4</v>
      </c>
      <c r="K229" s="42" t="s">
        <v>8</v>
      </c>
      <c r="L229" s="42" t="s">
        <v>9</v>
      </c>
      <c r="M229" s="42" t="s">
        <v>10</v>
      </c>
      <c r="N229" s="42" t="s">
        <v>11</v>
      </c>
      <c r="O229" s="42">
        <v>0.46100000000000002</v>
      </c>
      <c r="P229" s="42">
        <v>6</v>
      </c>
      <c r="Q229" s="32">
        <v>180</v>
      </c>
      <c r="R229" s="42" t="s">
        <v>466</v>
      </c>
      <c r="T229" s="42" t="s">
        <v>8</v>
      </c>
      <c r="U229" s="42" t="s">
        <v>9</v>
      </c>
      <c r="V229" s="42" t="s">
        <v>10</v>
      </c>
      <c r="W229" s="42" t="s">
        <v>11</v>
      </c>
      <c r="X229" s="42">
        <v>0.46100000000000002</v>
      </c>
      <c r="Y229" s="42">
        <v>6</v>
      </c>
      <c r="Z229" s="42" t="s">
        <v>512</v>
      </c>
      <c r="AC229" s="42" t="s">
        <v>818</v>
      </c>
    </row>
    <row r="230" spans="1:29" x14ac:dyDescent="0.2">
      <c r="A230" s="7" t="s">
        <v>3</v>
      </c>
      <c r="B230" s="7" t="s">
        <v>2</v>
      </c>
      <c r="C230" s="7" t="s">
        <v>5</v>
      </c>
      <c r="D230" s="7" t="s">
        <v>7</v>
      </c>
      <c r="E230" s="7">
        <v>0</v>
      </c>
      <c r="F230" s="7">
        <v>3</v>
      </c>
      <c r="G230" s="7">
        <v>180</v>
      </c>
      <c r="H230" s="7">
        <v>5</v>
      </c>
      <c r="J230" s="42">
        <v>5</v>
      </c>
      <c r="K230" s="42" t="s">
        <v>6</v>
      </c>
      <c r="L230" s="42" t="s">
        <v>17</v>
      </c>
      <c r="M230" s="42" t="s">
        <v>19</v>
      </c>
      <c r="N230" s="42" t="s">
        <v>7</v>
      </c>
      <c r="O230" s="42">
        <v>2.9710000000000001</v>
      </c>
      <c r="P230" s="42">
        <v>3</v>
      </c>
      <c r="Q230" s="32">
        <v>180</v>
      </c>
      <c r="R230" s="42" t="s">
        <v>466</v>
      </c>
      <c r="T230" s="42" t="s">
        <v>6</v>
      </c>
      <c r="U230" s="42" t="s">
        <v>17</v>
      </c>
      <c r="V230" s="42" t="s">
        <v>19</v>
      </c>
      <c r="W230" s="42" t="s">
        <v>7</v>
      </c>
      <c r="X230" s="42">
        <v>2.9710000000000001</v>
      </c>
      <c r="Y230" s="42">
        <v>3</v>
      </c>
      <c r="Z230" s="42" t="s">
        <v>512</v>
      </c>
      <c r="AC230" s="42" t="s">
        <v>819</v>
      </c>
    </row>
    <row r="231" spans="1:29" x14ac:dyDescent="0.2">
      <c r="A231" s="7" t="s">
        <v>3</v>
      </c>
      <c r="B231" s="7" t="s">
        <v>8</v>
      </c>
      <c r="C231" s="7" t="s">
        <v>9</v>
      </c>
      <c r="D231" s="7" t="s">
        <v>10</v>
      </c>
      <c r="E231" s="7">
        <v>9</v>
      </c>
      <c r="F231" s="7">
        <v>2</v>
      </c>
      <c r="G231" s="7">
        <v>180</v>
      </c>
      <c r="H231" s="7">
        <v>6</v>
      </c>
      <c r="J231" s="42">
        <v>6</v>
      </c>
      <c r="K231" s="42" t="s">
        <v>4</v>
      </c>
      <c r="L231" s="42" t="s">
        <v>1</v>
      </c>
      <c r="M231" s="42" t="s">
        <v>2</v>
      </c>
      <c r="N231" s="42" t="s">
        <v>3</v>
      </c>
      <c r="O231" s="42">
        <v>2.9929999999999999</v>
      </c>
      <c r="P231" s="42">
        <v>2</v>
      </c>
      <c r="Q231" s="32">
        <v>180</v>
      </c>
      <c r="R231" s="42" t="s">
        <v>466</v>
      </c>
      <c r="T231" s="42" t="s">
        <v>4</v>
      </c>
      <c r="U231" s="42" t="s">
        <v>1</v>
      </c>
      <c r="V231" s="42" t="s">
        <v>2</v>
      </c>
      <c r="W231" s="42" t="s">
        <v>3</v>
      </c>
      <c r="X231" s="42">
        <v>2.9929999999999999</v>
      </c>
      <c r="Y231" s="42">
        <v>2</v>
      </c>
      <c r="Z231" s="42" t="s">
        <v>512</v>
      </c>
      <c r="AC231" s="42" t="s">
        <v>820</v>
      </c>
    </row>
    <row r="232" spans="1:29" x14ac:dyDescent="0.2">
      <c r="A232" s="7" t="s">
        <v>3</v>
      </c>
      <c r="B232" s="7" t="s">
        <v>8</v>
      </c>
      <c r="C232" s="7" t="s">
        <v>9</v>
      </c>
      <c r="D232" s="7" t="s">
        <v>0</v>
      </c>
      <c r="E232" s="7">
        <v>9</v>
      </c>
      <c r="F232" s="7">
        <v>2</v>
      </c>
      <c r="G232" s="7">
        <v>180</v>
      </c>
      <c r="H232" s="7">
        <v>7</v>
      </c>
      <c r="J232" s="42">
        <v>7</v>
      </c>
      <c r="K232" s="42" t="s">
        <v>3</v>
      </c>
      <c r="L232" s="42" t="s">
        <v>2</v>
      </c>
      <c r="M232" s="42" t="s">
        <v>5</v>
      </c>
      <c r="N232" s="42" t="s">
        <v>6</v>
      </c>
      <c r="O232" s="42">
        <v>1.3859999999999999</v>
      </c>
      <c r="P232" s="42">
        <v>3</v>
      </c>
      <c r="Q232" s="32">
        <v>180</v>
      </c>
      <c r="R232" s="42" t="s">
        <v>466</v>
      </c>
      <c r="T232" s="42" t="s">
        <v>3</v>
      </c>
      <c r="U232" s="42" t="s">
        <v>2</v>
      </c>
      <c r="V232" s="42" t="s">
        <v>5</v>
      </c>
      <c r="W232" s="42" t="s">
        <v>6</v>
      </c>
      <c r="X232" s="42">
        <v>1.3859999999999999</v>
      </c>
      <c r="Y232" s="42">
        <v>3</v>
      </c>
      <c r="Z232" s="42" t="s">
        <v>512</v>
      </c>
      <c r="AC232" s="42" t="s">
        <v>821</v>
      </c>
    </row>
    <row r="233" spans="1:29" x14ac:dyDescent="0.2">
      <c r="A233" s="7" t="s">
        <v>8</v>
      </c>
      <c r="B233" s="7" t="s">
        <v>9</v>
      </c>
      <c r="C233" s="7" t="s">
        <v>10</v>
      </c>
      <c r="D233" s="7" t="s">
        <v>11</v>
      </c>
      <c r="E233" s="7">
        <v>0.43</v>
      </c>
      <c r="F233" s="7">
        <v>6</v>
      </c>
      <c r="G233" s="7">
        <v>180</v>
      </c>
      <c r="H233" s="7">
        <v>8</v>
      </c>
      <c r="J233" s="42">
        <v>8</v>
      </c>
      <c r="K233" s="42" t="s">
        <v>0</v>
      </c>
      <c r="L233" s="42" t="s">
        <v>1</v>
      </c>
      <c r="M233" s="42" t="s">
        <v>2</v>
      </c>
      <c r="N233" s="42" t="s">
        <v>5</v>
      </c>
      <c r="O233" s="42">
        <v>2.004</v>
      </c>
      <c r="P233" s="42">
        <v>2</v>
      </c>
      <c r="Q233" s="32">
        <v>0</v>
      </c>
      <c r="R233" s="42" t="s">
        <v>466</v>
      </c>
      <c r="T233" s="42" t="s">
        <v>0</v>
      </c>
      <c r="U233" s="42" t="s">
        <v>1</v>
      </c>
      <c r="V233" s="42" t="s">
        <v>2</v>
      </c>
      <c r="W233" s="42" t="s">
        <v>5</v>
      </c>
      <c r="X233" s="42">
        <v>2.004</v>
      </c>
      <c r="Y233" s="42">
        <v>2</v>
      </c>
      <c r="Z233" s="42" t="s">
        <v>513</v>
      </c>
      <c r="AC233" s="42" t="s">
        <v>822</v>
      </c>
    </row>
    <row r="234" spans="1:29" x14ac:dyDescent="0.2">
      <c r="A234" s="7" t="s">
        <v>8</v>
      </c>
      <c r="B234" s="7" t="s">
        <v>9</v>
      </c>
      <c r="C234" s="7" t="s">
        <v>0</v>
      </c>
      <c r="D234" s="7" t="s">
        <v>1</v>
      </c>
      <c r="E234" s="7">
        <v>8</v>
      </c>
      <c r="F234" s="7">
        <v>2</v>
      </c>
      <c r="G234" s="7">
        <v>180</v>
      </c>
      <c r="H234" s="7">
        <v>9</v>
      </c>
      <c r="J234" s="42">
        <v>9</v>
      </c>
      <c r="K234" s="42" t="s">
        <v>9</v>
      </c>
      <c r="L234" s="42" t="s">
        <v>0</v>
      </c>
      <c r="M234" s="42" t="s">
        <v>12</v>
      </c>
      <c r="N234" s="42" t="s">
        <v>14</v>
      </c>
      <c r="O234" s="42">
        <v>2.1309999999999998</v>
      </c>
      <c r="P234" s="42">
        <v>2</v>
      </c>
      <c r="Q234" s="32">
        <v>180</v>
      </c>
      <c r="R234" s="42" t="s">
        <v>466</v>
      </c>
      <c r="T234" s="42" t="s">
        <v>9</v>
      </c>
      <c r="U234" s="42" t="s">
        <v>0</v>
      </c>
      <c r="V234" s="42" t="s">
        <v>12</v>
      </c>
      <c r="W234" s="42" t="s">
        <v>14</v>
      </c>
      <c r="X234" s="42">
        <v>2.1309999999999998</v>
      </c>
      <c r="Y234" s="42">
        <v>2</v>
      </c>
      <c r="Z234" s="42" t="s">
        <v>512</v>
      </c>
      <c r="AC234" s="42" t="s">
        <v>823</v>
      </c>
    </row>
    <row r="235" spans="1:29" x14ac:dyDescent="0.2">
      <c r="A235" s="7" t="s">
        <v>8</v>
      </c>
      <c r="B235" s="7" t="s">
        <v>9</v>
      </c>
      <c r="C235" s="7" t="s">
        <v>0</v>
      </c>
      <c r="D235" s="7" t="s">
        <v>12</v>
      </c>
      <c r="E235" s="7">
        <v>8</v>
      </c>
      <c r="F235" s="7">
        <v>2</v>
      </c>
      <c r="G235" s="7">
        <v>180</v>
      </c>
      <c r="H235" s="7">
        <v>10</v>
      </c>
      <c r="J235" s="42">
        <v>10</v>
      </c>
      <c r="K235" s="42" t="s">
        <v>2</v>
      </c>
      <c r="L235" s="42" t="s">
        <v>5</v>
      </c>
      <c r="M235" s="42" t="s">
        <v>6</v>
      </c>
      <c r="N235" s="42" t="s">
        <v>17</v>
      </c>
      <c r="O235" s="42">
        <v>1.1559999999999999</v>
      </c>
      <c r="P235" s="42">
        <v>3</v>
      </c>
      <c r="Q235" s="32">
        <v>180</v>
      </c>
      <c r="R235" s="42" t="s">
        <v>466</v>
      </c>
      <c r="T235" s="42" t="s">
        <v>2</v>
      </c>
      <c r="U235" s="42" t="s">
        <v>5</v>
      </c>
      <c r="V235" s="42" t="s">
        <v>6</v>
      </c>
      <c r="W235" s="42" t="s">
        <v>17</v>
      </c>
      <c r="X235" s="42">
        <v>1.1559999999999999</v>
      </c>
      <c r="Y235" s="42">
        <v>3</v>
      </c>
      <c r="Z235" s="42" t="s">
        <v>512</v>
      </c>
      <c r="AC235" s="42" t="s">
        <v>824</v>
      </c>
    </row>
    <row r="236" spans="1:29" x14ac:dyDescent="0.2">
      <c r="A236" s="7" t="s">
        <v>8</v>
      </c>
      <c r="B236" s="7" t="s">
        <v>3</v>
      </c>
      <c r="C236" s="7" t="s">
        <v>13</v>
      </c>
      <c r="D236" s="7" t="s">
        <v>7</v>
      </c>
      <c r="E236" s="7">
        <v>0.04</v>
      </c>
      <c r="F236" s="7">
        <v>3</v>
      </c>
      <c r="G236" s="7">
        <v>0</v>
      </c>
      <c r="H236" s="7">
        <v>11</v>
      </c>
      <c r="J236" s="42">
        <v>11</v>
      </c>
      <c r="K236" s="42" t="s">
        <v>15</v>
      </c>
      <c r="L236" s="42" t="s">
        <v>8</v>
      </c>
      <c r="M236" s="42" t="s">
        <v>9</v>
      </c>
      <c r="N236" s="42" t="s">
        <v>0</v>
      </c>
      <c r="O236" s="42">
        <v>2.2589999999999999</v>
      </c>
      <c r="P236" s="42">
        <v>2</v>
      </c>
      <c r="Q236" s="32">
        <v>0</v>
      </c>
      <c r="R236" s="42" t="s">
        <v>466</v>
      </c>
      <c r="T236" s="42" t="s">
        <v>15</v>
      </c>
      <c r="U236" s="42" t="s">
        <v>8</v>
      </c>
      <c r="V236" s="42" t="s">
        <v>9</v>
      </c>
      <c r="W236" s="42" t="s">
        <v>0</v>
      </c>
      <c r="X236" s="42">
        <v>2.2589999999999999</v>
      </c>
      <c r="Y236" s="42">
        <v>2</v>
      </c>
      <c r="Z236" s="42" t="s">
        <v>513</v>
      </c>
      <c r="AC236" s="42" t="s">
        <v>825</v>
      </c>
    </row>
    <row r="237" spans="1:29" x14ac:dyDescent="0.2">
      <c r="A237" s="7" t="s">
        <v>8</v>
      </c>
      <c r="B237" s="7" t="s">
        <v>3</v>
      </c>
      <c r="C237" s="7" t="s">
        <v>2</v>
      </c>
      <c r="D237" s="7" t="s">
        <v>1</v>
      </c>
      <c r="E237" s="7">
        <v>8</v>
      </c>
      <c r="F237" s="7">
        <v>2</v>
      </c>
      <c r="G237" s="7">
        <v>180</v>
      </c>
      <c r="H237" s="7">
        <v>12</v>
      </c>
      <c r="J237" s="42">
        <v>12</v>
      </c>
      <c r="K237" s="42" t="s">
        <v>8</v>
      </c>
      <c r="L237" s="42" t="s">
        <v>3</v>
      </c>
      <c r="M237" s="42" t="s">
        <v>2</v>
      </c>
      <c r="N237" s="42" t="s">
        <v>5</v>
      </c>
      <c r="O237" s="42">
        <v>2.7029999999999998</v>
      </c>
      <c r="P237" s="42">
        <v>2</v>
      </c>
      <c r="Q237" s="32">
        <v>180</v>
      </c>
      <c r="R237" s="42" t="s">
        <v>466</v>
      </c>
      <c r="T237" s="42" t="s">
        <v>8</v>
      </c>
      <c r="U237" s="42" t="s">
        <v>3</v>
      </c>
      <c r="V237" s="42" t="s">
        <v>2</v>
      </c>
      <c r="W237" s="42" t="s">
        <v>5</v>
      </c>
      <c r="X237" s="42">
        <v>2.7029999999999998</v>
      </c>
      <c r="Y237" s="42">
        <v>2</v>
      </c>
      <c r="Z237" s="42" t="s">
        <v>512</v>
      </c>
      <c r="AC237" s="42" t="s">
        <v>826</v>
      </c>
    </row>
    <row r="238" spans="1:29" x14ac:dyDescent="0.2">
      <c r="A238" s="7" t="s">
        <v>8</v>
      </c>
      <c r="B238" s="7" t="s">
        <v>3</v>
      </c>
      <c r="C238" s="7" t="s">
        <v>2</v>
      </c>
      <c r="D238" s="7" t="s">
        <v>5</v>
      </c>
      <c r="E238" s="7">
        <v>8</v>
      </c>
      <c r="F238" s="7">
        <v>2</v>
      </c>
      <c r="G238" s="7">
        <v>180</v>
      </c>
      <c r="H238" s="7">
        <v>13</v>
      </c>
      <c r="J238" s="42">
        <v>13</v>
      </c>
      <c r="K238" s="42" t="s">
        <v>0</v>
      </c>
      <c r="L238" s="42" t="s">
        <v>1</v>
      </c>
      <c r="M238" s="42" t="s">
        <v>2</v>
      </c>
      <c r="N238" s="42" t="s">
        <v>3</v>
      </c>
      <c r="O238" s="42">
        <v>2.9390000000000001</v>
      </c>
      <c r="P238" s="42">
        <v>1</v>
      </c>
      <c r="Q238" s="32">
        <v>180</v>
      </c>
      <c r="R238" s="42" t="s">
        <v>466</v>
      </c>
      <c r="T238" s="42" t="s">
        <v>0</v>
      </c>
      <c r="U238" s="42" t="s">
        <v>1</v>
      </c>
      <c r="V238" s="42" t="s">
        <v>2</v>
      </c>
      <c r="W238" s="42" t="s">
        <v>3</v>
      </c>
      <c r="X238" s="42">
        <v>2.9390000000000001</v>
      </c>
      <c r="Y238" s="42">
        <v>1</v>
      </c>
      <c r="Z238" s="42" t="s">
        <v>512</v>
      </c>
      <c r="AC238" s="42" t="s">
        <v>827</v>
      </c>
    </row>
    <row r="239" spans="1:29" x14ac:dyDescent="0.2">
      <c r="A239" s="7" t="s">
        <v>7</v>
      </c>
      <c r="B239" s="7" t="s">
        <v>11</v>
      </c>
      <c r="C239" s="7" t="s">
        <v>10</v>
      </c>
      <c r="D239" s="7" t="s">
        <v>9</v>
      </c>
      <c r="E239" s="7">
        <v>-0.36</v>
      </c>
      <c r="F239" s="7">
        <v>3</v>
      </c>
      <c r="G239" s="7">
        <v>0</v>
      </c>
      <c r="H239" s="7">
        <v>14</v>
      </c>
      <c r="J239" s="42">
        <v>14</v>
      </c>
      <c r="K239" s="42" t="s">
        <v>0</v>
      </c>
      <c r="L239" s="42" t="s">
        <v>1</v>
      </c>
      <c r="M239" s="42" t="s">
        <v>2</v>
      </c>
      <c r="N239" s="42" t="s">
        <v>3</v>
      </c>
      <c r="O239" s="42">
        <v>2.9929999999999999</v>
      </c>
      <c r="P239" s="42">
        <v>2</v>
      </c>
      <c r="Q239" s="32">
        <v>180</v>
      </c>
      <c r="R239" s="42" t="s">
        <v>466</v>
      </c>
      <c r="T239" s="42" t="s">
        <v>0</v>
      </c>
      <c r="U239" s="42" t="s">
        <v>1</v>
      </c>
      <c r="V239" s="42" t="s">
        <v>2</v>
      </c>
      <c r="W239" s="42" t="s">
        <v>3</v>
      </c>
      <c r="X239" s="42">
        <v>2.9929999999999999</v>
      </c>
      <c r="Y239" s="42">
        <v>2</v>
      </c>
      <c r="Z239" s="42" t="s">
        <v>512</v>
      </c>
      <c r="AC239" s="42" t="s">
        <v>828</v>
      </c>
    </row>
    <row r="240" spans="1:29" x14ac:dyDescent="0.2">
      <c r="A240" s="7" t="s">
        <v>9</v>
      </c>
      <c r="B240" s="7" t="s">
        <v>0</v>
      </c>
      <c r="C240" s="7" t="s">
        <v>1</v>
      </c>
      <c r="D240" s="7" t="s">
        <v>2</v>
      </c>
      <c r="E240" s="7">
        <v>9</v>
      </c>
      <c r="F240" s="7">
        <v>2</v>
      </c>
      <c r="G240" s="7">
        <v>180</v>
      </c>
      <c r="H240" s="7">
        <v>15</v>
      </c>
      <c r="J240" s="42">
        <v>15</v>
      </c>
      <c r="K240" s="42" t="s">
        <v>13</v>
      </c>
      <c r="L240" s="42" t="s">
        <v>3</v>
      </c>
      <c r="M240" s="42" t="s">
        <v>2</v>
      </c>
      <c r="N240" s="42" t="s">
        <v>1</v>
      </c>
      <c r="O240" s="42">
        <v>2.9249999999999998</v>
      </c>
      <c r="P240" s="42">
        <v>2</v>
      </c>
      <c r="Q240" s="32">
        <v>180</v>
      </c>
      <c r="R240" s="42" t="s">
        <v>466</v>
      </c>
      <c r="T240" s="42" t="s">
        <v>13</v>
      </c>
      <c r="U240" s="42" t="s">
        <v>3</v>
      </c>
      <c r="V240" s="42" t="s">
        <v>2</v>
      </c>
      <c r="W240" s="42" t="s">
        <v>1</v>
      </c>
      <c r="X240" s="42">
        <v>2.9249999999999998</v>
      </c>
      <c r="Y240" s="42">
        <v>2</v>
      </c>
      <c r="Z240" s="42" t="s">
        <v>512</v>
      </c>
      <c r="AC240" s="42" t="s">
        <v>829</v>
      </c>
    </row>
    <row r="241" spans="1:29" x14ac:dyDescent="0.2">
      <c r="A241" s="7" t="s">
        <v>9</v>
      </c>
      <c r="B241" s="7" t="s">
        <v>0</v>
      </c>
      <c r="C241" s="7" t="s">
        <v>1</v>
      </c>
      <c r="D241" s="7" t="s">
        <v>4</v>
      </c>
      <c r="E241" s="7">
        <v>9</v>
      </c>
      <c r="F241" s="7">
        <v>2</v>
      </c>
      <c r="G241" s="7">
        <v>180</v>
      </c>
      <c r="H241" s="7">
        <v>16</v>
      </c>
      <c r="J241" s="42">
        <v>16</v>
      </c>
      <c r="K241" s="42" t="s">
        <v>7</v>
      </c>
      <c r="L241" s="42" t="s">
        <v>18</v>
      </c>
      <c r="M241" s="42" t="s">
        <v>17</v>
      </c>
      <c r="N241" s="42" t="s">
        <v>6</v>
      </c>
      <c r="O241" s="42">
        <v>1.4590000000000001</v>
      </c>
      <c r="P241" s="42">
        <v>3</v>
      </c>
      <c r="Q241" s="32">
        <v>0</v>
      </c>
      <c r="R241" s="42" t="s">
        <v>466</v>
      </c>
      <c r="T241" s="42" t="s">
        <v>7</v>
      </c>
      <c r="U241" s="42" t="s">
        <v>18</v>
      </c>
      <c r="V241" s="42" t="s">
        <v>17</v>
      </c>
      <c r="W241" s="42" t="s">
        <v>6</v>
      </c>
      <c r="X241" s="42">
        <v>1.4590000000000001</v>
      </c>
      <c r="Y241" s="42">
        <v>3</v>
      </c>
      <c r="Z241" s="42" t="s">
        <v>513</v>
      </c>
      <c r="AC241" s="42" t="s">
        <v>830</v>
      </c>
    </row>
    <row r="242" spans="1:29" x14ac:dyDescent="0.2">
      <c r="A242" s="7" t="s">
        <v>9</v>
      </c>
      <c r="B242" s="7" t="s">
        <v>0</v>
      </c>
      <c r="C242" s="7" t="s">
        <v>12</v>
      </c>
      <c r="D242" s="7" t="s">
        <v>14</v>
      </c>
      <c r="E242" s="7">
        <v>0</v>
      </c>
      <c r="F242" s="7">
        <v>2</v>
      </c>
      <c r="G242" s="7">
        <v>0</v>
      </c>
      <c r="H242" s="7">
        <v>17</v>
      </c>
      <c r="J242" s="42">
        <v>17</v>
      </c>
      <c r="K242" s="42" t="s">
        <v>15</v>
      </c>
      <c r="L242" s="42" t="s">
        <v>8</v>
      </c>
      <c r="M242" s="42" t="s">
        <v>9</v>
      </c>
      <c r="N242" s="42" t="s">
        <v>10</v>
      </c>
      <c r="O242" s="42">
        <v>2.996</v>
      </c>
      <c r="P242" s="42">
        <v>2</v>
      </c>
      <c r="Q242" s="32">
        <v>180</v>
      </c>
      <c r="R242" s="42" t="s">
        <v>466</v>
      </c>
      <c r="T242" s="42" t="s">
        <v>15</v>
      </c>
      <c r="U242" s="42" t="s">
        <v>8</v>
      </c>
      <c r="V242" s="42" t="s">
        <v>9</v>
      </c>
      <c r="W242" s="42" t="s">
        <v>10</v>
      </c>
      <c r="X242" s="42">
        <v>2.996</v>
      </c>
      <c r="Y242" s="42">
        <v>2</v>
      </c>
      <c r="Z242" s="42" t="s">
        <v>512</v>
      </c>
      <c r="AC242" s="42" t="s">
        <v>831</v>
      </c>
    </row>
    <row r="243" spans="1:29" x14ac:dyDescent="0.2">
      <c r="A243" s="7" t="s">
        <v>13</v>
      </c>
      <c r="B243" s="7" t="s">
        <v>3</v>
      </c>
      <c r="C243" s="7" t="s">
        <v>8</v>
      </c>
      <c r="D243" s="7" t="s">
        <v>9</v>
      </c>
      <c r="E243" s="7">
        <v>9</v>
      </c>
      <c r="F243" s="7">
        <v>2</v>
      </c>
      <c r="G243" s="7">
        <v>180</v>
      </c>
      <c r="H243" s="7">
        <v>18</v>
      </c>
      <c r="J243" s="42">
        <v>18</v>
      </c>
      <c r="K243" s="42" t="s">
        <v>0</v>
      </c>
      <c r="L243" s="42" t="s">
        <v>12</v>
      </c>
      <c r="M243" s="42" t="s">
        <v>14</v>
      </c>
      <c r="N243" s="42" t="s">
        <v>7</v>
      </c>
      <c r="O243" s="42">
        <v>0.75600000000000001</v>
      </c>
      <c r="P243" s="42">
        <v>3</v>
      </c>
      <c r="Q243" s="32">
        <v>0</v>
      </c>
      <c r="R243" s="42" t="s">
        <v>466</v>
      </c>
      <c r="T243" s="42" t="s">
        <v>0</v>
      </c>
      <c r="U243" s="42" t="s">
        <v>12</v>
      </c>
      <c r="V243" s="42" t="s">
        <v>14</v>
      </c>
      <c r="W243" s="42" t="s">
        <v>7</v>
      </c>
      <c r="X243" s="42">
        <v>0.75600000000000001</v>
      </c>
      <c r="Y243" s="42">
        <v>3</v>
      </c>
      <c r="Z243" s="42" t="s">
        <v>513</v>
      </c>
      <c r="AC243" s="42" t="s">
        <v>832</v>
      </c>
    </row>
    <row r="244" spans="1:29" x14ac:dyDescent="0.2">
      <c r="A244" s="7" t="s">
        <v>2</v>
      </c>
      <c r="B244" s="7" t="s">
        <v>3</v>
      </c>
      <c r="C244" s="7" t="s">
        <v>8</v>
      </c>
      <c r="D244" s="7" t="s">
        <v>9</v>
      </c>
      <c r="E244" s="7">
        <v>9</v>
      </c>
      <c r="F244" s="7">
        <v>2</v>
      </c>
      <c r="G244" s="7">
        <v>180</v>
      </c>
      <c r="H244" s="7">
        <v>19</v>
      </c>
      <c r="J244" s="42">
        <v>19</v>
      </c>
      <c r="K244" s="42" t="s">
        <v>12</v>
      </c>
      <c r="L244" s="42" t="s">
        <v>0</v>
      </c>
      <c r="M244" s="42" t="s">
        <v>1</v>
      </c>
      <c r="N244" s="42" t="s">
        <v>2</v>
      </c>
      <c r="O244" s="42">
        <v>2.9409999999999998</v>
      </c>
      <c r="P244" s="42">
        <v>2</v>
      </c>
      <c r="Q244" s="32">
        <v>180</v>
      </c>
      <c r="R244" s="42" t="s">
        <v>466</v>
      </c>
      <c r="T244" s="42" t="s">
        <v>12</v>
      </c>
      <c r="U244" s="42" t="s">
        <v>0</v>
      </c>
      <c r="V244" s="42" t="s">
        <v>1</v>
      </c>
      <c r="W244" s="42" t="s">
        <v>2</v>
      </c>
      <c r="X244" s="42">
        <v>2.9409999999999998</v>
      </c>
      <c r="Y244" s="42">
        <v>2</v>
      </c>
      <c r="Z244" s="42" t="s">
        <v>512</v>
      </c>
      <c r="AC244" s="42" t="s">
        <v>833</v>
      </c>
    </row>
    <row r="245" spans="1:29" x14ac:dyDescent="0.2">
      <c r="A245" s="7" t="s">
        <v>7</v>
      </c>
      <c r="B245" s="7" t="s">
        <v>14</v>
      </c>
      <c r="C245" s="7" t="s">
        <v>12</v>
      </c>
      <c r="D245" s="7" t="s">
        <v>0</v>
      </c>
      <c r="E245" s="7">
        <v>-0.36</v>
      </c>
      <c r="F245" s="7">
        <v>3</v>
      </c>
      <c r="G245" s="7">
        <v>0</v>
      </c>
      <c r="H245" s="7">
        <v>20</v>
      </c>
      <c r="J245" s="42">
        <v>20</v>
      </c>
      <c r="K245" s="42" t="s">
        <v>7</v>
      </c>
      <c r="L245" s="42" t="s">
        <v>5</v>
      </c>
      <c r="M245" s="42" t="s">
        <v>6</v>
      </c>
      <c r="N245" s="42" t="s">
        <v>17</v>
      </c>
      <c r="O245" s="42">
        <v>1.5840000000000001</v>
      </c>
      <c r="P245" s="42">
        <v>3</v>
      </c>
      <c r="Q245" s="32">
        <v>0</v>
      </c>
      <c r="R245" s="42" t="s">
        <v>466</v>
      </c>
      <c r="T245" s="42" t="s">
        <v>7</v>
      </c>
      <c r="U245" s="42" t="s">
        <v>5</v>
      </c>
      <c r="V245" s="42" t="s">
        <v>6</v>
      </c>
      <c r="W245" s="42" t="s">
        <v>17</v>
      </c>
      <c r="X245" s="42">
        <v>1.5840000000000001</v>
      </c>
      <c r="Y245" s="42">
        <v>3</v>
      </c>
      <c r="Z245" s="42" t="s">
        <v>513</v>
      </c>
      <c r="AC245" s="42" t="s">
        <v>834</v>
      </c>
    </row>
    <row r="246" spans="1:29" x14ac:dyDescent="0.2">
      <c r="A246" s="7" t="s">
        <v>0</v>
      </c>
      <c r="B246" s="7" t="s">
        <v>1</v>
      </c>
      <c r="C246" s="7" t="s">
        <v>2</v>
      </c>
      <c r="D246" s="7" t="s">
        <v>5</v>
      </c>
      <c r="E246" s="7">
        <v>9</v>
      </c>
      <c r="F246" s="7">
        <v>2</v>
      </c>
      <c r="G246" s="7">
        <v>180</v>
      </c>
      <c r="H246" s="7">
        <v>21</v>
      </c>
      <c r="J246" s="42">
        <v>21</v>
      </c>
      <c r="K246" s="42" t="s">
        <v>8</v>
      </c>
      <c r="L246" s="42" t="s">
        <v>3</v>
      </c>
      <c r="M246" s="42" t="s">
        <v>13</v>
      </c>
      <c r="N246" s="42" t="s">
        <v>7</v>
      </c>
      <c r="O246" s="42">
        <v>0.39200000000000002</v>
      </c>
      <c r="P246" s="42">
        <v>3</v>
      </c>
      <c r="Q246" s="32">
        <v>180</v>
      </c>
      <c r="R246" s="42" t="s">
        <v>466</v>
      </c>
      <c r="T246" s="42" t="s">
        <v>8</v>
      </c>
      <c r="U246" s="42" t="s">
        <v>3</v>
      </c>
      <c r="V246" s="42" t="s">
        <v>13</v>
      </c>
      <c r="W246" s="42" t="s">
        <v>7</v>
      </c>
      <c r="X246" s="42">
        <v>0.39200000000000002</v>
      </c>
      <c r="Y246" s="42">
        <v>3</v>
      </c>
      <c r="Z246" s="42" t="s">
        <v>512</v>
      </c>
      <c r="AC246" s="42" t="s">
        <v>835</v>
      </c>
    </row>
    <row r="247" spans="1:29" x14ac:dyDescent="0.2">
      <c r="A247" s="7" t="s">
        <v>15</v>
      </c>
      <c r="B247" s="7" t="s">
        <v>8</v>
      </c>
      <c r="C247" s="7" t="s">
        <v>9</v>
      </c>
      <c r="D247" s="7" t="s">
        <v>0</v>
      </c>
      <c r="E247" s="7">
        <v>9</v>
      </c>
      <c r="F247" s="7">
        <v>2</v>
      </c>
      <c r="G247" s="7">
        <v>180</v>
      </c>
      <c r="H247" s="7">
        <v>22</v>
      </c>
      <c r="J247" s="42">
        <v>22</v>
      </c>
      <c r="K247" s="42" t="s">
        <v>3</v>
      </c>
      <c r="L247" s="42" t="s">
        <v>8</v>
      </c>
      <c r="M247" s="42" t="s">
        <v>9</v>
      </c>
      <c r="N247" s="42" t="s">
        <v>0</v>
      </c>
      <c r="O247" s="42">
        <v>0.379</v>
      </c>
      <c r="P247" s="42">
        <v>2</v>
      </c>
      <c r="Q247" s="32">
        <v>180</v>
      </c>
      <c r="R247" s="42" t="s">
        <v>466</v>
      </c>
      <c r="T247" s="42" t="s">
        <v>3</v>
      </c>
      <c r="U247" s="42" t="s">
        <v>8</v>
      </c>
      <c r="V247" s="42" t="s">
        <v>9</v>
      </c>
      <c r="W247" s="42" t="s">
        <v>0</v>
      </c>
      <c r="X247" s="42">
        <v>0.379</v>
      </c>
      <c r="Y247" s="42">
        <v>2</v>
      </c>
      <c r="Z247" s="42" t="s">
        <v>512</v>
      </c>
      <c r="AC247" s="42" t="s">
        <v>836</v>
      </c>
    </row>
    <row r="248" spans="1:29" x14ac:dyDescent="0.2">
      <c r="A248" s="7" t="s">
        <v>0</v>
      </c>
      <c r="B248" s="7" t="s">
        <v>9</v>
      </c>
      <c r="C248" s="7" t="s">
        <v>10</v>
      </c>
      <c r="D248" s="7" t="s">
        <v>11</v>
      </c>
      <c r="E248" s="7">
        <v>0</v>
      </c>
      <c r="F248" s="7">
        <v>2</v>
      </c>
      <c r="G248" s="7">
        <v>0</v>
      </c>
      <c r="H248" s="7">
        <v>23</v>
      </c>
      <c r="J248" s="42">
        <v>23</v>
      </c>
      <c r="K248" s="42" t="s">
        <v>12</v>
      </c>
      <c r="L248" s="42" t="s">
        <v>0</v>
      </c>
      <c r="M248" s="42" t="s">
        <v>1</v>
      </c>
      <c r="N248" s="42" t="s">
        <v>4</v>
      </c>
      <c r="O248" s="42">
        <v>2.9249999999999998</v>
      </c>
      <c r="P248" s="42">
        <v>2</v>
      </c>
      <c r="Q248" s="32">
        <v>0</v>
      </c>
      <c r="R248" s="42" t="s">
        <v>466</v>
      </c>
      <c r="T248" s="42" t="s">
        <v>12</v>
      </c>
      <c r="U248" s="42" t="s">
        <v>0</v>
      </c>
      <c r="V248" s="42" t="s">
        <v>1</v>
      </c>
      <c r="W248" s="42" t="s">
        <v>4</v>
      </c>
      <c r="X248" s="42">
        <v>2.9249999999999998</v>
      </c>
      <c r="Y248" s="42">
        <v>2</v>
      </c>
      <c r="Z248" s="42" t="s">
        <v>513</v>
      </c>
      <c r="AC248" s="42" t="s">
        <v>837</v>
      </c>
    </row>
    <row r="249" spans="1:29" x14ac:dyDescent="0.2">
      <c r="A249" s="7" t="s">
        <v>1</v>
      </c>
      <c r="B249" s="7" t="s">
        <v>2</v>
      </c>
      <c r="C249" s="7" t="s">
        <v>5</v>
      </c>
      <c r="D249" s="7" t="s">
        <v>6</v>
      </c>
      <c r="E249" s="7">
        <v>0</v>
      </c>
      <c r="F249" s="7">
        <v>3</v>
      </c>
      <c r="G249" s="7">
        <v>0</v>
      </c>
      <c r="H249" s="7">
        <v>24</v>
      </c>
      <c r="J249" s="42">
        <v>24</v>
      </c>
      <c r="K249" s="42" t="s">
        <v>13</v>
      </c>
      <c r="L249" s="42" t="s">
        <v>3</v>
      </c>
      <c r="M249" s="42" t="s">
        <v>8</v>
      </c>
      <c r="N249" s="42" t="s">
        <v>9</v>
      </c>
      <c r="O249" s="42">
        <v>2.5339999999999998</v>
      </c>
      <c r="P249" s="42">
        <v>2</v>
      </c>
      <c r="Q249" s="32">
        <v>0</v>
      </c>
      <c r="R249" s="42" t="s">
        <v>466</v>
      </c>
      <c r="T249" s="42" t="s">
        <v>13</v>
      </c>
      <c r="U249" s="42" t="s">
        <v>3</v>
      </c>
      <c r="V249" s="42" t="s">
        <v>8</v>
      </c>
      <c r="W249" s="42" t="s">
        <v>9</v>
      </c>
      <c r="X249" s="42">
        <v>2.5339999999999998</v>
      </c>
      <c r="Y249" s="42">
        <v>2</v>
      </c>
      <c r="Z249" s="42" t="s">
        <v>513</v>
      </c>
      <c r="AC249" s="42" t="s">
        <v>838</v>
      </c>
    </row>
    <row r="250" spans="1:29" x14ac:dyDescent="0.2">
      <c r="A250" s="7" t="s">
        <v>1</v>
      </c>
      <c r="B250" s="7" t="s">
        <v>2</v>
      </c>
      <c r="C250" s="7" t="s">
        <v>5</v>
      </c>
      <c r="D250" s="7" t="s">
        <v>7</v>
      </c>
      <c r="E250" s="7">
        <v>0</v>
      </c>
      <c r="F250" s="7">
        <v>3</v>
      </c>
      <c r="G250" s="7">
        <v>0</v>
      </c>
      <c r="H250" s="7">
        <v>25</v>
      </c>
      <c r="J250" s="42">
        <v>25</v>
      </c>
      <c r="K250" s="42" t="s">
        <v>3</v>
      </c>
      <c r="L250" s="42" t="s">
        <v>8</v>
      </c>
      <c r="M250" s="42" t="s">
        <v>9</v>
      </c>
      <c r="N250" s="42" t="s">
        <v>10</v>
      </c>
      <c r="O250" s="42">
        <v>2.9660000000000002</v>
      </c>
      <c r="P250" s="42">
        <v>2</v>
      </c>
      <c r="Q250" s="32">
        <v>180</v>
      </c>
      <c r="R250" s="42" t="s">
        <v>466</v>
      </c>
      <c r="T250" s="42" t="s">
        <v>3</v>
      </c>
      <c r="U250" s="42" t="s">
        <v>8</v>
      </c>
      <c r="V250" s="42" t="s">
        <v>9</v>
      </c>
      <c r="W250" s="42" t="s">
        <v>10</v>
      </c>
      <c r="X250" s="42">
        <v>2.9660000000000002</v>
      </c>
      <c r="Y250" s="42">
        <v>2</v>
      </c>
      <c r="Z250" s="42" t="s">
        <v>512</v>
      </c>
      <c r="AC250" s="42" t="s">
        <v>839</v>
      </c>
    </row>
    <row r="251" spans="1:29" x14ac:dyDescent="0.2">
      <c r="A251" s="7" t="s">
        <v>13</v>
      </c>
      <c r="B251" s="7" t="s">
        <v>3</v>
      </c>
      <c r="C251" s="7" t="s">
        <v>2</v>
      </c>
      <c r="D251" s="7" t="s">
        <v>1</v>
      </c>
      <c r="E251" s="7">
        <v>8</v>
      </c>
      <c r="F251" s="7">
        <v>2</v>
      </c>
      <c r="G251" s="7">
        <v>180</v>
      </c>
      <c r="H251" s="7">
        <v>26</v>
      </c>
      <c r="J251" s="42">
        <v>26</v>
      </c>
      <c r="K251" s="42" t="s">
        <v>2</v>
      </c>
      <c r="L251" s="42" t="s">
        <v>3</v>
      </c>
      <c r="M251" s="42" t="s">
        <v>13</v>
      </c>
      <c r="N251" s="42" t="s">
        <v>7</v>
      </c>
      <c r="O251" s="42">
        <v>0.245</v>
      </c>
      <c r="P251" s="42">
        <v>3</v>
      </c>
      <c r="Q251" s="32">
        <v>180</v>
      </c>
      <c r="R251" s="42" t="s">
        <v>466</v>
      </c>
      <c r="T251" s="42" t="s">
        <v>2</v>
      </c>
      <c r="U251" s="42" t="s">
        <v>3</v>
      </c>
      <c r="V251" s="42" t="s">
        <v>13</v>
      </c>
      <c r="W251" s="42" t="s">
        <v>7</v>
      </c>
      <c r="X251" s="42">
        <v>0.245</v>
      </c>
      <c r="Y251" s="42">
        <v>3</v>
      </c>
      <c r="Z251" s="42" t="s">
        <v>512</v>
      </c>
      <c r="AC251" s="42" t="s">
        <v>840</v>
      </c>
    </row>
    <row r="252" spans="1:29" x14ac:dyDescent="0.2">
      <c r="A252" s="7" t="s">
        <v>1</v>
      </c>
      <c r="B252" s="7" t="s">
        <v>0</v>
      </c>
      <c r="C252" s="7" t="s">
        <v>12</v>
      </c>
      <c r="D252" s="7" t="s">
        <v>14</v>
      </c>
      <c r="E252" s="7">
        <v>-0.85399999999999998</v>
      </c>
      <c r="F252" s="7">
        <v>3</v>
      </c>
      <c r="G252" s="7">
        <v>180</v>
      </c>
      <c r="H252" s="7">
        <v>27</v>
      </c>
      <c r="J252" s="42">
        <v>27</v>
      </c>
      <c r="K252" s="42" t="s">
        <v>13</v>
      </c>
      <c r="L252" s="42" t="s">
        <v>3</v>
      </c>
      <c r="M252" s="42" t="s">
        <v>8</v>
      </c>
      <c r="N252" s="42" t="s">
        <v>15</v>
      </c>
      <c r="O252" s="42">
        <v>2.798</v>
      </c>
      <c r="P252" s="42">
        <v>2</v>
      </c>
      <c r="Q252" s="32">
        <v>0</v>
      </c>
      <c r="R252" s="42" t="s">
        <v>466</v>
      </c>
      <c r="T252" s="42" t="s">
        <v>13</v>
      </c>
      <c r="U252" s="42" t="s">
        <v>3</v>
      </c>
      <c r="V252" s="42" t="s">
        <v>8</v>
      </c>
      <c r="W252" s="42" t="s">
        <v>15</v>
      </c>
      <c r="X252" s="42">
        <v>2.798</v>
      </c>
      <c r="Y252" s="42">
        <v>2</v>
      </c>
      <c r="Z252" s="42" t="s">
        <v>513</v>
      </c>
      <c r="AC252" s="42" t="s">
        <v>841</v>
      </c>
    </row>
    <row r="253" spans="1:29" x14ac:dyDescent="0.2">
      <c r="A253" s="7" t="s">
        <v>10</v>
      </c>
      <c r="B253" s="7" t="s">
        <v>9</v>
      </c>
      <c r="C253" s="7" t="s">
        <v>0</v>
      </c>
      <c r="D253" s="7" t="s">
        <v>1</v>
      </c>
      <c r="E253" s="7">
        <v>8</v>
      </c>
      <c r="F253" s="7">
        <v>2</v>
      </c>
      <c r="G253" s="7">
        <v>180</v>
      </c>
      <c r="H253" s="7">
        <v>28</v>
      </c>
      <c r="J253" s="42">
        <v>28</v>
      </c>
      <c r="K253" s="42" t="s">
        <v>9</v>
      </c>
      <c r="L253" s="42" t="s">
        <v>0</v>
      </c>
      <c r="M253" s="42" t="s">
        <v>1</v>
      </c>
      <c r="N253" s="42" t="s">
        <v>2</v>
      </c>
      <c r="O253" s="42">
        <v>0.66200000000000003</v>
      </c>
      <c r="P253" s="42">
        <v>2</v>
      </c>
      <c r="Q253" s="32">
        <v>0</v>
      </c>
      <c r="R253" s="42" t="s">
        <v>466</v>
      </c>
      <c r="T253" s="42" t="s">
        <v>9</v>
      </c>
      <c r="U253" s="42" t="s">
        <v>0</v>
      </c>
      <c r="V253" s="42" t="s">
        <v>1</v>
      </c>
      <c r="W253" s="42" t="s">
        <v>2</v>
      </c>
      <c r="X253" s="42">
        <v>0.66200000000000003</v>
      </c>
      <c r="Y253" s="42">
        <v>2</v>
      </c>
      <c r="Z253" s="42" t="s">
        <v>513</v>
      </c>
      <c r="AC253" s="42" t="s">
        <v>842</v>
      </c>
    </row>
    <row r="254" spans="1:29" x14ac:dyDescent="0.2">
      <c r="A254" s="7" t="s">
        <v>2</v>
      </c>
      <c r="B254" s="7" t="s">
        <v>5</v>
      </c>
      <c r="C254" s="7" t="s">
        <v>6</v>
      </c>
      <c r="D254" s="7" t="s">
        <v>16</v>
      </c>
      <c r="E254" s="7">
        <v>0.20799999999999999</v>
      </c>
      <c r="F254" s="7">
        <v>3</v>
      </c>
      <c r="G254" s="7">
        <v>0</v>
      </c>
      <c r="H254" s="7">
        <v>29</v>
      </c>
      <c r="J254" s="42">
        <v>29</v>
      </c>
      <c r="K254" s="42" t="s">
        <v>1</v>
      </c>
      <c r="L254" s="42" t="s">
        <v>2</v>
      </c>
      <c r="M254" s="42" t="s">
        <v>5</v>
      </c>
      <c r="N254" s="42" t="s">
        <v>7</v>
      </c>
      <c r="O254" s="42">
        <v>5.3999999999999999E-2</v>
      </c>
      <c r="P254" s="42">
        <v>3</v>
      </c>
      <c r="Q254" s="32">
        <v>0</v>
      </c>
      <c r="R254" s="42" t="s">
        <v>466</v>
      </c>
      <c r="T254" s="42" t="s">
        <v>1</v>
      </c>
      <c r="U254" s="42" t="s">
        <v>2</v>
      </c>
      <c r="V254" s="42" t="s">
        <v>5</v>
      </c>
      <c r="W254" s="42" t="s">
        <v>7</v>
      </c>
      <c r="X254" s="42">
        <v>5.3999999999999999E-2</v>
      </c>
      <c r="Y254" s="42">
        <v>3</v>
      </c>
      <c r="Z254" s="42" t="s">
        <v>513</v>
      </c>
      <c r="AC254" s="42" t="s">
        <v>843</v>
      </c>
    </row>
    <row r="255" spans="1:29" x14ac:dyDescent="0.2">
      <c r="A255" s="7" t="s">
        <v>2</v>
      </c>
      <c r="B255" s="7" t="s">
        <v>5</v>
      </c>
      <c r="C255" s="7" t="s">
        <v>6</v>
      </c>
      <c r="D255" s="7" t="s">
        <v>17</v>
      </c>
      <c r="E255" s="7">
        <v>0.66600000000000004</v>
      </c>
      <c r="F255" s="7">
        <v>3</v>
      </c>
      <c r="G255" s="7">
        <v>180</v>
      </c>
      <c r="H255" s="7">
        <v>30</v>
      </c>
      <c r="J255" s="42">
        <v>30</v>
      </c>
      <c r="K255" s="42" t="s">
        <v>13</v>
      </c>
      <c r="L255" s="42" t="s">
        <v>3</v>
      </c>
      <c r="M255" s="42" t="s">
        <v>2</v>
      </c>
      <c r="N255" s="42" t="s">
        <v>5</v>
      </c>
      <c r="O255" s="42">
        <v>2.1000000000000001E-2</v>
      </c>
      <c r="P255" s="42">
        <v>2</v>
      </c>
      <c r="Q255" s="32">
        <v>0</v>
      </c>
      <c r="R255" s="42" t="s">
        <v>466</v>
      </c>
      <c r="T255" s="42" t="s">
        <v>13</v>
      </c>
      <c r="U255" s="42" t="s">
        <v>3</v>
      </c>
      <c r="V255" s="42" t="s">
        <v>2</v>
      </c>
      <c r="W255" s="42" t="s">
        <v>5</v>
      </c>
      <c r="X255" s="42">
        <v>2.1000000000000001E-2</v>
      </c>
      <c r="Y255" s="42">
        <v>2</v>
      </c>
      <c r="Z255" s="42" t="s">
        <v>513</v>
      </c>
      <c r="AC255" s="42" t="s">
        <v>844</v>
      </c>
    </row>
    <row r="256" spans="1:29" x14ac:dyDescent="0.2">
      <c r="A256" s="7" t="s">
        <v>12</v>
      </c>
      <c r="B256" s="7" t="s">
        <v>0</v>
      </c>
      <c r="C256" s="7" t="s">
        <v>1</v>
      </c>
      <c r="D256" s="7" t="s">
        <v>2</v>
      </c>
      <c r="E256" s="7">
        <v>9</v>
      </c>
      <c r="F256" s="7">
        <v>2</v>
      </c>
      <c r="G256" s="7">
        <v>180</v>
      </c>
      <c r="H256" s="7">
        <v>31</v>
      </c>
      <c r="J256" s="42">
        <v>31</v>
      </c>
      <c r="K256" s="42" t="s">
        <v>9</v>
      </c>
      <c r="L256" s="42" t="s">
        <v>0</v>
      </c>
      <c r="M256" s="42" t="s">
        <v>1</v>
      </c>
      <c r="N256" s="42" t="s">
        <v>4</v>
      </c>
      <c r="O256" s="42">
        <v>2.9950000000000001</v>
      </c>
      <c r="P256" s="42">
        <v>2</v>
      </c>
      <c r="Q256" s="32">
        <v>180</v>
      </c>
      <c r="R256" s="42" t="s">
        <v>466</v>
      </c>
      <c r="T256" s="42" t="s">
        <v>9</v>
      </c>
      <c r="U256" s="42" t="s">
        <v>0</v>
      </c>
      <c r="V256" s="42" t="s">
        <v>1</v>
      </c>
      <c r="W256" s="42" t="s">
        <v>4</v>
      </c>
      <c r="X256" s="42">
        <v>2.9950000000000001</v>
      </c>
      <c r="Y256" s="42">
        <v>2</v>
      </c>
      <c r="Z256" s="42" t="s">
        <v>512</v>
      </c>
      <c r="AC256" s="42" t="s">
        <v>845</v>
      </c>
    </row>
    <row r="257" spans="1:29" x14ac:dyDescent="0.2">
      <c r="A257" s="7" t="s">
        <v>2</v>
      </c>
      <c r="B257" s="7" t="s">
        <v>3</v>
      </c>
      <c r="C257" s="7" t="s">
        <v>8</v>
      </c>
      <c r="D257" s="7" t="s">
        <v>15</v>
      </c>
      <c r="E257" s="7">
        <v>9</v>
      </c>
      <c r="F257" s="7">
        <v>2</v>
      </c>
      <c r="G257" s="7">
        <v>180</v>
      </c>
      <c r="H257" s="7">
        <v>32</v>
      </c>
      <c r="J257" s="42">
        <v>32</v>
      </c>
      <c r="K257" s="42" t="s">
        <v>0</v>
      </c>
      <c r="L257" s="42" t="s">
        <v>9</v>
      </c>
      <c r="M257" s="42" t="s">
        <v>10</v>
      </c>
      <c r="N257" s="42" t="s">
        <v>11</v>
      </c>
      <c r="O257" s="42">
        <v>2.5939999999999999</v>
      </c>
      <c r="P257" s="42">
        <v>2</v>
      </c>
      <c r="Q257" s="32">
        <v>180</v>
      </c>
      <c r="R257" s="42" t="s">
        <v>466</v>
      </c>
      <c r="T257" s="42" t="s">
        <v>0</v>
      </c>
      <c r="U257" s="42" t="s">
        <v>9</v>
      </c>
      <c r="V257" s="42" t="s">
        <v>10</v>
      </c>
      <c r="W257" s="42" t="s">
        <v>11</v>
      </c>
      <c r="X257" s="42">
        <v>2.5939999999999999</v>
      </c>
      <c r="Y257" s="42">
        <v>2</v>
      </c>
      <c r="Z257" s="42" t="s">
        <v>512</v>
      </c>
      <c r="AC257" s="42" t="s">
        <v>846</v>
      </c>
    </row>
    <row r="258" spans="1:29" x14ac:dyDescent="0.2">
      <c r="A258" s="7" t="s">
        <v>2</v>
      </c>
      <c r="B258" s="7" t="s">
        <v>3</v>
      </c>
      <c r="C258" s="7" t="s">
        <v>13</v>
      </c>
      <c r="D258" s="7" t="s">
        <v>7</v>
      </c>
      <c r="E258" s="7">
        <v>0.66600000000000004</v>
      </c>
      <c r="F258" s="7">
        <v>3</v>
      </c>
      <c r="G258" s="7">
        <v>180</v>
      </c>
      <c r="H258" s="7">
        <v>33</v>
      </c>
      <c r="J258" s="42">
        <v>33</v>
      </c>
      <c r="K258" s="42" t="s">
        <v>1</v>
      </c>
      <c r="L258" s="42" t="s">
        <v>0</v>
      </c>
      <c r="M258" s="42" t="s">
        <v>12</v>
      </c>
      <c r="N258" s="42" t="s">
        <v>14</v>
      </c>
      <c r="O258" s="42">
        <v>0.47799999999999998</v>
      </c>
      <c r="P258" s="42">
        <v>3</v>
      </c>
      <c r="Q258" s="32">
        <v>180</v>
      </c>
      <c r="R258" s="42" t="s">
        <v>466</v>
      </c>
      <c r="T258" s="42" t="s">
        <v>1</v>
      </c>
      <c r="U258" s="42" t="s">
        <v>0</v>
      </c>
      <c r="V258" s="42" t="s">
        <v>12</v>
      </c>
      <c r="W258" s="42" t="s">
        <v>14</v>
      </c>
      <c r="X258" s="42">
        <v>0.47799999999999998</v>
      </c>
      <c r="Y258" s="42">
        <v>3</v>
      </c>
      <c r="Z258" s="42" t="s">
        <v>512</v>
      </c>
      <c r="AC258" s="42" t="s">
        <v>847</v>
      </c>
    </row>
    <row r="259" spans="1:29" x14ac:dyDescent="0.2">
      <c r="A259" s="7" t="s">
        <v>13</v>
      </c>
      <c r="B259" s="7" t="s">
        <v>3</v>
      </c>
      <c r="C259" s="7" t="s">
        <v>8</v>
      </c>
      <c r="D259" s="7" t="s">
        <v>15</v>
      </c>
      <c r="E259" s="7">
        <v>9</v>
      </c>
      <c r="F259" s="7">
        <v>2</v>
      </c>
      <c r="G259" s="7">
        <v>180</v>
      </c>
      <c r="H259" s="7">
        <v>34</v>
      </c>
      <c r="J259" s="42">
        <v>34</v>
      </c>
      <c r="K259" s="42" t="s">
        <v>1</v>
      </c>
      <c r="L259" s="42" t="s">
        <v>2</v>
      </c>
      <c r="M259" s="42" t="s">
        <v>5</v>
      </c>
      <c r="N259" s="42" t="s">
        <v>6</v>
      </c>
      <c r="O259" s="42">
        <v>2.4E-2</v>
      </c>
      <c r="P259" s="42">
        <v>3</v>
      </c>
      <c r="Q259" s="32">
        <v>0</v>
      </c>
      <c r="R259" s="42" t="s">
        <v>466</v>
      </c>
      <c r="T259" s="42" t="s">
        <v>1</v>
      </c>
      <c r="U259" s="42" t="s">
        <v>2</v>
      </c>
      <c r="V259" s="42" t="s">
        <v>5</v>
      </c>
      <c r="W259" s="42" t="s">
        <v>6</v>
      </c>
      <c r="X259" s="42">
        <v>2.4E-2</v>
      </c>
      <c r="Y259" s="42">
        <v>3</v>
      </c>
      <c r="Z259" s="42" t="s">
        <v>513</v>
      </c>
      <c r="AC259" s="42" t="s">
        <v>848</v>
      </c>
    </row>
    <row r="260" spans="1:29" x14ac:dyDescent="0.2">
      <c r="A260" s="7" t="s">
        <v>13</v>
      </c>
      <c r="B260" s="7" t="s">
        <v>3</v>
      </c>
      <c r="C260" s="7" t="s">
        <v>2</v>
      </c>
      <c r="D260" s="7" t="s">
        <v>5</v>
      </c>
      <c r="E260" s="7">
        <v>8</v>
      </c>
      <c r="F260" s="7">
        <v>2</v>
      </c>
      <c r="G260" s="7">
        <v>180</v>
      </c>
      <c r="H260" s="7">
        <v>35</v>
      </c>
      <c r="J260" s="42">
        <v>35</v>
      </c>
      <c r="K260" s="42" t="s">
        <v>2</v>
      </c>
      <c r="L260" s="42" t="s">
        <v>5</v>
      </c>
      <c r="M260" s="42" t="s">
        <v>6</v>
      </c>
      <c r="N260" s="42" t="s">
        <v>16</v>
      </c>
      <c r="O260" s="42">
        <v>1.6779999999999999</v>
      </c>
      <c r="P260" s="42">
        <v>3</v>
      </c>
      <c r="Q260" s="32">
        <v>0</v>
      </c>
      <c r="R260" s="42" t="s">
        <v>466</v>
      </c>
      <c r="T260" s="42" t="s">
        <v>2</v>
      </c>
      <c r="U260" s="42" t="s">
        <v>5</v>
      </c>
      <c r="V260" s="42" t="s">
        <v>6</v>
      </c>
      <c r="W260" s="42" t="s">
        <v>16</v>
      </c>
      <c r="X260" s="42">
        <v>1.6779999999999999</v>
      </c>
      <c r="Y260" s="42">
        <v>3</v>
      </c>
      <c r="Z260" s="42" t="s">
        <v>513</v>
      </c>
      <c r="AC260" s="42" t="s">
        <v>849</v>
      </c>
    </row>
    <row r="261" spans="1:29" x14ac:dyDescent="0.2">
      <c r="A261" s="7" t="s">
        <v>5</v>
      </c>
      <c r="B261" s="7" t="s">
        <v>6</v>
      </c>
      <c r="C261" s="7" t="s">
        <v>17</v>
      </c>
      <c r="D261" s="7" t="s">
        <v>18</v>
      </c>
      <c r="E261" s="7">
        <v>10.4</v>
      </c>
      <c r="F261" s="7">
        <v>2</v>
      </c>
      <c r="G261" s="7">
        <v>180</v>
      </c>
      <c r="H261" s="7">
        <v>36</v>
      </c>
      <c r="J261" s="42">
        <v>36</v>
      </c>
      <c r="K261" s="42" t="s">
        <v>2</v>
      </c>
      <c r="L261" s="42" t="s">
        <v>3</v>
      </c>
      <c r="M261" s="42" t="s">
        <v>8</v>
      </c>
      <c r="N261" s="42" t="s">
        <v>9</v>
      </c>
      <c r="O261" s="42">
        <v>0.375</v>
      </c>
      <c r="P261" s="42">
        <v>2</v>
      </c>
      <c r="Q261" s="32">
        <v>180</v>
      </c>
      <c r="R261" s="42" t="s">
        <v>466</v>
      </c>
      <c r="T261" s="42" t="s">
        <v>2</v>
      </c>
      <c r="U261" s="42" t="s">
        <v>3</v>
      </c>
      <c r="V261" s="42" t="s">
        <v>8</v>
      </c>
      <c r="W261" s="42" t="s">
        <v>9</v>
      </c>
      <c r="X261" s="42">
        <v>0.375</v>
      </c>
      <c r="Y261" s="42">
        <v>2</v>
      </c>
      <c r="Z261" s="42" t="s">
        <v>512</v>
      </c>
      <c r="AC261" s="42" t="s">
        <v>850</v>
      </c>
    </row>
    <row r="262" spans="1:29" x14ac:dyDescent="0.2">
      <c r="A262" s="7" t="s">
        <v>5</v>
      </c>
      <c r="B262" s="7" t="s">
        <v>6</v>
      </c>
      <c r="C262" s="7" t="s">
        <v>17</v>
      </c>
      <c r="D262" s="7" t="s">
        <v>19</v>
      </c>
      <c r="E262" s="7">
        <v>10.4</v>
      </c>
      <c r="F262" s="7">
        <v>2</v>
      </c>
      <c r="G262" s="7">
        <v>180</v>
      </c>
      <c r="H262" s="7">
        <v>37</v>
      </c>
      <c r="J262" s="42">
        <v>37</v>
      </c>
      <c r="K262" s="42" t="s">
        <v>2</v>
      </c>
      <c r="L262" s="42" t="s">
        <v>3</v>
      </c>
      <c r="M262" s="42" t="s">
        <v>8</v>
      </c>
      <c r="N262" s="42" t="s">
        <v>15</v>
      </c>
      <c r="O262" s="42">
        <v>2.9950000000000001</v>
      </c>
      <c r="P262" s="42">
        <v>2</v>
      </c>
      <c r="Q262" s="32">
        <v>0</v>
      </c>
      <c r="R262" s="42" t="s">
        <v>466</v>
      </c>
      <c r="T262" s="42" t="s">
        <v>2</v>
      </c>
      <c r="U262" s="42" t="s">
        <v>3</v>
      </c>
      <c r="V262" s="42" t="s">
        <v>8</v>
      </c>
      <c r="W262" s="42" t="s">
        <v>15</v>
      </c>
      <c r="X262" s="42">
        <v>2.9950000000000001</v>
      </c>
      <c r="Y262" s="42">
        <v>2</v>
      </c>
      <c r="Z262" s="42" t="s">
        <v>513</v>
      </c>
      <c r="AC262" s="42" t="s">
        <v>851</v>
      </c>
    </row>
    <row r="263" spans="1:29" x14ac:dyDescent="0.2">
      <c r="A263" s="7" t="s">
        <v>4</v>
      </c>
      <c r="B263" s="7" t="s">
        <v>1</v>
      </c>
      <c r="C263" s="7" t="s">
        <v>2</v>
      </c>
      <c r="D263" s="7" t="s">
        <v>5</v>
      </c>
      <c r="E263" s="7">
        <v>9</v>
      </c>
      <c r="F263" s="7">
        <v>2</v>
      </c>
      <c r="G263" s="7">
        <v>180</v>
      </c>
      <c r="H263" s="7">
        <v>38</v>
      </c>
      <c r="J263" s="42">
        <v>38</v>
      </c>
      <c r="K263" s="42" t="s">
        <v>5</v>
      </c>
      <c r="L263" s="42" t="s">
        <v>6</v>
      </c>
      <c r="M263" s="42" t="s">
        <v>17</v>
      </c>
      <c r="N263" s="42" t="s">
        <v>18</v>
      </c>
      <c r="O263" s="42">
        <v>2.82</v>
      </c>
      <c r="P263" s="42">
        <v>2</v>
      </c>
      <c r="Q263" s="32">
        <v>0</v>
      </c>
      <c r="R263" s="42" t="s">
        <v>466</v>
      </c>
      <c r="T263" s="42" t="s">
        <v>5</v>
      </c>
      <c r="U263" s="42" t="s">
        <v>6</v>
      </c>
      <c r="V263" s="42" t="s">
        <v>17</v>
      </c>
      <c r="W263" s="42" t="s">
        <v>18</v>
      </c>
      <c r="X263" s="42">
        <v>2.82</v>
      </c>
      <c r="Y263" s="42">
        <v>2</v>
      </c>
      <c r="Z263" s="42" t="s">
        <v>513</v>
      </c>
      <c r="AC263" s="42" t="s">
        <v>852</v>
      </c>
    </row>
    <row r="264" spans="1:29" x14ac:dyDescent="0.2">
      <c r="A264" s="7" t="s">
        <v>6</v>
      </c>
      <c r="B264" s="7" t="s">
        <v>17</v>
      </c>
      <c r="C264" s="7" t="s">
        <v>18</v>
      </c>
      <c r="D264" s="7" t="s">
        <v>7</v>
      </c>
      <c r="E264" s="7">
        <v>0.66600000000000004</v>
      </c>
      <c r="F264" s="7">
        <v>3</v>
      </c>
      <c r="G264" s="7">
        <v>180</v>
      </c>
      <c r="H264" s="7">
        <v>39</v>
      </c>
      <c r="J264" s="42">
        <v>39</v>
      </c>
      <c r="K264" s="42" t="s">
        <v>10</v>
      </c>
      <c r="L264" s="42" t="s">
        <v>9</v>
      </c>
      <c r="M264" s="42" t="s">
        <v>0</v>
      </c>
      <c r="N264" s="42" t="s">
        <v>1</v>
      </c>
      <c r="O264" s="42">
        <v>2.3290000000000002</v>
      </c>
      <c r="P264" s="42">
        <v>2</v>
      </c>
      <c r="Q264" s="32">
        <v>0</v>
      </c>
      <c r="R264" s="42" t="s">
        <v>466</v>
      </c>
      <c r="T264" s="42" t="s">
        <v>10</v>
      </c>
      <c r="U264" s="42" t="s">
        <v>9</v>
      </c>
      <c r="V264" s="42" t="s">
        <v>0</v>
      </c>
      <c r="W264" s="42" t="s">
        <v>1</v>
      </c>
      <c r="X264" s="42">
        <v>2.3290000000000002</v>
      </c>
      <c r="Y264" s="42">
        <v>2</v>
      </c>
      <c r="Z264" s="42" t="s">
        <v>513</v>
      </c>
      <c r="AC264" s="42" t="s">
        <v>853</v>
      </c>
    </row>
    <row r="265" spans="1:29" x14ac:dyDescent="0.2">
      <c r="A265" s="4" t="s">
        <v>6</v>
      </c>
      <c r="B265" s="4" t="s">
        <v>17</v>
      </c>
      <c r="C265" s="4" t="s">
        <v>19</v>
      </c>
      <c r="D265" s="4" t="s">
        <v>25</v>
      </c>
      <c r="E265" s="4">
        <v>0.66600000000000004</v>
      </c>
      <c r="F265" s="4">
        <v>3</v>
      </c>
      <c r="G265" s="4">
        <v>180</v>
      </c>
      <c r="H265" s="4">
        <v>0</v>
      </c>
      <c r="J265" s="42">
        <v>40</v>
      </c>
      <c r="K265" s="42" t="s">
        <v>7</v>
      </c>
      <c r="L265" s="42" t="s">
        <v>5</v>
      </c>
      <c r="M265" s="42" t="s">
        <v>6</v>
      </c>
      <c r="N265" s="42" t="s">
        <v>16</v>
      </c>
      <c r="O265" s="42">
        <v>2.0110000000000001</v>
      </c>
      <c r="P265" s="42">
        <v>3</v>
      </c>
      <c r="Q265" s="32">
        <v>0</v>
      </c>
      <c r="R265" s="42" t="s">
        <v>466</v>
      </c>
      <c r="T265" s="42" t="s">
        <v>7</v>
      </c>
      <c r="U265" s="42" t="s">
        <v>5</v>
      </c>
      <c r="V265" s="42" t="s">
        <v>6</v>
      </c>
      <c r="W265" s="42" t="s">
        <v>16</v>
      </c>
      <c r="X265" s="42">
        <v>2.0110000000000001</v>
      </c>
      <c r="Y265" s="42">
        <v>3</v>
      </c>
      <c r="Z265" s="42" t="s">
        <v>513</v>
      </c>
      <c r="AC265" s="42" t="s">
        <v>854</v>
      </c>
    </row>
    <row r="266" spans="1:29" x14ac:dyDescent="0.2">
      <c r="A266" s="7" t="s">
        <v>6</v>
      </c>
      <c r="B266" s="7" t="s">
        <v>17</v>
      </c>
      <c r="C266" s="7" t="s">
        <v>19</v>
      </c>
      <c r="D266" s="7" t="s">
        <v>7</v>
      </c>
      <c r="E266" s="7">
        <v>0.66600000000000004</v>
      </c>
      <c r="F266" s="7">
        <v>3</v>
      </c>
      <c r="G266" s="7">
        <v>180</v>
      </c>
      <c r="H266" s="7">
        <v>40</v>
      </c>
      <c r="J266" s="42">
        <v>41</v>
      </c>
      <c r="K266" s="42" t="s">
        <v>10</v>
      </c>
      <c r="L266" s="42" t="s">
        <v>9</v>
      </c>
      <c r="M266" s="42" t="s">
        <v>0</v>
      </c>
      <c r="N266" s="42" t="s">
        <v>12</v>
      </c>
      <c r="O266" s="42">
        <v>2.9950000000000001</v>
      </c>
      <c r="P266" s="42">
        <v>2</v>
      </c>
      <c r="Q266" s="32">
        <v>180</v>
      </c>
      <c r="R266" s="42" t="s">
        <v>466</v>
      </c>
      <c r="T266" s="42" t="s">
        <v>10</v>
      </c>
      <c r="U266" s="42" t="s">
        <v>9</v>
      </c>
      <c r="V266" s="42" t="s">
        <v>0</v>
      </c>
      <c r="W266" s="42" t="s">
        <v>12</v>
      </c>
      <c r="X266" s="42">
        <v>2.9950000000000001</v>
      </c>
      <c r="Y266" s="42">
        <v>2</v>
      </c>
      <c r="Z266" s="42" t="s">
        <v>512</v>
      </c>
      <c r="AC266" s="42" t="s">
        <v>855</v>
      </c>
    </row>
    <row r="267" spans="1:29" x14ac:dyDescent="0.2">
      <c r="A267" s="4" t="s">
        <v>17</v>
      </c>
      <c r="B267" s="4" t="s">
        <v>19</v>
      </c>
      <c r="C267" s="4" t="s">
        <v>25</v>
      </c>
      <c r="D267" s="4" t="s">
        <v>26</v>
      </c>
      <c r="E267" s="4">
        <v>-0.312</v>
      </c>
      <c r="F267" s="4">
        <v>3</v>
      </c>
      <c r="G267" s="4">
        <v>0</v>
      </c>
      <c r="H267" s="4">
        <v>0</v>
      </c>
      <c r="J267" s="42">
        <v>42</v>
      </c>
      <c r="K267" s="42" t="s">
        <v>16</v>
      </c>
      <c r="L267" s="42" t="s">
        <v>6</v>
      </c>
      <c r="M267" s="42" t="s">
        <v>17</v>
      </c>
      <c r="N267" s="42" t="s">
        <v>18</v>
      </c>
      <c r="O267" s="42">
        <v>2.3220000000000001</v>
      </c>
      <c r="P267" s="42">
        <v>2</v>
      </c>
      <c r="Q267" s="32">
        <v>0</v>
      </c>
      <c r="R267" s="42" t="s">
        <v>466</v>
      </c>
      <c r="T267" s="42" t="s">
        <v>16</v>
      </c>
      <c r="U267" s="42" t="s">
        <v>6</v>
      </c>
      <c r="V267" s="42" t="s">
        <v>17</v>
      </c>
      <c r="W267" s="42" t="s">
        <v>18</v>
      </c>
      <c r="X267" s="42">
        <v>2.3220000000000001</v>
      </c>
      <c r="Y267" s="42">
        <v>2</v>
      </c>
      <c r="Z267" s="42" t="s">
        <v>513</v>
      </c>
      <c r="AC267" s="42" t="s">
        <v>856</v>
      </c>
    </row>
    <row r="268" spans="1:29" x14ac:dyDescent="0.2">
      <c r="A268" s="4" t="s">
        <v>17</v>
      </c>
      <c r="B268" s="4" t="s">
        <v>19</v>
      </c>
      <c r="C268" s="4" t="s">
        <v>25</v>
      </c>
      <c r="D268" s="4" t="s">
        <v>7</v>
      </c>
      <c r="E268" s="4">
        <v>-0.312</v>
      </c>
      <c r="F268" s="4">
        <v>3</v>
      </c>
      <c r="G268" s="4">
        <v>0</v>
      </c>
      <c r="H268" s="4">
        <v>0</v>
      </c>
      <c r="J268" s="42">
        <v>43</v>
      </c>
      <c r="K268" s="42" t="s">
        <v>5</v>
      </c>
      <c r="L268" s="42" t="s">
        <v>6</v>
      </c>
      <c r="M268" s="42" t="s">
        <v>17</v>
      </c>
      <c r="N268" s="42" t="s">
        <v>19</v>
      </c>
      <c r="O268" s="42">
        <v>2.2400000000000002</v>
      </c>
      <c r="P268" s="42">
        <v>2</v>
      </c>
      <c r="Q268" s="32">
        <v>0</v>
      </c>
      <c r="R268" s="42" t="s">
        <v>466</v>
      </c>
      <c r="T268" s="42" t="s">
        <v>5</v>
      </c>
      <c r="U268" s="42" t="s">
        <v>6</v>
      </c>
      <c r="V268" s="42" t="s">
        <v>17</v>
      </c>
      <c r="W268" s="42" t="s">
        <v>19</v>
      </c>
      <c r="X268" s="42">
        <v>2.2400000000000002</v>
      </c>
      <c r="Y268" s="42">
        <v>2</v>
      </c>
      <c r="Z268" s="42" t="s">
        <v>513</v>
      </c>
      <c r="AC268" s="42" t="s">
        <v>857</v>
      </c>
    </row>
    <row r="269" spans="1:29" x14ac:dyDescent="0.2">
      <c r="A269" s="7" t="s">
        <v>7</v>
      </c>
      <c r="B269" s="7" t="s">
        <v>5</v>
      </c>
      <c r="C269" s="7" t="s">
        <v>6</v>
      </c>
      <c r="D269" s="7" t="s">
        <v>17</v>
      </c>
      <c r="E269" s="7">
        <v>0.66600000000000004</v>
      </c>
      <c r="F269" s="7">
        <v>3</v>
      </c>
      <c r="G269" s="7">
        <v>180</v>
      </c>
      <c r="H269" s="7">
        <v>41</v>
      </c>
      <c r="J269" s="42">
        <v>44</v>
      </c>
      <c r="K269" s="42" t="s">
        <v>4</v>
      </c>
      <c r="L269" s="42" t="s">
        <v>1</v>
      </c>
      <c r="M269" s="42" t="s">
        <v>2</v>
      </c>
      <c r="N269" s="42" t="s">
        <v>5</v>
      </c>
      <c r="O269" s="42">
        <v>2.98</v>
      </c>
      <c r="P269" s="42">
        <v>2</v>
      </c>
      <c r="Q269" s="32">
        <v>180</v>
      </c>
      <c r="R269" s="42" t="s">
        <v>466</v>
      </c>
      <c r="T269" s="42" t="s">
        <v>4</v>
      </c>
      <c r="U269" s="42" t="s">
        <v>1</v>
      </c>
      <c r="V269" s="42" t="s">
        <v>2</v>
      </c>
      <c r="W269" s="42" t="s">
        <v>5</v>
      </c>
      <c r="X269" s="42">
        <v>2.98</v>
      </c>
      <c r="Y269" s="42">
        <v>2</v>
      </c>
      <c r="Z269" s="42" t="s">
        <v>512</v>
      </c>
      <c r="AC269" s="42" t="s">
        <v>858</v>
      </c>
    </row>
    <row r="270" spans="1:29" x14ac:dyDescent="0.2">
      <c r="A270" s="4" t="s">
        <v>18</v>
      </c>
      <c r="B270" s="4" t="s">
        <v>17</v>
      </c>
      <c r="C270" s="4" t="s">
        <v>19</v>
      </c>
      <c r="D270" s="4" t="s">
        <v>25</v>
      </c>
      <c r="E270" s="4">
        <v>0.04</v>
      </c>
      <c r="F270" s="4">
        <v>3</v>
      </c>
      <c r="G270" s="4">
        <v>0</v>
      </c>
      <c r="H270" s="4">
        <v>0</v>
      </c>
      <c r="J270" s="42">
        <v>45</v>
      </c>
      <c r="K270" s="42" t="s">
        <v>18</v>
      </c>
      <c r="L270" s="42" t="s">
        <v>17</v>
      </c>
      <c r="M270" s="42" t="s">
        <v>19</v>
      </c>
      <c r="N270" s="42" t="s">
        <v>7</v>
      </c>
      <c r="O270" s="42">
        <v>0.45</v>
      </c>
      <c r="P270" s="42">
        <v>3</v>
      </c>
      <c r="Q270" s="32">
        <v>180</v>
      </c>
      <c r="R270" s="42" t="s">
        <v>466</v>
      </c>
      <c r="T270" s="42" t="s">
        <v>18</v>
      </c>
      <c r="U270" s="42" t="s">
        <v>17</v>
      </c>
      <c r="V270" s="42" t="s">
        <v>19</v>
      </c>
      <c r="W270" s="42" t="s">
        <v>7</v>
      </c>
      <c r="X270" s="42">
        <v>0.45</v>
      </c>
      <c r="Y270" s="42">
        <v>3</v>
      </c>
      <c r="Z270" s="42" t="s">
        <v>512</v>
      </c>
      <c r="AC270" s="42" t="s">
        <v>859</v>
      </c>
    </row>
    <row r="271" spans="1:29" x14ac:dyDescent="0.2">
      <c r="A271" s="7" t="s">
        <v>18</v>
      </c>
      <c r="B271" s="7" t="s">
        <v>17</v>
      </c>
      <c r="C271" s="7" t="s">
        <v>19</v>
      </c>
      <c r="D271" s="7" t="s">
        <v>7</v>
      </c>
      <c r="E271" s="7">
        <v>0.04</v>
      </c>
      <c r="F271" s="7">
        <v>3</v>
      </c>
      <c r="G271" s="7">
        <v>0</v>
      </c>
      <c r="H271" s="7">
        <v>42</v>
      </c>
      <c r="J271" s="42">
        <v>46</v>
      </c>
      <c r="K271" s="42" t="s">
        <v>7</v>
      </c>
      <c r="L271" s="42" t="s">
        <v>18</v>
      </c>
      <c r="M271" s="42" t="s">
        <v>17</v>
      </c>
      <c r="N271" s="42" t="s">
        <v>19</v>
      </c>
      <c r="O271" s="42">
        <v>2.2879999999999998</v>
      </c>
      <c r="P271" s="42">
        <v>3</v>
      </c>
      <c r="Q271" s="32">
        <v>180</v>
      </c>
      <c r="R271" s="42" t="s">
        <v>466</v>
      </c>
      <c r="T271" s="42" t="s">
        <v>7</v>
      </c>
      <c r="U271" s="42" t="s">
        <v>18</v>
      </c>
      <c r="V271" s="42" t="s">
        <v>17</v>
      </c>
      <c r="W271" s="42" t="s">
        <v>19</v>
      </c>
      <c r="X271" s="42">
        <v>2.2879999999999998</v>
      </c>
      <c r="Y271" s="42">
        <v>3</v>
      </c>
      <c r="Z271" s="42" t="s">
        <v>512</v>
      </c>
      <c r="AC271" s="42" t="s">
        <v>860</v>
      </c>
    </row>
    <row r="272" spans="1:29" x14ac:dyDescent="0.2">
      <c r="A272" s="7" t="s">
        <v>16</v>
      </c>
      <c r="B272" s="7" t="s">
        <v>6</v>
      </c>
      <c r="C272" s="7" t="s">
        <v>17</v>
      </c>
      <c r="D272" s="7" t="s">
        <v>18</v>
      </c>
      <c r="E272" s="7">
        <v>10.4</v>
      </c>
      <c r="F272" s="7">
        <v>2</v>
      </c>
      <c r="G272" s="7">
        <v>180</v>
      </c>
      <c r="H272" s="7">
        <v>43</v>
      </c>
      <c r="J272" s="42">
        <v>47</v>
      </c>
      <c r="K272" s="42" t="s">
        <v>8</v>
      </c>
      <c r="L272" s="42" t="s">
        <v>9</v>
      </c>
      <c r="M272" s="42" t="s">
        <v>0</v>
      </c>
      <c r="N272" s="42" t="s">
        <v>1</v>
      </c>
      <c r="O272" s="42">
        <v>0.57699999999999996</v>
      </c>
      <c r="P272" s="42">
        <v>2</v>
      </c>
      <c r="Q272" s="32">
        <v>0</v>
      </c>
      <c r="R272" s="42" t="s">
        <v>466</v>
      </c>
      <c r="T272" s="42" t="s">
        <v>8</v>
      </c>
      <c r="U272" s="42" t="s">
        <v>9</v>
      </c>
      <c r="V272" s="42" t="s">
        <v>0</v>
      </c>
      <c r="W272" s="42" t="s">
        <v>1</v>
      </c>
      <c r="X272" s="42">
        <v>0.57699999999999996</v>
      </c>
      <c r="Y272" s="42">
        <v>2</v>
      </c>
      <c r="Z272" s="42" t="s">
        <v>513</v>
      </c>
      <c r="AC272" s="42" t="s">
        <v>861</v>
      </c>
    </row>
    <row r="273" spans="1:30" x14ac:dyDescent="0.2">
      <c r="A273" s="4" t="s">
        <v>19</v>
      </c>
      <c r="B273" s="4" t="s">
        <v>25</v>
      </c>
      <c r="C273" s="4" t="s">
        <v>26</v>
      </c>
      <c r="D273" s="4" t="s">
        <v>16</v>
      </c>
      <c r="E273" s="4">
        <v>0.20799999999999999</v>
      </c>
      <c r="F273" s="4">
        <v>3</v>
      </c>
      <c r="G273" s="4">
        <v>0</v>
      </c>
      <c r="H273" s="4">
        <v>0</v>
      </c>
      <c r="J273" s="42">
        <v>48</v>
      </c>
      <c r="K273" s="42" t="s">
        <v>8</v>
      </c>
      <c r="L273" s="42" t="s">
        <v>3</v>
      </c>
      <c r="M273" s="42" t="s">
        <v>2</v>
      </c>
      <c r="N273" s="42" t="s">
        <v>1</v>
      </c>
      <c r="O273" s="42">
        <v>0.53300000000000003</v>
      </c>
      <c r="P273" s="42">
        <v>2</v>
      </c>
      <c r="Q273" s="32">
        <v>180</v>
      </c>
      <c r="R273" s="42" t="s">
        <v>466</v>
      </c>
      <c r="T273" s="42" t="s">
        <v>8</v>
      </c>
      <c r="U273" s="42" t="s">
        <v>3</v>
      </c>
      <c r="V273" s="42" t="s">
        <v>2</v>
      </c>
      <c r="W273" s="42" t="s">
        <v>1</v>
      </c>
      <c r="X273" s="42">
        <v>0.53300000000000003</v>
      </c>
      <c r="Y273" s="42">
        <v>2</v>
      </c>
      <c r="Z273" s="42" t="s">
        <v>512</v>
      </c>
      <c r="AC273" s="42" t="s">
        <v>862</v>
      </c>
    </row>
    <row r="274" spans="1:30" x14ac:dyDescent="0.2">
      <c r="A274" s="4" t="s">
        <v>19</v>
      </c>
      <c r="B274" s="4" t="s">
        <v>25</v>
      </c>
      <c r="C274" s="4" t="s">
        <v>26</v>
      </c>
      <c r="D274" s="4" t="s">
        <v>27</v>
      </c>
      <c r="E274" s="4">
        <v>0.66600000000000004</v>
      </c>
      <c r="F274" s="4">
        <v>3</v>
      </c>
      <c r="G274" s="4">
        <v>180</v>
      </c>
      <c r="H274" s="4">
        <v>0</v>
      </c>
      <c r="J274" s="42">
        <v>49</v>
      </c>
      <c r="K274" s="42" t="s">
        <v>3</v>
      </c>
      <c r="L274" s="42" t="s">
        <v>2</v>
      </c>
      <c r="M274" s="42" t="s">
        <v>5</v>
      </c>
      <c r="N274" s="42" t="s">
        <v>7</v>
      </c>
      <c r="O274" s="42">
        <v>0.748</v>
      </c>
      <c r="P274" s="42">
        <v>3</v>
      </c>
      <c r="Q274" s="32">
        <v>0</v>
      </c>
      <c r="R274" s="42" t="s">
        <v>466</v>
      </c>
      <c r="T274" s="42" t="s">
        <v>3</v>
      </c>
      <c r="U274" s="42" t="s">
        <v>2</v>
      </c>
      <c r="V274" s="42" t="s">
        <v>5</v>
      </c>
      <c r="W274" s="42" t="s">
        <v>7</v>
      </c>
      <c r="X274" s="42">
        <v>0.748</v>
      </c>
      <c r="Y274" s="42">
        <v>3</v>
      </c>
      <c r="Z274" s="42" t="s">
        <v>513</v>
      </c>
      <c r="AC274" s="42" t="s">
        <v>863</v>
      </c>
    </row>
    <row r="275" spans="1:30" x14ac:dyDescent="0.2">
      <c r="A275" s="7" t="s">
        <v>19</v>
      </c>
      <c r="B275" s="7" t="s">
        <v>17</v>
      </c>
      <c r="C275" s="7" t="s">
        <v>18</v>
      </c>
      <c r="D275" s="7" t="s">
        <v>7</v>
      </c>
      <c r="E275" s="7">
        <v>0.04</v>
      </c>
      <c r="F275" s="7">
        <v>3</v>
      </c>
      <c r="G275" s="7">
        <v>0</v>
      </c>
      <c r="H275" s="7">
        <v>44</v>
      </c>
      <c r="J275" s="42">
        <v>50</v>
      </c>
      <c r="K275" s="4" t="s">
        <v>6</v>
      </c>
      <c r="L275" s="4" t="s">
        <v>17</v>
      </c>
      <c r="M275" s="4" t="s">
        <v>19</v>
      </c>
      <c r="N275" s="4" t="s">
        <v>25</v>
      </c>
      <c r="O275" s="4">
        <v>0.66600000000000004</v>
      </c>
      <c r="P275" s="4">
        <v>3</v>
      </c>
      <c r="Q275" s="39">
        <v>180</v>
      </c>
      <c r="R275" s="4">
        <v>0</v>
      </c>
      <c r="AC275" s="42" t="s">
        <v>864</v>
      </c>
    </row>
    <row r="276" spans="1:30" x14ac:dyDescent="0.2">
      <c r="A276" s="7" t="s">
        <v>16</v>
      </c>
      <c r="B276" s="7" t="s">
        <v>6</v>
      </c>
      <c r="C276" s="7" t="s">
        <v>17</v>
      </c>
      <c r="D276" s="7" t="s">
        <v>19</v>
      </c>
      <c r="E276" s="7">
        <v>10.4</v>
      </c>
      <c r="F276" s="7">
        <v>2</v>
      </c>
      <c r="G276" s="7">
        <v>180</v>
      </c>
      <c r="H276" s="7">
        <v>45</v>
      </c>
      <c r="J276" s="42">
        <v>51</v>
      </c>
      <c r="K276" s="4" t="s">
        <v>17</v>
      </c>
      <c r="L276" s="4" t="s">
        <v>19</v>
      </c>
      <c r="M276" s="4" t="s">
        <v>25</v>
      </c>
      <c r="N276" s="4" t="s">
        <v>26</v>
      </c>
      <c r="O276" s="4">
        <v>-0.312</v>
      </c>
      <c r="P276" s="4">
        <v>3</v>
      </c>
      <c r="Q276" s="39">
        <v>0</v>
      </c>
      <c r="R276" s="4">
        <v>0</v>
      </c>
      <c r="AC276" s="42" t="s">
        <v>865</v>
      </c>
    </row>
    <row r="277" spans="1:30" s="30" customFormat="1" x14ac:dyDescent="0.2">
      <c r="A277" s="30" t="s">
        <v>25</v>
      </c>
      <c r="B277" s="30" t="s">
        <v>26</v>
      </c>
      <c r="C277" s="30" t="s">
        <v>27</v>
      </c>
      <c r="D277" s="30" t="s">
        <v>28</v>
      </c>
      <c r="E277" s="30">
        <v>10.4</v>
      </c>
      <c r="F277" s="30">
        <v>2</v>
      </c>
      <c r="G277" s="30">
        <v>180</v>
      </c>
      <c r="H277" s="30">
        <v>0</v>
      </c>
      <c r="J277" s="42">
        <v>52</v>
      </c>
      <c r="K277" s="31" t="s">
        <v>17</v>
      </c>
      <c r="L277" s="31" t="s">
        <v>19</v>
      </c>
      <c r="M277" s="31" t="s">
        <v>25</v>
      </c>
      <c r="N277" s="31" t="s">
        <v>7</v>
      </c>
      <c r="O277" s="31">
        <v>-0.312</v>
      </c>
      <c r="P277" s="31">
        <v>3</v>
      </c>
      <c r="Q277" s="40">
        <v>0</v>
      </c>
      <c r="R277" s="31">
        <v>0</v>
      </c>
    </row>
    <row r="278" spans="1:30" x14ac:dyDescent="0.2">
      <c r="A278" s="42" t="s">
        <v>25</v>
      </c>
      <c r="B278" s="42" t="s">
        <v>26</v>
      </c>
      <c r="C278" s="42" t="s">
        <v>27</v>
      </c>
      <c r="D278" s="42" t="s">
        <v>29</v>
      </c>
      <c r="E278" s="42">
        <v>10.4</v>
      </c>
      <c r="F278" s="42">
        <v>2</v>
      </c>
      <c r="G278" s="42">
        <v>180</v>
      </c>
      <c r="H278" s="42">
        <v>0</v>
      </c>
      <c r="J278" s="42">
        <v>53</v>
      </c>
      <c r="K278" s="4" t="s">
        <v>18</v>
      </c>
      <c r="L278" s="4" t="s">
        <v>17</v>
      </c>
      <c r="M278" s="4" t="s">
        <v>19</v>
      </c>
      <c r="N278" s="4" t="s">
        <v>25</v>
      </c>
      <c r="O278" s="4">
        <v>0.04</v>
      </c>
      <c r="P278" s="4">
        <v>3</v>
      </c>
      <c r="Q278" s="39">
        <v>0</v>
      </c>
      <c r="R278" s="4">
        <v>0</v>
      </c>
    </row>
    <row r="279" spans="1:30" x14ac:dyDescent="0.2">
      <c r="A279" s="42" t="s">
        <v>26</v>
      </c>
      <c r="B279" s="42" t="s">
        <v>27</v>
      </c>
      <c r="C279" s="42" t="s">
        <v>28</v>
      </c>
      <c r="D279" s="42" t="s">
        <v>7</v>
      </c>
      <c r="E279" s="42">
        <v>0.66600000000000004</v>
      </c>
      <c r="F279" s="42">
        <v>3</v>
      </c>
      <c r="G279" s="42">
        <v>180</v>
      </c>
      <c r="H279" s="42">
        <v>0</v>
      </c>
      <c r="J279" s="42">
        <v>54</v>
      </c>
      <c r="K279" s="4" t="s">
        <v>19</v>
      </c>
      <c r="L279" s="4" t="s">
        <v>25</v>
      </c>
      <c r="M279" s="4" t="s">
        <v>26</v>
      </c>
      <c r="N279" s="4" t="s">
        <v>16</v>
      </c>
      <c r="O279" s="4">
        <v>0.20799999999999999</v>
      </c>
      <c r="P279" s="4">
        <v>3</v>
      </c>
      <c r="Q279" s="39">
        <v>0</v>
      </c>
      <c r="R279" s="4">
        <v>0</v>
      </c>
    </row>
    <row r="280" spans="1:30" x14ac:dyDescent="0.2">
      <c r="A280" s="42" t="s">
        <v>26</v>
      </c>
      <c r="B280" s="42" t="s">
        <v>27</v>
      </c>
      <c r="C280" s="42" t="s">
        <v>29</v>
      </c>
      <c r="D280" s="42" t="s">
        <v>62</v>
      </c>
      <c r="E280" s="42">
        <v>0.66600000000000004</v>
      </c>
      <c r="F280" s="42">
        <v>3</v>
      </c>
      <c r="G280" s="42">
        <v>180</v>
      </c>
      <c r="H280" s="42">
        <v>0</v>
      </c>
      <c r="J280" s="42">
        <v>55</v>
      </c>
      <c r="K280" s="4" t="s">
        <v>19</v>
      </c>
      <c r="L280" s="4" t="s">
        <v>25</v>
      </c>
      <c r="M280" s="4" t="s">
        <v>26</v>
      </c>
      <c r="N280" s="4" t="s">
        <v>27</v>
      </c>
      <c r="O280" s="4">
        <v>0.66600000000000004</v>
      </c>
      <c r="P280" s="4">
        <v>3</v>
      </c>
      <c r="Q280" s="39">
        <v>180</v>
      </c>
      <c r="R280" s="4">
        <v>0</v>
      </c>
    </row>
    <row r="281" spans="1:30" x14ac:dyDescent="0.2">
      <c r="A281" s="42" t="s">
        <v>26</v>
      </c>
      <c r="B281" s="42" t="s">
        <v>27</v>
      </c>
      <c r="C281" s="42" t="s">
        <v>29</v>
      </c>
      <c r="D281" s="42" t="s">
        <v>7</v>
      </c>
      <c r="E281" s="42">
        <v>0.66600000000000004</v>
      </c>
      <c r="F281" s="42">
        <v>3</v>
      </c>
      <c r="G281" s="42">
        <v>180</v>
      </c>
      <c r="H281" s="42">
        <v>0</v>
      </c>
    </row>
    <row r="282" spans="1:30" x14ac:dyDescent="0.2">
      <c r="A282" s="42" t="s">
        <v>7</v>
      </c>
      <c r="B282" s="42" t="s">
        <v>19</v>
      </c>
      <c r="C282" s="42" t="s">
        <v>25</v>
      </c>
      <c r="D282" s="42" t="s">
        <v>26</v>
      </c>
      <c r="E282" s="42">
        <v>-0.312</v>
      </c>
      <c r="F282" s="42">
        <v>3</v>
      </c>
      <c r="G282" s="42">
        <v>0</v>
      </c>
      <c r="H282" s="42">
        <v>0</v>
      </c>
    </row>
    <row r="283" spans="1:30" x14ac:dyDescent="0.2">
      <c r="A283" s="42" t="s">
        <v>27</v>
      </c>
      <c r="B283" s="42" t="s">
        <v>29</v>
      </c>
      <c r="C283" s="42" t="s">
        <v>62</v>
      </c>
      <c r="D283" s="42" t="s">
        <v>63</v>
      </c>
      <c r="E283" s="42">
        <v>-0.312</v>
      </c>
      <c r="F283" s="42">
        <v>3</v>
      </c>
      <c r="G283" s="42">
        <v>0</v>
      </c>
      <c r="H283" s="42">
        <v>0</v>
      </c>
    </row>
    <row r="284" spans="1:30" x14ac:dyDescent="0.2">
      <c r="A284" s="42" t="s">
        <v>27</v>
      </c>
      <c r="B284" s="42" t="s">
        <v>29</v>
      </c>
      <c r="C284" s="42" t="s">
        <v>62</v>
      </c>
      <c r="D284" s="42" t="s">
        <v>7</v>
      </c>
      <c r="E284" s="42">
        <v>-0.312</v>
      </c>
      <c r="F284" s="42">
        <v>3</v>
      </c>
      <c r="G284" s="42">
        <v>0</v>
      </c>
      <c r="H284" s="42">
        <v>0</v>
      </c>
    </row>
    <row r="285" spans="1:30" x14ac:dyDescent="0.2">
      <c r="A285" s="42" t="s">
        <v>7</v>
      </c>
      <c r="B285" s="42" t="s">
        <v>25</v>
      </c>
      <c r="C285" s="42" t="s">
        <v>26</v>
      </c>
      <c r="D285" s="42" t="s">
        <v>27</v>
      </c>
      <c r="E285" s="42">
        <v>0.66600000000000004</v>
      </c>
      <c r="F285" s="42">
        <v>3</v>
      </c>
      <c r="G285" s="42">
        <v>180</v>
      </c>
      <c r="H285" s="42">
        <v>0</v>
      </c>
      <c r="AD285" s="42" t="s">
        <v>866</v>
      </c>
    </row>
    <row r="286" spans="1:30" x14ac:dyDescent="0.2">
      <c r="A286" s="42" t="s">
        <v>28</v>
      </c>
      <c r="B286" s="42" t="s">
        <v>27</v>
      </c>
      <c r="C286" s="42" t="s">
        <v>29</v>
      </c>
      <c r="D286" s="42" t="s">
        <v>62</v>
      </c>
      <c r="E286" s="42">
        <v>0.04</v>
      </c>
      <c r="F286" s="42">
        <v>3</v>
      </c>
      <c r="G286" s="42">
        <v>0</v>
      </c>
      <c r="H286" s="42">
        <v>0</v>
      </c>
    </row>
    <row r="287" spans="1:30" x14ac:dyDescent="0.2">
      <c r="A287" s="42" t="s">
        <v>28</v>
      </c>
      <c r="B287" s="42" t="s">
        <v>27</v>
      </c>
      <c r="C287" s="42" t="s">
        <v>29</v>
      </c>
      <c r="D287" s="42" t="s">
        <v>7</v>
      </c>
      <c r="E287" s="42">
        <v>0.04</v>
      </c>
      <c r="F287" s="42">
        <v>3</v>
      </c>
      <c r="G287" s="42">
        <v>0</v>
      </c>
      <c r="H287" s="42">
        <v>0</v>
      </c>
    </row>
    <row r="288" spans="1:30" x14ac:dyDescent="0.2">
      <c r="A288" s="42" t="s">
        <v>16</v>
      </c>
      <c r="B288" s="42" t="s">
        <v>26</v>
      </c>
      <c r="C288" s="42" t="s">
        <v>27</v>
      </c>
      <c r="D288" s="42" t="s">
        <v>28</v>
      </c>
      <c r="E288" s="42">
        <v>10.4</v>
      </c>
      <c r="F288" s="42">
        <v>2</v>
      </c>
      <c r="G288" s="42">
        <v>180</v>
      </c>
      <c r="H288" s="42">
        <v>0</v>
      </c>
    </row>
    <row r="289" spans="1:8" x14ac:dyDescent="0.2">
      <c r="A289" s="42" t="s">
        <v>29</v>
      </c>
      <c r="B289" s="42" t="s">
        <v>62</v>
      </c>
      <c r="C289" s="42" t="s">
        <v>63</v>
      </c>
      <c r="D289" s="42" t="s">
        <v>16</v>
      </c>
      <c r="E289" s="42">
        <v>0.20799999999999999</v>
      </c>
      <c r="F289" s="42">
        <v>3</v>
      </c>
      <c r="G289" s="42">
        <v>0</v>
      </c>
      <c r="H289" s="42">
        <v>0</v>
      </c>
    </row>
    <row r="290" spans="1:8" x14ac:dyDescent="0.2">
      <c r="A290" s="42" t="s">
        <v>29</v>
      </c>
      <c r="B290" s="42" t="s">
        <v>62</v>
      </c>
      <c r="C290" s="42" t="s">
        <v>63</v>
      </c>
      <c r="D290" s="42" t="s">
        <v>64</v>
      </c>
      <c r="E290" s="42">
        <v>0.66600000000000004</v>
      </c>
      <c r="F290" s="42">
        <v>3</v>
      </c>
      <c r="G290" s="42">
        <v>180</v>
      </c>
      <c r="H290" s="42">
        <v>0</v>
      </c>
    </row>
    <row r="291" spans="1:8" x14ac:dyDescent="0.2">
      <c r="A291" s="42" t="s">
        <v>29</v>
      </c>
      <c r="B291" s="42" t="s">
        <v>27</v>
      </c>
      <c r="C291" s="42" t="s">
        <v>28</v>
      </c>
      <c r="D291" s="42" t="s">
        <v>7</v>
      </c>
      <c r="E291" s="42">
        <v>0.04</v>
      </c>
      <c r="F291" s="42">
        <v>3</v>
      </c>
      <c r="G291" s="42">
        <v>0</v>
      </c>
      <c r="H291" s="42">
        <v>0</v>
      </c>
    </row>
    <row r="292" spans="1:8" x14ac:dyDescent="0.2">
      <c r="A292" s="42" t="s">
        <v>16</v>
      </c>
      <c r="B292" s="42" t="s">
        <v>26</v>
      </c>
      <c r="C292" s="42" t="s">
        <v>27</v>
      </c>
      <c r="D292" s="42" t="s">
        <v>29</v>
      </c>
      <c r="E292" s="42">
        <v>10.4</v>
      </c>
      <c r="F292" s="42">
        <v>2</v>
      </c>
      <c r="G292" s="42">
        <v>180</v>
      </c>
      <c r="H292" s="42">
        <v>0</v>
      </c>
    </row>
    <row r="293" spans="1:8" x14ac:dyDescent="0.2">
      <c r="A293" s="42" t="s">
        <v>62</v>
      </c>
      <c r="B293" s="42" t="s">
        <v>63</v>
      </c>
      <c r="C293" s="42" t="s">
        <v>64</v>
      </c>
      <c r="D293" s="42" t="s">
        <v>65</v>
      </c>
      <c r="E293" s="42">
        <v>10.4</v>
      </c>
      <c r="F293" s="42">
        <v>2</v>
      </c>
      <c r="G293" s="42">
        <v>180</v>
      </c>
      <c r="H293" s="42">
        <v>0</v>
      </c>
    </row>
    <row r="294" spans="1:8" x14ac:dyDescent="0.2">
      <c r="A294" s="42" t="s">
        <v>62</v>
      </c>
      <c r="B294" s="42" t="s">
        <v>63</v>
      </c>
      <c r="C294" s="42" t="s">
        <v>64</v>
      </c>
      <c r="D294" s="42" t="s">
        <v>66</v>
      </c>
      <c r="E294" s="42">
        <v>10.4</v>
      </c>
      <c r="F294" s="42">
        <v>2</v>
      </c>
      <c r="G294" s="42">
        <v>180</v>
      </c>
      <c r="H294" s="42">
        <v>0</v>
      </c>
    </row>
    <row r="295" spans="1:8" x14ac:dyDescent="0.2">
      <c r="A295" s="42" t="s">
        <v>63</v>
      </c>
      <c r="B295" s="42" t="s">
        <v>64</v>
      </c>
      <c r="C295" s="42" t="s">
        <v>65</v>
      </c>
      <c r="D295" s="42" t="s">
        <v>7</v>
      </c>
      <c r="E295" s="42">
        <v>0.66600000000000004</v>
      </c>
      <c r="F295" s="42">
        <v>3</v>
      </c>
      <c r="G295" s="42">
        <v>180</v>
      </c>
      <c r="H295" s="42">
        <v>0</v>
      </c>
    </row>
    <row r="296" spans="1:8" x14ac:dyDescent="0.2">
      <c r="A296" s="42" t="s">
        <v>63</v>
      </c>
      <c r="B296" s="42" t="s">
        <v>64</v>
      </c>
      <c r="C296" s="42" t="s">
        <v>66</v>
      </c>
      <c r="D296" s="42" t="s">
        <v>67</v>
      </c>
      <c r="E296" s="42">
        <v>0.66600000000000004</v>
      </c>
      <c r="F296" s="42">
        <v>3</v>
      </c>
      <c r="G296" s="42">
        <v>180</v>
      </c>
      <c r="H296" s="42">
        <v>0</v>
      </c>
    </row>
    <row r="297" spans="1:8" x14ac:dyDescent="0.2">
      <c r="A297" s="42" t="s">
        <v>63</v>
      </c>
      <c r="B297" s="42" t="s">
        <v>64</v>
      </c>
      <c r="C297" s="42" t="s">
        <v>66</v>
      </c>
      <c r="D297" s="42" t="s">
        <v>7</v>
      </c>
      <c r="E297" s="42">
        <v>0.66600000000000004</v>
      </c>
      <c r="F297" s="42">
        <v>3</v>
      </c>
      <c r="G297" s="42">
        <v>180</v>
      </c>
      <c r="H297" s="42">
        <v>0</v>
      </c>
    </row>
    <row r="298" spans="1:8" x14ac:dyDescent="0.2">
      <c r="A298" s="42" t="s">
        <v>7</v>
      </c>
      <c r="B298" s="42" t="s">
        <v>29</v>
      </c>
      <c r="C298" s="42" t="s">
        <v>62</v>
      </c>
      <c r="D298" s="42" t="s">
        <v>63</v>
      </c>
      <c r="E298" s="42">
        <v>-0.312</v>
      </c>
      <c r="F298" s="42">
        <v>3</v>
      </c>
      <c r="G298" s="42">
        <v>0</v>
      </c>
      <c r="H298" s="42">
        <v>0</v>
      </c>
    </row>
    <row r="299" spans="1:8" x14ac:dyDescent="0.2">
      <c r="A299" s="42" t="s">
        <v>64</v>
      </c>
      <c r="B299" s="42" t="s">
        <v>66</v>
      </c>
      <c r="C299" s="42" t="s">
        <v>67</v>
      </c>
      <c r="D299" s="42" t="s">
        <v>68</v>
      </c>
      <c r="E299" s="42">
        <v>-0.312</v>
      </c>
      <c r="F299" s="42">
        <v>3</v>
      </c>
      <c r="G299" s="42">
        <v>0</v>
      </c>
      <c r="H299" s="42">
        <v>0</v>
      </c>
    </row>
    <row r="300" spans="1:8" x14ac:dyDescent="0.2">
      <c r="A300" s="42" t="s">
        <v>64</v>
      </c>
      <c r="B300" s="42" t="s">
        <v>66</v>
      </c>
      <c r="C300" s="42" t="s">
        <v>67</v>
      </c>
      <c r="D300" s="42" t="s">
        <v>7</v>
      </c>
      <c r="E300" s="42">
        <v>-0.312</v>
      </c>
      <c r="F300" s="42">
        <v>3</v>
      </c>
      <c r="G300" s="42">
        <v>0</v>
      </c>
      <c r="H300" s="42">
        <v>0</v>
      </c>
    </row>
    <row r="301" spans="1:8" x14ac:dyDescent="0.2">
      <c r="A301" s="42" t="s">
        <v>7</v>
      </c>
      <c r="B301" s="42" t="s">
        <v>62</v>
      </c>
      <c r="C301" s="42" t="s">
        <v>63</v>
      </c>
      <c r="D301" s="42" t="s">
        <v>64</v>
      </c>
      <c r="E301" s="42">
        <v>0.66600000000000004</v>
      </c>
      <c r="F301" s="42">
        <v>3</v>
      </c>
      <c r="G301" s="42">
        <v>180</v>
      </c>
      <c r="H301" s="42">
        <v>0</v>
      </c>
    </row>
    <row r="302" spans="1:8" x14ac:dyDescent="0.2">
      <c r="A302" s="42" t="s">
        <v>65</v>
      </c>
      <c r="B302" s="42" t="s">
        <v>64</v>
      </c>
      <c r="C302" s="42" t="s">
        <v>66</v>
      </c>
      <c r="D302" s="42" t="s">
        <v>67</v>
      </c>
      <c r="E302" s="42">
        <v>0.04</v>
      </c>
      <c r="F302" s="42">
        <v>3</v>
      </c>
      <c r="G302" s="42">
        <v>0</v>
      </c>
      <c r="H302" s="42">
        <v>0</v>
      </c>
    </row>
    <row r="303" spans="1:8" x14ac:dyDescent="0.2">
      <c r="A303" s="42" t="s">
        <v>65</v>
      </c>
      <c r="B303" s="42" t="s">
        <v>64</v>
      </c>
      <c r="C303" s="42" t="s">
        <v>66</v>
      </c>
      <c r="D303" s="42" t="s">
        <v>7</v>
      </c>
      <c r="E303" s="42">
        <v>0.04</v>
      </c>
      <c r="F303" s="42">
        <v>3</v>
      </c>
      <c r="G303" s="42">
        <v>0</v>
      </c>
      <c r="H303" s="42">
        <v>0</v>
      </c>
    </row>
    <row r="304" spans="1:8" x14ac:dyDescent="0.2">
      <c r="A304" s="42" t="s">
        <v>16</v>
      </c>
      <c r="B304" s="42" t="s">
        <v>63</v>
      </c>
      <c r="C304" s="42" t="s">
        <v>64</v>
      </c>
      <c r="D304" s="42" t="s">
        <v>65</v>
      </c>
      <c r="E304" s="42">
        <v>10.4</v>
      </c>
      <c r="F304" s="42">
        <v>2</v>
      </c>
      <c r="G304" s="42">
        <v>180</v>
      </c>
      <c r="H304" s="42">
        <v>0</v>
      </c>
    </row>
    <row r="305" spans="1:8" x14ac:dyDescent="0.2">
      <c r="A305" s="42" t="s">
        <v>66</v>
      </c>
      <c r="B305" s="42" t="s">
        <v>67</v>
      </c>
      <c r="C305" s="42" t="s">
        <v>68</v>
      </c>
      <c r="D305" s="42" t="s">
        <v>16</v>
      </c>
      <c r="E305" s="42">
        <v>0.20799999999999999</v>
      </c>
      <c r="F305" s="42">
        <v>3</v>
      </c>
      <c r="G305" s="42">
        <v>0</v>
      </c>
      <c r="H305" s="42">
        <v>0</v>
      </c>
    </row>
    <row r="306" spans="1:8" x14ac:dyDescent="0.2">
      <c r="A306" s="42" t="s">
        <v>66</v>
      </c>
      <c r="B306" s="42" t="s">
        <v>67</v>
      </c>
      <c r="C306" s="42" t="s">
        <v>68</v>
      </c>
      <c r="D306" s="42" t="s">
        <v>69</v>
      </c>
      <c r="E306" s="42">
        <v>0.66600000000000004</v>
      </c>
      <c r="F306" s="42">
        <v>3</v>
      </c>
      <c r="G306" s="42">
        <v>180</v>
      </c>
      <c r="H306" s="42">
        <v>0</v>
      </c>
    </row>
    <row r="307" spans="1:8" x14ac:dyDescent="0.2">
      <c r="A307" s="42" t="s">
        <v>66</v>
      </c>
      <c r="B307" s="42" t="s">
        <v>64</v>
      </c>
      <c r="C307" s="42" t="s">
        <v>65</v>
      </c>
      <c r="D307" s="42" t="s">
        <v>7</v>
      </c>
      <c r="E307" s="42">
        <v>0.04</v>
      </c>
      <c r="F307" s="42">
        <v>3</v>
      </c>
      <c r="G307" s="42">
        <v>0</v>
      </c>
      <c r="H307" s="42">
        <v>0</v>
      </c>
    </row>
    <row r="308" spans="1:8" x14ac:dyDescent="0.2">
      <c r="A308" s="42" t="s">
        <v>16</v>
      </c>
      <c r="B308" s="42" t="s">
        <v>63</v>
      </c>
      <c r="C308" s="42" t="s">
        <v>64</v>
      </c>
      <c r="D308" s="42" t="s">
        <v>66</v>
      </c>
      <c r="E308" s="42">
        <v>10.4</v>
      </c>
      <c r="F308" s="42">
        <v>2</v>
      </c>
      <c r="G308" s="42">
        <v>180</v>
      </c>
      <c r="H308" s="42">
        <v>0</v>
      </c>
    </row>
    <row r="309" spans="1:8" x14ac:dyDescent="0.2">
      <c r="A309" s="42" t="s">
        <v>67</v>
      </c>
      <c r="B309" s="42" t="s">
        <v>68</v>
      </c>
      <c r="C309" s="42" t="s">
        <v>69</v>
      </c>
      <c r="D309" s="42" t="s">
        <v>70</v>
      </c>
      <c r="E309" s="42">
        <v>10.4</v>
      </c>
      <c r="F309" s="42">
        <v>2</v>
      </c>
      <c r="G309" s="42">
        <v>180</v>
      </c>
      <c r="H309" s="42">
        <v>0</v>
      </c>
    </row>
    <row r="310" spans="1:8" x14ac:dyDescent="0.2">
      <c r="A310" s="42" t="s">
        <v>67</v>
      </c>
      <c r="B310" s="42" t="s">
        <v>68</v>
      </c>
      <c r="C310" s="42" t="s">
        <v>69</v>
      </c>
      <c r="D310" s="42" t="s">
        <v>71</v>
      </c>
      <c r="E310" s="42">
        <v>10.4</v>
      </c>
      <c r="F310" s="42">
        <v>2</v>
      </c>
      <c r="G310" s="42">
        <v>180</v>
      </c>
      <c r="H310" s="42">
        <v>0</v>
      </c>
    </row>
    <row r="311" spans="1:8" x14ac:dyDescent="0.2">
      <c r="A311" s="42" t="s">
        <v>68</v>
      </c>
      <c r="B311" s="42" t="s">
        <v>69</v>
      </c>
      <c r="C311" s="42" t="s">
        <v>70</v>
      </c>
      <c r="D311" s="42" t="s">
        <v>7</v>
      </c>
      <c r="E311" s="42">
        <v>0.66600000000000004</v>
      </c>
      <c r="F311" s="42">
        <v>3</v>
      </c>
      <c r="G311" s="42">
        <v>180</v>
      </c>
      <c r="H311" s="42">
        <v>0</v>
      </c>
    </row>
    <row r="312" spans="1:8" x14ac:dyDescent="0.2">
      <c r="A312" s="42" t="s">
        <v>68</v>
      </c>
      <c r="B312" s="42" t="s">
        <v>69</v>
      </c>
      <c r="C312" s="42" t="s">
        <v>71</v>
      </c>
      <c r="D312" s="42" t="s">
        <v>72</v>
      </c>
      <c r="E312" s="42">
        <v>0.66600000000000004</v>
      </c>
      <c r="F312" s="42">
        <v>3</v>
      </c>
      <c r="G312" s="42">
        <v>180</v>
      </c>
      <c r="H312" s="42">
        <v>0</v>
      </c>
    </row>
    <row r="313" spans="1:8" x14ac:dyDescent="0.2">
      <c r="A313" s="42" t="s">
        <v>68</v>
      </c>
      <c r="B313" s="42" t="s">
        <v>69</v>
      </c>
      <c r="C313" s="42" t="s">
        <v>71</v>
      </c>
      <c r="D313" s="42" t="s">
        <v>7</v>
      </c>
      <c r="E313" s="42">
        <v>0.66600000000000004</v>
      </c>
      <c r="F313" s="42">
        <v>3</v>
      </c>
      <c r="G313" s="42">
        <v>180</v>
      </c>
      <c r="H313" s="42">
        <v>0</v>
      </c>
    </row>
    <row r="314" spans="1:8" x14ac:dyDescent="0.2">
      <c r="A314" s="42" t="s">
        <v>7</v>
      </c>
      <c r="B314" s="42" t="s">
        <v>66</v>
      </c>
      <c r="C314" s="42" t="s">
        <v>67</v>
      </c>
      <c r="D314" s="42" t="s">
        <v>68</v>
      </c>
      <c r="E314" s="42">
        <v>-0.312</v>
      </c>
      <c r="F314" s="42">
        <v>3</v>
      </c>
      <c r="G314" s="42">
        <v>0</v>
      </c>
      <c r="H314" s="42">
        <v>0</v>
      </c>
    </row>
    <row r="315" spans="1:8" x14ac:dyDescent="0.2">
      <c r="A315" s="42" t="s">
        <v>69</v>
      </c>
      <c r="B315" s="42" t="s">
        <v>71</v>
      </c>
      <c r="C315" s="42" t="s">
        <v>72</v>
      </c>
      <c r="D315" s="42" t="s">
        <v>73</v>
      </c>
      <c r="E315" s="42">
        <v>-0.312</v>
      </c>
      <c r="F315" s="42">
        <v>3</v>
      </c>
      <c r="G315" s="42">
        <v>0</v>
      </c>
      <c r="H315" s="42">
        <v>0</v>
      </c>
    </row>
    <row r="316" spans="1:8" x14ac:dyDescent="0.2">
      <c r="A316" s="42" t="s">
        <v>69</v>
      </c>
      <c r="B316" s="42" t="s">
        <v>71</v>
      </c>
      <c r="C316" s="42" t="s">
        <v>72</v>
      </c>
      <c r="D316" s="42" t="s">
        <v>7</v>
      </c>
      <c r="E316" s="42">
        <v>-0.312</v>
      </c>
      <c r="F316" s="42">
        <v>3</v>
      </c>
      <c r="G316" s="42">
        <v>0</v>
      </c>
      <c r="H316" s="42">
        <v>0</v>
      </c>
    </row>
    <row r="317" spans="1:8" x14ac:dyDescent="0.2">
      <c r="A317" s="42" t="s">
        <v>7</v>
      </c>
      <c r="B317" s="42" t="s">
        <v>67</v>
      </c>
      <c r="C317" s="42" t="s">
        <v>68</v>
      </c>
      <c r="D317" s="42" t="s">
        <v>69</v>
      </c>
      <c r="E317" s="42">
        <v>0.66600000000000004</v>
      </c>
      <c r="F317" s="42">
        <v>3</v>
      </c>
      <c r="G317" s="42">
        <v>180</v>
      </c>
      <c r="H317" s="42">
        <v>0</v>
      </c>
    </row>
    <row r="318" spans="1:8" x14ac:dyDescent="0.2">
      <c r="A318" s="42" t="s">
        <v>70</v>
      </c>
      <c r="B318" s="42" t="s">
        <v>69</v>
      </c>
      <c r="C318" s="42" t="s">
        <v>71</v>
      </c>
      <c r="D318" s="42" t="s">
        <v>72</v>
      </c>
      <c r="E318" s="42">
        <v>0.04</v>
      </c>
      <c r="F318" s="42">
        <v>3</v>
      </c>
      <c r="G318" s="42">
        <v>0</v>
      </c>
      <c r="H318" s="42">
        <v>0</v>
      </c>
    </row>
    <row r="319" spans="1:8" x14ac:dyDescent="0.2">
      <c r="A319" s="42" t="s">
        <v>70</v>
      </c>
      <c r="B319" s="42" t="s">
        <v>69</v>
      </c>
      <c r="C319" s="42" t="s">
        <v>71</v>
      </c>
      <c r="D319" s="42" t="s">
        <v>7</v>
      </c>
      <c r="E319" s="42">
        <v>0.04</v>
      </c>
      <c r="F319" s="42">
        <v>3</v>
      </c>
      <c r="G319" s="42">
        <v>0</v>
      </c>
      <c r="H319" s="42">
        <v>0</v>
      </c>
    </row>
    <row r="320" spans="1:8" x14ac:dyDescent="0.2">
      <c r="A320" s="42" t="s">
        <v>16</v>
      </c>
      <c r="B320" s="42" t="s">
        <v>68</v>
      </c>
      <c r="C320" s="42" t="s">
        <v>69</v>
      </c>
      <c r="D320" s="42" t="s">
        <v>70</v>
      </c>
      <c r="E320" s="42">
        <v>10.4</v>
      </c>
      <c r="F320" s="42">
        <v>2</v>
      </c>
      <c r="G320" s="42">
        <v>180</v>
      </c>
      <c r="H320" s="42">
        <v>0</v>
      </c>
    </row>
    <row r="321" spans="1:8" x14ac:dyDescent="0.2">
      <c r="A321" s="42" t="s">
        <v>71</v>
      </c>
      <c r="B321" s="42" t="s">
        <v>72</v>
      </c>
      <c r="C321" s="42" t="s">
        <v>73</v>
      </c>
      <c r="D321" s="42" t="s">
        <v>16</v>
      </c>
      <c r="E321" s="42">
        <v>0.20799999999999999</v>
      </c>
      <c r="F321" s="42">
        <v>3</v>
      </c>
      <c r="G321" s="42">
        <v>0</v>
      </c>
      <c r="H321" s="42">
        <v>0</v>
      </c>
    </row>
    <row r="322" spans="1:8" x14ac:dyDescent="0.2">
      <c r="A322" s="42" t="s">
        <v>71</v>
      </c>
      <c r="B322" s="42" t="s">
        <v>72</v>
      </c>
      <c r="C322" s="42" t="s">
        <v>73</v>
      </c>
      <c r="D322" s="42" t="s">
        <v>74</v>
      </c>
      <c r="E322" s="42">
        <v>0.66600000000000004</v>
      </c>
      <c r="F322" s="42">
        <v>3</v>
      </c>
      <c r="G322" s="42">
        <v>180</v>
      </c>
      <c r="H322" s="42">
        <v>0</v>
      </c>
    </row>
    <row r="323" spans="1:8" x14ac:dyDescent="0.2">
      <c r="A323" s="42" t="s">
        <v>71</v>
      </c>
      <c r="B323" s="42" t="s">
        <v>69</v>
      </c>
      <c r="C323" s="42" t="s">
        <v>70</v>
      </c>
      <c r="D323" s="42" t="s">
        <v>7</v>
      </c>
      <c r="E323" s="42">
        <v>0.04</v>
      </c>
      <c r="F323" s="42">
        <v>3</v>
      </c>
      <c r="G323" s="42">
        <v>0</v>
      </c>
      <c r="H323" s="42">
        <v>0</v>
      </c>
    </row>
    <row r="324" spans="1:8" x14ac:dyDescent="0.2">
      <c r="A324" s="42" t="s">
        <v>16</v>
      </c>
      <c r="B324" s="42" t="s">
        <v>68</v>
      </c>
      <c r="C324" s="42" t="s">
        <v>69</v>
      </c>
      <c r="D324" s="42" t="s">
        <v>71</v>
      </c>
      <c r="E324" s="42">
        <v>10.4</v>
      </c>
      <c r="F324" s="42">
        <v>2</v>
      </c>
      <c r="G324" s="42">
        <v>180</v>
      </c>
      <c r="H324" s="42">
        <v>0</v>
      </c>
    </row>
    <row r="325" spans="1:8" x14ac:dyDescent="0.2">
      <c r="A325" s="42" t="s">
        <v>72</v>
      </c>
      <c r="B325" s="42" t="s">
        <v>73</v>
      </c>
      <c r="C325" s="42" t="s">
        <v>74</v>
      </c>
      <c r="D325" s="42" t="s">
        <v>75</v>
      </c>
      <c r="E325" s="42">
        <v>10.4</v>
      </c>
      <c r="F325" s="42">
        <v>2</v>
      </c>
      <c r="G325" s="42">
        <v>180</v>
      </c>
      <c r="H325" s="42">
        <v>0</v>
      </c>
    </row>
    <row r="326" spans="1:8" x14ac:dyDescent="0.2">
      <c r="A326" s="42" t="s">
        <v>72</v>
      </c>
      <c r="B326" s="42" t="s">
        <v>73</v>
      </c>
      <c r="C326" s="42" t="s">
        <v>74</v>
      </c>
      <c r="D326" s="42" t="s">
        <v>76</v>
      </c>
      <c r="E326" s="42">
        <v>10.4</v>
      </c>
      <c r="F326" s="42">
        <v>2</v>
      </c>
      <c r="G326" s="42">
        <v>180</v>
      </c>
      <c r="H326" s="42">
        <v>0</v>
      </c>
    </row>
    <row r="327" spans="1:8" x14ac:dyDescent="0.2">
      <c r="A327" s="42" t="s">
        <v>73</v>
      </c>
      <c r="B327" s="42" t="s">
        <v>74</v>
      </c>
      <c r="C327" s="42" t="s">
        <v>75</v>
      </c>
      <c r="D327" s="42" t="s">
        <v>7</v>
      </c>
      <c r="E327" s="42">
        <v>0.66600000000000004</v>
      </c>
      <c r="F327" s="42">
        <v>3</v>
      </c>
      <c r="G327" s="42">
        <v>180</v>
      </c>
      <c r="H327" s="42">
        <v>0</v>
      </c>
    </row>
    <row r="328" spans="1:8" x14ac:dyDescent="0.2">
      <c r="A328" s="42" t="s">
        <v>73</v>
      </c>
      <c r="B328" s="42" t="s">
        <v>74</v>
      </c>
      <c r="C328" s="42" t="s">
        <v>76</v>
      </c>
      <c r="D328" s="42" t="s">
        <v>77</v>
      </c>
      <c r="E328" s="42">
        <v>0.66600000000000004</v>
      </c>
      <c r="F328" s="42">
        <v>3</v>
      </c>
      <c r="G328" s="42">
        <v>180</v>
      </c>
      <c r="H328" s="42">
        <v>0</v>
      </c>
    </row>
    <row r="329" spans="1:8" x14ac:dyDescent="0.2">
      <c r="A329" s="42" t="s">
        <v>73</v>
      </c>
      <c r="B329" s="42" t="s">
        <v>74</v>
      </c>
      <c r="C329" s="42" t="s">
        <v>76</v>
      </c>
      <c r="D329" s="42" t="s">
        <v>7</v>
      </c>
      <c r="E329" s="42">
        <v>0.66600000000000004</v>
      </c>
      <c r="F329" s="42">
        <v>3</v>
      </c>
      <c r="G329" s="42">
        <v>180</v>
      </c>
      <c r="H329" s="42">
        <v>0</v>
      </c>
    </row>
    <row r="330" spans="1:8" x14ac:dyDescent="0.2">
      <c r="A330" s="42" t="s">
        <v>7</v>
      </c>
      <c r="B330" s="42" t="s">
        <v>71</v>
      </c>
      <c r="C330" s="42" t="s">
        <v>72</v>
      </c>
      <c r="D330" s="42" t="s">
        <v>73</v>
      </c>
      <c r="E330" s="42">
        <v>-0.312</v>
      </c>
      <c r="F330" s="42">
        <v>3</v>
      </c>
      <c r="G330" s="42">
        <v>0</v>
      </c>
      <c r="H330" s="42">
        <v>0</v>
      </c>
    </row>
    <row r="331" spans="1:8" x14ac:dyDescent="0.2">
      <c r="A331" s="42" t="s">
        <v>74</v>
      </c>
      <c r="B331" s="42" t="s">
        <v>76</v>
      </c>
      <c r="C331" s="42" t="s">
        <v>77</v>
      </c>
      <c r="D331" s="42" t="s">
        <v>78</v>
      </c>
      <c r="E331" s="42">
        <v>-0.312</v>
      </c>
      <c r="F331" s="42">
        <v>3</v>
      </c>
      <c r="G331" s="42">
        <v>0</v>
      </c>
      <c r="H331" s="42">
        <v>0</v>
      </c>
    </row>
    <row r="332" spans="1:8" x14ac:dyDescent="0.2">
      <c r="A332" s="42" t="s">
        <v>74</v>
      </c>
      <c r="B332" s="42" t="s">
        <v>76</v>
      </c>
      <c r="C332" s="42" t="s">
        <v>77</v>
      </c>
      <c r="D332" s="42" t="s">
        <v>7</v>
      </c>
      <c r="E332" s="42">
        <v>-0.312</v>
      </c>
      <c r="F332" s="42">
        <v>3</v>
      </c>
      <c r="G332" s="42">
        <v>0</v>
      </c>
      <c r="H332" s="42">
        <v>0</v>
      </c>
    </row>
    <row r="333" spans="1:8" x14ac:dyDescent="0.2">
      <c r="A333" s="42" t="s">
        <v>7</v>
      </c>
      <c r="B333" s="42" t="s">
        <v>72</v>
      </c>
      <c r="C333" s="42" t="s">
        <v>73</v>
      </c>
      <c r="D333" s="42" t="s">
        <v>74</v>
      </c>
      <c r="E333" s="42">
        <v>0.66600000000000004</v>
      </c>
      <c r="F333" s="42">
        <v>3</v>
      </c>
      <c r="G333" s="42">
        <v>180</v>
      </c>
      <c r="H333" s="42">
        <v>0</v>
      </c>
    </row>
    <row r="334" spans="1:8" x14ac:dyDescent="0.2">
      <c r="A334" s="42" t="s">
        <v>75</v>
      </c>
      <c r="B334" s="42" t="s">
        <v>74</v>
      </c>
      <c r="C334" s="42" t="s">
        <v>76</v>
      </c>
      <c r="D334" s="42" t="s">
        <v>77</v>
      </c>
      <c r="E334" s="42">
        <v>0.04</v>
      </c>
      <c r="F334" s="42">
        <v>3</v>
      </c>
      <c r="G334" s="42">
        <v>0</v>
      </c>
      <c r="H334" s="42">
        <v>0</v>
      </c>
    </row>
    <row r="335" spans="1:8" x14ac:dyDescent="0.2">
      <c r="A335" s="42" t="s">
        <v>75</v>
      </c>
      <c r="B335" s="42" t="s">
        <v>74</v>
      </c>
      <c r="C335" s="42" t="s">
        <v>76</v>
      </c>
      <c r="D335" s="42" t="s">
        <v>7</v>
      </c>
      <c r="E335" s="42">
        <v>0.04</v>
      </c>
      <c r="F335" s="42">
        <v>3</v>
      </c>
      <c r="G335" s="42">
        <v>0</v>
      </c>
      <c r="H335" s="42">
        <v>0</v>
      </c>
    </row>
    <row r="336" spans="1:8" x14ac:dyDescent="0.2">
      <c r="A336" s="42" t="s">
        <v>16</v>
      </c>
      <c r="B336" s="42" t="s">
        <v>73</v>
      </c>
      <c r="C336" s="42" t="s">
        <v>74</v>
      </c>
      <c r="D336" s="42" t="s">
        <v>75</v>
      </c>
      <c r="E336" s="42">
        <v>10.4</v>
      </c>
      <c r="F336" s="42">
        <v>2</v>
      </c>
      <c r="G336" s="42">
        <v>180</v>
      </c>
      <c r="H336" s="42">
        <v>0</v>
      </c>
    </row>
    <row r="337" spans="1:8" x14ac:dyDescent="0.2">
      <c r="A337" s="42" t="s">
        <v>76</v>
      </c>
      <c r="B337" s="42" t="s">
        <v>77</v>
      </c>
      <c r="C337" s="42" t="s">
        <v>78</v>
      </c>
      <c r="D337" s="42" t="s">
        <v>16</v>
      </c>
      <c r="E337" s="42">
        <v>0.20799999999999999</v>
      </c>
      <c r="F337" s="42">
        <v>3</v>
      </c>
      <c r="G337" s="42">
        <v>0</v>
      </c>
      <c r="H337" s="42">
        <v>0</v>
      </c>
    </row>
    <row r="338" spans="1:8" x14ac:dyDescent="0.2">
      <c r="A338" s="42" t="s">
        <v>76</v>
      </c>
      <c r="B338" s="42" t="s">
        <v>77</v>
      </c>
      <c r="C338" s="42" t="s">
        <v>78</v>
      </c>
      <c r="D338" s="42" t="s">
        <v>79</v>
      </c>
      <c r="E338" s="42">
        <v>0.66600000000000004</v>
      </c>
      <c r="F338" s="42">
        <v>3</v>
      </c>
      <c r="G338" s="42">
        <v>180</v>
      </c>
      <c r="H338" s="42">
        <v>0</v>
      </c>
    </row>
    <row r="339" spans="1:8" x14ac:dyDescent="0.2">
      <c r="A339" s="42" t="s">
        <v>76</v>
      </c>
      <c r="B339" s="42" t="s">
        <v>74</v>
      </c>
      <c r="C339" s="42" t="s">
        <v>75</v>
      </c>
      <c r="D339" s="42" t="s">
        <v>7</v>
      </c>
      <c r="E339" s="42">
        <v>0.04</v>
      </c>
      <c r="F339" s="42">
        <v>3</v>
      </c>
      <c r="G339" s="42">
        <v>0</v>
      </c>
      <c r="H339" s="42">
        <v>0</v>
      </c>
    </row>
    <row r="340" spans="1:8" x14ac:dyDescent="0.2">
      <c r="A340" s="42" t="s">
        <v>16</v>
      </c>
      <c r="B340" s="42" t="s">
        <v>73</v>
      </c>
      <c r="C340" s="42" t="s">
        <v>74</v>
      </c>
      <c r="D340" s="42" t="s">
        <v>76</v>
      </c>
      <c r="E340" s="42">
        <v>10.4</v>
      </c>
      <c r="F340" s="42">
        <v>2</v>
      </c>
      <c r="G340" s="42">
        <v>180</v>
      </c>
      <c r="H340" s="42">
        <v>0</v>
      </c>
    </row>
    <row r="341" spans="1:8" x14ac:dyDescent="0.2">
      <c r="A341" s="42" t="s">
        <v>77</v>
      </c>
      <c r="B341" s="42" t="s">
        <v>78</v>
      </c>
      <c r="C341" s="42" t="s">
        <v>79</v>
      </c>
      <c r="D341" s="42" t="s">
        <v>80</v>
      </c>
      <c r="E341" s="42">
        <v>10.4</v>
      </c>
      <c r="F341" s="42">
        <v>2</v>
      </c>
      <c r="G341" s="42">
        <v>180</v>
      </c>
      <c r="H341" s="42">
        <v>0</v>
      </c>
    </row>
    <row r="342" spans="1:8" x14ac:dyDescent="0.2">
      <c r="A342" s="42" t="s">
        <v>77</v>
      </c>
      <c r="B342" s="42" t="s">
        <v>78</v>
      </c>
      <c r="C342" s="42" t="s">
        <v>79</v>
      </c>
      <c r="D342" s="42" t="s">
        <v>81</v>
      </c>
      <c r="E342" s="42">
        <v>10.4</v>
      </c>
      <c r="F342" s="42">
        <v>2</v>
      </c>
      <c r="G342" s="42">
        <v>180</v>
      </c>
      <c r="H342" s="42">
        <v>0</v>
      </c>
    </row>
    <row r="343" spans="1:8" x14ac:dyDescent="0.2">
      <c r="A343" s="42" t="s">
        <v>78</v>
      </c>
      <c r="B343" s="42" t="s">
        <v>79</v>
      </c>
      <c r="C343" s="42" t="s">
        <v>80</v>
      </c>
      <c r="D343" s="42" t="s">
        <v>7</v>
      </c>
      <c r="E343" s="42">
        <v>0.66600000000000004</v>
      </c>
      <c r="F343" s="42">
        <v>3</v>
      </c>
      <c r="G343" s="42">
        <v>180</v>
      </c>
      <c r="H343" s="42">
        <v>0</v>
      </c>
    </row>
    <row r="344" spans="1:8" x14ac:dyDescent="0.2">
      <c r="A344" s="42" t="s">
        <v>78</v>
      </c>
      <c r="B344" s="42" t="s">
        <v>79</v>
      </c>
      <c r="C344" s="42" t="s">
        <v>81</v>
      </c>
      <c r="D344" s="42" t="s">
        <v>82</v>
      </c>
      <c r="E344" s="42">
        <v>0.66600000000000004</v>
      </c>
      <c r="F344" s="42">
        <v>3</v>
      </c>
      <c r="G344" s="42">
        <v>180</v>
      </c>
      <c r="H344" s="42">
        <v>0</v>
      </c>
    </row>
    <row r="345" spans="1:8" x14ac:dyDescent="0.2">
      <c r="A345" s="42" t="s">
        <v>78</v>
      </c>
      <c r="B345" s="42" t="s">
        <v>79</v>
      </c>
      <c r="C345" s="42" t="s">
        <v>81</v>
      </c>
      <c r="D345" s="42" t="s">
        <v>7</v>
      </c>
      <c r="E345" s="42">
        <v>0.66600000000000004</v>
      </c>
      <c r="F345" s="42">
        <v>3</v>
      </c>
      <c r="G345" s="42">
        <v>180</v>
      </c>
      <c r="H345" s="42">
        <v>0</v>
      </c>
    </row>
    <row r="346" spans="1:8" x14ac:dyDescent="0.2">
      <c r="A346" s="42" t="s">
        <v>7</v>
      </c>
      <c r="B346" s="42" t="s">
        <v>76</v>
      </c>
      <c r="C346" s="42" t="s">
        <v>77</v>
      </c>
      <c r="D346" s="42" t="s">
        <v>78</v>
      </c>
      <c r="E346" s="42">
        <v>-0.312</v>
      </c>
      <c r="F346" s="42">
        <v>3</v>
      </c>
      <c r="G346" s="42">
        <v>0</v>
      </c>
      <c r="H346" s="42">
        <v>0</v>
      </c>
    </row>
    <row r="347" spans="1:8" x14ac:dyDescent="0.2">
      <c r="A347" s="42" t="s">
        <v>79</v>
      </c>
      <c r="B347" s="42" t="s">
        <v>81</v>
      </c>
      <c r="C347" s="42" t="s">
        <v>82</v>
      </c>
      <c r="D347" s="42" t="s">
        <v>83</v>
      </c>
      <c r="E347" s="42">
        <v>-0.312</v>
      </c>
      <c r="F347" s="42">
        <v>3</v>
      </c>
      <c r="G347" s="42">
        <v>0</v>
      </c>
      <c r="H347" s="42">
        <v>0</v>
      </c>
    </row>
    <row r="348" spans="1:8" x14ac:dyDescent="0.2">
      <c r="A348" s="42" t="s">
        <v>79</v>
      </c>
      <c r="B348" s="42" t="s">
        <v>81</v>
      </c>
      <c r="C348" s="42" t="s">
        <v>82</v>
      </c>
      <c r="D348" s="42" t="s">
        <v>7</v>
      </c>
      <c r="E348" s="42">
        <v>-0.312</v>
      </c>
      <c r="F348" s="42">
        <v>3</v>
      </c>
      <c r="G348" s="42">
        <v>0</v>
      </c>
      <c r="H348" s="42">
        <v>0</v>
      </c>
    </row>
    <row r="349" spans="1:8" x14ac:dyDescent="0.2">
      <c r="A349" s="42" t="s">
        <v>7</v>
      </c>
      <c r="B349" s="42" t="s">
        <v>77</v>
      </c>
      <c r="C349" s="42" t="s">
        <v>78</v>
      </c>
      <c r="D349" s="42" t="s">
        <v>79</v>
      </c>
      <c r="E349" s="42">
        <v>0.66600000000000004</v>
      </c>
      <c r="F349" s="42">
        <v>3</v>
      </c>
      <c r="G349" s="42">
        <v>180</v>
      </c>
      <c r="H349" s="42">
        <v>0</v>
      </c>
    </row>
    <row r="350" spans="1:8" x14ac:dyDescent="0.2">
      <c r="A350" s="42" t="s">
        <v>80</v>
      </c>
      <c r="B350" s="42" t="s">
        <v>79</v>
      </c>
      <c r="C350" s="42" t="s">
        <v>81</v>
      </c>
      <c r="D350" s="42" t="s">
        <v>82</v>
      </c>
      <c r="E350" s="42">
        <v>0.04</v>
      </c>
      <c r="F350" s="42">
        <v>3</v>
      </c>
      <c r="G350" s="42">
        <v>0</v>
      </c>
      <c r="H350" s="42">
        <v>0</v>
      </c>
    </row>
    <row r="351" spans="1:8" x14ac:dyDescent="0.2">
      <c r="A351" s="42" t="s">
        <v>80</v>
      </c>
      <c r="B351" s="42" t="s">
        <v>79</v>
      </c>
      <c r="C351" s="42" t="s">
        <v>81</v>
      </c>
      <c r="D351" s="42" t="s">
        <v>7</v>
      </c>
      <c r="E351" s="42">
        <v>0.04</v>
      </c>
      <c r="F351" s="42">
        <v>3</v>
      </c>
      <c r="G351" s="42">
        <v>0</v>
      </c>
      <c r="H351" s="42">
        <v>0</v>
      </c>
    </row>
    <row r="352" spans="1:8" x14ac:dyDescent="0.2">
      <c r="A352" s="42" t="s">
        <v>16</v>
      </c>
      <c r="B352" s="42" t="s">
        <v>78</v>
      </c>
      <c r="C352" s="42" t="s">
        <v>79</v>
      </c>
      <c r="D352" s="42" t="s">
        <v>80</v>
      </c>
      <c r="E352" s="42">
        <v>10.4</v>
      </c>
      <c r="F352" s="42">
        <v>2</v>
      </c>
      <c r="G352" s="42">
        <v>180</v>
      </c>
      <c r="H352" s="42">
        <v>0</v>
      </c>
    </row>
    <row r="353" spans="1:8" x14ac:dyDescent="0.2">
      <c r="A353" s="42" t="s">
        <v>81</v>
      </c>
      <c r="B353" s="42" t="s">
        <v>82</v>
      </c>
      <c r="C353" s="42" t="s">
        <v>83</v>
      </c>
      <c r="D353" s="42" t="s">
        <v>84</v>
      </c>
      <c r="E353" s="42">
        <v>0.66600000000000004</v>
      </c>
      <c r="F353" s="42">
        <v>3</v>
      </c>
      <c r="G353" s="42">
        <v>180</v>
      </c>
      <c r="H353" s="42">
        <v>0</v>
      </c>
    </row>
    <row r="354" spans="1:8" x14ac:dyDescent="0.2">
      <c r="A354" s="42" t="s">
        <v>81</v>
      </c>
      <c r="B354" s="42" t="s">
        <v>82</v>
      </c>
      <c r="C354" s="42" t="s">
        <v>83</v>
      </c>
      <c r="D354" s="42" t="s">
        <v>16</v>
      </c>
      <c r="E354" s="42">
        <v>0.20799999999999999</v>
      </c>
      <c r="F354" s="42">
        <v>3</v>
      </c>
      <c r="G354" s="42">
        <v>0</v>
      </c>
      <c r="H354" s="42">
        <v>0</v>
      </c>
    </row>
    <row r="355" spans="1:8" x14ac:dyDescent="0.2">
      <c r="A355" s="42" t="s">
        <v>81</v>
      </c>
      <c r="B355" s="42" t="s">
        <v>79</v>
      </c>
      <c r="C355" s="42" t="s">
        <v>80</v>
      </c>
      <c r="D355" s="42" t="s">
        <v>7</v>
      </c>
      <c r="E355" s="42">
        <v>0.04</v>
      </c>
      <c r="F355" s="42">
        <v>3</v>
      </c>
      <c r="G355" s="42">
        <v>0</v>
      </c>
      <c r="H355" s="42">
        <v>0</v>
      </c>
    </row>
    <row r="356" spans="1:8" x14ac:dyDescent="0.2">
      <c r="A356" s="42" t="s">
        <v>16</v>
      </c>
      <c r="B356" s="42" t="s">
        <v>78</v>
      </c>
      <c r="C356" s="42" t="s">
        <v>79</v>
      </c>
      <c r="D356" s="42" t="s">
        <v>81</v>
      </c>
      <c r="E356" s="42">
        <v>10.4</v>
      </c>
      <c r="F356" s="42">
        <v>2</v>
      </c>
      <c r="G356" s="42">
        <v>180</v>
      </c>
      <c r="H356" s="42">
        <v>0</v>
      </c>
    </row>
    <row r="357" spans="1:8" x14ac:dyDescent="0.2">
      <c r="A357" s="42" t="s">
        <v>82</v>
      </c>
      <c r="B357" s="42" t="s">
        <v>83</v>
      </c>
      <c r="C357" s="42" t="s">
        <v>84</v>
      </c>
      <c r="D357" s="42" t="s">
        <v>85</v>
      </c>
      <c r="E357" s="42">
        <v>10.4</v>
      </c>
      <c r="F357" s="42">
        <v>2</v>
      </c>
      <c r="G357" s="42">
        <v>180</v>
      </c>
      <c r="H357" s="42">
        <v>0</v>
      </c>
    </row>
    <row r="358" spans="1:8" x14ac:dyDescent="0.2">
      <c r="A358" s="42" t="s">
        <v>82</v>
      </c>
      <c r="B358" s="42" t="s">
        <v>83</v>
      </c>
      <c r="C358" s="42" t="s">
        <v>84</v>
      </c>
      <c r="D358" s="42" t="s">
        <v>86</v>
      </c>
      <c r="E358" s="42">
        <v>10.4</v>
      </c>
      <c r="F358" s="42">
        <v>2</v>
      </c>
      <c r="G358" s="42">
        <v>180</v>
      </c>
      <c r="H358" s="42">
        <v>0</v>
      </c>
    </row>
    <row r="359" spans="1:8" x14ac:dyDescent="0.2">
      <c r="A359" s="42" t="s">
        <v>83</v>
      </c>
      <c r="B359" s="42" t="s">
        <v>84</v>
      </c>
      <c r="C359" s="42" t="s">
        <v>85</v>
      </c>
      <c r="D359" s="42" t="s">
        <v>7</v>
      </c>
      <c r="E359" s="42">
        <v>0.66600000000000004</v>
      </c>
      <c r="F359" s="42">
        <v>3</v>
      </c>
      <c r="G359" s="42">
        <v>180</v>
      </c>
      <c r="H359" s="42">
        <v>0</v>
      </c>
    </row>
    <row r="360" spans="1:8" x14ac:dyDescent="0.2">
      <c r="A360" s="42" t="s">
        <v>83</v>
      </c>
      <c r="B360" s="42" t="s">
        <v>84</v>
      </c>
      <c r="C360" s="42" t="s">
        <v>86</v>
      </c>
      <c r="D360" s="42" t="s">
        <v>7</v>
      </c>
      <c r="E360" s="42">
        <v>0.66600000000000004</v>
      </c>
      <c r="F360" s="42">
        <v>3</v>
      </c>
      <c r="G360" s="42">
        <v>180</v>
      </c>
      <c r="H360" s="42">
        <v>0</v>
      </c>
    </row>
    <row r="361" spans="1:8" x14ac:dyDescent="0.2">
      <c r="A361" s="42" t="s">
        <v>7</v>
      </c>
      <c r="B361" s="42" t="s">
        <v>81</v>
      </c>
      <c r="C361" s="42" t="s">
        <v>82</v>
      </c>
      <c r="D361" s="42" t="s">
        <v>83</v>
      </c>
      <c r="E361" s="42">
        <v>-0.312</v>
      </c>
      <c r="F361" s="42">
        <v>3</v>
      </c>
      <c r="G361" s="42">
        <v>0</v>
      </c>
      <c r="H361" s="42">
        <v>0</v>
      </c>
    </row>
    <row r="362" spans="1:8" x14ac:dyDescent="0.2">
      <c r="A362" s="42" t="s">
        <v>7</v>
      </c>
      <c r="B362" s="42" t="s">
        <v>82</v>
      </c>
      <c r="C362" s="42" t="s">
        <v>83</v>
      </c>
      <c r="D362" s="42" t="s">
        <v>84</v>
      </c>
      <c r="E362" s="42">
        <v>0.66600000000000004</v>
      </c>
      <c r="F362" s="42">
        <v>3</v>
      </c>
      <c r="G362" s="42">
        <v>180</v>
      </c>
      <c r="H362" s="42">
        <v>0</v>
      </c>
    </row>
    <row r="363" spans="1:8" x14ac:dyDescent="0.2">
      <c r="A363" s="42" t="s">
        <v>16</v>
      </c>
      <c r="B363" s="42" t="s">
        <v>83</v>
      </c>
      <c r="C363" s="42" t="s">
        <v>84</v>
      </c>
      <c r="D363" s="42" t="s">
        <v>85</v>
      </c>
      <c r="E363" s="42">
        <v>10.4</v>
      </c>
      <c r="F363" s="42">
        <v>2</v>
      </c>
      <c r="G363" s="42">
        <v>180</v>
      </c>
      <c r="H363" s="42">
        <v>0</v>
      </c>
    </row>
    <row r="364" spans="1:8" x14ac:dyDescent="0.2">
      <c r="A364" s="42" t="s">
        <v>85</v>
      </c>
      <c r="B364" s="42" t="s">
        <v>84</v>
      </c>
      <c r="C364" s="42" t="s">
        <v>86</v>
      </c>
      <c r="D364" s="42" t="s">
        <v>7</v>
      </c>
      <c r="E364" s="42">
        <v>0.04</v>
      </c>
      <c r="F364" s="42">
        <v>3</v>
      </c>
      <c r="G364" s="42">
        <v>0</v>
      </c>
      <c r="H364" s="42">
        <v>0</v>
      </c>
    </row>
    <row r="365" spans="1:8" x14ac:dyDescent="0.2">
      <c r="A365" s="42" t="s">
        <v>16</v>
      </c>
      <c r="B365" s="42" t="s">
        <v>83</v>
      </c>
      <c r="C365" s="42" t="s">
        <v>84</v>
      </c>
      <c r="D365" s="42" t="s">
        <v>86</v>
      </c>
      <c r="E365" s="42">
        <v>10.4</v>
      </c>
      <c r="F365" s="42">
        <v>2</v>
      </c>
      <c r="G365" s="42">
        <v>180</v>
      </c>
      <c r="H365" s="42">
        <v>0</v>
      </c>
    </row>
    <row r="366" spans="1:8" x14ac:dyDescent="0.2">
      <c r="A366" s="42" t="s">
        <v>86</v>
      </c>
      <c r="B366" s="42" t="s">
        <v>84</v>
      </c>
      <c r="C366" s="42" t="s">
        <v>85</v>
      </c>
      <c r="D366" s="42" t="s">
        <v>7</v>
      </c>
      <c r="E366" s="42">
        <v>0.04</v>
      </c>
      <c r="F366" s="42">
        <v>3</v>
      </c>
      <c r="G366" s="42">
        <v>0</v>
      </c>
      <c r="H366" s="42">
        <v>0</v>
      </c>
    </row>
    <row r="367" spans="1:8" s="30" customFormat="1" x14ac:dyDescent="0.2">
      <c r="A367" s="29" t="s">
        <v>15</v>
      </c>
      <c r="B367" s="29" t="s">
        <v>8</v>
      </c>
      <c r="C367" s="29" t="s">
        <v>9</v>
      </c>
      <c r="D367" s="29" t="s">
        <v>10</v>
      </c>
      <c r="E367" s="29">
        <v>9</v>
      </c>
      <c r="F367" s="29">
        <v>2</v>
      </c>
      <c r="G367" s="29">
        <v>180</v>
      </c>
      <c r="H367" s="29">
        <v>1</v>
      </c>
    </row>
    <row r="368" spans="1:8" x14ac:dyDescent="0.2">
      <c r="A368" s="7" t="s">
        <v>10</v>
      </c>
      <c r="B368" s="7" t="s">
        <v>9</v>
      </c>
      <c r="C368" s="7" t="s">
        <v>0</v>
      </c>
      <c r="D368" s="7" t="s">
        <v>12</v>
      </c>
      <c r="E368" s="7">
        <v>8</v>
      </c>
      <c r="F368" s="7">
        <v>2</v>
      </c>
      <c r="G368" s="7">
        <v>180</v>
      </c>
      <c r="H368" s="7">
        <v>2</v>
      </c>
    </row>
    <row r="369" spans="1:8" x14ac:dyDescent="0.2">
      <c r="A369" s="7" t="s">
        <v>12</v>
      </c>
      <c r="B369" s="7" t="s">
        <v>0</v>
      </c>
      <c r="C369" s="7" t="s">
        <v>1</v>
      </c>
      <c r="D369" s="7" t="s">
        <v>4</v>
      </c>
      <c r="E369" s="7">
        <v>9</v>
      </c>
      <c r="F369" s="7">
        <v>2</v>
      </c>
      <c r="G369" s="7">
        <v>180</v>
      </c>
      <c r="H369" s="7">
        <v>3</v>
      </c>
    </row>
    <row r="370" spans="1:8" x14ac:dyDescent="0.2">
      <c r="A370" s="7" t="s">
        <v>7</v>
      </c>
      <c r="B370" s="7" t="s">
        <v>5</v>
      </c>
      <c r="C370" s="7" t="s">
        <v>6</v>
      </c>
      <c r="D370" s="7" t="s">
        <v>16</v>
      </c>
      <c r="E370" s="7">
        <v>0.20799999999999999</v>
      </c>
      <c r="F370" s="7">
        <v>3</v>
      </c>
      <c r="G370" s="7">
        <v>0</v>
      </c>
      <c r="H370" s="7">
        <v>4</v>
      </c>
    </row>
    <row r="371" spans="1:8" s="30" customFormat="1" x14ac:dyDescent="0.2">
      <c r="A371" s="30" t="s">
        <v>7</v>
      </c>
      <c r="B371" s="30" t="s">
        <v>19</v>
      </c>
      <c r="C371" s="30" t="s">
        <v>25</v>
      </c>
      <c r="D371" s="30" t="s">
        <v>7</v>
      </c>
      <c r="E371" s="30">
        <v>-0.312</v>
      </c>
      <c r="F371" s="30">
        <v>3</v>
      </c>
      <c r="G371" s="30">
        <v>0</v>
      </c>
      <c r="H371" s="30">
        <v>0</v>
      </c>
    </row>
    <row r="372" spans="1:8" x14ac:dyDescent="0.2">
      <c r="A372" s="42" t="s">
        <v>7</v>
      </c>
      <c r="B372" s="42" t="s">
        <v>25</v>
      </c>
      <c r="C372" s="42" t="s">
        <v>26</v>
      </c>
      <c r="D372" s="42" t="s">
        <v>16</v>
      </c>
      <c r="E372" s="42">
        <v>0.20799999999999999</v>
      </c>
      <c r="F372" s="42">
        <v>3</v>
      </c>
      <c r="G372" s="42">
        <v>0</v>
      </c>
      <c r="H372" s="42">
        <v>0</v>
      </c>
    </row>
    <row r="373" spans="1:8" x14ac:dyDescent="0.2">
      <c r="A373" s="42" t="s">
        <v>7</v>
      </c>
      <c r="B373" s="42" t="s">
        <v>29</v>
      </c>
      <c r="C373" s="42" t="s">
        <v>62</v>
      </c>
      <c r="D373" s="42" t="s">
        <v>7</v>
      </c>
      <c r="E373" s="42">
        <v>-0.312</v>
      </c>
      <c r="F373" s="42">
        <v>3</v>
      </c>
      <c r="G373" s="42">
        <v>0</v>
      </c>
      <c r="H373" s="42">
        <v>0</v>
      </c>
    </row>
    <row r="374" spans="1:8" x14ac:dyDescent="0.2">
      <c r="A374" s="42" t="s">
        <v>7</v>
      </c>
      <c r="B374" s="42" t="s">
        <v>62</v>
      </c>
      <c r="C374" s="42" t="s">
        <v>63</v>
      </c>
      <c r="D374" s="42" t="s">
        <v>16</v>
      </c>
      <c r="E374" s="42">
        <v>0.20799999999999999</v>
      </c>
      <c r="F374" s="42">
        <v>3</v>
      </c>
      <c r="G374" s="42">
        <v>0</v>
      </c>
      <c r="H374" s="42">
        <v>0</v>
      </c>
    </row>
    <row r="375" spans="1:8" x14ac:dyDescent="0.2">
      <c r="A375" s="42" t="s">
        <v>7</v>
      </c>
      <c r="B375" s="42" t="s">
        <v>66</v>
      </c>
      <c r="C375" s="42" t="s">
        <v>67</v>
      </c>
      <c r="D375" s="42" t="s">
        <v>7</v>
      </c>
      <c r="E375" s="42">
        <v>-0.312</v>
      </c>
      <c r="F375" s="42">
        <v>3</v>
      </c>
      <c r="G375" s="42">
        <v>0</v>
      </c>
      <c r="H375" s="42">
        <v>0</v>
      </c>
    </row>
    <row r="376" spans="1:8" x14ac:dyDescent="0.2">
      <c r="A376" s="42" t="s">
        <v>7</v>
      </c>
      <c r="B376" s="42" t="s">
        <v>67</v>
      </c>
      <c r="C376" s="42" t="s">
        <v>68</v>
      </c>
      <c r="D376" s="42" t="s">
        <v>16</v>
      </c>
      <c r="E376" s="42">
        <v>0.20799999999999999</v>
      </c>
      <c r="F376" s="42">
        <v>3</v>
      </c>
      <c r="G376" s="42">
        <v>0</v>
      </c>
      <c r="H376" s="42">
        <v>0</v>
      </c>
    </row>
    <row r="377" spans="1:8" x14ac:dyDescent="0.2">
      <c r="A377" s="42" t="s">
        <v>7</v>
      </c>
      <c r="B377" s="42" t="s">
        <v>71</v>
      </c>
      <c r="C377" s="42" t="s">
        <v>72</v>
      </c>
      <c r="D377" s="42" t="s">
        <v>7</v>
      </c>
      <c r="E377" s="42">
        <v>-0.312</v>
      </c>
      <c r="F377" s="42">
        <v>3</v>
      </c>
      <c r="G377" s="42">
        <v>0</v>
      </c>
      <c r="H377" s="42">
        <v>0</v>
      </c>
    </row>
    <row r="378" spans="1:8" x14ac:dyDescent="0.2">
      <c r="A378" s="42" t="s">
        <v>7</v>
      </c>
      <c r="B378" s="42" t="s">
        <v>72</v>
      </c>
      <c r="C378" s="42" t="s">
        <v>73</v>
      </c>
      <c r="D378" s="42" t="s">
        <v>16</v>
      </c>
      <c r="E378" s="42">
        <v>0.20799999999999999</v>
      </c>
      <c r="F378" s="42">
        <v>3</v>
      </c>
      <c r="G378" s="42">
        <v>0</v>
      </c>
      <c r="H378" s="42">
        <v>0</v>
      </c>
    </row>
    <row r="379" spans="1:8" x14ac:dyDescent="0.2">
      <c r="A379" s="42" t="s">
        <v>7</v>
      </c>
      <c r="B379" s="42" t="s">
        <v>76</v>
      </c>
      <c r="C379" s="42" t="s">
        <v>77</v>
      </c>
      <c r="D379" s="42" t="s">
        <v>7</v>
      </c>
      <c r="E379" s="42">
        <v>-0.312</v>
      </c>
      <c r="F379" s="42">
        <v>3</v>
      </c>
      <c r="G379" s="42">
        <v>0</v>
      </c>
      <c r="H379" s="42">
        <v>0</v>
      </c>
    </row>
    <row r="380" spans="1:8" x14ac:dyDescent="0.2">
      <c r="A380" s="42" t="s">
        <v>7</v>
      </c>
      <c r="B380" s="42" t="s">
        <v>77</v>
      </c>
      <c r="C380" s="42" t="s">
        <v>78</v>
      </c>
      <c r="D380" s="42" t="s">
        <v>16</v>
      </c>
      <c r="E380" s="42">
        <v>0.20799999999999999</v>
      </c>
      <c r="F380" s="42">
        <v>3</v>
      </c>
      <c r="G380" s="42">
        <v>0</v>
      </c>
      <c r="H380" s="42">
        <v>0</v>
      </c>
    </row>
    <row r="381" spans="1:8" x14ac:dyDescent="0.2">
      <c r="A381" s="42" t="s">
        <v>7</v>
      </c>
      <c r="B381" s="42" t="s">
        <v>81</v>
      </c>
      <c r="C381" s="42" t="s">
        <v>82</v>
      </c>
      <c r="D381" s="42" t="s">
        <v>7</v>
      </c>
      <c r="E381" s="42">
        <v>-0.312</v>
      </c>
      <c r="F381" s="42">
        <v>3</v>
      </c>
      <c r="G381" s="42">
        <v>0</v>
      </c>
      <c r="H381" s="42">
        <v>0</v>
      </c>
    </row>
    <row r="382" spans="1:8" x14ac:dyDescent="0.2">
      <c r="A382" s="42" t="s">
        <v>7</v>
      </c>
      <c r="B382" s="42" t="s">
        <v>82</v>
      </c>
      <c r="C382" s="42" t="s">
        <v>83</v>
      </c>
      <c r="D382" s="42" t="s">
        <v>16</v>
      </c>
      <c r="E382" s="42">
        <v>0.20799999999999999</v>
      </c>
      <c r="F382" s="42">
        <v>3</v>
      </c>
      <c r="G382" s="42">
        <v>0</v>
      </c>
      <c r="H382" s="42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3B4D-60D9-2A45-AC10-FD71CA639F48}">
  <dimension ref="D6:AU173"/>
  <sheetViews>
    <sheetView topLeftCell="A14" zoomScale="75" workbookViewId="0">
      <selection activeCell="E9" sqref="E9"/>
    </sheetView>
  </sheetViews>
  <sheetFormatPr baseColWidth="10" defaultRowHeight="16" x14ac:dyDescent="0.2"/>
  <cols>
    <col min="1" max="6" width="10.83203125" style="42"/>
    <col min="7" max="7" width="18.1640625" style="42" bestFit="1" customWidth="1"/>
    <col min="8" max="16384" width="10.83203125" style="42"/>
  </cols>
  <sheetData>
    <row r="6" spans="4:45" x14ac:dyDescent="0.2">
      <c r="K6" s="42">
        <f>SUM(G12:G25)</f>
        <v>0.42030000000000012</v>
      </c>
      <c r="AG6" s="42">
        <f>SUM(AC12:AC25)</f>
        <v>-1.0570000000000002</v>
      </c>
    </row>
    <row r="7" spans="4:45" x14ac:dyDescent="0.2">
      <c r="G7" s="42">
        <f>SUM(G12:G77)</f>
        <v>-1.9851999999999996</v>
      </c>
      <c r="K7" s="42">
        <f>SUM(G56:G77)</f>
        <v>-0.38189999999999968</v>
      </c>
      <c r="AG7" s="42">
        <f>SUM(AC56:AC77)</f>
        <v>5.7000000000000495E-2</v>
      </c>
    </row>
    <row r="8" spans="4:45" x14ac:dyDescent="0.2">
      <c r="G8" s="42">
        <f>SUM(G78:G125)</f>
        <v>1.985199999999999</v>
      </c>
      <c r="K8" s="42">
        <f>K6+K7</f>
        <v>3.8400000000000434E-2</v>
      </c>
      <c r="AG8" s="42">
        <f>AG6+AG7</f>
        <v>-0.99999999999999967</v>
      </c>
      <c r="AO8" s="47" t="s">
        <v>739</v>
      </c>
    </row>
    <row r="9" spans="4:45" x14ac:dyDescent="0.2">
      <c r="D9" s="49" t="s">
        <v>734</v>
      </c>
      <c r="E9" s="49" t="s">
        <v>904</v>
      </c>
      <c r="G9" s="41">
        <f>SUM(G12:G125)</f>
        <v>-5.4123372450476381E-16</v>
      </c>
      <c r="Z9" s="49" t="s">
        <v>738</v>
      </c>
    </row>
    <row r="10" spans="4:45" x14ac:dyDescent="0.2">
      <c r="L10" s="47" t="s">
        <v>733</v>
      </c>
      <c r="Z10" s="49" t="s">
        <v>731</v>
      </c>
      <c r="AA10" s="42" t="s">
        <v>732</v>
      </c>
      <c r="AC10" s="42">
        <f>SUM(AC12:AC125)</f>
        <v>-1.0384000000000022</v>
      </c>
      <c r="AG10" s="47" t="s">
        <v>903</v>
      </c>
    </row>
    <row r="11" spans="4:45" x14ac:dyDescent="0.2">
      <c r="G11" s="42" t="s">
        <v>729</v>
      </c>
    </row>
    <row r="12" spans="4:45" x14ac:dyDescent="0.2">
      <c r="D12" s="7" t="s">
        <v>31</v>
      </c>
      <c r="E12" s="7" t="s">
        <v>32</v>
      </c>
      <c r="F12" s="7" t="s">
        <v>3</v>
      </c>
      <c r="G12" s="7">
        <v>2.0999999999999999E-3</v>
      </c>
      <c r="H12" s="7" t="s">
        <v>33</v>
      </c>
      <c r="I12" s="42">
        <v>23</v>
      </c>
      <c r="L12" s="42" t="s">
        <v>712</v>
      </c>
      <c r="R12" s="42" t="s">
        <v>729</v>
      </c>
      <c r="S12" s="42" t="s">
        <v>730</v>
      </c>
      <c r="Z12" s="7" t="s">
        <v>31</v>
      </c>
      <c r="AA12" s="7" t="s">
        <v>32</v>
      </c>
      <c r="AB12" s="7" t="s">
        <v>3</v>
      </c>
      <c r="AC12" s="42">
        <v>-0.313</v>
      </c>
      <c r="AD12" s="7" t="s">
        <v>33</v>
      </c>
      <c r="AG12" s="6" t="s">
        <v>31</v>
      </c>
      <c r="AH12" s="6" t="s">
        <v>32</v>
      </c>
      <c r="AI12" s="6" t="s">
        <v>3</v>
      </c>
      <c r="AJ12" s="6">
        <v>-0.313</v>
      </c>
      <c r="AK12" s="6" t="s">
        <v>33</v>
      </c>
      <c r="AN12" s="42">
        <v>1</v>
      </c>
      <c r="AO12" s="42" t="s">
        <v>31</v>
      </c>
      <c r="AP12" s="42" t="s">
        <v>32</v>
      </c>
      <c r="AQ12" s="42" t="s">
        <v>3</v>
      </c>
      <c r="AR12" s="42">
        <v>2.0999999999999999E-3</v>
      </c>
      <c r="AS12" s="42" t="s">
        <v>33</v>
      </c>
    </row>
    <row r="13" spans="4:45" x14ac:dyDescent="0.2">
      <c r="D13" s="7" t="s">
        <v>31</v>
      </c>
      <c r="E13" s="7" t="s">
        <v>34</v>
      </c>
      <c r="F13" s="7" t="s">
        <v>8</v>
      </c>
      <c r="G13" s="7">
        <v>0.21379999999999999</v>
      </c>
      <c r="H13" s="7" t="s">
        <v>35</v>
      </c>
      <c r="I13" s="42">
        <v>24</v>
      </c>
      <c r="L13" s="42">
        <v>1</v>
      </c>
      <c r="M13" s="42">
        <v>1</v>
      </c>
      <c r="N13" s="42">
        <v>1</v>
      </c>
      <c r="O13" s="42" t="s">
        <v>713</v>
      </c>
      <c r="P13" s="42" t="s">
        <v>89</v>
      </c>
      <c r="Q13" s="42" t="s">
        <v>3</v>
      </c>
      <c r="R13" s="42">
        <v>-0.313</v>
      </c>
      <c r="S13" s="42">
        <v>12.0107</v>
      </c>
      <c r="T13" s="42">
        <v>0</v>
      </c>
      <c r="V13" s="42" t="s">
        <v>740</v>
      </c>
      <c r="X13" s="42">
        <v>1</v>
      </c>
      <c r="Z13" s="7" t="s">
        <v>31</v>
      </c>
      <c r="AA13" s="7" t="s">
        <v>34</v>
      </c>
      <c r="AB13" s="7" t="s">
        <v>8</v>
      </c>
      <c r="AC13" s="42">
        <v>5.7000000000000002E-2</v>
      </c>
      <c r="AD13" s="7" t="s">
        <v>35</v>
      </c>
      <c r="AG13" s="6" t="s">
        <v>31</v>
      </c>
      <c r="AH13" s="6" t="s">
        <v>34</v>
      </c>
      <c r="AI13" s="6" t="s">
        <v>8</v>
      </c>
      <c r="AJ13" s="6">
        <v>5.7000000000000002E-2</v>
      </c>
      <c r="AK13" s="6" t="s">
        <v>35</v>
      </c>
      <c r="AN13" s="42">
        <v>2</v>
      </c>
      <c r="AO13" s="42" t="s">
        <v>31</v>
      </c>
      <c r="AP13" s="42" t="s">
        <v>34</v>
      </c>
      <c r="AQ13" s="42" t="s">
        <v>8</v>
      </c>
      <c r="AR13" s="42">
        <v>0.21379999999999999</v>
      </c>
      <c r="AS13" s="42" t="s">
        <v>35</v>
      </c>
    </row>
    <row r="14" spans="4:45" x14ac:dyDescent="0.2">
      <c r="D14" s="7" t="s">
        <v>31</v>
      </c>
      <c r="E14" s="7" t="s">
        <v>36</v>
      </c>
      <c r="F14" s="7" t="s">
        <v>9</v>
      </c>
      <c r="G14" s="7">
        <v>0.15629999999999999</v>
      </c>
      <c r="H14" s="7" t="s">
        <v>37</v>
      </c>
      <c r="I14" s="42">
        <v>25</v>
      </c>
      <c r="L14" s="42">
        <v>2</v>
      </c>
      <c r="M14" s="42">
        <v>1</v>
      </c>
      <c r="N14" s="42">
        <v>1</v>
      </c>
      <c r="O14" s="42" t="s">
        <v>713</v>
      </c>
      <c r="P14" s="42" t="s">
        <v>714</v>
      </c>
      <c r="Q14" s="42" t="s">
        <v>13</v>
      </c>
      <c r="R14" s="42">
        <v>-0.06</v>
      </c>
      <c r="S14" s="42">
        <v>12.0107</v>
      </c>
      <c r="T14" s="42">
        <v>0</v>
      </c>
      <c r="V14" s="42" t="s">
        <v>741</v>
      </c>
      <c r="X14" s="42">
        <v>2</v>
      </c>
      <c r="Z14" s="7" t="s">
        <v>31</v>
      </c>
      <c r="AA14" s="7" t="s">
        <v>36</v>
      </c>
      <c r="AB14" s="7" t="s">
        <v>9</v>
      </c>
      <c r="AC14" s="42">
        <v>0.05</v>
      </c>
      <c r="AD14" s="7" t="s">
        <v>37</v>
      </c>
      <c r="AG14" s="6" t="s">
        <v>31</v>
      </c>
      <c r="AH14" s="6" t="s">
        <v>36</v>
      </c>
      <c r="AI14" s="6" t="s">
        <v>9</v>
      </c>
      <c r="AJ14" s="6">
        <v>0.05</v>
      </c>
      <c r="AK14" s="6" t="s">
        <v>37</v>
      </c>
      <c r="AN14" s="42">
        <v>3</v>
      </c>
      <c r="AO14" s="42" t="s">
        <v>31</v>
      </c>
      <c r="AP14" s="42" t="s">
        <v>36</v>
      </c>
      <c r="AQ14" s="42" t="s">
        <v>9</v>
      </c>
      <c r="AR14" s="42">
        <v>0.15629999999999999</v>
      </c>
      <c r="AS14" s="42" t="s">
        <v>37</v>
      </c>
    </row>
    <row r="15" spans="4:45" x14ac:dyDescent="0.2">
      <c r="D15" s="7" t="s">
        <v>31</v>
      </c>
      <c r="E15" s="7" t="s">
        <v>38</v>
      </c>
      <c r="F15" s="7" t="s">
        <v>0</v>
      </c>
      <c r="G15" s="7">
        <v>0.15640000000000001</v>
      </c>
      <c r="H15" s="7" t="s">
        <v>39</v>
      </c>
      <c r="I15" s="42">
        <v>26</v>
      </c>
      <c r="L15" s="42">
        <v>3</v>
      </c>
      <c r="M15" s="42">
        <v>1</v>
      </c>
      <c r="N15" s="42">
        <v>1</v>
      </c>
      <c r="O15" s="42" t="s">
        <v>713</v>
      </c>
      <c r="P15" s="42" t="s">
        <v>715</v>
      </c>
      <c r="Q15" s="42" t="s">
        <v>8</v>
      </c>
      <c r="R15" s="42">
        <v>5.7000000000000002E-2</v>
      </c>
      <c r="S15" s="42">
        <v>12.0107</v>
      </c>
      <c r="T15" s="42">
        <v>0</v>
      </c>
      <c r="V15" s="42" t="s">
        <v>742</v>
      </c>
      <c r="X15" s="42">
        <v>3</v>
      </c>
      <c r="Z15" s="7" t="s">
        <v>31</v>
      </c>
      <c r="AA15" s="7" t="s">
        <v>38</v>
      </c>
      <c r="AB15" s="7" t="s">
        <v>0</v>
      </c>
      <c r="AC15" s="42">
        <v>-1.4E-2</v>
      </c>
      <c r="AD15" s="7" t="s">
        <v>39</v>
      </c>
      <c r="AG15" s="6" t="s">
        <v>31</v>
      </c>
      <c r="AH15" s="6" t="s">
        <v>38</v>
      </c>
      <c r="AI15" s="6" t="s">
        <v>0</v>
      </c>
      <c r="AJ15" s="6">
        <v>-1.4E-2</v>
      </c>
      <c r="AK15" s="6" t="s">
        <v>39</v>
      </c>
      <c r="AN15" s="42">
        <v>4</v>
      </c>
      <c r="AO15" s="42" t="s">
        <v>31</v>
      </c>
      <c r="AP15" s="42" t="s">
        <v>38</v>
      </c>
      <c r="AQ15" s="42" t="s">
        <v>0</v>
      </c>
      <c r="AR15" s="42">
        <v>0.15640000000000001</v>
      </c>
      <c r="AS15" s="42" t="s">
        <v>39</v>
      </c>
    </row>
    <row r="16" spans="4:45" x14ac:dyDescent="0.2">
      <c r="D16" s="7" t="s">
        <v>31</v>
      </c>
      <c r="E16" s="7" t="s">
        <v>40</v>
      </c>
      <c r="F16" s="7" t="s">
        <v>1</v>
      </c>
      <c r="G16" s="7">
        <v>0.2145</v>
      </c>
      <c r="H16" s="7" t="s">
        <v>41</v>
      </c>
      <c r="I16" s="42">
        <v>27</v>
      </c>
      <c r="L16" s="42">
        <v>4</v>
      </c>
      <c r="M16" s="42">
        <v>1</v>
      </c>
      <c r="N16" s="42">
        <v>1</v>
      </c>
      <c r="O16" s="42" t="s">
        <v>713</v>
      </c>
      <c r="P16" s="42" t="s">
        <v>716</v>
      </c>
      <c r="Q16" s="42" t="s">
        <v>15</v>
      </c>
      <c r="R16" s="42">
        <v>-0.499</v>
      </c>
      <c r="S16" s="42">
        <v>15.9994</v>
      </c>
      <c r="T16" s="42">
        <v>0</v>
      </c>
      <c r="V16" s="42" t="s">
        <v>743</v>
      </c>
      <c r="X16" s="42">
        <v>4</v>
      </c>
      <c r="Z16" s="7" t="s">
        <v>31</v>
      </c>
      <c r="AA16" s="7" t="s">
        <v>40</v>
      </c>
      <c r="AB16" s="7" t="s">
        <v>1</v>
      </c>
      <c r="AC16" s="42">
        <v>-5.8999999999999997E-2</v>
      </c>
      <c r="AD16" s="7" t="s">
        <v>41</v>
      </c>
      <c r="AG16" s="6" t="s">
        <v>31</v>
      </c>
      <c r="AH16" s="6" t="s">
        <v>40</v>
      </c>
      <c r="AI16" s="6" t="s">
        <v>1</v>
      </c>
      <c r="AJ16" s="6">
        <v>-5.8999999999999997E-2</v>
      </c>
      <c r="AK16" s="6" t="s">
        <v>41</v>
      </c>
      <c r="AN16" s="42">
        <v>5</v>
      </c>
      <c r="AO16" s="42" t="s">
        <v>31</v>
      </c>
      <c r="AP16" s="42" t="s">
        <v>40</v>
      </c>
      <c r="AQ16" s="42" t="s">
        <v>1</v>
      </c>
      <c r="AR16" s="42">
        <v>0.2145</v>
      </c>
      <c r="AS16" s="42" t="s">
        <v>41</v>
      </c>
    </row>
    <row r="17" spans="4:45" x14ac:dyDescent="0.2">
      <c r="D17" s="7" t="s">
        <v>31</v>
      </c>
      <c r="E17" s="7" t="s">
        <v>42</v>
      </c>
      <c r="F17" s="7" t="s">
        <v>2</v>
      </c>
      <c r="G17" s="7">
        <v>8.8000000000000005E-3</v>
      </c>
      <c r="H17" s="7" t="s">
        <v>43</v>
      </c>
      <c r="I17" s="42">
        <v>28</v>
      </c>
      <c r="L17" s="42">
        <v>5</v>
      </c>
      <c r="M17" s="42">
        <v>1</v>
      </c>
      <c r="N17" s="42">
        <v>1</v>
      </c>
      <c r="O17" s="42" t="s">
        <v>713</v>
      </c>
      <c r="P17" s="42" t="s">
        <v>717</v>
      </c>
      <c r="Q17" s="42" t="s">
        <v>9</v>
      </c>
      <c r="R17" s="42">
        <v>0.05</v>
      </c>
      <c r="S17" s="42">
        <v>12.0107</v>
      </c>
      <c r="T17" s="42">
        <v>0</v>
      </c>
      <c r="V17" s="42" t="s">
        <v>744</v>
      </c>
      <c r="X17" s="42">
        <v>5</v>
      </c>
      <c r="Z17" s="7" t="s">
        <v>31</v>
      </c>
      <c r="AA17" s="7" t="s">
        <v>42</v>
      </c>
      <c r="AB17" s="7" t="s">
        <v>2</v>
      </c>
      <c r="AC17" s="42">
        <v>-0.216</v>
      </c>
      <c r="AD17" s="7" t="s">
        <v>43</v>
      </c>
      <c r="AG17" s="6" t="s">
        <v>31</v>
      </c>
      <c r="AH17" s="6" t="s">
        <v>42</v>
      </c>
      <c r="AI17" s="6" t="s">
        <v>2</v>
      </c>
      <c r="AJ17" s="6">
        <v>-0.216</v>
      </c>
      <c r="AK17" s="6" t="s">
        <v>43</v>
      </c>
      <c r="AN17" s="42">
        <v>6</v>
      </c>
      <c r="AO17" s="42" t="s">
        <v>31</v>
      </c>
      <c r="AP17" s="42" t="s">
        <v>42</v>
      </c>
      <c r="AQ17" s="42" t="s">
        <v>2</v>
      </c>
      <c r="AR17" s="42">
        <v>8.8000000000000005E-3</v>
      </c>
      <c r="AS17" s="42" t="s">
        <v>43</v>
      </c>
    </row>
    <row r="18" spans="4:45" x14ac:dyDescent="0.2">
      <c r="D18" s="7" t="s">
        <v>31</v>
      </c>
      <c r="E18" s="7" t="s">
        <v>44</v>
      </c>
      <c r="F18" s="7" t="s">
        <v>13</v>
      </c>
      <c r="G18" s="7">
        <v>-4.6800000000000001E-2</v>
      </c>
      <c r="H18" s="7" t="s">
        <v>45</v>
      </c>
      <c r="I18" s="42">
        <v>29</v>
      </c>
      <c r="L18" s="42">
        <v>6</v>
      </c>
      <c r="M18" s="42">
        <v>1</v>
      </c>
      <c r="N18" s="42">
        <v>1</v>
      </c>
      <c r="O18" s="42" t="s">
        <v>713</v>
      </c>
      <c r="P18" s="42" t="s">
        <v>87</v>
      </c>
      <c r="Q18" s="42" t="s">
        <v>10</v>
      </c>
      <c r="R18" s="42">
        <v>-0.24099999999999999</v>
      </c>
      <c r="S18" s="42">
        <v>15.9994</v>
      </c>
      <c r="T18" s="42">
        <v>0</v>
      </c>
      <c r="V18" s="42" t="s">
        <v>745</v>
      </c>
      <c r="X18" s="42">
        <v>6</v>
      </c>
      <c r="Z18" s="7" t="s">
        <v>31</v>
      </c>
      <c r="AA18" s="7" t="s">
        <v>44</v>
      </c>
      <c r="AB18" s="7" t="s">
        <v>13</v>
      </c>
      <c r="AC18" s="42">
        <v>-0.06</v>
      </c>
      <c r="AD18" s="7" t="s">
        <v>45</v>
      </c>
      <c r="AG18" s="6" t="s">
        <v>31</v>
      </c>
      <c r="AH18" s="6" t="s">
        <v>44</v>
      </c>
      <c r="AI18" s="6" t="s">
        <v>13</v>
      </c>
      <c r="AJ18" s="6">
        <v>-0.06</v>
      </c>
      <c r="AK18" s="6" t="s">
        <v>45</v>
      </c>
      <c r="AN18" s="42">
        <v>7</v>
      </c>
      <c r="AO18" s="42" t="s">
        <v>31</v>
      </c>
      <c r="AP18" s="42" t="s">
        <v>44</v>
      </c>
      <c r="AQ18" s="42" t="s">
        <v>13</v>
      </c>
      <c r="AR18" s="42">
        <v>-4.6800000000000001E-2</v>
      </c>
      <c r="AS18" s="42" t="s">
        <v>45</v>
      </c>
    </row>
    <row r="19" spans="4:45" x14ac:dyDescent="0.2">
      <c r="D19" s="7" t="s">
        <v>31</v>
      </c>
      <c r="E19" s="7" t="s">
        <v>46</v>
      </c>
      <c r="F19" s="7" t="s">
        <v>11</v>
      </c>
      <c r="G19" s="7">
        <v>9.7999999999999997E-3</v>
      </c>
      <c r="H19" s="7" t="s">
        <v>47</v>
      </c>
      <c r="I19" s="42">
        <v>30</v>
      </c>
      <c r="L19" s="42">
        <v>7</v>
      </c>
      <c r="M19" s="42">
        <v>1</v>
      </c>
      <c r="N19" s="42">
        <v>1</v>
      </c>
      <c r="O19" s="42" t="s">
        <v>713</v>
      </c>
      <c r="P19" s="42" t="s">
        <v>718</v>
      </c>
      <c r="Q19" s="42" t="s">
        <v>0</v>
      </c>
      <c r="R19" s="42">
        <v>-1.4E-2</v>
      </c>
      <c r="S19" s="42">
        <v>12.0107</v>
      </c>
      <c r="T19" s="42">
        <v>0</v>
      </c>
      <c r="V19" s="42" t="s">
        <v>746</v>
      </c>
      <c r="X19" s="42">
        <v>7</v>
      </c>
      <c r="Z19" s="7" t="s">
        <v>31</v>
      </c>
      <c r="AA19" s="7" t="s">
        <v>46</v>
      </c>
      <c r="AB19" s="7" t="s">
        <v>11</v>
      </c>
      <c r="AC19" s="42">
        <v>-1.4999999999999999E-2</v>
      </c>
      <c r="AD19" s="7" t="s">
        <v>47</v>
      </c>
      <c r="AG19" s="6" t="s">
        <v>31</v>
      </c>
      <c r="AH19" s="6" t="s">
        <v>46</v>
      </c>
      <c r="AI19" s="6" t="s">
        <v>11</v>
      </c>
      <c r="AJ19" s="6">
        <v>-1.4999999999999999E-2</v>
      </c>
      <c r="AK19" s="6" t="s">
        <v>47</v>
      </c>
      <c r="AN19" s="42">
        <v>8</v>
      </c>
      <c r="AO19" s="42" t="s">
        <v>31</v>
      </c>
      <c r="AP19" s="42" t="s">
        <v>46</v>
      </c>
      <c r="AQ19" s="42" t="s">
        <v>11</v>
      </c>
      <c r="AR19" s="42">
        <v>9.7999999999999997E-3</v>
      </c>
      <c r="AS19" s="42" t="s">
        <v>47</v>
      </c>
    </row>
    <row r="20" spans="4:45" x14ac:dyDescent="0.2">
      <c r="D20" s="7" t="s">
        <v>31</v>
      </c>
      <c r="E20" s="7" t="s">
        <v>48</v>
      </c>
      <c r="F20" s="7" t="s">
        <v>14</v>
      </c>
      <c r="G20" s="7">
        <v>9.7999999999999997E-3</v>
      </c>
      <c r="H20" s="7" t="s">
        <v>49</v>
      </c>
      <c r="I20" s="42">
        <v>31</v>
      </c>
      <c r="L20" s="42">
        <v>8</v>
      </c>
      <c r="M20" s="42">
        <v>1</v>
      </c>
      <c r="N20" s="42">
        <v>1</v>
      </c>
      <c r="O20" s="42" t="s">
        <v>713</v>
      </c>
      <c r="P20" s="42" t="s">
        <v>719</v>
      </c>
      <c r="Q20" s="42" t="s">
        <v>12</v>
      </c>
      <c r="R20" s="42">
        <v>-0.34599999999999997</v>
      </c>
      <c r="S20" s="42">
        <v>15.9994</v>
      </c>
      <c r="T20" s="42">
        <v>0</v>
      </c>
      <c r="V20" s="42" t="s">
        <v>747</v>
      </c>
      <c r="X20" s="42">
        <v>8</v>
      </c>
      <c r="Z20" s="7" t="s">
        <v>31</v>
      </c>
      <c r="AA20" s="7" t="s">
        <v>48</v>
      </c>
      <c r="AB20" s="7" t="s">
        <v>14</v>
      </c>
      <c r="AC20" s="42">
        <v>0.14199999999999999</v>
      </c>
      <c r="AD20" s="7" t="s">
        <v>49</v>
      </c>
      <c r="AG20" s="6" t="s">
        <v>31</v>
      </c>
      <c r="AH20" s="6" t="s">
        <v>48</v>
      </c>
      <c r="AI20" s="6" t="s">
        <v>14</v>
      </c>
      <c r="AJ20" s="6">
        <v>0.14199999999999999</v>
      </c>
      <c r="AK20" s="6" t="s">
        <v>49</v>
      </c>
      <c r="AN20" s="42">
        <v>9</v>
      </c>
      <c r="AO20" s="42" t="s">
        <v>31</v>
      </c>
      <c r="AP20" s="42" t="s">
        <v>48</v>
      </c>
      <c r="AQ20" s="42" t="s">
        <v>14</v>
      </c>
      <c r="AR20" s="42">
        <v>9.7999999999999997E-3</v>
      </c>
      <c r="AS20" s="42" t="s">
        <v>49</v>
      </c>
    </row>
    <row r="21" spans="4:45" x14ac:dyDescent="0.2">
      <c r="D21" s="7" t="s">
        <v>31</v>
      </c>
      <c r="E21" s="7" t="s">
        <v>50</v>
      </c>
      <c r="F21" s="7" t="s">
        <v>5</v>
      </c>
      <c r="G21" s="7">
        <v>-2.1299999999999999E-2</v>
      </c>
      <c r="H21" s="7" t="s">
        <v>51</v>
      </c>
      <c r="I21" s="42">
        <v>32</v>
      </c>
      <c r="L21" s="42">
        <v>9</v>
      </c>
      <c r="M21" s="42">
        <v>1</v>
      </c>
      <c r="N21" s="42">
        <v>1</v>
      </c>
      <c r="O21" s="42" t="s">
        <v>713</v>
      </c>
      <c r="P21" s="42" t="s">
        <v>720</v>
      </c>
      <c r="Q21" s="42" t="s">
        <v>1</v>
      </c>
      <c r="R21" s="42">
        <v>-5.8999999999999997E-2</v>
      </c>
      <c r="S21" s="42">
        <v>12.0107</v>
      </c>
      <c r="T21" s="42">
        <v>0</v>
      </c>
      <c r="V21" s="42" t="s">
        <v>748</v>
      </c>
      <c r="X21" s="42">
        <v>9</v>
      </c>
      <c r="Z21" s="7" t="s">
        <v>31</v>
      </c>
      <c r="AA21" s="7" t="s">
        <v>50</v>
      </c>
      <c r="AB21" s="7" t="s">
        <v>5</v>
      </c>
      <c r="AC21" s="42">
        <v>-0.36199999999999999</v>
      </c>
      <c r="AD21" s="7" t="s">
        <v>51</v>
      </c>
      <c r="AG21" s="6" t="s">
        <v>31</v>
      </c>
      <c r="AH21" s="6" t="s">
        <v>50</v>
      </c>
      <c r="AI21" s="6" t="s">
        <v>5</v>
      </c>
      <c r="AJ21" s="6">
        <v>-0.36199999999999999</v>
      </c>
      <c r="AK21" s="6" t="s">
        <v>51</v>
      </c>
      <c r="AN21" s="42">
        <v>10</v>
      </c>
      <c r="AO21" s="42" t="s">
        <v>31</v>
      </c>
      <c r="AP21" s="42" t="s">
        <v>50</v>
      </c>
      <c r="AQ21" s="42" t="s">
        <v>5</v>
      </c>
      <c r="AR21" s="42">
        <v>-2.1299999999999999E-2</v>
      </c>
      <c r="AS21" s="42" t="s">
        <v>51</v>
      </c>
    </row>
    <row r="22" spans="4:45" x14ac:dyDescent="0.2">
      <c r="D22" s="7" t="s">
        <v>31</v>
      </c>
      <c r="E22" s="7" t="s">
        <v>52</v>
      </c>
      <c r="F22" s="7" t="s">
        <v>6</v>
      </c>
      <c r="G22" s="7">
        <v>-9.74E-2</v>
      </c>
      <c r="H22" s="7" t="s">
        <v>53</v>
      </c>
      <c r="I22" s="42">
        <v>33</v>
      </c>
      <c r="L22" s="42">
        <v>10</v>
      </c>
      <c r="M22" s="42">
        <v>1</v>
      </c>
      <c r="N22" s="42">
        <v>1</v>
      </c>
      <c r="O22" s="42" t="s">
        <v>713</v>
      </c>
      <c r="P22" s="42" t="s">
        <v>721</v>
      </c>
      <c r="Q22" s="42" t="s">
        <v>4</v>
      </c>
      <c r="R22" s="42">
        <v>-0.47699999999999998</v>
      </c>
      <c r="S22" s="42">
        <v>15.9994</v>
      </c>
      <c r="T22" s="42">
        <v>0</v>
      </c>
      <c r="V22" s="42" t="s">
        <v>749</v>
      </c>
      <c r="X22" s="42">
        <v>10</v>
      </c>
      <c r="Z22" s="7" t="s">
        <v>31</v>
      </c>
      <c r="AA22" s="7" t="s">
        <v>52</v>
      </c>
      <c r="AB22" s="7" t="s">
        <v>6</v>
      </c>
      <c r="AC22" s="42">
        <v>-0.27500000000000002</v>
      </c>
      <c r="AD22" s="7" t="s">
        <v>53</v>
      </c>
      <c r="AG22" s="6" t="s">
        <v>31</v>
      </c>
      <c r="AH22" s="6" t="s">
        <v>52</v>
      </c>
      <c r="AI22" s="6" t="s">
        <v>6</v>
      </c>
      <c r="AJ22" s="6">
        <v>-0.27500000000000002</v>
      </c>
      <c r="AK22" s="6" t="s">
        <v>53</v>
      </c>
      <c r="AN22" s="42">
        <v>11</v>
      </c>
      <c r="AO22" s="42" t="s">
        <v>31</v>
      </c>
      <c r="AP22" s="42" t="s">
        <v>52</v>
      </c>
      <c r="AQ22" s="42" t="s">
        <v>6</v>
      </c>
      <c r="AR22" s="42">
        <v>-9.74E-2</v>
      </c>
      <c r="AS22" s="42" t="s">
        <v>53</v>
      </c>
    </row>
    <row r="23" spans="4:45" x14ac:dyDescent="0.2">
      <c r="D23" s="7" t="s">
        <v>31</v>
      </c>
      <c r="E23" s="7" t="s">
        <v>54</v>
      </c>
      <c r="F23" s="7" t="s">
        <v>17</v>
      </c>
      <c r="G23" s="7">
        <v>-8.7900000000000006E-2</v>
      </c>
      <c r="H23" s="7" t="s">
        <v>55</v>
      </c>
      <c r="I23" s="42">
        <v>34</v>
      </c>
      <c r="L23" s="42">
        <v>11</v>
      </c>
      <c r="M23" s="42">
        <v>1</v>
      </c>
      <c r="N23" s="42">
        <v>1</v>
      </c>
      <c r="O23" s="42" t="s">
        <v>713</v>
      </c>
      <c r="P23" s="42" t="s">
        <v>722</v>
      </c>
      <c r="Q23" s="42" t="s">
        <v>2</v>
      </c>
      <c r="R23" s="42">
        <v>-0.216</v>
      </c>
      <c r="S23" s="42">
        <v>12.0107</v>
      </c>
      <c r="T23" s="42">
        <v>0</v>
      </c>
      <c r="V23" s="42" t="s">
        <v>750</v>
      </c>
      <c r="X23" s="42">
        <v>11</v>
      </c>
      <c r="Z23" s="7" t="s">
        <v>31</v>
      </c>
      <c r="AA23" s="7" t="s">
        <v>54</v>
      </c>
      <c r="AB23" s="7" t="s">
        <v>17</v>
      </c>
      <c r="AC23" s="42">
        <v>-0.128</v>
      </c>
      <c r="AD23" s="7" t="s">
        <v>55</v>
      </c>
      <c r="AG23" s="6" t="s">
        <v>31</v>
      </c>
      <c r="AH23" s="6" t="s">
        <v>54</v>
      </c>
      <c r="AI23" s="6" t="s">
        <v>17</v>
      </c>
      <c r="AJ23" s="6">
        <v>-0.128</v>
      </c>
      <c r="AK23" s="6" t="s">
        <v>55</v>
      </c>
      <c r="AN23" s="42">
        <v>12</v>
      </c>
      <c r="AO23" s="42" t="s">
        <v>31</v>
      </c>
      <c r="AP23" s="42" t="s">
        <v>54</v>
      </c>
      <c r="AQ23" s="42" t="s">
        <v>17</v>
      </c>
      <c r="AR23" s="42">
        <v>-8.7900000000000006E-2</v>
      </c>
      <c r="AS23" s="42" t="s">
        <v>55</v>
      </c>
    </row>
    <row r="24" spans="4:45" x14ac:dyDescent="0.2">
      <c r="D24" s="7" t="s">
        <v>31</v>
      </c>
      <c r="E24" s="7" t="s">
        <v>56</v>
      </c>
      <c r="F24" s="7" t="s">
        <v>18</v>
      </c>
      <c r="G24" s="7">
        <v>-5.5199999999999999E-2</v>
      </c>
      <c r="H24" s="7" t="s">
        <v>57</v>
      </c>
      <c r="I24" s="42">
        <v>35</v>
      </c>
      <c r="L24" s="42">
        <v>12</v>
      </c>
      <c r="M24" s="42">
        <v>1</v>
      </c>
      <c r="N24" s="42">
        <v>1</v>
      </c>
      <c r="O24" s="42" t="s">
        <v>713</v>
      </c>
      <c r="P24" s="42" t="s">
        <v>723</v>
      </c>
      <c r="Q24" s="42" t="s">
        <v>5</v>
      </c>
      <c r="R24" s="42">
        <v>-0.36199999999999999</v>
      </c>
      <c r="S24" s="42">
        <v>12.0107</v>
      </c>
      <c r="T24" s="42">
        <v>0</v>
      </c>
      <c r="V24" s="42" t="s">
        <v>751</v>
      </c>
      <c r="X24" s="42">
        <v>12</v>
      </c>
      <c r="Z24" s="7" t="s">
        <v>31</v>
      </c>
      <c r="AA24" s="7" t="s">
        <v>56</v>
      </c>
      <c r="AB24" s="7" t="s">
        <v>18</v>
      </c>
      <c r="AC24" s="42">
        <v>0.14399999999999999</v>
      </c>
      <c r="AD24" s="7" t="s">
        <v>57</v>
      </c>
      <c r="AG24" s="6" t="s">
        <v>31</v>
      </c>
      <c r="AH24" s="6" t="s">
        <v>56</v>
      </c>
      <c r="AI24" s="6" t="s">
        <v>18</v>
      </c>
      <c r="AJ24" s="6">
        <v>0.14399999999999999</v>
      </c>
      <c r="AK24" s="6" t="s">
        <v>57</v>
      </c>
      <c r="AN24" s="42">
        <v>13</v>
      </c>
      <c r="AO24" s="42" t="s">
        <v>31</v>
      </c>
      <c r="AP24" s="42" t="s">
        <v>56</v>
      </c>
      <c r="AQ24" s="42" t="s">
        <v>18</v>
      </c>
      <c r="AR24" s="42">
        <v>-5.5199999999999999E-2</v>
      </c>
      <c r="AS24" s="42" t="s">
        <v>57</v>
      </c>
    </row>
    <row r="25" spans="4:45" x14ac:dyDescent="0.2">
      <c r="D25" s="7" t="s">
        <v>31</v>
      </c>
      <c r="E25" s="7" t="s">
        <v>58</v>
      </c>
      <c r="F25" s="7" t="s">
        <v>19</v>
      </c>
      <c r="G25" s="7">
        <v>-4.2599999999999999E-2</v>
      </c>
      <c r="H25" s="7" t="s">
        <v>59</v>
      </c>
      <c r="I25" s="42">
        <v>36</v>
      </c>
      <c r="L25" s="42">
        <v>13</v>
      </c>
      <c r="M25" s="42">
        <v>1</v>
      </c>
      <c r="N25" s="42">
        <v>1</v>
      </c>
      <c r="O25" s="42" t="s">
        <v>713</v>
      </c>
      <c r="P25" s="27" t="s">
        <v>580</v>
      </c>
      <c r="Q25" s="27" t="s">
        <v>7</v>
      </c>
      <c r="R25" s="27">
        <v>0.09</v>
      </c>
      <c r="S25" s="42">
        <v>1.0079400000000001</v>
      </c>
      <c r="T25" s="42">
        <v>0</v>
      </c>
      <c r="V25" s="42" t="s">
        <v>752</v>
      </c>
      <c r="X25" s="42">
        <v>13</v>
      </c>
      <c r="Z25" s="7" t="s">
        <v>31</v>
      </c>
      <c r="AA25" s="7" t="s">
        <v>58</v>
      </c>
      <c r="AB25" s="7" t="s">
        <v>19</v>
      </c>
      <c r="AC25" s="42">
        <v>-8.0000000000000002E-3</v>
      </c>
      <c r="AD25" s="7" t="s">
        <v>59</v>
      </c>
      <c r="AG25" s="6" t="s">
        <v>31</v>
      </c>
      <c r="AH25" s="6" t="s">
        <v>58</v>
      </c>
      <c r="AI25" s="6" t="s">
        <v>19</v>
      </c>
      <c r="AJ25" s="6">
        <v>-8.0000000000000002E-3</v>
      </c>
      <c r="AK25" s="6" t="s">
        <v>59</v>
      </c>
      <c r="AN25" s="42">
        <v>14</v>
      </c>
      <c r="AO25" s="42" t="s">
        <v>31</v>
      </c>
      <c r="AP25" s="42" t="s">
        <v>58</v>
      </c>
      <c r="AQ25" s="42" t="s">
        <v>19</v>
      </c>
      <c r="AR25" s="42">
        <v>-4.2599999999999999E-2</v>
      </c>
      <c r="AS25" s="42" t="s">
        <v>59</v>
      </c>
    </row>
    <row r="26" spans="4:45" x14ac:dyDescent="0.2">
      <c r="D26" s="42" t="s">
        <v>31</v>
      </c>
      <c r="E26" s="42" t="s">
        <v>60</v>
      </c>
      <c r="F26" s="42" t="s">
        <v>25</v>
      </c>
      <c r="G26" s="42">
        <v>-4.6699999999999998E-2</v>
      </c>
      <c r="H26" s="42" t="s">
        <v>61</v>
      </c>
      <c r="L26" s="42">
        <v>14</v>
      </c>
      <c r="M26" s="42">
        <v>1</v>
      </c>
      <c r="N26" s="42">
        <v>1</v>
      </c>
      <c r="O26" s="42" t="s">
        <v>713</v>
      </c>
      <c r="P26" s="27" t="s">
        <v>584</v>
      </c>
      <c r="Q26" s="27" t="s">
        <v>7</v>
      </c>
      <c r="R26" s="27">
        <v>0.09</v>
      </c>
      <c r="S26" s="42">
        <v>1.0079400000000001</v>
      </c>
      <c r="T26" s="42">
        <v>0</v>
      </c>
      <c r="V26" s="42" t="s">
        <v>753</v>
      </c>
      <c r="X26" s="42">
        <v>14</v>
      </c>
      <c r="Z26" s="42" t="s">
        <v>31</v>
      </c>
      <c r="AA26" s="42" t="s">
        <v>60</v>
      </c>
      <c r="AB26" s="42" t="s">
        <v>25</v>
      </c>
      <c r="AC26" s="42">
        <v>-4.6699999999999998E-2</v>
      </c>
      <c r="AD26" s="42" t="s">
        <v>61</v>
      </c>
      <c r="AG26" s="6" t="s">
        <v>31</v>
      </c>
      <c r="AH26" s="6" t="s">
        <v>572</v>
      </c>
      <c r="AI26" s="6" t="s">
        <v>15</v>
      </c>
      <c r="AJ26" s="6">
        <v>-0.499</v>
      </c>
      <c r="AK26" s="6" t="s">
        <v>573</v>
      </c>
      <c r="AN26" s="42">
        <v>15</v>
      </c>
      <c r="AO26" s="42" t="s">
        <v>31</v>
      </c>
      <c r="AP26" s="42" t="s">
        <v>572</v>
      </c>
      <c r="AQ26" s="42" t="s">
        <v>15</v>
      </c>
      <c r="AR26" s="42">
        <v>-0.28649999999999998</v>
      </c>
      <c r="AS26" s="42" t="s">
        <v>573</v>
      </c>
    </row>
    <row r="27" spans="4:45" x14ac:dyDescent="0.2">
      <c r="D27" s="42" t="s">
        <v>31</v>
      </c>
      <c r="E27" s="42" t="s">
        <v>514</v>
      </c>
      <c r="F27" s="42" t="s">
        <v>26</v>
      </c>
      <c r="G27" s="42">
        <v>-0.10150000000000001</v>
      </c>
      <c r="H27" s="42" t="s">
        <v>515</v>
      </c>
      <c r="L27" s="42">
        <v>15</v>
      </c>
      <c r="M27" s="42">
        <v>1</v>
      </c>
      <c r="N27" s="42">
        <v>1</v>
      </c>
      <c r="O27" s="42" t="s">
        <v>713</v>
      </c>
      <c r="P27" s="27" t="s">
        <v>582</v>
      </c>
      <c r="Q27" s="27" t="s">
        <v>7</v>
      </c>
      <c r="R27" s="27">
        <v>0.09</v>
      </c>
      <c r="S27" s="42">
        <v>1.0079400000000001</v>
      </c>
      <c r="T27" s="42">
        <v>0</v>
      </c>
      <c r="V27" s="42" t="s">
        <v>754</v>
      </c>
      <c r="X27" s="42">
        <v>15</v>
      </c>
      <c r="Z27" s="42" t="s">
        <v>31</v>
      </c>
      <c r="AA27" s="42" t="s">
        <v>514</v>
      </c>
      <c r="AB27" s="42" t="s">
        <v>26</v>
      </c>
      <c r="AC27" s="42">
        <v>-0.10150000000000001</v>
      </c>
      <c r="AD27" s="42" t="s">
        <v>515</v>
      </c>
      <c r="AG27" s="6" t="s">
        <v>31</v>
      </c>
      <c r="AH27" s="6" t="s">
        <v>574</v>
      </c>
      <c r="AI27" s="6" t="s">
        <v>10</v>
      </c>
      <c r="AJ27" s="6">
        <v>-0.24099999999999999</v>
      </c>
      <c r="AK27" s="6" t="s">
        <v>575</v>
      </c>
      <c r="AN27" s="42">
        <v>16</v>
      </c>
      <c r="AO27" s="42" t="s">
        <v>31</v>
      </c>
      <c r="AP27" s="42" t="s">
        <v>574</v>
      </c>
      <c r="AQ27" s="42" t="s">
        <v>10</v>
      </c>
      <c r="AR27" s="42">
        <v>-0.35039999999999999</v>
      </c>
      <c r="AS27" s="42" t="s">
        <v>575</v>
      </c>
    </row>
    <row r="28" spans="4:45" x14ac:dyDescent="0.2">
      <c r="D28" s="42" t="s">
        <v>31</v>
      </c>
      <c r="E28" s="42" t="s">
        <v>516</v>
      </c>
      <c r="F28" s="42" t="s">
        <v>27</v>
      </c>
      <c r="G28" s="42">
        <v>-8.8200000000000001E-2</v>
      </c>
      <c r="H28" s="42" t="s">
        <v>517</v>
      </c>
      <c r="L28" s="42">
        <v>16</v>
      </c>
      <c r="M28" s="42">
        <v>1</v>
      </c>
      <c r="N28" s="42">
        <v>1</v>
      </c>
      <c r="O28" s="42" t="s">
        <v>713</v>
      </c>
      <c r="P28" s="42" t="s">
        <v>88</v>
      </c>
      <c r="Q28" s="42" t="s">
        <v>11</v>
      </c>
      <c r="R28" s="42">
        <v>-1.4999999999999999E-2</v>
      </c>
      <c r="S28" s="42">
        <v>12.0107</v>
      </c>
      <c r="T28" s="42">
        <v>0</v>
      </c>
      <c r="V28" s="42" t="s">
        <v>755</v>
      </c>
      <c r="X28" s="42">
        <v>16</v>
      </c>
      <c r="Z28" s="42" t="s">
        <v>31</v>
      </c>
      <c r="AA28" s="42" t="s">
        <v>516</v>
      </c>
      <c r="AB28" s="42" t="s">
        <v>27</v>
      </c>
      <c r="AC28" s="42">
        <v>-8.8200000000000001E-2</v>
      </c>
      <c r="AD28" s="42" t="s">
        <v>517</v>
      </c>
      <c r="AG28" s="6" t="s">
        <v>31</v>
      </c>
      <c r="AH28" s="6" t="s">
        <v>576</v>
      </c>
      <c r="AI28" s="6" t="s">
        <v>12</v>
      </c>
      <c r="AJ28" s="6">
        <v>-0.34599999999999997</v>
      </c>
      <c r="AK28" s="6" t="s">
        <v>577</v>
      </c>
      <c r="AN28" s="42">
        <v>17</v>
      </c>
      <c r="AO28" s="42" t="s">
        <v>31</v>
      </c>
      <c r="AP28" s="42" t="s">
        <v>576</v>
      </c>
      <c r="AQ28" s="42" t="s">
        <v>12</v>
      </c>
      <c r="AR28" s="42">
        <v>-0.35039999999999999</v>
      </c>
      <c r="AS28" s="42" t="s">
        <v>577</v>
      </c>
    </row>
    <row r="29" spans="4:45" x14ac:dyDescent="0.2">
      <c r="D29" s="42" t="s">
        <v>31</v>
      </c>
      <c r="E29" s="42" t="s">
        <v>518</v>
      </c>
      <c r="F29" s="42" t="s">
        <v>28</v>
      </c>
      <c r="G29" s="42">
        <v>-5.5199999999999999E-2</v>
      </c>
      <c r="H29" s="42" t="s">
        <v>519</v>
      </c>
      <c r="L29" s="42">
        <v>17</v>
      </c>
      <c r="M29" s="42">
        <v>1</v>
      </c>
      <c r="N29" s="42">
        <v>1</v>
      </c>
      <c r="O29" s="42" t="s">
        <v>713</v>
      </c>
      <c r="P29" s="27" t="s">
        <v>588</v>
      </c>
      <c r="Q29" s="27" t="s">
        <v>7</v>
      </c>
      <c r="R29" s="27">
        <v>0.09</v>
      </c>
      <c r="S29" s="42">
        <v>1.0079400000000001</v>
      </c>
      <c r="T29" s="42">
        <v>0</v>
      </c>
      <c r="V29" s="42" t="s">
        <v>756</v>
      </c>
      <c r="X29" s="42">
        <v>17</v>
      </c>
      <c r="Z29" s="42" t="s">
        <v>31</v>
      </c>
      <c r="AA29" s="42" t="s">
        <v>518</v>
      </c>
      <c r="AB29" s="42" t="s">
        <v>28</v>
      </c>
      <c r="AC29" s="42">
        <v>-5.5199999999999999E-2</v>
      </c>
      <c r="AD29" s="42" t="s">
        <v>519</v>
      </c>
      <c r="AG29" s="6" t="s">
        <v>31</v>
      </c>
      <c r="AH29" s="6" t="s">
        <v>578</v>
      </c>
      <c r="AI29" s="6" t="s">
        <v>4</v>
      </c>
      <c r="AJ29" s="6">
        <v>-0.47699999999999998</v>
      </c>
      <c r="AK29" s="6" t="s">
        <v>579</v>
      </c>
      <c r="AN29" s="42">
        <v>18</v>
      </c>
      <c r="AO29" s="42" t="s">
        <v>31</v>
      </c>
      <c r="AP29" s="42" t="s">
        <v>578</v>
      </c>
      <c r="AQ29" s="42" t="s">
        <v>4</v>
      </c>
      <c r="AR29" s="42">
        <v>-0.28649999999999998</v>
      </c>
      <c r="AS29" s="42" t="s">
        <v>579</v>
      </c>
    </row>
    <row r="30" spans="4:45" x14ac:dyDescent="0.2">
      <c r="D30" s="42" t="s">
        <v>31</v>
      </c>
      <c r="E30" s="42" t="s">
        <v>520</v>
      </c>
      <c r="F30" s="42" t="s">
        <v>29</v>
      </c>
      <c r="G30" s="42">
        <v>-4.2700000000000002E-2</v>
      </c>
      <c r="H30" s="42" t="s">
        <v>521</v>
      </c>
      <c r="L30" s="42">
        <v>18</v>
      </c>
      <c r="M30" s="42">
        <v>1</v>
      </c>
      <c r="N30" s="42">
        <v>1</v>
      </c>
      <c r="O30" s="42" t="s">
        <v>713</v>
      </c>
      <c r="P30" s="27" t="s">
        <v>586</v>
      </c>
      <c r="Q30" s="27" t="s">
        <v>7</v>
      </c>
      <c r="R30" s="27">
        <v>0.09</v>
      </c>
      <c r="S30" s="42">
        <v>1.0079400000000001</v>
      </c>
      <c r="T30" s="42">
        <v>0</v>
      </c>
      <c r="V30" s="42" t="s">
        <v>757</v>
      </c>
      <c r="X30" s="42">
        <v>18</v>
      </c>
      <c r="Z30" s="42" t="s">
        <v>31</v>
      </c>
      <c r="AA30" s="42" t="s">
        <v>520</v>
      </c>
      <c r="AB30" s="42" t="s">
        <v>29</v>
      </c>
      <c r="AC30" s="42">
        <v>-4.2700000000000002E-2</v>
      </c>
      <c r="AD30" s="42" t="s">
        <v>521</v>
      </c>
      <c r="AG30" s="6" t="s">
        <v>31</v>
      </c>
      <c r="AH30" s="6" t="s">
        <v>580</v>
      </c>
      <c r="AI30" s="6" t="s">
        <v>7</v>
      </c>
      <c r="AJ30" s="6">
        <v>0.09</v>
      </c>
      <c r="AK30" s="6" t="s">
        <v>581</v>
      </c>
      <c r="AN30" s="42">
        <v>19</v>
      </c>
      <c r="AO30" s="42" t="s">
        <v>31</v>
      </c>
      <c r="AP30" s="42" t="s">
        <v>580</v>
      </c>
      <c r="AQ30" s="42" t="s">
        <v>7</v>
      </c>
      <c r="AR30" s="42">
        <v>3.3599999999999998E-2</v>
      </c>
      <c r="AS30" s="42" t="s">
        <v>581</v>
      </c>
    </row>
    <row r="31" spans="4:45" x14ac:dyDescent="0.2">
      <c r="D31" s="42" t="s">
        <v>31</v>
      </c>
      <c r="E31" s="42" t="s">
        <v>522</v>
      </c>
      <c r="F31" s="42" t="s">
        <v>62</v>
      </c>
      <c r="G31" s="42">
        <v>-4.6699999999999998E-2</v>
      </c>
      <c r="H31" s="42" t="s">
        <v>523</v>
      </c>
      <c r="L31" s="42">
        <v>19</v>
      </c>
      <c r="M31" s="42">
        <v>1</v>
      </c>
      <c r="N31" s="42">
        <v>1</v>
      </c>
      <c r="O31" s="42" t="s">
        <v>713</v>
      </c>
      <c r="P31" s="27" t="s">
        <v>590</v>
      </c>
      <c r="Q31" s="27" t="s">
        <v>7</v>
      </c>
      <c r="R31" s="27">
        <v>0.09</v>
      </c>
      <c r="S31" s="42">
        <v>1.0079400000000001</v>
      </c>
      <c r="T31" s="42">
        <v>0</v>
      </c>
      <c r="V31" s="42" t="s">
        <v>758</v>
      </c>
      <c r="X31" s="42">
        <v>19</v>
      </c>
      <c r="Z31" s="42" t="s">
        <v>31</v>
      </c>
      <c r="AA31" s="42" t="s">
        <v>522</v>
      </c>
      <c r="AB31" s="42" t="s">
        <v>62</v>
      </c>
      <c r="AC31" s="42">
        <v>-4.6699999999999998E-2</v>
      </c>
      <c r="AD31" s="42" t="s">
        <v>523</v>
      </c>
      <c r="AG31" s="6" t="s">
        <v>31</v>
      </c>
      <c r="AH31" s="6" t="s">
        <v>582</v>
      </c>
      <c r="AI31" s="6" t="s">
        <v>7</v>
      </c>
      <c r="AJ31" s="6">
        <v>0.09</v>
      </c>
      <c r="AK31" s="6" t="s">
        <v>583</v>
      </c>
      <c r="AN31" s="42">
        <v>20</v>
      </c>
      <c r="AO31" s="42" t="s">
        <v>31</v>
      </c>
      <c r="AP31" s="42" t="s">
        <v>582</v>
      </c>
      <c r="AQ31" s="42" t="s">
        <v>7</v>
      </c>
      <c r="AR31" s="42">
        <v>3.3599999999999998E-2</v>
      </c>
      <c r="AS31" s="42" t="s">
        <v>583</v>
      </c>
    </row>
    <row r="32" spans="4:45" x14ac:dyDescent="0.2">
      <c r="D32" s="42" t="s">
        <v>31</v>
      </c>
      <c r="E32" s="42" t="s">
        <v>524</v>
      </c>
      <c r="F32" s="42" t="s">
        <v>63</v>
      </c>
      <c r="G32" s="42">
        <v>-0.10150000000000001</v>
      </c>
      <c r="H32" s="42" t="s">
        <v>525</v>
      </c>
      <c r="L32" s="42">
        <v>20</v>
      </c>
      <c r="M32" s="42">
        <v>1</v>
      </c>
      <c r="N32" s="42">
        <v>1</v>
      </c>
      <c r="O32" s="42" t="s">
        <v>713</v>
      </c>
      <c r="P32" s="42" t="s">
        <v>724</v>
      </c>
      <c r="Q32" s="42" t="s">
        <v>14</v>
      </c>
      <c r="R32" s="42">
        <v>0.14199999999999999</v>
      </c>
      <c r="S32" s="42">
        <v>12.0107</v>
      </c>
      <c r="T32" s="42">
        <v>0</v>
      </c>
      <c r="V32" s="42" t="s">
        <v>759</v>
      </c>
      <c r="X32" s="42">
        <v>20</v>
      </c>
      <c r="Z32" s="42" t="s">
        <v>31</v>
      </c>
      <c r="AA32" s="42" t="s">
        <v>524</v>
      </c>
      <c r="AB32" s="42" t="s">
        <v>63</v>
      </c>
      <c r="AC32" s="42">
        <v>-0.10150000000000001</v>
      </c>
      <c r="AD32" s="42" t="s">
        <v>525</v>
      </c>
      <c r="AG32" s="6" t="s">
        <v>31</v>
      </c>
      <c r="AH32" s="6" t="s">
        <v>584</v>
      </c>
      <c r="AI32" s="6" t="s">
        <v>7</v>
      </c>
      <c r="AJ32" s="6">
        <v>0.09</v>
      </c>
      <c r="AK32" s="6" t="s">
        <v>585</v>
      </c>
      <c r="AN32" s="42">
        <v>21</v>
      </c>
      <c r="AO32" s="42" t="s">
        <v>31</v>
      </c>
      <c r="AP32" s="42" t="s">
        <v>584</v>
      </c>
      <c r="AQ32" s="42" t="s">
        <v>7</v>
      </c>
      <c r="AR32" s="42">
        <v>3.3599999999999998E-2</v>
      </c>
      <c r="AS32" s="42" t="s">
        <v>585</v>
      </c>
    </row>
    <row r="33" spans="4:47" x14ac:dyDescent="0.2">
      <c r="D33" s="42" t="s">
        <v>31</v>
      </c>
      <c r="E33" s="42" t="s">
        <v>526</v>
      </c>
      <c r="F33" s="42" t="s">
        <v>64</v>
      </c>
      <c r="G33" s="42">
        <v>-8.8200000000000001E-2</v>
      </c>
      <c r="H33" s="42" t="s">
        <v>527</v>
      </c>
      <c r="L33" s="42">
        <v>21</v>
      </c>
      <c r="M33" s="42">
        <v>1</v>
      </c>
      <c r="N33" s="42">
        <v>1</v>
      </c>
      <c r="O33" s="42" t="s">
        <v>713</v>
      </c>
      <c r="P33" s="27" t="s">
        <v>592</v>
      </c>
      <c r="Q33" s="27" t="s">
        <v>7</v>
      </c>
      <c r="R33" s="27">
        <v>0.09</v>
      </c>
      <c r="S33" s="42">
        <v>1.0079400000000001</v>
      </c>
      <c r="T33" s="42">
        <v>0</v>
      </c>
      <c r="V33" s="42" t="s">
        <v>760</v>
      </c>
      <c r="X33" s="42">
        <v>21</v>
      </c>
      <c r="Z33" s="42" t="s">
        <v>31</v>
      </c>
      <c r="AA33" s="42" t="s">
        <v>526</v>
      </c>
      <c r="AB33" s="42" t="s">
        <v>64</v>
      </c>
      <c r="AC33" s="42">
        <v>-8.8200000000000001E-2</v>
      </c>
      <c r="AD33" s="42" t="s">
        <v>527</v>
      </c>
      <c r="AG33" s="6" t="s">
        <v>31</v>
      </c>
      <c r="AH33" s="6" t="s">
        <v>586</v>
      </c>
      <c r="AI33" s="6" t="s">
        <v>7</v>
      </c>
      <c r="AJ33" s="6">
        <v>0.09</v>
      </c>
      <c r="AK33" s="6" t="s">
        <v>587</v>
      </c>
      <c r="AN33" s="42">
        <v>22</v>
      </c>
      <c r="AO33" s="42" t="s">
        <v>31</v>
      </c>
      <c r="AP33" s="42" t="s">
        <v>586</v>
      </c>
      <c r="AQ33" s="42" t="s">
        <v>7</v>
      </c>
      <c r="AR33" s="42">
        <v>0.06</v>
      </c>
      <c r="AS33" s="42" t="s">
        <v>587</v>
      </c>
      <c r="AT33" s="42">
        <v>6.7100000000000007E-2</v>
      </c>
      <c r="AU33" s="42">
        <v>6.7100000000000007E-2</v>
      </c>
    </row>
    <row r="34" spans="4:47" x14ac:dyDescent="0.2">
      <c r="D34" s="42" t="s">
        <v>31</v>
      </c>
      <c r="E34" s="42" t="s">
        <v>528</v>
      </c>
      <c r="F34" s="42" t="s">
        <v>65</v>
      </c>
      <c r="G34" s="42">
        <v>-5.5199999999999999E-2</v>
      </c>
      <c r="H34" s="42" t="s">
        <v>529</v>
      </c>
      <c r="L34" s="42">
        <v>22</v>
      </c>
      <c r="M34" s="42">
        <v>1</v>
      </c>
      <c r="N34" s="42">
        <v>1</v>
      </c>
      <c r="O34" s="42" t="s">
        <v>713</v>
      </c>
      <c r="P34" s="27" t="s">
        <v>594</v>
      </c>
      <c r="Q34" s="27" t="s">
        <v>7</v>
      </c>
      <c r="R34" s="27">
        <v>0.09</v>
      </c>
      <c r="S34" s="42">
        <v>1.0079400000000001</v>
      </c>
      <c r="T34" s="42">
        <v>0</v>
      </c>
      <c r="V34" s="42" t="s">
        <v>761</v>
      </c>
      <c r="X34" s="42">
        <v>22</v>
      </c>
      <c r="Z34" s="42" t="s">
        <v>31</v>
      </c>
      <c r="AA34" s="42" t="s">
        <v>528</v>
      </c>
      <c r="AB34" s="42" t="s">
        <v>65</v>
      </c>
      <c r="AC34" s="42">
        <v>-5.5199999999999999E-2</v>
      </c>
      <c r="AD34" s="42" t="s">
        <v>529</v>
      </c>
      <c r="AG34" s="6" t="s">
        <v>31</v>
      </c>
      <c r="AH34" s="6" t="s">
        <v>588</v>
      </c>
      <c r="AI34" s="6" t="s">
        <v>7</v>
      </c>
      <c r="AJ34" s="6">
        <v>0.09</v>
      </c>
      <c r="AK34" s="6" t="s">
        <v>589</v>
      </c>
      <c r="AN34" s="42">
        <v>23</v>
      </c>
      <c r="AO34" s="42" t="s">
        <v>31</v>
      </c>
      <c r="AP34" s="42" t="s">
        <v>588</v>
      </c>
      <c r="AQ34" s="42" t="s">
        <v>7</v>
      </c>
      <c r="AR34" s="42">
        <v>0.06</v>
      </c>
      <c r="AS34" s="42" t="s">
        <v>589</v>
      </c>
      <c r="AT34" s="42">
        <v>6.7100000000000007E-2</v>
      </c>
      <c r="AU34" s="42">
        <v>6.7100000000000007E-2</v>
      </c>
    </row>
    <row r="35" spans="4:47" x14ac:dyDescent="0.2">
      <c r="D35" s="42" t="s">
        <v>31</v>
      </c>
      <c r="E35" s="42" t="s">
        <v>530</v>
      </c>
      <c r="F35" s="42" t="s">
        <v>66</v>
      </c>
      <c r="G35" s="42">
        <v>-4.2700000000000002E-2</v>
      </c>
      <c r="H35" s="42" t="s">
        <v>531</v>
      </c>
      <c r="L35" s="42">
        <v>23</v>
      </c>
      <c r="M35" s="42">
        <v>1</v>
      </c>
      <c r="N35" s="42">
        <v>1</v>
      </c>
      <c r="O35" s="42" t="s">
        <v>713</v>
      </c>
      <c r="P35" s="27" t="s">
        <v>596</v>
      </c>
      <c r="Q35" s="27" t="s">
        <v>7</v>
      </c>
      <c r="R35" s="27">
        <v>0.09</v>
      </c>
      <c r="S35" s="42">
        <v>1.0079400000000001</v>
      </c>
      <c r="T35" s="42">
        <v>0</v>
      </c>
      <c r="V35" s="42" t="s">
        <v>762</v>
      </c>
      <c r="X35" s="42">
        <v>23</v>
      </c>
      <c r="Z35" s="42" t="s">
        <v>31</v>
      </c>
      <c r="AA35" s="42" t="s">
        <v>530</v>
      </c>
      <c r="AB35" s="42" t="s">
        <v>66</v>
      </c>
      <c r="AC35" s="42">
        <v>-4.2700000000000002E-2</v>
      </c>
      <c r="AD35" s="42" t="s">
        <v>531</v>
      </c>
      <c r="AG35" s="6" t="s">
        <v>31</v>
      </c>
      <c r="AH35" s="6" t="s">
        <v>590</v>
      </c>
      <c r="AI35" s="6" t="s">
        <v>7</v>
      </c>
      <c r="AJ35" s="6">
        <v>0.09</v>
      </c>
      <c r="AK35" s="6" t="s">
        <v>591</v>
      </c>
      <c r="AN35" s="42">
        <v>24</v>
      </c>
      <c r="AO35" s="42" t="s">
        <v>31</v>
      </c>
      <c r="AP35" s="42" t="s">
        <v>590</v>
      </c>
      <c r="AQ35" s="42" t="s">
        <v>7</v>
      </c>
      <c r="AR35" s="42">
        <v>0.06</v>
      </c>
      <c r="AS35" s="42" t="s">
        <v>591</v>
      </c>
      <c r="AT35" s="42">
        <v>6.7100000000000007E-2</v>
      </c>
      <c r="AU35" s="42">
        <v>6.7100000000000007E-2</v>
      </c>
    </row>
    <row r="36" spans="4:47" x14ac:dyDescent="0.2">
      <c r="D36" s="42" t="s">
        <v>31</v>
      </c>
      <c r="E36" s="42" t="s">
        <v>532</v>
      </c>
      <c r="F36" s="42" t="s">
        <v>67</v>
      </c>
      <c r="G36" s="42">
        <v>-4.6699999999999998E-2</v>
      </c>
      <c r="H36" s="42" t="s">
        <v>533</v>
      </c>
      <c r="L36" s="42">
        <v>24</v>
      </c>
      <c r="M36" s="42">
        <v>1</v>
      </c>
      <c r="N36" s="42">
        <v>1</v>
      </c>
      <c r="O36" s="42" t="s">
        <v>713</v>
      </c>
      <c r="P36" s="27" t="s">
        <v>598</v>
      </c>
      <c r="Q36" s="27" t="s">
        <v>7</v>
      </c>
      <c r="R36" s="27">
        <v>0.09</v>
      </c>
      <c r="S36" s="42">
        <v>1.0079400000000001</v>
      </c>
      <c r="T36" s="42">
        <v>0</v>
      </c>
      <c r="V36" s="42" t="s">
        <v>763</v>
      </c>
      <c r="X36" s="42">
        <v>24</v>
      </c>
      <c r="Z36" s="42" t="s">
        <v>31</v>
      </c>
      <c r="AA36" s="42" t="s">
        <v>532</v>
      </c>
      <c r="AB36" s="42" t="s">
        <v>67</v>
      </c>
      <c r="AC36" s="42">
        <v>-4.6699999999999998E-2</v>
      </c>
      <c r="AD36" s="42" t="s">
        <v>533</v>
      </c>
      <c r="AG36" s="6" t="s">
        <v>31</v>
      </c>
      <c r="AH36" s="6" t="s">
        <v>592</v>
      </c>
      <c r="AI36" s="6" t="s">
        <v>7</v>
      </c>
      <c r="AJ36" s="6">
        <v>0.09</v>
      </c>
      <c r="AK36" s="6" t="s">
        <v>593</v>
      </c>
      <c r="AN36" s="42">
        <v>25</v>
      </c>
      <c r="AO36" s="42" t="s">
        <v>31</v>
      </c>
      <c r="AP36" s="42" t="s">
        <v>592</v>
      </c>
      <c r="AQ36" s="42" t="s">
        <v>7</v>
      </c>
      <c r="AR36" s="42">
        <v>0.06</v>
      </c>
      <c r="AS36" s="42" t="s">
        <v>593</v>
      </c>
      <c r="AT36" s="42">
        <v>6.7100000000000007E-2</v>
      </c>
      <c r="AU36" s="42">
        <v>6.7100000000000007E-2</v>
      </c>
    </row>
    <row r="37" spans="4:47" x14ac:dyDescent="0.2">
      <c r="D37" s="42" t="s">
        <v>31</v>
      </c>
      <c r="E37" s="42" t="s">
        <v>534</v>
      </c>
      <c r="F37" s="42" t="s">
        <v>68</v>
      </c>
      <c r="G37" s="42">
        <v>-0.10150000000000001</v>
      </c>
      <c r="H37" s="42" t="s">
        <v>535</v>
      </c>
      <c r="L37" s="42">
        <v>25</v>
      </c>
      <c r="M37" s="42">
        <v>1</v>
      </c>
      <c r="N37" s="42">
        <v>1</v>
      </c>
      <c r="O37" s="42" t="s">
        <v>713</v>
      </c>
      <c r="P37" s="27" t="s">
        <v>600</v>
      </c>
      <c r="Q37" s="27" t="s">
        <v>7</v>
      </c>
      <c r="R37" s="27">
        <v>0.09</v>
      </c>
      <c r="S37" s="42">
        <v>1.0079400000000001</v>
      </c>
      <c r="T37" s="42">
        <v>0</v>
      </c>
      <c r="V37" s="42" t="s">
        <v>764</v>
      </c>
      <c r="X37" s="42">
        <v>25</v>
      </c>
      <c r="Z37" s="42" t="s">
        <v>31</v>
      </c>
      <c r="AA37" s="42" t="s">
        <v>534</v>
      </c>
      <c r="AB37" s="42" t="s">
        <v>68</v>
      </c>
      <c r="AC37" s="42">
        <v>-0.10150000000000001</v>
      </c>
      <c r="AD37" s="42" t="s">
        <v>535</v>
      </c>
      <c r="AG37" s="6" t="s">
        <v>31</v>
      </c>
      <c r="AH37" s="6" t="s">
        <v>594</v>
      </c>
      <c r="AI37" s="6" t="s">
        <v>7</v>
      </c>
      <c r="AJ37" s="6">
        <v>0.09</v>
      </c>
      <c r="AK37" s="6" t="s">
        <v>595</v>
      </c>
      <c r="AN37" s="42">
        <v>26</v>
      </c>
      <c r="AO37" s="42" t="s">
        <v>31</v>
      </c>
      <c r="AP37" s="42" t="s">
        <v>594</v>
      </c>
      <c r="AQ37" s="42" t="s">
        <v>7</v>
      </c>
      <c r="AR37" s="42">
        <v>0.06</v>
      </c>
      <c r="AS37" s="42" t="s">
        <v>595</v>
      </c>
      <c r="AT37" s="42">
        <v>6.7100000000000007E-2</v>
      </c>
      <c r="AU37" s="42">
        <v>6.7100000000000007E-2</v>
      </c>
    </row>
    <row r="38" spans="4:47" x14ac:dyDescent="0.2">
      <c r="D38" s="42" t="s">
        <v>31</v>
      </c>
      <c r="E38" s="42" t="s">
        <v>536</v>
      </c>
      <c r="F38" s="42" t="s">
        <v>69</v>
      </c>
      <c r="G38" s="42">
        <v>-8.8200000000000001E-2</v>
      </c>
      <c r="H38" s="42" t="s">
        <v>537</v>
      </c>
      <c r="L38" s="42">
        <v>26</v>
      </c>
      <c r="M38" s="42">
        <v>1</v>
      </c>
      <c r="N38" s="42">
        <v>1</v>
      </c>
      <c r="O38" s="42" t="s">
        <v>713</v>
      </c>
      <c r="P38" s="42" t="s">
        <v>725</v>
      </c>
      <c r="Q38" s="42" t="s">
        <v>6</v>
      </c>
      <c r="R38" s="42">
        <v>-0.27500000000000002</v>
      </c>
      <c r="S38" s="42">
        <v>12.0107</v>
      </c>
      <c r="T38" s="42">
        <v>0</v>
      </c>
      <c r="V38" s="42" t="s">
        <v>765</v>
      </c>
      <c r="X38" s="42">
        <v>26</v>
      </c>
      <c r="Z38" s="42" t="s">
        <v>31</v>
      </c>
      <c r="AA38" s="42" t="s">
        <v>536</v>
      </c>
      <c r="AB38" s="42" t="s">
        <v>69</v>
      </c>
      <c r="AC38" s="42">
        <v>-8.8200000000000001E-2</v>
      </c>
      <c r="AD38" s="42" t="s">
        <v>537</v>
      </c>
      <c r="AG38" s="6" t="s">
        <v>31</v>
      </c>
      <c r="AH38" s="6" t="s">
        <v>596</v>
      </c>
      <c r="AI38" s="6" t="s">
        <v>7</v>
      </c>
      <c r="AJ38" s="6">
        <v>0.09</v>
      </c>
      <c r="AK38" s="6" t="s">
        <v>597</v>
      </c>
      <c r="AN38" s="42">
        <v>27</v>
      </c>
      <c r="AO38" s="42" t="s">
        <v>31</v>
      </c>
      <c r="AP38" s="42" t="s">
        <v>596</v>
      </c>
      <c r="AQ38" s="42" t="s">
        <v>7</v>
      </c>
      <c r="AR38" s="42">
        <v>0.06</v>
      </c>
      <c r="AS38" s="42" t="s">
        <v>597</v>
      </c>
      <c r="AT38" s="42">
        <v>6.7100000000000007E-2</v>
      </c>
      <c r="AU38" s="42">
        <v>6.7100000000000007E-2</v>
      </c>
    </row>
    <row r="39" spans="4:47" x14ac:dyDescent="0.2">
      <c r="D39" s="42" t="s">
        <v>31</v>
      </c>
      <c r="E39" s="42" t="s">
        <v>538</v>
      </c>
      <c r="F39" s="42" t="s">
        <v>70</v>
      </c>
      <c r="G39" s="42">
        <v>-5.5199999999999999E-2</v>
      </c>
      <c r="H39" s="42" t="s">
        <v>539</v>
      </c>
      <c r="L39" s="42">
        <v>27</v>
      </c>
      <c r="M39" s="42">
        <v>1</v>
      </c>
      <c r="N39" s="42">
        <v>1</v>
      </c>
      <c r="O39" s="42" t="s">
        <v>713</v>
      </c>
      <c r="P39" s="27" t="s">
        <v>602</v>
      </c>
      <c r="Q39" s="27" t="s">
        <v>16</v>
      </c>
      <c r="R39" s="27">
        <v>0.09</v>
      </c>
      <c r="S39" s="42">
        <v>1.0079400000000001</v>
      </c>
      <c r="T39" s="42">
        <v>0</v>
      </c>
      <c r="V39" s="42" t="s">
        <v>766</v>
      </c>
      <c r="X39" s="42">
        <v>27</v>
      </c>
      <c r="Z39" s="42" t="s">
        <v>31</v>
      </c>
      <c r="AA39" s="42" t="s">
        <v>538</v>
      </c>
      <c r="AB39" s="42" t="s">
        <v>70</v>
      </c>
      <c r="AC39" s="42">
        <v>-5.5199999999999999E-2</v>
      </c>
      <c r="AD39" s="42" t="s">
        <v>539</v>
      </c>
      <c r="AG39" s="6" t="s">
        <v>31</v>
      </c>
      <c r="AH39" s="6" t="s">
        <v>598</v>
      </c>
      <c r="AI39" s="6" t="s">
        <v>7</v>
      </c>
      <c r="AJ39" s="6">
        <v>0.09</v>
      </c>
      <c r="AK39" s="6" t="s">
        <v>599</v>
      </c>
      <c r="AN39" s="42">
        <v>28</v>
      </c>
      <c r="AO39" s="42" t="s">
        <v>31</v>
      </c>
      <c r="AP39" s="42" t="s">
        <v>598</v>
      </c>
      <c r="AQ39" s="42" t="s">
        <v>7</v>
      </c>
      <c r="AR39" s="42">
        <v>4.6399999999999997E-2</v>
      </c>
      <c r="AS39" s="42" t="s">
        <v>599</v>
      </c>
    </row>
    <row r="40" spans="4:47" x14ac:dyDescent="0.2">
      <c r="D40" s="42" t="s">
        <v>31</v>
      </c>
      <c r="E40" s="42" t="s">
        <v>540</v>
      </c>
      <c r="F40" s="42" t="s">
        <v>71</v>
      </c>
      <c r="G40" s="42">
        <v>-4.2700000000000002E-2</v>
      </c>
      <c r="H40" s="42" t="s">
        <v>541</v>
      </c>
      <c r="L40" s="42">
        <v>28</v>
      </c>
      <c r="M40" s="42">
        <v>1</v>
      </c>
      <c r="N40" s="42">
        <v>1</v>
      </c>
      <c r="O40" s="42" t="s">
        <v>713</v>
      </c>
      <c r="P40" s="42" t="s">
        <v>726</v>
      </c>
      <c r="Q40" s="42" t="s">
        <v>18</v>
      </c>
      <c r="R40" s="42">
        <v>0.14399999999999999</v>
      </c>
      <c r="S40" s="42">
        <v>12.0107</v>
      </c>
      <c r="T40" s="42">
        <v>0</v>
      </c>
      <c r="V40" s="42" t="s">
        <v>767</v>
      </c>
      <c r="X40" s="42">
        <v>28</v>
      </c>
      <c r="Z40" s="42" t="s">
        <v>31</v>
      </c>
      <c r="AA40" s="42" t="s">
        <v>540</v>
      </c>
      <c r="AB40" s="42" t="s">
        <v>71</v>
      </c>
      <c r="AC40" s="42">
        <v>-4.2700000000000002E-2</v>
      </c>
      <c r="AD40" s="42" t="s">
        <v>541</v>
      </c>
      <c r="AG40" s="6" t="s">
        <v>31</v>
      </c>
      <c r="AH40" s="6" t="s">
        <v>600</v>
      </c>
      <c r="AI40" s="6" t="s">
        <v>7</v>
      </c>
      <c r="AJ40" s="6">
        <v>0.09</v>
      </c>
      <c r="AK40" s="6" t="s">
        <v>601</v>
      </c>
      <c r="AN40" s="42">
        <v>29</v>
      </c>
      <c r="AO40" s="42" t="s">
        <v>31</v>
      </c>
      <c r="AP40" s="42" t="s">
        <v>600</v>
      </c>
      <c r="AQ40" s="42" t="s">
        <v>7</v>
      </c>
      <c r="AR40" s="42">
        <v>4.6399999999999997E-2</v>
      </c>
      <c r="AS40" s="42" t="s">
        <v>601</v>
      </c>
    </row>
    <row r="41" spans="4:47" x14ac:dyDescent="0.2">
      <c r="D41" s="42" t="s">
        <v>31</v>
      </c>
      <c r="E41" s="42" t="s">
        <v>542</v>
      </c>
      <c r="F41" s="42" t="s">
        <v>72</v>
      </c>
      <c r="G41" s="42">
        <v>-4.6699999999999998E-2</v>
      </c>
      <c r="H41" s="42" t="s">
        <v>543</v>
      </c>
      <c r="L41" s="42">
        <v>29</v>
      </c>
      <c r="M41" s="42">
        <v>1</v>
      </c>
      <c r="N41" s="42">
        <v>1</v>
      </c>
      <c r="O41" s="42" t="s">
        <v>713</v>
      </c>
      <c r="P41" s="42" t="s">
        <v>727</v>
      </c>
      <c r="Q41" s="42" t="s">
        <v>17</v>
      </c>
      <c r="R41" s="42">
        <v>-0.128</v>
      </c>
      <c r="S41" s="42">
        <v>12.0107</v>
      </c>
      <c r="T41" s="42">
        <v>0</v>
      </c>
      <c r="V41" s="42" t="s">
        <v>768</v>
      </c>
      <c r="X41" s="42">
        <v>29</v>
      </c>
      <c r="Z41" s="42" t="s">
        <v>31</v>
      </c>
      <c r="AA41" s="42" t="s">
        <v>542</v>
      </c>
      <c r="AB41" s="42" t="s">
        <v>72</v>
      </c>
      <c r="AC41" s="42">
        <v>-4.6699999999999998E-2</v>
      </c>
      <c r="AD41" s="42" t="s">
        <v>543</v>
      </c>
      <c r="AG41" s="6" t="s">
        <v>31</v>
      </c>
      <c r="AH41" s="6" t="s">
        <v>602</v>
      </c>
      <c r="AI41" s="6" t="s">
        <v>16</v>
      </c>
      <c r="AJ41" s="6">
        <v>0.09</v>
      </c>
      <c r="AK41" s="6" t="s">
        <v>603</v>
      </c>
      <c r="AN41" s="42">
        <v>30</v>
      </c>
      <c r="AO41" s="42" t="s">
        <v>31</v>
      </c>
      <c r="AP41" s="42" t="s">
        <v>602</v>
      </c>
      <c r="AQ41" s="42" t="s">
        <v>16</v>
      </c>
      <c r="AR41" s="42">
        <v>7.7799999999999994E-2</v>
      </c>
      <c r="AS41" s="42" t="s">
        <v>603</v>
      </c>
    </row>
    <row r="42" spans="4:47" x14ac:dyDescent="0.2">
      <c r="D42" s="42" t="s">
        <v>31</v>
      </c>
      <c r="E42" s="42" t="s">
        <v>544</v>
      </c>
      <c r="F42" s="42" t="s">
        <v>73</v>
      </c>
      <c r="G42" s="42">
        <v>-0.10150000000000001</v>
      </c>
      <c r="H42" s="42" t="s">
        <v>545</v>
      </c>
      <c r="L42" s="42">
        <v>30</v>
      </c>
      <c r="M42" s="42">
        <v>1</v>
      </c>
      <c r="N42" s="42">
        <v>1</v>
      </c>
      <c r="O42" s="42" t="s">
        <v>713</v>
      </c>
      <c r="P42" s="27" t="s">
        <v>606</v>
      </c>
      <c r="Q42" s="27" t="s">
        <v>7</v>
      </c>
      <c r="R42" s="27">
        <v>0.09</v>
      </c>
      <c r="S42" s="42">
        <v>1.0079400000000001</v>
      </c>
      <c r="T42" s="42">
        <v>0</v>
      </c>
      <c r="V42" s="42" t="s">
        <v>769</v>
      </c>
      <c r="X42" s="42">
        <v>30</v>
      </c>
      <c r="Z42" s="42" t="s">
        <v>31</v>
      </c>
      <c r="AA42" s="42" t="s">
        <v>544</v>
      </c>
      <c r="AB42" s="42" t="s">
        <v>73</v>
      </c>
      <c r="AC42" s="42">
        <v>-0.10150000000000001</v>
      </c>
      <c r="AD42" s="42" t="s">
        <v>545</v>
      </c>
      <c r="AG42" s="6" t="s">
        <v>31</v>
      </c>
      <c r="AH42" s="6" t="s">
        <v>604</v>
      </c>
      <c r="AI42" s="6" t="s">
        <v>7</v>
      </c>
      <c r="AJ42" s="6">
        <v>0.09</v>
      </c>
      <c r="AK42" s="6" t="s">
        <v>605</v>
      </c>
      <c r="AN42" s="42">
        <v>31</v>
      </c>
      <c r="AO42" s="42" t="s">
        <v>31</v>
      </c>
      <c r="AP42" s="42" t="s">
        <v>604</v>
      </c>
      <c r="AQ42" s="42" t="s">
        <v>7</v>
      </c>
      <c r="AR42" s="42">
        <v>3.2899999999999999E-2</v>
      </c>
      <c r="AS42" s="42" t="s">
        <v>605</v>
      </c>
    </row>
    <row r="43" spans="4:47" x14ac:dyDescent="0.2">
      <c r="D43" s="42" t="s">
        <v>31</v>
      </c>
      <c r="E43" s="42" t="s">
        <v>546</v>
      </c>
      <c r="F43" s="42" t="s">
        <v>74</v>
      </c>
      <c r="G43" s="42">
        <v>-8.8200000000000001E-2</v>
      </c>
      <c r="H43" s="42" t="s">
        <v>547</v>
      </c>
      <c r="L43" s="42">
        <v>31</v>
      </c>
      <c r="M43" s="42">
        <v>1</v>
      </c>
      <c r="N43" s="42">
        <v>1</v>
      </c>
      <c r="O43" s="42" t="s">
        <v>713</v>
      </c>
      <c r="P43" s="27" t="s">
        <v>604</v>
      </c>
      <c r="Q43" s="27" t="s">
        <v>7</v>
      </c>
      <c r="R43" s="27">
        <v>0.09</v>
      </c>
      <c r="S43" s="42">
        <v>1.0079400000000001</v>
      </c>
      <c r="T43" s="42">
        <v>0</v>
      </c>
      <c r="V43" s="42" t="s">
        <v>770</v>
      </c>
      <c r="X43" s="42">
        <v>31</v>
      </c>
      <c r="Z43" s="42" t="s">
        <v>31</v>
      </c>
      <c r="AA43" s="42" t="s">
        <v>546</v>
      </c>
      <c r="AB43" s="42" t="s">
        <v>74</v>
      </c>
      <c r="AC43" s="42">
        <v>-8.8200000000000001E-2</v>
      </c>
      <c r="AD43" s="42" t="s">
        <v>547</v>
      </c>
      <c r="AG43" s="6" t="s">
        <v>31</v>
      </c>
      <c r="AH43" s="6" t="s">
        <v>606</v>
      </c>
      <c r="AI43" s="6" t="s">
        <v>7</v>
      </c>
      <c r="AJ43" s="6">
        <v>0.09</v>
      </c>
      <c r="AK43" s="6" t="s">
        <v>607</v>
      </c>
      <c r="AN43" s="42">
        <v>32</v>
      </c>
      <c r="AO43" s="42" t="s">
        <v>31</v>
      </c>
      <c r="AP43" s="42" t="s">
        <v>606</v>
      </c>
      <c r="AQ43" s="42" t="s">
        <v>7</v>
      </c>
      <c r="AR43" s="42">
        <v>3.2899999999999999E-2</v>
      </c>
      <c r="AS43" s="42" t="s">
        <v>607</v>
      </c>
    </row>
    <row r="44" spans="4:47" x14ac:dyDescent="0.2">
      <c r="D44" s="42" t="s">
        <v>31</v>
      </c>
      <c r="E44" s="42" t="s">
        <v>548</v>
      </c>
      <c r="F44" s="42" t="s">
        <v>75</v>
      </c>
      <c r="G44" s="42">
        <v>-5.5199999999999999E-2</v>
      </c>
      <c r="H44" s="42" t="s">
        <v>549</v>
      </c>
      <c r="L44" s="42">
        <v>32</v>
      </c>
      <c r="M44" s="42">
        <v>1</v>
      </c>
      <c r="N44" s="42">
        <v>1</v>
      </c>
      <c r="O44" s="42" t="s">
        <v>713</v>
      </c>
      <c r="P44" s="42" t="s">
        <v>728</v>
      </c>
      <c r="Q44" s="42" t="s">
        <v>19</v>
      </c>
      <c r="R44" s="42">
        <v>-8.0000000000000002E-3</v>
      </c>
      <c r="S44" s="42">
        <v>12.0107</v>
      </c>
      <c r="T44" s="42">
        <v>0</v>
      </c>
      <c r="V44" s="42" t="s">
        <v>771</v>
      </c>
      <c r="X44" s="42">
        <v>32</v>
      </c>
      <c r="Z44" s="42" t="s">
        <v>31</v>
      </c>
      <c r="AA44" s="42" t="s">
        <v>548</v>
      </c>
      <c r="AB44" s="42" t="s">
        <v>75</v>
      </c>
      <c r="AC44" s="42">
        <v>-5.5199999999999999E-2</v>
      </c>
      <c r="AD44" s="42" t="s">
        <v>549</v>
      </c>
      <c r="AG44" s="6" t="s">
        <v>31</v>
      </c>
      <c r="AH44" s="6" t="s">
        <v>608</v>
      </c>
      <c r="AI44" s="6" t="s">
        <v>7</v>
      </c>
      <c r="AJ44" s="6">
        <v>0.09</v>
      </c>
      <c r="AK44" s="6" t="s">
        <v>609</v>
      </c>
      <c r="AN44" s="42">
        <v>33</v>
      </c>
      <c r="AO44" s="42" t="s">
        <v>31</v>
      </c>
      <c r="AP44" s="42" t="s">
        <v>608</v>
      </c>
      <c r="AQ44" s="42" t="s">
        <v>7</v>
      </c>
      <c r="AR44" s="42">
        <v>3.2899999999999999E-2</v>
      </c>
      <c r="AS44" s="42" t="s">
        <v>609</v>
      </c>
    </row>
    <row r="45" spans="4:47" x14ac:dyDescent="0.2">
      <c r="D45" s="42" t="s">
        <v>31</v>
      </c>
      <c r="E45" s="42" t="s">
        <v>550</v>
      </c>
      <c r="F45" s="42" t="s">
        <v>76</v>
      </c>
      <c r="G45" s="42">
        <v>-4.2700000000000002E-2</v>
      </c>
      <c r="H45" s="42" t="s">
        <v>551</v>
      </c>
      <c r="L45" s="42">
        <v>33</v>
      </c>
      <c r="M45" s="42">
        <v>1</v>
      </c>
      <c r="N45" s="42">
        <v>1</v>
      </c>
      <c r="O45" s="42" t="s">
        <v>713</v>
      </c>
      <c r="P45" s="27" t="s">
        <v>612</v>
      </c>
      <c r="Q45" s="27" t="s">
        <v>7</v>
      </c>
      <c r="R45" s="27">
        <v>0.09</v>
      </c>
      <c r="S45" s="42">
        <v>1.0079400000000001</v>
      </c>
      <c r="T45" s="42">
        <v>0</v>
      </c>
      <c r="V45" s="42" t="s">
        <v>772</v>
      </c>
      <c r="X45" s="42">
        <v>33</v>
      </c>
      <c r="Z45" s="42" t="s">
        <v>31</v>
      </c>
      <c r="AA45" s="42" t="s">
        <v>550</v>
      </c>
      <c r="AB45" s="42" t="s">
        <v>76</v>
      </c>
      <c r="AC45" s="42">
        <v>-4.2700000000000002E-2</v>
      </c>
      <c r="AD45" s="42" t="s">
        <v>551</v>
      </c>
      <c r="AG45" s="6" t="s">
        <v>31</v>
      </c>
      <c r="AH45" s="6" t="s">
        <v>610</v>
      </c>
      <c r="AI45" s="6" t="s">
        <v>7</v>
      </c>
      <c r="AJ45" s="6">
        <v>0.09</v>
      </c>
      <c r="AK45" s="6" t="s">
        <v>611</v>
      </c>
      <c r="AN45" s="42">
        <v>34</v>
      </c>
      <c r="AO45" s="42" t="s">
        <v>31</v>
      </c>
      <c r="AP45" s="42" t="s">
        <v>610</v>
      </c>
      <c r="AQ45" s="42" t="s">
        <v>7</v>
      </c>
      <c r="AR45" s="42">
        <v>0.04</v>
      </c>
      <c r="AS45" s="42" t="s">
        <v>611</v>
      </c>
      <c r="AT45" s="43">
        <v>3.2899999999999999E-2</v>
      </c>
      <c r="AU45" s="42">
        <v>0.04</v>
      </c>
    </row>
    <row r="46" spans="4:47" x14ac:dyDescent="0.2">
      <c r="D46" s="42" t="s">
        <v>31</v>
      </c>
      <c r="E46" s="42" t="s">
        <v>552</v>
      </c>
      <c r="F46" s="42" t="s">
        <v>77</v>
      </c>
      <c r="G46" s="42">
        <v>-4.6699999999999998E-2</v>
      </c>
      <c r="H46" s="42" t="s">
        <v>553</v>
      </c>
      <c r="L46" s="42">
        <v>34</v>
      </c>
      <c r="M46" s="42">
        <v>1</v>
      </c>
      <c r="N46" s="42">
        <v>1</v>
      </c>
      <c r="O46" s="42" t="s">
        <v>713</v>
      </c>
      <c r="P46" s="27" t="s">
        <v>610</v>
      </c>
      <c r="Q46" s="27" t="s">
        <v>7</v>
      </c>
      <c r="R46" s="27">
        <v>0.09</v>
      </c>
      <c r="S46" s="42">
        <v>1.0079400000000001</v>
      </c>
      <c r="T46" s="42">
        <v>0</v>
      </c>
      <c r="V46" s="42" t="s">
        <v>773</v>
      </c>
      <c r="X46" s="42">
        <v>34</v>
      </c>
      <c r="Z46" s="42" t="s">
        <v>31</v>
      </c>
      <c r="AA46" s="42" t="s">
        <v>552</v>
      </c>
      <c r="AB46" s="42" t="s">
        <v>77</v>
      </c>
      <c r="AC46" s="42">
        <v>-4.6699999999999998E-2</v>
      </c>
      <c r="AD46" s="42" t="s">
        <v>553</v>
      </c>
      <c r="AG46" s="6" t="s">
        <v>31</v>
      </c>
      <c r="AH46" s="6" t="s">
        <v>612</v>
      </c>
      <c r="AI46" s="6" t="s">
        <v>7</v>
      </c>
      <c r="AJ46" s="6">
        <v>0.09</v>
      </c>
      <c r="AK46" s="6" t="s">
        <v>613</v>
      </c>
      <c r="AN46" s="42">
        <v>35</v>
      </c>
      <c r="AO46" s="42" t="s">
        <v>31</v>
      </c>
      <c r="AP46" s="42" t="s">
        <v>612</v>
      </c>
      <c r="AQ46" s="42" t="s">
        <v>7</v>
      </c>
      <c r="AR46" s="42">
        <v>0.04</v>
      </c>
      <c r="AS46" s="42" t="s">
        <v>613</v>
      </c>
      <c r="AT46" s="43">
        <v>3.2899999999999999E-2</v>
      </c>
      <c r="AU46" s="42">
        <v>0.04</v>
      </c>
    </row>
    <row r="47" spans="4:47" x14ac:dyDescent="0.2">
      <c r="D47" s="42" t="s">
        <v>31</v>
      </c>
      <c r="E47" s="42" t="s">
        <v>554</v>
      </c>
      <c r="F47" s="42" t="s">
        <v>78</v>
      </c>
      <c r="G47" s="42">
        <v>-0.10150000000000001</v>
      </c>
      <c r="H47" s="42" t="s">
        <v>555</v>
      </c>
      <c r="L47" s="42">
        <v>35</v>
      </c>
      <c r="M47" s="42">
        <v>1</v>
      </c>
      <c r="N47" s="42">
        <v>1</v>
      </c>
      <c r="O47" s="42" t="s">
        <v>713</v>
      </c>
      <c r="P47" s="27" t="s">
        <v>614</v>
      </c>
      <c r="Q47" s="27" t="s">
        <v>7</v>
      </c>
      <c r="R47" s="27">
        <v>0.09</v>
      </c>
      <c r="S47" s="42">
        <v>1.0079400000000001</v>
      </c>
      <c r="T47" s="42">
        <v>0</v>
      </c>
      <c r="V47" s="42" t="s">
        <v>774</v>
      </c>
      <c r="X47" s="42">
        <v>35</v>
      </c>
      <c r="Z47" s="42" t="s">
        <v>31</v>
      </c>
      <c r="AA47" s="42" t="s">
        <v>554</v>
      </c>
      <c r="AB47" s="42" t="s">
        <v>78</v>
      </c>
      <c r="AC47" s="42">
        <v>-0.10150000000000001</v>
      </c>
      <c r="AD47" s="42" t="s">
        <v>555</v>
      </c>
      <c r="AG47" s="6" t="s">
        <v>31</v>
      </c>
      <c r="AH47" s="6" t="s">
        <v>614</v>
      </c>
      <c r="AI47" s="6" t="s">
        <v>7</v>
      </c>
      <c r="AJ47" s="6">
        <v>0.09</v>
      </c>
      <c r="AK47" s="6" t="s">
        <v>615</v>
      </c>
      <c r="AN47" s="42">
        <v>36</v>
      </c>
      <c r="AO47" s="42" t="s">
        <v>31</v>
      </c>
      <c r="AP47" s="42" t="s">
        <v>614</v>
      </c>
      <c r="AQ47" s="42" t="s">
        <v>7</v>
      </c>
      <c r="AR47" s="42">
        <v>4.3400000000000001E-2</v>
      </c>
      <c r="AS47" s="42" t="s">
        <v>615</v>
      </c>
      <c r="AT47" s="43">
        <v>3.2899999999999999E-2</v>
      </c>
      <c r="AU47" s="42">
        <v>3.9199999999999999E-2</v>
      </c>
    </row>
    <row r="48" spans="4:47" x14ac:dyDescent="0.2">
      <c r="D48" s="42" t="s">
        <v>31</v>
      </c>
      <c r="E48" s="42" t="s">
        <v>556</v>
      </c>
      <c r="F48" s="42" t="s">
        <v>79</v>
      </c>
      <c r="G48" s="42">
        <v>-8.8200000000000001E-2</v>
      </c>
      <c r="H48" s="42" t="s">
        <v>557</v>
      </c>
      <c r="L48" s="42">
        <v>36</v>
      </c>
      <c r="M48" s="42">
        <v>1</v>
      </c>
      <c r="N48" s="42">
        <v>1</v>
      </c>
      <c r="O48" s="42" t="s">
        <v>713</v>
      </c>
      <c r="P48" s="27" t="s">
        <v>608</v>
      </c>
      <c r="Q48" s="27" t="s">
        <v>7</v>
      </c>
      <c r="R48" s="27">
        <v>0.09</v>
      </c>
      <c r="S48" s="42">
        <v>1.0079400000000001</v>
      </c>
      <c r="T48" s="42">
        <v>0</v>
      </c>
      <c r="V48" s="42" t="s">
        <v>775</v>
      </c>
      <c r="X48" s="42">
        <v>36</v>
      </c>
      <c r="Z48" s="42" t="s">
        <v>31</v>
      </c>
      <c r="AA48" s="42" t="s">
        <v>556</v>
      </c>
      <c r="AB48" s="42" t="s">
        <v>79</v>
      </c>
      <c r="AC48" s="42">
        <v>-8.8200000000000001E-2</v>
      </c>
      <c r="AD48" s="42" t="s">
        <v>557</v>
      </c>
      <c r="AR48" s="42">
        <f>SUM(AR12:AR47)</f>
        <v>2.2204460492503131E-16</v>
      </c>
    </row>
    <row r="49" spans="4:44" x14ac:dyDescent="0.2">
      <c r="D49" s="42" t="s">
        <v>31</v>
      </c>
      <c r="E49" s="42" t="s">
        <v>558</v>
      </c>
      <c r="F49" s="42" t="s">
        <v>80</v>
      </c>
      <c r="G49" s="42">
        <v>-5.5199999999999999E-2</v>
      </c>
      <c r="H49" s="42" t="s">
        <v>559</v>
      </c>
      <c r="Z49" s="42" t="s">
        <v>31</v>
      </c>
      <c r="AA49" s="42" t="s">
        <v>558</v>
      </c>
      <c r="AB49" s="42" t="s">
        <v>80</v>
      </c>
      <c r="AC49" s="42">
        <v>-5.5199999999999999E-2</v>
      </c>
      <c r="AD49" s="42" t="s">
        <v>559</v>
      </c>
      <c r="AR49" s="42">
        <f>AR48-AR47</f>
        <v>-4.3399999999999779E-2</v>
      </c>
    </row>
    <row r="50" spans="4:44" x14ac:dyDescent="0.2">
      <c r="D50" s="42" t="s">
        <v>31</v>
      </c>
      <c r="E50" s="42" t="s">
        <v>560</v>
      </c>
      <c r="F50" s="42" t="s">
        <v>81</v>
      </c>
      <c r="G50" s="42">
        <v>-4.2700000000000002E-2</v>
      </c>
      <c r="H50" s="42" t="s">
        <v>561</v>
      </c>
      <c r="R50" s="42">
        <f>SUM(R13:R48)</f>
        <v>-1</v>
      </c>
      <c r="Z50" s="42" t="s">
        <v>31</v>
      </c>
      <c r="AA50" s="42" t="s">
        <v>560</v>
      </c>
      <c r="AB50" s="42" t="s">
        <v>81</v>
      </c>
      <c r="AC50" s="42">
        <v>-4.2700000000000002E-2</v>
      </c>
      <c r="AD50" s="42" t="s">
        <v>561</v>
      </c>
    </row>
    <row r="51" spans="4:44" x14ac:dyDescent="0.2">
      <c r="D51" s="42" t="s">
        <v>31</v>
      </c>
      <c r="E51" s="42" t="s">
        <v>562</v>
      </c>
      <c r="F51" s="42" t="s">
        <v>82</v>
      </c>
      <c r="G51" s="42">
        <v>-4.6699999999999998E-2</v>
      </c>
      <c r="H51" s="42" t="s">
        <v>563</v>
      </c>
      <c r="Z51" s="42" t="s">
        <v>31</v>
      </c>
      <c r="AA51" s="42" t="s">
        <v>562</v>
      </c>
      <c r="AB51" s="42" t="s">
        <v>82</v>
      </c>
      <c r="AC51" s="42">
        <v>-4.6699999999999998E-2</v>
      </c>
      <c r="AD51" s="42" t="s">
        <v>563</v>
      </c>
      <c r="AJ51" s="42">
        <f>SUM(AJ12:AJ47)</f>
        <v>-1</v>
      </c>
    </row>
    <row r="52" spans="4:44" x14ac:dyDescent="0.2">
      <c r="D52" s="42" t="s">
        <v>31</v>
      </c>
      <c r="E52" s="42" t="s">
        <v>564</v>
      </c>
      <c r="F52" s="42" t="s">
        <v>83</v>
      </c>
      <c r="G52" s="42">
        <v>-0.1018</v>
      </c>
      <c r="H52" s="42" t="s">
        <v>565</v>
      </c>
      <c r="Z52" s="42" t="s">
        <v>31</v>
      </c>
      <c r="AA52" s="42" t="s">
        <v>564</v>
      </c>
      <c r="AB52" s="42" t="s">
        <v>83</v>
      </c>
      <c r="AC52" s="42">
        <v>-0.1018</v>
      </c>
      <c r="AD52" s="42" t="s">
        <v>565</v>
      </c>
    </row>
    <row r="53" spans="4:44" x14ac:dyDescent="0.2">
      <c r="D53" s="42" t="s">
        <v>31</v>
      </c>
      <c r="E53" s="42" t="s">
        <v>566</v>
      </c>
      <c r="F53" s="42" t="s">
        <v>84</v>
      </c>
      <c r="G53" s="42">
        <v>-9.2399999999999996E-2</v>
      </c>
      <c r="H53" s="42" t="s">
        <v>567</v>
      </c>
      <c r="Z53" s="42" t="s">
        <v>31</v>
      </c>
      <c r="AA53" s="42" t="s">
        <v>566</v>
      </c>
      <c r="AB53" s="42" t="s">
        <v>84</v>
      </c>
      <c r="AC53" s="42">
        <v>-9.2399999999999996E-2</v>
      </c>
      <c r="AD53" s="42" t="s">
        <v>567</v>
      </c>
    </row>
    <row r="54" spans="4:44" x14ac:dyDescent="0.2">
      <c r="D54" s="42" t="s">
        <v>31</v>
      </c>
      <c r="E54" s="42" t="s">
        <v>568</v>
      </c>
      <c r="F54" s="42" t="s">
        <v>85</v>
      </c>
      <c r="G54" s="42">
        <v>-5.5599999999999997E-2</v>
      </c>
      <c r="H54" s="42" t="s">
        <v>569</v>
      </c>
      <c r="Z54" s="42" t="s">
        <v>31</v>
      </c>
      <c r="AA54" s="42" t="s">
        <v>568</v>
      </c>
      <c r="AB54" s="42" t="s">
        <v>85</v>
      </c>
      <c r="AC54" s="42">
        <v>-5.5599999999999997E-2</v>
      </c>
      <c r="AD54" s="42" t="s">
        <v>569</v>
      </c>
    </row>
    <row r="55" spans="4:44" x14ac:dyDescent="0.2">
      <c r="D55" s="42" t="s">
        <v>31</v>
      </c>
      <c r="E55" s="42" t="s">
        <v>570</v>
      </c>
      <c r="F55" s="42" t="s">
        <v>86</v>
      </c>
      <c r="G55" s="42">
        <v>-5.5599999999999997E-2</v>
      </c>
      <c r="H55" s="42" t="s">
        <v>571</v>
      </c>
      <c r="Z55" s="42" t="s">
        <v>31</v>
      </c>
      <c r="AA55" s="42" t="s">
        <v>570</v>
      </c>
      <c r="AB55" s="42" t="s">
        <v>86</v>
      </c>
      <c r="AC55" s="42">
        <v>-5.5599999999999997E-2</v>
      </c>
      <c r="AD55" s="42" t="s">
        <v>571</v>
      </c>
      <c r="AG55" s="49" t="s">
        <v>899</v>
      </c>
      <c r="AH55" s="42" t="s">
        <v>900</v>
      </c>
      <c r="AM55" s="48" t="s">
        <v>901</v>
      </c>
    </row>
    <row r="56" spans="4:44" x14ac:dyDescent="0.2">
      <c r="D56" s="7" t="s">
        <v>31</v>
      </c>
      <c r="E56" s="7" t="s">
        <v>572</v>
      </c>
      <c r="F56" s="7" t="s">
        <v>15</v>
      </c>
      <c r="G56" s="7">
        <v>-0.28649999999999998</v>
      </c>
      <c r="H56" s="7" t="s">
        <v>573</v>
      </c>
      <c r="I56" s="42">
        <v>1</v>
      </c>
      <c r="Z56" s="7" t="s">
        <v>31</v>
      </c>
      <c r="AA56" s="7" t="s">
        <v>572</v>
      </c>
      <c r="AB56" s="7" t="s">
        <v>15</v>
      </c>
      <c r="AC56" s="42">
        <v>-0.499</v>
      </c>
      <c r="AD56" s="7" t="s">
        <v>573</v>
      </c>
      <c r="AH56" s="42" t="s">
        <v>31</v>
      </c>
      <c r="AI56" s="42" t="s">
        <v>32</v>
      </c>
      <c r="AJ56" s="42" t="s">
        <v>3</v>
      </c>
      <c r="AK56" s="42">
        <v>-0.313</v>
      </c>
      <c r="AL56" s="42" t="s">
        <v>33</v>
      </c>
      <c r="AM56" s="48">
        <v>-0.313</v>
      </c>
      <c r="AN56" s="6"/>
      <c r="AO56" s="6"/>
      <c r="AP56" s="6"/>
      <c r="AQ56" s="6"/>
      <c r="AR56" s="6"/>
    </row>
    <row r="57" spans="4:44" x14ac:dyDescent="0.2">
      <c r="D57" s="7" t="s">
        <v>31</v>
      </c>
      <c r="E57" s="7" t="s">
        <v>574</v>
      </c>
      <c r="F57" s="7" t="s">
        <v>10</v>
      </c>
      <c r="G57" s="7">
        <v>-0.35039999999999999</v>
      </c>
      <c r="H57" s="7" t="s">
        <v>575</v>
      </c>
      <c r="I57" s="42">
        <v>2</v>
      </c>
      <c r="Z57" s="7" t="s">
        <v>31</v>
      </c>
      <c r="AA57" s="7" t="s">
        <v>574</v>
      </c>
      <c r="AB57" s="7" t="s">
        <v>10</v>
      </c>
      <c r="AC57" s="42">
        <v>-0.24099999999999999</v>
      </c>
      <c r="AD57" s="7" t="s">
        <v>575</v>
      </c>
      <c r="AH57" s="42" t="s">
        <v>31</v>
      </c>
      <c r="AI57" s="42" t="s">
        <v>34</v>
      </c>
      <c r="AJ57" s="42" t="s">
        <v>8</v>
      </c>
      <c r="AK57" s="42">
        <v>5.7000000000000002E-2</v>
      </c>
      <c r="AL57" s="42" t="s">
        <v>35</v>
      </c>
      <c r="AM57" s="48">
        <v>5.7000000000000002E-2</v>
      </c>
      <c r="AN57" s="6"/>
      <c r="AO57" s="6"/>
      <c r="AP57" s="6"/>
      <c r="AQ57" s="6"/>
      <c r="AR57" s="6"/>
    </row>
    <row r="58" spans="4:44" x14ac:dyDescent="0.2">
      <c r="D58" s="7" t="s">
        <v>31</v>
      </c>
      <c r="E58" s="7" t="s">
        <v>576</v>
      </c>
      <c r="F58" s="7" t="s">
        <v>12</v>
      </c>
      <c r="G58" s="7">
        <v>-0.35039999999999999</v>
      </c>
      <c r="H58" s="7" t="s">
        <v>577</v>
      </c>
      <c r="I58" s="42">
        <v>3</v>
      </c>
      <c r="L58" s="42">
        <f>11+4+3+15</f>
        <v>33</v>
      </c>
      <c r="Z58" s="7" t="s">
        <v>31</v>
      </c>
      <c r="AA58" s="7" t="s">
        <v>576</v>
      </c>
      <c r="AB58" s="7" t="s">
        <v>12</v>
      </c>
      <c r="AC58" s="42">
        <v>-0.34599999999999997</v>
      </c>
      <c r="AD58" s="7" t="s">
        <v>577</v>
      </c>
      <c r="AH58" s="42" t="s">
        <v>31</v>
      </c>
      <c r="AI58" s="42" t="s">
        <v>36</v>
      </c>
      <c r="AJ58" s="42" t="s">
        <v>9</v>
      </c>
      <c r="AK58" s="42">
        <v>0.05</v>
      </c>
      <c r="AL58" s="42" t="s">
        <v>37</v>
      </c>
      <c r="AM58" s="48">
        <v>0.05</v>
      </c>
      <c r="AN58" s="6"/>
      <c r="AO58" s="6"/>
      <c r="AP58" s="6"/>
      <c r="AQ58" s="6"/>
      <c r="AR58" s="6"/>
    </row>
    <row r="59" spans="4:44" x14ac:dyDescent="0.2">
      <c r="D59" s="7" t="s">
        <v>31</v>
      </c>
      <c r="E59" s="7" t="s">
        <v>578</v>
      </c>
      <c r="F59" s="7" t="s">
        <v>4</v>
      </c>
      <c r="G59" s="7">
        <v>-0.28649999999999998</v>
      </c>
      <c r="H59" s="7" t="s">
        <v>579</v>
      </c>
      <c r="I59" s="42">
        <v>4</v>
      </c>
      <c r="Z59" s="7" t="s">
        <v>31</v>
      </c>
      <c r="AA59" s="7" t="s">
        <v>578</v>
      </c>
      <c r="AB59" s="7" t="s">
        <v>4</v>
      </c>
      <c r="AC59" s="42">
        <v>-0.47699999999999998</v>
      </c>
      <c r="AD59" s="7" t="s">
        <v>579</v>
      </c>
      <c r="AH59" s="42" t="s">
        <v>31</v>
      </c>
      <c r="AI59" s="42" t="s">
        <v>38</v>
      </c>
      <c r="AJ59" s="42" t="s">
        <v>0</v>
      </c>
      <c r="AK59" s="42">
        <v>-1.4E-2</v>
      </c>
      <c r="AL59" s="42" t="s">
        <v>39</v>
      </c>
      <c r="AM59" s="48">
        <v>-1.4E-2</v>
      </c>
      <c r="AN59" s="6"/>
      <c r="AO59" s="6"/>
      <c r="AP59" s="6"/>
      <c r="AQ59" s="6"/>
      <c r="AR59" s="6"/>
    </row>
    <row r="60" spans="4:44" x14ac:dyDescent="0.2">
      <c r="D60" s="7" t="s">
        <v>31</v>
      </c>
      <c r="E60" s="7" t="s">
        <v>580</v>
      </c>
      <c r="F60" s="7" t="s">
        <v>7</v>
      </c>
      <c r="G60" s="7">
        <v>3.3599999999999998E-2</v>
      </c>
      <c r="H60" s="7" t="s">
        <v>581</v>
      </c>
      <c r="I60" s="42">
        <v>5</v>
      </c>
      <c r="Z60" s="7" t="s">
        <v>31</v>
      </c>
      <c r="AA60" s="7" t="s">
        <v>580</v>
      </c>
      <c r="AB60" s="7" t="s">
        <v>7</v>
      </c>
      <c r="AC60" s="42">
        <v>0.09</v>
      </c>
      <c r="AD60" s="7" t="s">
        <v>581</v>
      </c>
      <c r="AH60" s="42" t="s">
        <v>31</v>
      </c>
      <c r="AI60" s="42" t="s">
        <v>40</v>
      </c>
      <c r="AJ60" s="42" t="s">
        <v>1</v>
      </c>
      <c r="AK60" s="42">
        <v>-5.8999999999999997E-2</v>
      </c>
      <c r="AL60" s="42" t="s">
        <v>41</v>
      </c>
      <c r="AM60" s="48">
        <v>-5.8999999999999997E-2</v>
      </c>
      <c r="AN60" s="6"/>
      <c r="AO60" s="6"/>
      <c r="AP60" s="6"/>
      <c r="AQ60" s="6"/>
      <c r="AR60" s="6"/>
    </row>
    <row r="61" spans="4:44" x14ac:dyDescent="0.2">
      <c r="D61" s="7" t="s">
        <v>31</v>
      </c>
      <c r="E61" s="7" t="s">
        <v>582</v>
      </c>
      <c r="F61" s="7" t="s">
        <v>7</v>
      </c>
      <c r="G61" s="7">
        <v>3.3599999999999998E-2</v>
      </c>
      <c r="H61" s="7" t="s">
        <v>583</v>
      </c>
      <c r="I61" s="42">
        <v>6</v>
      </c>
      <c r="Z61" s="7" t="s">
        <v>31</v>
      </c>
      <c r="AA61" s="7" t="s">
        <v>582</v>
      </c>
      <c r="AB61" s="7" t="s">
        <v>7</v>
      </c>
      <c r="AC61" s="42">
        <v>0.09</v>
      </c>
      <c r="AD61" s="7" t="s">
        <v>583</v>
      </c>
      <c r="AH61" s="42" t="s">
        <v>31</v>
      </c>
      <c r="AI61" s="42" t="s">
        <v>42</v>
      </c>
      <c r="AJ61" s="42" t="s">
        <v>2</v>
      </c>
      <c r="AK61" s="42">
        <v>-0.216</v>
      </c>
      <c r="AL61" s="42" t="s">
        <v>43</v>
      </c>
      <c r="AM61" s="48">
        <v>-0.216</v>
      </c>
      <c r="AN61" s="6"/>
      <c r="AO61" s="6"/>
      <c r="AP61" s="6"/>
      <c r="AQ61" s="6"/>
      <c r="AR61" s="6"/>
    </row>
    <row r="62" spans="4:44" x14ac:dyDescent="0.2">
      <c r="D62" s="7" t="s">
        <v>31</v>
      </c>
      <c r="E62" s="7" t="s">
        <v>584</v>
      </c>
      <c r="F62" s="7" t="s">
        <v>7</v>
      </c>
      <c r="G62" s="7">
        <v>3.3599999999999998E-2</v>
      </c>
      <c r="H62" s="7" t="s">
        <v>585</v>
      </c>
      <c r="I62" s="42">
        <v>7</v>
      </c>
      <c r="Z62" s="7" t="s">
        <v>31</v>
      </c>
      <c r="AA62" s="7" t="s">
        <v>584</v>
      </c>
      <c r="AB62" s="7" t="s">
        <v>7</v>
      </c>
      <c r="AC62" s="42">
        <v>0.09</v>
      </c>
      <c r="AD62" s="7" t="s">
        <v>585</v>
      </c>
      <c r="AH62" s="42" t="s">
        <v>31</v>
      </c>
      <c r="AI62" s="42" t="s">
        <v>44</v>
      </c>
      <c r="AJ62" s="42" t="s">
        <v>13</v>
      </c>
      <c r="AK62" s="42">
        <v>-0.06</v>
      </c>
      <c r="AL62" s="42" t="s">
        <v>45</v>
      </c>
      <c r="AM62" s="48">
        <v>-0.06</v>
      </c>
      <c r="AN62" s="6"/>
      <c r="AO62" s="6"/>
      <c r="AP62" s="6"/>
      <c r="AQ62" s="6"/>
      <c r="AR62" s="6"/>
    </row>
    <row r="63" spans="4:44" x14ac:dyDescent="0.2">
      <c r="D63" s="7" t="s">
        <v>31</v>
      </c>
      <c r="E63" s="7" t="s">
        <v>586</v>
      </c>
      <c r="F63" s="7" t="s">
        <v>7</v>
      </c>
      <c r="G63" s="7">
        <v>6.7100000000000007E-2</v>
      </c>
      <c r="H63" s="7" t="s">
        <v>587</v>
      </c>
      <c r="I63" s="42">
        <v>8</v>
      </c>
      <c r="Z63" s="7" t="s">
        <v>31</v>
      </c>
      <c r="AA63" s="7" t="s">
        <v>586</v>
      </c>
      <c r="AB63" s="7" t="s">
        <v>7</v>
      </c>
      <c r="AC63" s="42">
        <v>0.09</v>
      </c>
      <c r="AD63" s="7" t="s">
        <v>587</v>
      </c>
      <c r="AH63" s="42" t="s">
        <v>31</v>
      </c>
      <c r="AI63" s="42" t="s">
        <v>46</v>
      </c>
      <c r="AJ63" s="42" t="s">
        <v>11</v>
      </c>
      <c r="AK63" s="42">
        <v>-1.4999999999999999E-2</v>
      </c>
      <c r="AL63" s="42" t="s">
        <v>47</v>
      </c>
      <c r="AM63" s="48">
        <v>-1.4999999999999999E-2</v>
      </c>
      <c r="AN63" s="6"/>
      <c r="AO63" s="6"/>
      <c r="AP63" s="6"/>
      <c r="AQ63" s="6"/>
      <c r="AR63" s="6"/>
    </row>
    <row r="64" spans="4:44" x14ac:dyDescent="0.2">
      <c r="D64" s="7" t="s">
        <v>31</v>
      </c>
      <c r="E64" s="7" t="s">
        <v>588</v>
      </c>
      <c r="F64" s="7" t="s">
        <v>7</v>
      </c>
      <c r="G64" s="7">
        <v>6.7100000000000007E-2</v>
      </c>
      <c r="H64" s="7" t="s">
        <v>589</v>
      </c>
      <c r="I64" s="42">
        <v>9</v>
      </c>
      <c r="Z64" s="7" t="s">
        <v>31</v>
      </c>
      <c r="AA64" s="7" t="s">
        <v>588</v>
      </c>
      <c r="AB64" s="7" t="s">
        <v>7</v>
      </c>
      <c r="AC64" s="42">
        <v>0.09</v>
      </c>
      <c r="AD64" s="7" t="s">
        <v>589</v>
      </c>
      <c r="AH64" s="42" t="s">
        <v>31</v>
      </c>
      <c r="AI64" s="42" t="s">
        <v>48</v>
      </c>
      <c r="AJ64" s="42" t="s">
        <v>14</v>
      </c>
      <c r="AK64" s="42">
        <v>0.14199999999999999</v>
      </c>
      <c r="AL64" s="42" t="s">
        <v>49</v>
      </c>
      <c r="AM64" s="48">
        <v>0.14199999999999999</v>
      </c>
      <c r="AN64" s="6"/>
      <c r="AO64" s="6"/>
      <c r="AP64" s="6"/>
      <c r="AQ64" s="6"/>
      <c r="AR64" s="6"/>
    </row>
    <row r="65" spans="4:44" x14ac:dyDescent="0.2">
      <c r="D65" s="7" t="s">
        <v>31</v>
      </c>
      <c r="E65" s="7" t="s">
        <v>590</v>
      </c>
      <c r="F65" s="7" t="s">
        <v>7</v>
      </c>
      <c r="G65" s="7">
        <v>6.7100000000000007E-2</v>
      </c>
      <c r="H65" s="7" t="s">
        <v>591</v>
      </c>
      <c r="I65" s="42">
        <v>10</v>
      </c>
      <c r="Z65" s="7" t="s">
        <v>31</v>
      </c>
      <c r="AA65" s="7" t="s">
        <v>590</v>
      </c>
      <c r="AB65" s="7" t="s">
        <v>7</v>
      </c>
      <c r="AC65" s="42">
        <v>0.09</v>
      </c>
      <c r="AD65" s="7" t="s">
        <v>591</v>
      </c>
      <c r="AH65" s="42" t="s">
        <v>31</v>
      </c>
      <c r="AI65" s="42" t="s">
        <v>50</v>
      </c>
      <c r="AJ65" s="42" t="s">
        <v>5</v>
      </c>
      <c r="AK65" s="42">
        <v>-0.36199999999999999</v>
      </c>
      <c r="AL65" s="42" t="s">
        <v>51</v>
      </c>
      <c r="AM65" s="48">
        <v>-0.36199999999999999</v>
      </c>
      <c r="AN65" s="6"/>
      <c r="AO65" s="6"/>
      <c r="AP65" s="6"/>
      <c r="AQ65" s="6"/>
      <c r="AR65" s="6"/>
    </row>
    <row r="66" spans="4:44" x14ac:dyDescent="0.2">
      <c r="D66" s="7" t="s">
        <v>31</v>
      </c>
      <c r="E66" s="7" t="s">
        <v>592</v>
      </c>
      <c r="F66" s="7" t="s">
        <v>7</v>
      </c>
      <c r="G66" s="7">
        <v>6.7100000000000007E-2</v>
      </c>
      <c r="H66" s="7" t="s">
        <v>593</v>
      </c>
      <c r="I66" s="42">
        <v>11</v>
      </c>
      <c r="Z66" s="7" t="s">
        <v>31</v>
      </c>
      <c r="AA66" s="7" t="s">
        <v>592</v>
      </c>
      <c r="AB66" s="7" t="s">
        <v>7</v>
      </c>
      <c r="AC66" s="42">
        <v>0.09</v>
      </c>
      <c r="AD66" s="7" t="s">
        <v>593</v>
      </c>
      <c r="AH66" s="42" t="s">
        <v>31</v>
      </c>
      <c r="AI66" s="42" t="s">
        <v>52</v>
      </c>
      <c r="AJ66" s="42" t="s">
        <v>6</v>
      </c>
      <c r="AK66" s="42">
        <v>-0.27500000000000002</v>
      </c>
      <c r="AL66" s="42" t="s">
        <v>53</v>
      </c>
      <c r="AM66" s="48">
        <v>-0.27500000000000002</v>
      </c>
      <c r="AN66" s="6"/>
      <c r="AO66" s="6"/>
      <c r="AP66" s="6"/>
      <c r="AQ66" s="6"/>
      <c r="AR66" s="6"/>
    </row>
    <row r="67" spans="4:44" x14ac:dyDescent="0.2">
      <c r="D67" s="7" t="s">
        <v>31</v>
      </c>
      <c r="E67" s="7" t="s">
        <v>594</v>
      </c>
      <c r="F67" s="7" t="s">
        <v>7</v>
      </c>
      <c r="G67" s="7">
        <v>6.7100000000000007E-2</v>
      </c>
      <c r="H67" s="7" t="s">
        <v>595</v>
      </c>
      <c r="I67" s="42">
        <v>12</v>
      </c>
      <c r="Z67" s="7" t="s">
        <v>31</v>
      </c>
      <c r="AA67" s="7" t="s">
        <v>594</v>
      </c>
      <c r="AB67" s="7" t="s">
        <v>7</v>
      </c>
      <c r="AC67" s="42">
        <v>0.09</v>
      </c>
      <c r="AD67" s="7" t="s">
        <v>595</v>
      </c>
      <c r="AH67" s="42" t="s">
        <v>31</v>
      </c>
      <c r="AI67" s="42" t="s">
        <v>54</v>
      </c>
      <c r="AJ67" s="42" t="s">
        <v>17</v>
      </c>
      <c r="AK67" s="42">
        <v>-0.128</v>
      </c>
      <c r="AL67" s="42" t="s">
        <v>55</v>
      </c>
      <c r="AM67" s="48">
        <v>-0.128</v>
      </c>
      <c r="AN67" s="6"/>
      <c r="AO67" s="6"/>
      <c r="AP67" s="6"/>
      <c r="AQ67" s="6"/>
      <c r="AR67" s="6"/>
    </row>
    <row r="68" spans="4:44" x14ac:dyDescent="0.2">
      <c r="D68" s="7" t="s">
        <v>31</v>
      </c>
      <c r="E68" s="7" t="s">
        <v>596</v>
      </c>
      <c r="F68" s="7" t="s">
        <v>7</v>
      </c>
      <c r="G68" s="7">
        <v>6.7100000000000007E-2</v>
      </c>
      <c r="H68" s="7" t="s">
        <v>597</v>
      </c>
      <c r="I68" s="42">
        <v>13</v>
      </c>
      <c r="Z68" s="7" t="s">
        <v>31</v>
      </c>
      <c r="AA68" s="7" t="s">
        <v>596</v>
      </c>
      <c r="AB68" s="7" t="s">
        <v>7</v>
      </c>
      <c r="AC68" s="42">
        <v>0.09</v>
      </c>
      <c r="AD68" s="7" t="s">
        <v>597</v>
      </c>
      <c r="AH68" s="42" t="s">
        <v>31</v>
      </c>
      <c r="AI68" s="42" t="s">
        <v>56</v>
      </c>
      <c r="AJ68" s="42" t="s">
        <v>18</v>
      </c>
      <c r="AK68" s="42">
        <v>0.14399999999999999</v>
      </c>
      <c r="AL68" s="42" t="s">
        <v>57</v>
      </c>
      <c r="AM68" s="48">
        <v>0.14399999999999999</v>
      </c>
      <c r="AN68" s="6"/>
      <c r="AO68" s="6"/>
      <c r="AP68" s="6"/>
      <c r="AQ68" s="6"/>
      <c r="AR68" s="6"/>
    </row>
    <row r="69" spans="4:44" x14ac:dyDescent="0.2">
      <c r="D69" s="7" t="s">
        <v>31</v>
      </c>
      <c r="E69" s="7" t="s">
        <v>598</v>
      </c>
      <c r="F69" s="7" t="s">
        <v>7</v>
      </c>
      <c r="G69" s="7">
        <v>4.6399999999999997E-2</v>
      </c>
      <c r="H69" s="7" t="s">
        <v>599</v>
      </c>
      <c r="I69" s="42">
        <v>14</v>
      </c>
      <c r="Z69" s="7" t="s">
        <v>31</v>
      </c>
      <c r="AA69" s="7" t="s">
        <v>598</v>
      </c>
      <c r="AB69" s="7" t="s">
        <v>7</v>
      </c>
      <c r="AC69" s="42">
        <v>0.09</v>
      </c>
      <c r="AD69" s="7" t="s">
        <v>599</v>
      </c>
      <c r="AH69" s="42" t="s">
        <v>31</v>
      </c>
      <c r="AI69" s="42" t="s">
        <v>58</v>
      </c>
      <c r="AJ69" s="42" t="s">
        <v>19</v>
      </c>
      <c r="AK69" s="42">
        <v>-8.0000000000000002E-3</v>
      </c>
      <c r="AL69" s="42" t="s">
        <v>59</v>
      </c>
      <c r="AM69" s="48">
        <v>-8.0000000000000002E-3</v>
      </c>
      <c r="AN69" s="6"/>
      <c r="AO69" s="6"/>
      <c r="AP69" s="6"/>
      <c r="AQ69" s="6"/>
      <c r="AR69" s="6"/>
    </row>
    <row r="70" spans="4:44" x14ac:dyDescent="0.2">
      <c r="D70" s="7" t="s">
        <v>31</v>
      </c>
      <c r="E70" s="7" t="s">
        <v>600</v>
      </c>
      <c r="F70" s="7" t="s">
        <v>7</v>
      </c>
      <c r="G70" s="7">
        <v>4.6399999999999997E-2</v>
      </c>
      <c r="H70" s="7" t="s">
        <v>601</v>
      </c>
      <c r="I70" s="42">
        <v>15</v>
      </c>
      <c r="Z70" s="7" t="s">
        <v>31</v>
      </c>
      <c r="AA70" s="7" t="s">
        <v>600</v>
      </c>
      <c r="AB70" s="7" t="s">
        <v>7</v>
      </c>
      <c r="AC70" s="42">
        <v>0.09</v>
      </c>
      <c r="AD70" s="7" t="s">
        <v>601</v>
      </c>
      <c r="AH70" s="42" t="s">
        <v>31</v>
      </c>
      <c r="AI70" s="42" t="s">
        <v>60</v>
      </c>
      <c r="AJ70" s="42" t="s">
        <v>25</v>
      </c>
      <c r="AK70" s="42">
        <v>-4.6699999999999998E-2</v>
      </c>
      <c r="AL70" s="42" t="s">
        <v>61</v>
      </c>
      <c r="AM70" s="48">
        <v>-4.6699999999999998E-2</v>
      </c>
      <c r="AN70" s="6"/>
      <c r="AO70" s="6"/>
      <c r="AP70" s="6"/>
      <c r="AQ70" s="6"/>
      <c r="AR70" s="6"/>
    </row>
    <row r="71" spans="4:44" x14ac:dyDescent="0.2">
      <c r="D71" s="7" t="s">
        <v>31</v>
      </c>
      <c r="E71" s="7" t="s">
        <v>602</v>
      </c>
      <c r="F71" s="7" t="s">
        <v>16</v>
      </c>
      <c r="G71" s="7">
        <v>7.7799999999999994E-2</v>
      </c>
      <c r="H71" s="7" t="s">
        <v>603</v>
      </c>
      <c r="I71" s="42">
        <v>16</v>
      </c>
      <c r="Z71" s="7" t="s">
        <v>31</v>
      </c>
      <c r="AA71" s="7" t="s">
        <v>602</v>
      </c>
      <c r="AB71" s="7" t="s">
        <v>16</v>
      </c>
      <c r="AC71" s="42">
        <v>0.09</v>
      </c>
      <c r="AD71" s="7" t="s">
        <v>603</v>
      </c>
      <c r="AH71" s="42" t="s">
        <v>31</v>
      </c>
      <c r="AI71" s="42" t="s">
        <v>514</v>
      </c>
      <c r="AJ71" s="42" t="s">
        <v>26</v>
      </c>
      <c r="AK71" s="42">
        <v>-0.10150000000000001</v>
      </c>
      <c r="AL71" s="42" t="s">
        <v>515</v>
      </c>
      <c r="AM71" s="48">
        <v>-0.10150000000000001</v>
      </c>
      <c r="AN71" s="6"/>
      <c r="AO71" s="6"/>
      <c r="AP71" s="6"/>
      <c r="AQ71" s="6"/>
      <c r="AR71" s="6"/>
    </row>
    <row r="72" spans="4:44" x14ac:dyDescent="0.2">
      <c r="D72" s="7" t="s">
        <v>31</v>
      </c>
      <c r="E72" s="7" t="s">
        <v>604</v>
      </c>
      <c r="F72" s="7" t="s">
        <v>7</v>
      </c>
      <c r="G72" s="7">
        <v>3.2899999999999999E-2</v>
      </c>
      <c r="H72" s="7" t="s">
        <v>605</v>
      </c>
      <c r="I72" s="42">
        <v>17</v>
      </c>
      <c r="Z72" s="7" t="s">
        <v>31</v>
      </c>
      <c r="AA72" s="7" t="s">
        <v>604</v>
      </c>
      <c r="AB72" s="7" t="s">
        <v>7</v>
      </c>
      <c r="AC72" s="42">
        <v>0.09</v>
      </c>
      <c r="AD72" s="7" t="s">
        <v>605</v>
      </c>
      <c r="AH72" s="42" t="s">
        <v>31</v>
      </c>
      <c r="AI72" s="42" t="s">
        <v>516</v>
      </c>
      <c r="AJ72" s="42" t="s">
        <v>27</v>
      </c>
      <c r="AK72" s="42">
        <v>-8.8200000000000001E-2</v>
      </c>
      <c r="AL72" s="42" t="s">
        <v>517</v>
      </c>
      <c r="AM72" s="48">
        <v>-8.8200000000000001E-2</v>
      </c>
      <c r="AN72" s="6"/>
      <c r="AO72" s="6"/>
      <c r="AP72" s="6"/>
      <c r="AQ72" s="6"/>
      <c r="AR72" s="6"/>
    </row>
    <row r="73" spans="4:44" x14ac:dyDescent="0.2">
      <c r="D73" s="7" t="s">
        <v>31</v>
      </c>
      <c r="E73" s="7" t="s">
        <v>606</v>
      </c>
      <c r="F73" s="7" t="s">
        <v>7</v>
      </c>
      <c r="G73" s="7">
        <v>3.2899999999999999E-2</v>
      </c>
      <c r="H73" s="7" t="s">
        <v>607</v>
      </c>
      <c r="I73" s="42">
        <v>18</v>
      </c>
      <c r="Z73" s="7" t="s">
        <v>31</v>
      </c>
      <c r="AA73" s="7" t="s">
        <v>606</v>
      </c>
      <c r="AB73" s="7" t="s">
        <v>7</v>
      </c>
      <c r="AC73" s="42">
        <v>0.09</v>
      </c>
      <c r="AD73" s="7" t="s">
        <v>607</v>
      </c>
      <c r="AH73" s="42" t="s">
        <v>31</v>
      </c>
      <c r="AI73" s="42" t="s">
        <v>518</v>
      </c>
      <c r="AJ73" s="42" t="s">
        <v>28</v>
      </c>
      <c r="AK73" s="42">
        <v>-5.5199999999999999E-2</v>
      </c>
      <c r="AL73" s="42" t="s">
        <v>519</v>
      </c>
      <c r="AM73" s="48">
        <v>-5.5199999999999999E-2</v>
      </c>
      <c r="AN73" s="6"/>
      <c r="AO73" s="6"/>
      <c r="AP73" s="6"/>
      <c r="AQ73" s="6"/>
      <c r="AR73" s="6"/>
    </row>
    <row r="74" spans="4:44" x14ac:dyDescent="0.2">
      <c r="D74" s="7" t="s">
        <v>31</v>
      </c>
      <c r="E74" s="7" t="s">
        <v>608</v>
      </c>
      <c r="F74" s="7" t="s">
        <v>7</v>
      </c>
      <c r="G74" s="7">
        <v>3.2899999999999999E-2</v>
      </c>
      <c r="H74" s="7" t="s">
        <v>609</v>
      </c>
      <c r="I74" s="42">
        <v>19</v>
      </c>
      <c r="Z74" s="7" t="s">
        <v>31</v>
      </c>
      <c r="AA74" s="7" t="s">
        <v>608</v>
      </c>
      <c r="AB74" s="7" t="s">
        <v>7</v>
      </c>
      <c r="AC74" s="42">
        <v>0.09</v>
      </c>
      <c r="AD74" s="7" t="s">
        <v>609</v>
      </c>
      <c r="AH74" s="42" t="s">
        <v>31</v>
      </c>
      <c r="AI74" s="42" t="s">
        <v>520</v>
      </c>
      <c r="AJ74" s="42" t="s">
        <v>29</v>
      </c>
      <c r="AK74" s="42">
        <v>-4.2700000000000002E-2</v>
      </c>
      <c r="AL74" s="42" t="s">
        <v>521</v>
      </c>
      <c r="AM74" s="48">
        <v>-4.2700000000000002E-2</v>
      </c>
      <c r="AN74" s="6"/>
      <c r="AO74" s="6"/>
      <c r="AP74" s="6"/>
      <c r="AQ74" s="6"/>
      <c r="AR74" s="6"/>
    </row>
    <row r="75" spans="4:44" x14ac:dyDescent="0.2">
      <c r="D75" s="7" t="s">
        <v>31</v>
      </c>
      <c r="E75" s="7" t="s">
        <v>610</v>
      </c>
      <c r="F75" s="7" t="s">
        <v>7</v>
      </c>
      <c r="G75" s="7">
        <v>0.04</v>
      </c>
      <c r="H75" s="7" t="s">
        <v>611</v>
      </c>
      <c r="I75" s="42">
        <v>20</v>
      </c>
      <c r="Z75" s="7" t="s">
        <v>31</v>
      </c>
      <c r="AA75" s="7" t="s">
        <v>610</v>
      </c>
      <c r="AB75" s="7" t="s">
        <v>7</v>
      </c>
      <c r="AC75" s="42">
        <v>0.09</v>
      </c>
      <c r="AD75" s="7" t="s">
        <v>611</v>
      </c>
      <c r="AH75" s="42" t="s">
        <v>31</v>
      </c>
      <c r="AI75" s="42" t="s">
        <v>522</v>
      </c>
      <c r="AJ75" s="42" t="s">
        <v>62</v>
      </c>
      <c r="AK75" s="42">
        <v>-4.6699999999999998E-2</v>
      </c>
      <c r="AL75" s="42" t="s">
        <v>523</v>
      </c>
      <c r="AM75" s="48">
        <v>-4.6699999999999998E-2</v>
      </c>
      <c r="AN75" s="6"/>
      <c r="AO75" s="6"/>
      <c r="AP75" s="6"/>
      <c r="AQ75" s="6"/>
      <c r="AR75" s="6"/>
    </row>
    <row r="76" spans="4:44" x14ac:dyDescent="0.2">
      <c r="D76" s="7" t="s">
        <v>31</v>
      </c>
      <c r="E76" s="7" t="s">
        <v>612</v>
      </c>
      <c r="F76" s="7" t="s">
        <v>7</v>
      </c>
      <c r="G76" s="7">
        <v>0.04</v>
      </c>
      <c r="H76" s="7" t="s">
        <v>613</v>
      </c>
      <c r="I76" s="42">
        <v>21</v>
      </c>
      <c r="Z76" s="7" t="s">
        <v>31</v>
      </c>
      <c r="AA76" s="7" t="s">
        <v>612</v>
      </c>
      <c r="AB76" s="7" t="s">
        <v>7</v>
      </c>
      <c r="AC76" s="42">
        <v>0.09</v>
      </c>
      <c r="AD76" s="7" t="s">
        <v>613</v>
      </c>
      <c r="AH76" s="42" t="s">
        <v>31</v>
      </c>
      <c r="AI76" s="42" t="s">
        <v>524</v>
      </c>
      <c r="AJ76" s="42" t="s">
        <v>63</v>
      </c>
      <c r="AK76" s="42">
        <v>-0.10150000000000001</v>
      </c>
      <c r="AL76" s="42" t="s">
        <v>525</v>
      </c>
      <c r="AM76" s="48">
        <v>-0.10150000000000001</v>
      </c>
      <c r="AN76" s="6"/>
      <c r="AO76" s="6"/>
      <c r="AP76" s="6"/>
      <c r="AQ76" s="6"/>
      <c r="AR76" s="6"/>
    </row>
    <row r="77" spans="4:44" x14ac:dyDescent="0.2">
      <c r="D77" s="7" t="s">
        <v>31</v>
      </c>
      <c r="E77" s="7" t="s">
        <v>614</v>
      </c>
      <c r="F77" s="7" t="s">
        <v>7</v>
      </c>
      <c r="G77" s="7">
        <v>3.9199999999999999E-2</v>
      </c>
      <c r="H77" s="7" t="s">
        <v>615</v>
      </c>
      <c r="I77" s="42">
        <v>22</v>
      </c>
      <c r="Z77" s="7" t="s">
        <v>31</v>
      </c>
      <c r="AA77" s="7" t="s">
        <v>614</v>
      </c>
      <c r="AB77" s="7" t="s">
        <v>7</v>
      </c>
      <c r="AC77" s="42">
        <v>0.09</v>
      </c>
      <c r="AD77" s="7" t="s">
        <v>615</v>
      </c>
      <c r="AH77" s="42" t="s">
        <v>31</v>
      </c>
      <c r="AI77" s="42" t="s">
        <v>526</v>
      </c>
      <c r="AJ77" s="42" t="s">
        <v>64</v>
      </c>
      <c r="AK77" s="42">
        <v>-8.8200000000000001E-2</v>
      </c>
      <c r="AL77" s="42" t="s">
        <v>527</v>
      </c>
      <c r="AM77" s="48">
        <v>-8.8200000000000001E-2</v>
      </c>
      <c r="AN77" s="6"/>
      <c r="AO77" s="6"/>
      <c r="AP77" s="6"/>
      <c r="AQ77" s="6"/>
      <c r="AR77" s="6"/>
    </row>
    <row r="78" spans="4:44" x14ac:dyDescent="0.2">
      <c r="D78" s="42" t="s">
        <v>31</v>
      </c>
      <c r="E78" s="42" t="s">
        <v>616</v>
      </c>
      <c r="F78" s="42" t="s">
        <v>7</v>
      </c>
      <c r="G78" s="42">
        <v>3.9199999999999999E-2</v>
      </c>
      <c r="H78" s="42" t="s">
        <v>617</v>
      </c>
      <c r="Z78" s="42" t="s">
        <v>31</v>
      </c>
      <c r="AA78" s="42" t="s">
        <v>616</v>
      </c>
      <c r="AB78" s="42" t="s">
        <v>7</v>
      </c>
      <c r="AC78" s="42">
        <v>3.9199999999999999E-2</v>
      </c>
      <c r="AD78" s="42" t="s">
        <v>617</v>
      </c>
      <c r="AH78" s="42" t="s">
        <v>31</v>
      </c>
      <c r="AI78" s="42" t="s">
        <v>528</v>
      </c>
      <c r="AJ78" s="42" t="s">
        <v>65</v>
      </c>
      <c r="AK78" s="42">
        <v>-5.5199999999999999E-2</v>
      </c>
      <c r="AL78" s="42" t="s">
        <v>529</v>
      </c>
      <c r="AM78" s="48">
        <v>-5.5199999999999999E-2</v>
      </c>
      <c r="AN78" s="6"/>
      <c r="AO78" s="6"/>
      <c r="AP78" s="6"/>
      <c r="AQ78" s="6"/>
      <c r="AR78" s="6"/>
    </row>
    <row r="79" spans="4:44" x14ac:dyDescent="0.2">
      <c r="D79" s="42" t="s">
        <v>31</v>
      </c>
      <c r="E79" s="42" t="s">
        <v>618</v>
      </c>
      <c r="F79" s="42" t="s">
        <v>16</v>
      </c>
      <c r="G79" s="42">
        <v>7.7299999999999994E-2</v>
      </c>
      <c r="H79" s="42" t="s">
        <v>619</v>
      </c>
      <c r="Z79" s="42" t="s">
        <v>31</v>
      </c>
      <c r="AA79" s="42" t="s">
        <v>618</v>
      </c>
      <c r="AB79" s="42" t="s">
        <v>16</v>
      </c>
      <c r="AC79" s="42">
        <v>7.7299999999999994E-2</v>
      </c>
      <c r="AD79" s="42" t="s">
        <v>619</v>
      </c>
      <c r="AH79" s="42" t="s">
        <v>31</v>
      </c>
      <c r="AI79" s="42" t="s">
        <v>530</v>
      </c>
      <c r="AJ79" s="42" t="s">
        <v>66</v>
      </c>
      <c r="AK79" s="42">
        <v>-4.2700000000000002E-2</v>
      </c>
      <c r="AL79" s="42" t="s">
        <v>531</v>
      </c>
      <c r="AM79" s="48">
        <v>-4.2700000000000002E-2</v>
      </c>
      <c r="AN79" s="6"/>
      <c r="AO79" s="6"/>
      <c r="AP79" s="6"/>
      <c r="AQ79" s="6"/>
      <c r="AR79" s="6"/>
    </row>
    <row r="80" spans="4:44" x14ac:dyDescent="0.2">
      <c r="D80" s="42" t="s">
        <v>31</v>
      </c>
      <c r="E80" s="42" t="s">
        <v>620</v>
      </c>
      <c r="F80" s="42" t="s">
        <v>7</v>
      </c>
      <c r="G80" s="42">
        <v>3.2899999999999999E-2</v>
      </c>
      <c r="H80" s="42" t="s">
        <v>621</v>
      </c>
      <c r="Z80" s="42" t="s">
        <v>31</v>
      </c>
      <c r="AA80" s="42" t="s">
        <v>620</v>
      </c>
      <c r="AB80" s="42" t="s">
        <v>7</v>
      </c>
      <c r="AC80" s="42">
        <v>3.2899999999999999E-2</v>
      </c>
      <c r="AD80" s="42" t="s">
        <v>621</v>
      </c>
      <c r="AH80" s="42" t="s">
        <v>31</v>
      </c>
      <c r="AI80" s="42" t="s">
        <v>532</v>
      </c>
      <c r="AJ80" s="42" t="s">
        <v>67</v>
      </c>
      <c r="AK80" s="42">
        <v>-4.6699999999999998E-2</v>
      </c>
      <c r="AL80" s="42" t="s">
        <v>533</v>
      </c>
      <c r="AM80" s="48">
        <v>-4.6699999999999998E-2</v>
      </c>
      <c r="AN80" s="6"/>
      <c r="AO80" s="6"/>
      <c r="AP80" s="6"/>
      <c r="AQ80" s="6"/>
      <c r="AR80" s="6"/>
    </row>
    <row r="81" spans="4:44" x14ac:dyDescent="0.2">
      <c r="D81" s="42" t="s">
        <v>31</v>
      </c>
      <c r="E81" s="42" t="s">
        <v>622</v>
      </c>
      <c r="F81" s="42" t="s">
        <v>7</v>
      </c>
      <c r="G81" s="42">
        <v>3.2899999999999999E-2</v>
      </c>
      <c r="H81" s="42" t="s">
        <v>623</v>
      </c>
      <c r="Z81" s="42" t="s">
        <v>31</v>
      </c>
      <c r="AA81" s="42" t="s">
        <v>622</v>
      </c>
      <c r="AB81" s="42" t="s">
        <v>7</v>
      </c>
      <c r="AC81" s="42">
        <v>3.2899999999999999E-2</v>
      </c>
      <c r="AD81" s="42" t="s">
        <v>623</v>
      </c>
      <c r="AH81" s="42" t="s">
        <v>31</v>
      </c>
      <c r="AI81" s="42" t="s">
        <v>534</v>
      </c>
      <c r="AJ81" s="42" t="s">
        <v>68</v>
      </c>
      <c r="AK81" s="42">
        <v>-0.10150000000000001</v>
      </c>
      <c r="AL81" s="42" t="s">
        <v>535</v>
      </c>
      <c r="AM81" s="48">
        <v>-0.10150000000000001</v>
      </c>
      <c r="AN81" s="6"/>
      <c r="AO81" s="6"/>
      <c r="AP81" s="6"/>
      <c r="AQ81" s="6"/>
      <c r="AR81" s="6"/>
    </row>
    <row r="82" spans="4:44" x14ac:dyDescent="0.2">
      <c r="D82" s="42" t="s">
        <v>31</v>
      </c>
      <c r="E82" s="42" t="s">
        <v>624</v>
      </c>
      <c r="F82" s="42" t="s">
        <v>7</v>
      </c>
      <c r="G82" s="42">
        <v>3.2899999999999999E-2</v>
      </c>
      <c r="H82" s="42" t="s">
        <v>625</v>
      </c>
      <c r="Z82" s="42" t="s">
        <v>31</v>
      </c>
      <c r="AA82" s="42" t="s">
        <v>624</v>
      </c>
      <c r="AB82" s="42" t="s">
        <v>7</v>
      </c>
      <c r="AC82" s="42">
        <v>3.2899999999999999E-2</v>
      </c>
      <c r="AD82" s="42" t="s">
        <v>625</v>
      </c>
      <c r="AH82" s="42" t="s">
        <v>31</v>
      </c>
      <c r="AI82" s="42" t="s">
        <v>536</v>
      </c>
      <c r="AJ82" s="42" t="s">
        <v>69</v>
      </c>
      <c r="AK82" s="42">
        <v>-8.8200000000000001E-2</v>
      </c>
      <c r="AL82" s="42" t="s">
        <v>537</v>
      </c>
      <c r="AM82" s="48">
        <v>-8.8200000000000001E-2</v>
      </c>
      <c r="AN82" s="6"/>
      <c r="AO82" s="6"/>
      <c r="AP82" s="6"/>
      <c r="AQ82" s="6"/>
      <c r="AR82" s="6"/>
    </row>
    <row r="83" spans="4:44" x14ac:dyDescent="0.2">
      <c r="D83" s="42" t="s">
        <v>31</v>
      </c>
      <c r="E83" s="42" t="s">
        <v>626</v>
      </c>
      <c r="F83" s="42" t="s">
        <v>7</v>
      </c>
      <c r="G83" s="42">
        <v>0.04</v>
      </c>
      <c r="H83" s="42" t="s">
        <v>627</v>
      </c>
      <c r="Z83" s="42" t="s">
        <v>31</v>
      </c>
      <c r="AA83" s="42" t="s">
        <v>626</v>
      </c>
      <c r="AB83" s="42" t="s">
        <v>7</v>
      </c>
      <c r="AC83" s="42">
        <v>0.04</v>
      </c>
      <c r="AD83" s="42" t="s">
        <v>627</v>
      </c>
      <c r="AH83" s="42" t="s">
        <v>31</v>
      </c>
      <c r="AI83" s="42" t="s">
        <v>538</v>
      </c>
      <c r="AJ83" s="42" t="s">
        <v>70</v>
      </c>
      <c r="AK83" s="42">
        <v>-5.5199999999999999E-2</v>
      </c>
      <c r="AL83" s="42" t="s">
        <v>539</v>
      </c>
      <c r="AM83" s="48">
        <v>-5.5199999999999999E-2</v>
      </c>
      <c r="AN83" s="6"/>
      <c r="AO83" s="6"/>
      <c r="AP83" s="6"/>
      <c r="AQ83" s="6"/>
      <c r="AR83" s="6"/>
    </row>
    <row r="84" spans="4:44" x14ac:dyDescent="0.2">
      <c r="D84" s="42" t="s">
        <v>31</v>
      </c>
      <c r="E84" s="42" t="s">
        <v>628</v>
      </c>
      <c r="F84" s="42" t="s">
        <v>7</v>
      </c>
      <c r="G84" s="42">
        <v>0.04</v>
      </c>
      <c r="H84" s="42" t="s">
        <v>629</v>
      </c>
      <c r="Z84" s="42" t="s">
        <v>31</v>
      </c>
      <c r="AA84" s="42" t="s">
        <v>628</v>
      </c>
      <c r="AB84" s="42" t="s">
        <v>7</v>
      </c>
      <c r="AC84" s="42">
        <v>0.04</v>
      </c>
      <c r="AD84" s="42" t="s">
        <v>629</v>
      </c>
      <c r="AH84" s="42" t="s">
        <v>31</v>
      </c>
      <c r="AI84" s="42" t="s">
        <v>540</v>
      </c>
      <c r="AJ84" s="42" t="s">
        <v>71</v>
      </c>
      <c r="AK84" s="42">
        <v>-4.2700000000000002E-2</v>
      </c>
      <c r="AL84" s="42" t="s">
        <v>541</v>
      </c>
      <c r="AM84" s="48">
        <v>-4.2700000000000002E-2</v>
      </c>
      <c r="AN84" s="6"/>
      <c r="AO84" s="6"/>
      <c r="AP84" s="6"/>
      <c r="AQ84" s="6"/>
      <c r="AR84" s="6"/>
    </row>
    <row r="85" spans="4:44" x14ac:dyDescent="0.2">
      <c r="D85" s="42" t="s">
        <v>31</v>
      </c>
      <c r="E85" s="42" t="s">
        <v>630</v>
      </c>
      <c r="F85" s="42" t="s">
        <v>7</v>
      </c>
      <c r="G85" s="42">
        <v>3.9199999999999999E-2</v>
      </c>
      <c r="H85" s="42" t="s">
        <v>631</v>
      </c>
      <c r="Z85" s="42" t="s">
        <v>31</v>
      </c>
      <c r="AA85" s="42" t="s">
        <v>630</v>
      </c>
      <c r="AB85" s="42" t="s">
        <v>7</v>
      </c>
      <c r="AC85" s="42">
        <v>3.9199999999999999E-2</v>
      </c>
      <c r="AD85" s="42" t="s">
        <v>631</v>
      </c>
      <c r="AH85" s="42" t="s">
        <v>31</v>
      </c>
      <c r="AI85" s="42" t="s">
        <v>542</v>
      </c>
      <c r="AJ85" s="42" t="s">
        <v>72</v>
      </c>
      <c r="AK85" s="42">
        <v>-4.6699999999999998E-2</v>
      </c>
      <c r="AL85" s="42" t="s">
        <v>543</v>
      </c>
      <c r="AM85" s="48">
        <v>-4.6699999999999998E-2</v>
      </c>
      <c r="AN85" s="6"/>
      <c r="AO85" s="6"/>
      <c r="AP85" s="6"/>
      <c r="AQ85" s="6"/>
      <c r="AR85" s="6"/>
    </row>
    <row r="86" spans="4:44" x14ac:dyDescent="0.2">
      <c r="D86" s="42" t="s">
        <v>31</v>
      </c>
      <c r="E86" s="42" t="s">
        <v>632</v>
      </c>
      <c r="F86" s="42" t="s">
        <v>7</v>
      </c>
      <c r="G86" s="42">
        <v>3.9199999999999999E-2</v>
      </c>
      <c r="H86" s="42" t="s">
        <v>633</v>
      </c>
      <c r="Z86" s="42" t="s">
        <v>31</v>
      </c>
      <c r="AA86" s="42" t="s">
        <v>632</v>
      </c>
      <c r="AB86" s="42" t="s">
        <v>7</v>
      </c>
      <c r="AC86" s="42">
        <v>3.9199999999999999E-2</v>
      </c>
      <c r="AD86" s="42" t="s">
        <v>633</v>
      </c>
      <c r="AH86" s="42" t="s">
        <v>31</v>
      </c>
      <c r="AI86" s="42" t="s">
        <v>544</v>
      </c>
      <c r="AJ86" s="42" t="s">
        <v>73</v>
      </c>
      <c r="AK86" s="42">
        <v>-0.10150000000000001</v>
      </c>
      <c r="AL86" s="42" t="s">
        <v>545</v>
      </c>
      <c r="AM86" s="48">
        <v>-0.10150000000000001</v>
      </c>
      <c r="AN86" s="6"/>
      <c r="AO86" s="6"/>
      <c r="AP86" s="6"/>
      <c r="AQ86" s="6"/>
      <c r="AR86" s="6"/>
    </row>
    <row r="87" spans="4:44" x14ac:dyDescent="0.2">
      <c r="D87" s="42" t="s">
        <v>31</v>
      </c>
      <c r="E87" s="42" t="s">
        <v>634</v>
      </c>
      <c r="F87" s="42" t="s">
        <v>16</v>
      </c>
      <c r="G87" s="42">
        <v>7.7299999999999994E-2</v>
      </c>
      <c r="H87" s="42" t="s">
        <v>635</v>
      </c>
      <c r="Z87" s="42" t="s">
        <v>31</v>
      </c>
      <c r="AA87" s="42" t="s">
        <v>634</v>
      </c>
      <c r="AB87" s="42" t="s">
        <v>16</v>
      </c>
      <c r="AC87" s="42">
        <v>7.7299999999999994E-2</v>
      </c>
      <c r="AD87" s="42" t="s">
        <v>635</v>
      </c>
      <c r="AH87" s="42" t="s">
        <v>31</v>
      </c>
      <c r="AI87" s="42" t="s">
        <v>546</v>
      </c>
      <c r="AJ87" s="42" t="s">
        <v>74</v>
      </c>
      <c r="AK87" s="42">
        <v>-8.8200000000000001E-2</v>
      </c>
      <c r="AL87" s="42" t="s">
        <v>547</v>
      </c>
      <c r="AM87" s="48">
        <v>-8.8200000000000001E-2</v>
      </c>
      <c r="AN87" s="6"/>
      <c r="AO87" s="6"/>
      <c r="AP87" s="6"/>
      <c r="AQ87" s="6"/>
      <c r="AR87" s="6"/>
    </row>
    <row r="88" spans="4:44" x14ac:dyDescent="0.2">
      <c r="D88" s="42" t="s">
        <v>31</v>
      </c>
      <c r="E88" s="42" t="s">
        <v>636</v>
      </c>
      <c r="F88" s="42" t="s">
        <v>7</v>
      </c>
      <c r="G88" s="42">
        <v>3.2899999999999999E-2</v>
      </c>
      <c r="H88" s="42" t="s">
        <v>637</v>
      </c>
      <c r="Z88" s="42" t="s">
        <v>31</v>
      </c>
      <c r="AA88" s="42" t="s">
        <v>636</v>
      </c>
      <c r="AB88" s="42" t="s">
        <v>7</v>
      </c>
      <c r="AC88" s="42">
        <v>3.2899999999999999E-2</v>
      </c>
      <c r="AD88" s="42" t="s">
        <v>637</v>
      </c>
      <c r="AH88" s="42" t="s">
        <v>31</v>
      </c>
      <c r="AI88" s="42" t="s">
        <v>548</v>
      </c>
      <c r="AJ88" s="42" t="s">
        <v>75</v>
      </c>
      <c r="AK88" s="42">
        <v>-5.5199999999999999E-2</v>
      </c>
      <c r="AL88" s="42" t="s">
        <v>549</v>
      </c>
      <c r="AM88" s="48">
        <v>-5.5199999999999999E-2</v>
      </c>
      <c r="AN88" s="6"/>
      <c r="AO88" s="6"/>
      <c r="AP88" s="6"/>
      <c r="AQ88" s="6"/>
      <c r="AR88" s="6"/>
    </row>
    <row r="89" spans="4:44" x14ac:dyDescent="0.2">
      <c r="D89" s="42" t="s">
        <v>31</v>
      </c>
      <c r="E89" s="42" t="s">
        <v>638</v>
      </c>
      <c r="F89" s="42" t="s">
        <v>7</v>
      </c>
      <c r="G89" s="42">
        <v>3.2899999999999999E-2</v>
      </c>
      <c r="H89" s="42" t="s">
        <v>639</v>
      </c>
      <c r="Z89" s="42" t="s">
        <v>31</v>
      </c>
      <c r="AA89" s="42" t="s">
        <v>638</v>
      </c>
      <c r="AB89" s="42" t="s">
        <v>7</v>
      </c>
      <c r="AC89" s="42">
        <v>3.2899999999999999E-2</v>
      </c>
      <c r="AD89" s="42" t="s">
        <v>639</v>
      </c>
      <c r="AH89" s="42" t="s">
        <v>31</v>
      </c>
      <c r="AI89" s="42" t="s">
        <v>550</v>
      </c>
      <c r="AJ89" s="42" t="s">
        <v>76</v>
      </c>
      <c r="AK89" s="42">
        <v>-4.2700000000000002E-2</v>
      </c>
      <c r="AL89" s="42" t="s">
        <v>551</v>
      </c>
      <c r="AM89" s="48">
        <v>-4.2700000000000002E-2</v>
      </c>
      <c r="AN89" s="6"/>
      <c r="AO89" s="6"/>
      <c r="AP89" s="6"/>
      <c r="AQ89" s="6"/>
      <c r="AR89" s="6"/>
    </row>
    <row r="90" spans="4:44" x14ac:dyDescent="0.2">
      <c r="D90" s="42" t="s">
        <v>31</v>
      </c>
      <c r="E90" s="42" t="s">
        <v>640</v>
      </c>
      <c r="F90" s="42" t="s">
        <v>7</v>
      </c>
      <c r="G90" s="42">
        <v>3.2899999999999999E-2</v>
      </c>
      <c r="H90" s="42" t="s">
        <v>641</v>
      </c>
      <c r="Z90" s="42" t="s">
        <v>31</v>
      </c>
      <c r="AA90" s="42" t="s">
        <v>640</v>
      </c>
      <c r="AB90" s="42" t="s">
        <v>7</v>
      </c>
      <c r="AC90" s="42">
        <v>3.2899999999999999E-2</v>
      </c>
      <c r="AD90" s="42" t="s">
        <v>641</v>
      </c>
      <c r="AH90" s="42" t="s">
        <v>31</v>
      </c>
      <c r="AI90" s="42" t="s">
        <v>552</v>
      </c>
      <c r="AJ90" s="42" t="s">
        <v>77</v>
      </c>
      <c r="AK90" s="42">
        <v>-4.6699999999999998E-2</v>
      </c>
      <c r="AL90" s="42" t="s">
        <v>553</v>
      </c>
      <c r="AM90" s="48">
        <v>-4.6699999999999998E-2</v>
      </c>
      <c r="AN90" s="6"/>
      <c r="AO90" s="6"/>
      <c r="AP90" s="6"/>
      <c r="AQ90" s="6"/>
      <c r="AR90" s="6"/>
    </row>
    <row r="91" spans="4:44" x14ac:dyDescent="0.2">
      <c r="D91" s="42" t="s">
        <v>31</v>
      </c>
      <c r="E91" s="42" t="s">
        <v>642</v>
      </c>
      <c r="F91" s="42" t="s">
        <v>7</v>
      </c>
      <c r="G91" s="42">
        <v>0.04</v>
      </c>
      <c r="H91" s="42" t="s">
        <v>643</v>
      </c>
      <c r="Z91" s="42" t="s">
        <v>31</v>
      </c>
      <c r="AA91" s="42" t="s">
        <v>642</v>
      </c>
      <c r="AB91" s="42" t="s">
        <v>7</v>
      </c>
      <c r="AC91" s="42">
        <v>0.04</v>
      </c>
      <c r="AD91" s="42" t="s">
        <v>643</v>
      </c>
      <c r="AH91" s="42" t="s">
        <v>31</v>
      </c>
      <c r="AI91" s="42" t="s">
        <v>554</v>
      </c>
      <c r="AJ91" s="42" t="s">
        <v>78</v>
      </c>
      <c r="AK91" s="42">
        <v>-0.10150000000000001</v>
      </c>
      <c r="AL91" s="42" t="s">
        <v>555</v>
      </c>
      <c r="AM91" s="48">
        <v>-0.10150000000000001</v>
      </c>
      <c r="AN91" s="6"/>
      <c r="AO91" s="6"/>
      <c r="AP91" s="6"/>
      <c r="AQ91" s="6"/>
      <c r="AR91" s="6"/>
    </row>
    <row r="92" spans="4:44" x14ac:dyDescent="0.2">
      <c r="D92" s="42" t="s">
        <v>31</v>
      </c>
      <c r="E92" s="42" t="s">
        <v>644</v>
      </c>
      <c r="F92" s="42" t="s">
        <v>7</v>
      </c>
      <c r="G92" s="42">
        <v>0.04</v>
      </c>
      <c r="H92" s="42" t="s">
        <v>645</v>
      </c>
      <c r="Z92" s="42" t="s">
        <v>31</v>
      </c>
      <c r="AA92" s="42" t="s">
        <v>644</v>
      </c>
      <c r="AB92" s="42" t="s">
        <v>7</v>
      </c>
      <c r="AC92" s="42">
        <v>0.04</v>
      </c>
      <c r="AD92" s="42" t="s">
        <v>645</v>
      </c>
      <c r="AH92" s="42" t="s">
        <v>31</v>
      </c>
      <c r="AI92" s="42" t="s">
        <v>556</v>
      </c>
      <c r="AJ92" s="42" t="s">
        <v>79</v>
      </c>
      <c r="AK92" s="42">
        <v>-8.8200000000000001E-2</v>
      </c>
      <c r="AL92" s="42" t="s">
        <v>557</v>
      </c>
      <c r="AM92" s="48">
        <v>-8.8200000000000001E-2</v>
      </c>
    </row>
    <row r="93" spans="4:44" x14ac:dyDescent="0.2">
      <c r="D93" s="42" t="s">
        <v>31</v>
      </c>
      <c r="E93" s="42" t="s">
        <v>646</v>
      </c>
      <c r="F93" s="42" t="s">
        <v>7</v>
      </c>
      <c r="G93" s="42">
        <v>3.9199999999999999E-2</v>
      </c>
      <c r="H93" s="42" t="s">
        <v>647</v>
      </c>
      <c r="Z93" s="42" t="s">
        <v>31</v>
      </c>
      <c r="AA93" s="42" t="s">
        <v>646</v>
      </c>
      <c r="AB93" s="42" t="s">
        <v>7</v>
      </c>
      <c r="AC93" s="42">
        <v>3.9199999999999999E-2</v>
      </c>
      <c r="AD93" s="42" t="s">
        <v>647</v>
      </c>
      <c r="AH93" s="42" t="s">
        <v>31</v>
      </c>
      <c r="AI93" s="42" t="s">
        <v>558</v>
      </c>
      <c r="AJ93" s="42" t="s">
        <v>80</v>
      </c>
      <c r="AK93" s="42">
        <v>-5.5199999999999999E-2</v>
      </c>
      <c r="AL93" s="42" t="s">
        <v>559</v>
      </c>
      <c r="AM93" s="48">
        <v>-5.5199999999999999E-2</v>
      </c>
    </row>
    <row r="94" spans="4:44" x14ac:dyDescent="0.2">
      <c r="D94" s="42" t="s">
        <v>31</v>
      </c>
      <c r="E94" s="42" t="s">
        <v>648</v>
      </c>
      <c r="F94" s="42" t="s">
        <v>7</v>
      </c>
      <c r="G94" s="42">
        <v>3.9199999999999999E-2</v>
      </c>
      <c r="H94" s="42" t="s">
        <v>649</v>
      </c>
      <c r="Z94" s="42" t="s">
        <v>31</v>
      </c>
      <c r="AA94" s="42" t="s">
        <v>648</v>
      </c>
      <c r="AB94" s="42" t="s">
        <v>7</v>
      </c>
      <c r="AC94" s="42">
        <v>3.9199999999999999E-2</v>
      </c>
      <c r="AD94" s="42" t="s">
        <v>649</v>
      </c>
      <c r="AH94" s="42" t="s">
        <v>31</v>
      </c>
      <c r="AI94" s="42" t="s">
        <v>560</v>
      </c>
      <c r="AJ94" s="42" t="s">
        <v>81</v>
      </c>
      <c r="AK94" s="42">
        <v>-4.2700000000000002E-2</v>
      </c>
      <c r="AL94" s="42" t="s">
        <v>561</v>
      </c>
      <c r="AM94" s="48">
        <v>-4.2700000000000002E-2</v>
      </c>
    </row>
    <row r="95" spans="4:44" x14ac:dyDescent="0.2">
      <c r="D95" s="42" t="s">
        <v>31</v>
      </c>
      <c r="E95" s="42" t="s">
        <v>650</v>
      </c>
      <c r="F95" s="42" t="s">
        <v>16</v>
      </c>
      <c r="G95" s="42">
        <v>7.7299999999999994E-2</v>
      </c>
      <c r="H95" s="42" t="s">
        <v>651</v>
      </c>
      <c r="Z95" s="42" t="s">
        <v>31</v>
      </c>
      <c r="AA95" s="42" t="s">
        <v>650</v>
      </c>
      <c r="AB95" s="42" t="s">
        <v>16</v>
      </c>
      <c r="AC95" s="42">
        <v>7.7299999999999994E-2</v>
      </c>
      <c r="AD95" s="42" t="s">
        <v>651</v>
      </c>
      <c r="AH95" s="42" t="s">
        <v>31</v>
      </c>
      <c r="AI95" s="42" t="s">
        <v>562</v>
      </c>
      <c r="AJ95" s="42" t="s">
        <v>82</v>
      </c>
      <c r="AK95" s="42">
        <v>-4.6699999999999998E-2</v>
      </c>
      <c r="AL95" s="42" t="s">
        <v>563</v>
      </c>
      <c r="AM95" s="48">
        <v>-4.6699999999999998E-2</v>
      </c>
    </row>
    <row r="96" spans="4:44" x14ac:dyDescent="0.2">
      <c r="D96" s="42" t="s">
        <v>31</v>
      </c>
      <c r="E96" s="42" t="s">
        <v>652</v>
      </c>
      <c r="F96" s="42" t="s">
        <v>7</v>
      </c>
      <c r="G96" s="42">
        <v>3.2899999999999999E-2</v>
      </c>
      <c r="H96" s="42" t="s">
        <v>653</v>
      </c>
      <c r="Z96" s="42" t="s">
        <v>31</v>
      </c>
      <c r="AA96" s="42" t="s">
        <v>652</v>
      </c>
      <c r="AB96" s="42" t="s">
        <v>7</v>
      </c>
      <c r="AC96" s="42">
        <v>3.2899999999999999E-2</v>
      </c>
      <c r="AD96" s="42" t="s">
        <v>653</v>
      </c>
      <c r="AH96" s="42" t="s">
        <v>31</v>
      </c>
      <c r="AI96" s="42" t="s">
        <v>564</v>
      </c>
      <c r="AJ96" s="42" t="s">
        <v>83</v>
      </c>
      <c r="AK96" s="42">
        <v>-0.1018</v>
      </c>
      <c r="AL96" s="42" t="s">
        <v>565</v>
      </c>
      <c r="AM96" s="48">
        <v>-0.1018</v>
      </c>
    </row>
    <row r="97" spans="4:39" x14ac:dyDescent="0.2">
      <c r="D97" s="42" t="s">
        <v>31</v>
      </c>
      <c r="E97" s="42" t="s">
        <v>654</v>
      </c>
      <c r="F97" s="42" t="s">
        <v>7</v>
      </c>
      <c r="G97" s="42">
        <v>3.2899999999999999E-2</v>
      </c>
      <c r="H97" s="42" t="s">
        <v>655</v>
      </c>
      <c r="Z97" s="42" t="s">
        <v>31</v>
      </c>
      <c r="AA97" s="42" t="s">
        <v>654</v>
      </c>
      <c r="AB97" s="42" t="s">
        <v>7</v>
      </c>
      <c r="AC97" s="42">
        <v>3.2899999999999999E-2</v>
      </c>
      <c r="AD97" s="42" t="s">
        <v>655</v>
      </c>
      <c r="AH97" s="42" t="s">
        <v>31</v>
      </c>
      <c r="AI97" s="42" t="s">
        <v>566</v>
      </c>
      <c r="AJ97" s="42" t="s">
        <v>84</v>
      </c>
      <c r="AK97" s="42">
        <v>-9.2399999999999996E-2</v>
      </c>
      <c r="AL97" s="42" t="s">
        <v>567</v>
      </c>
      <c r="AM97" s="48">
        <v>-9.2399999999999996E-2</v>
      </c>
    </row>
    <row r="98" spans="4:39" x14ac:dyDescent="0.2">
      <c r="D98" s="42" t="s">
        <v>31</v>
      </c>
      <c r="E98" s="42" t="s">
        <v>656</v>
      </c>
      <c r="F98" s="42" t="s">
        <v>7</v>
      </c>
      <c r="G98" s="42">
        <v>3.2899999999999999E-2</v>
      </c>
      <c r="H98" s="42" t="s">
        <v>657</v>
      </c>
      <c r="Z98" s="42" t="s">
        <v>31</v>
      </c>
      <c r="AA98" s="42" t="s">
        <v>656</v>
      </c>
      <c r="AB98" s="42" t="s">
        <v>7</v>
      </c>
      <c r="AC98" s="42">
        <v>3.2899999999999999E-2</v>
      </c>
      <c r="AD98" s="42" t="s">
        <v>657</v>
      </c>
      <c r="AH98" s="42" t="s">
        <v>31</v>
      </c>
      <c r="AI98" s="42" t="s">
        <v>568</v>
      </c>
      <c r="AJ98" s="42" t="s">
        <v>85</v>
      </c>
      <c r="AK98" s="42">
        <v>-5.5599999999999997E-2</v>
      </c>
      <c r="AL98" s="42" t="s">
        <v>569</v>
      </c>
      <c r="AM98" s="48">
        <v>-5.5599999999999997E-2</v>
      </c>
    </row>
    <row r="99" spans="4:39" x14ac:dyDescent="0.2">
      <c r="D99" s="42" t="s">
        <v>31</v>
      </c>
      <c r="E99" s="42" t="s">
        <v>658</v>
      </c>
      <c r="F99" s="42" t="s">
        <v>7</v>
      </c>
      <c r="G99" s="42">
        <v>0.04</v>
      </c>
      <c r="H99" s="42" t="s">
        <v>659</v>
      </c>
      <c r="Z99" s="42" t="s">
        <v>31</v>
      </c>
      <c r="AA99" s="42" t="s">
        <v>658</v>
      </c>
      <c r="AB99" s="42" t="s">
        <v>7</v>
      </c>
      <c r="AC99" s="42">
        <v>0.04</v>
      </c>
      <c r="AD99" s="42" t="s">
        <v>659</v>
      </c>
      <c r="AH99" s="42" t="s">
        <v>31</v>
      </c>
      <c r="AI99" s="42" t="s">
        <v>570</v>
      </c>
      <c r="AJ99" s="42" t="s">
        <v>86</v>
      </c>
      <c r="AK99" s="42">
        <v>-5.5599999999999997E-2</v>
      </c>
      <c r="AL99" s="42" t="s">
        <v>571</v>
      </c>
      <c r="AM99" s="48">
        <v>-5.5599999999999997E-2</v>
      </c>
    </row>
    <row r="100" spans="4:39" x14ac:dyDescent="0.2">
      <c r="D100" s="42" t="s">
        <v>31</v>
      </c>
      <c r="E100" s="42" t="s">
        <v>660</v>
      </c>
      <c r="F100" s="42" t="s">
        <v>7</v>
      </c>
      <c r="G100" s="42">
        <v>0.04</v>
      </c>
      <c r="H100" s="42" t="s">
        <v>661</v>
      </c>
      <c r="Z100" s="42" t="s">
        <v>31</v>
      </c>
      <c r="AA100" s="42" t="s">
        <v>660</v>
      </c>
      <c r="AB100" s="42" t="s">
        <v>7</v>
      </c>
      <c r="AC100" s="42">
        <v>0.04</v>
      </c>
      <c r="AD100" s="42" t="s">
        <v>661</v>
      </c>
      <c r="AH100" s="42" t="s">
        <v>31</v>
      </c>
      <c r="AI100" s="42" t="s">
        <v>572</v>
      </c>
      <c r="AJ100" s="42" t="s">
        <v>15</v>
      </c>
      <c r="AK100" s="42">
        <v>-0.499</v>
      </c>
      <c r="AL100" s="42" t="s">
        <v>573</v>
      </c>
      <c r="AM100" s="48">
        <v>-0.499</v>
      </c>
    </row>
    <row r="101" spans="4:39" x14ac:dyDescent="0.2">
      <c r="D101" s="42" t="s">
        <v>31</v>
      </c>
      <c r="E101" s="42" t="s">
        <v>662</v>
      </c>
      <c r="F101" s="42" t="s">
        <v>7</v>
      </c>
      <c r="G101" s="42">
        <v>3.9199999999999999E-2</v>
      </c>
      <c r="H101" s="42" t="s">
        <v>663</v>
      </c>
      <c r="Z101" s="42" t="s">
        <v>31</v>
      </c>
      <c r="AA101" s="42" t="s">
        <v>662</v>
      </c>
      <c r="AB101" s="42" t="s">
        <v>7</v>
      </c>
      <c r="AC101" s="42">
        <v>3.9199999999999999E-2</v>
      </c>
      <c r="AD101" s="42" t="s">
        <v>663</v>
      </c>
      <c r="AH101" s="42" t="s">
        <v>31</v>
      </c>
      <c r="AI101" s="42" t="s">
        <v>574</v>
      </c>
      <c r="AJ101" s="42" t="s">
        <v>10</v>
      </c>
      <c r="AK101" s="42">
        <v>-0.24099999999999999</v>
      </c>
      <c r="AL101" s="42" t="s">
        <v>575</v>
      </c>
      <c r="AM101" s="48">
        <v>-0.24099999999999999</v>
      </c>
    </row>
    <row r="102" spans="4:39" x14ac:dyDescent="0.2">
      <c r="D102" s="42" t="s">
        <v>31</v>
      </c>
      <c r="E102" s="42" t="s">
        <v>664</v>
      </c>
      <c r="F102" s="42" t="s">
        <v>7</v>
      </c>
      <c r="G102" s="42">
        <v>3.9199999999999999E-2</v>
      </c>
      <c r="H102" s="42" t="s">
        <v>665</v>
      </c>
      <c r="Z102" s="42" t="s">
        <v>31</v>
      </c>
      <c r="AA102" s="42" t="s">
        <v>664</v>
      </c>
      <c r="AB102" s="42" t="s">
        <v>7</v>
      </c>
      <c r="AC102" s="42">
        <v>3.9199999999999999E-2</v>
      </c>
      <c r="AD102" s="42" t="s">
        <v>665</v>
      </c>
      <c r="AH102" s="42" t="s">
        <v>31</v>
      </c>
      <c r="AI102" s="42" t="s">
        <v>576</v>
      </c>
      <c r="AJ102" s="42" t="s">
        <v>12</v>
      </c>
      <c r="AK102" s="42">
        <v>-0.34599999999999997</v>
      </c>
      <c r="AL102" s="42" t="s">
        <v>577</v>
      </c>
      <c r="AM102" s="48">
        <v>-0.34599999999999997</v>
      </c>
    </row>
    <row r="103" spans="4:39" x14ac:dyDescent="0.2">
      <c r="D103" s="42" t="s">
        <v>31</v>
      </c>
      <c r="E103" s="42" t="s">
        <v>666</v>
      </c>
      <c r="F103" s="42" t="s">
        <v>16</v>
      </c>
      <c r="G103" s="42">
        <v>7.7299999999999994E-2</v>
      </c>
      <c r="H103" s="42" t="s">
        <v>667</v>
      </c>
      <c r="Z103" s="42" t="s">
        <v>31</v>
      </c>
      <c r="AA103" s="42" t="s">
        <v>666</v>
      </c>
      <c r="AB103" s="42" t="s">
        <v>16</v>
      </c>
      <c r="AC103" s="42">
        <v>7.7299999999999994E-2</v>
      </c>
      <c r="AD103" s="42" t="s">
        <v>667</v>
      </c>
      <c r="AH103" s="42" t="s">
        <v>31</v>
      </c>
      <c r="AI103" s="42" t="s">
        <v>578</v>
      </c>
      <c r="AJ103" s="42" t="s">
        <v>4</v>
      </c>
      <c r="AK103" s="42">
        <v>-0.47699999999999998</v>
      </c>
      <c r="AL103" s="42" t="s">
        <v>579</v>
      </c>
      <c r="AM103" s="48">
        <v>-0.47699999999999998</v>
      </c>
    </row>
    <row r="104" spans="4:39" x14ac:dyDescent="0.2">
      <c r="D104" s="42" t="s">
        <v>31</v>
      </c>
      <c r="E104" s="42" t="s">
        <v>668</v>
      </c>
      <c r="F104" s="42" t="s">
        <v>7</v>
      </c>
      <c r="G104" s="42">
        <v>3.2899999999999999E-2</v>
      </c>
      <c r="H104" s="42" t="s">
        <v>669</v>
      </c>
      <c r="Z104" s="42" t="s">
        <v>31</v>
      </c>
      <c r="AA104" s="42" t="s">
        <v>668</v>
      </c>
      <c r="AB104" s="42" t="s">
        <v>7</v>
      </c>
      <c r="AC104" s="42">
        <v>3.2899999999999999E-2</v>
      </c>
      <c r="AD104" s="42" t="s">
        <v>669</v>
      </c>
      <c r="AH104" s="42" t="s">
        <v>31</v>
      </c>
      <c r="AI104" s="42" t="s">
        <v>580</v>
      </c>
      <c r="AJ104" s="42" t="s">
        <v>7</v>
      </c>
      <c r="AK104" s="42">
        <v>0.09</v>
      </c>
      <c r="AL104" s="42" t="s">
        <v>581</v>
      </c>
      <c r="AM104" s="48">
        <v>0.09</v>
      </c>
    </row>
    <row r="105" spans="4:39" x14ac:dyDescent="0.2">
      <c r="D105" s="42" t="s">
        <v>31</v>
      </c>
      <c r="E105" s="42" t="s">
        <v>670</v>
      </c>
      <c r="F105" s="42" t="s">
        <v>7</v>
      </c>
      <c r="G105" s="42">
        <v>3.2899999999999999E-2</v>
      </c>
      <c r="H105" s="42" t="s">
        <v>671</v>
      </c>
      <c r="Z105" s="42" t="s">
        <v>31</v>
      </c>
      <c r="AA105" s="42" t="s">
        <v>670</v>
      </c>
      <c r="AB105" s="42" t="s">
        <v>7</v>
      </c>
      <c r="AC105" s="42">
        <v>3.2899999999999999E-2</v>
      </c>
      <c r="AD105" s="42" t="s">
        <v>671</v>
      </c>
      <c r="AH105" s="42" t="s">
        <v>31</v>
      </c>
      <c r="AI105" s="42" t="s">
        <v>582</v>
      </c>
      <c r="AJ105" s="42" t="s">
        <v>7</v>
      </c>
      <c r="AK105" s="42">
        <v>0.09</v>
      </c>
      <c r="AL105" s="42" t="s">
        <v>583</v>
      </c>
      <c r="AM105" s="48">
        <v>0.09</v>
      </c>
    </row>
    <row r="106" spans="4:39" x14ac:dyDescent="0.2">
      <c r="D106" s="42" t="s">
        <v>31</v>
      </c>
      <c r="E106" s="42" t="s">
        <v>672</v>
      </c>
      <c r="F106" s="42" t="s">
        <v>7</v>
      </c>
      <c r="G106" s="42">
        <v>3.2899999999999999E-2</v>
      </c>
      <c r="H106" s="42" t="s">
        <v>673</v>
      </c>
      <c r="Z106" s="42" t="s">
        <v>31</v>
      </c>
      <c r="AA106" s="42" t="s">
        <v>672</v>
      </c>
      <c r="AB106" s="42" t="s">
        <v>7</v>
      </c>
      <c r="AC106" s="42">
        <v>3.2899999999999999E-2</v>
      </c>
      <c r="AD106" s="42" t="s">
        <v>673</v>
      </c>
      <c r="AH106" s="42" t="s">
        <v>31</v>
      </c>
      <c r="AI106" s="42" t="s">
        <v>584</v>
      </c>
      <c r="AJ106" s="42" t="s">
        <v>7</v>
      </c>
      <c r="AK106" s="42">
        <v>0.09</v>
      </c>
      <c r="AL106" s="42" t="s">
        <v>585</v>
      </c>
      <c r="AM106" s="48">
        <v>0.09</v>
      </c>
    </row>
    <row r="107" spans="4:39" x14ac:dyDescent="0.2">
      <c r="D107" s="42" t="s">
        <v>31</v>
      </c>
      <c r="E107" s="42" t="s">
        <v>674</v>
      </c>
      <c r="F107" s="42" t="s">
        <v>7</v>
      </c>
      <c r="G107" s="42">
        <v>0.04</v>
      </c>
      <c r="H107" s="42" t="s">
        <v>675</v>
      </c>
      <c r="Z107" s="42" t="s">
        <v>31</v>
      </c>
      <c r="AA107" s="42" t="s">
        <v>674</v>
      </c>
      <c r="AB107" s="42" t="s">
        <v>7</v>
      </c>
      <c r="AC107" s="42">
        <v>0.04</v>
      </c>
      <c r="AD107" s="42" t="s">
        <v>675</v>
      </c>
      <c r="AH107" s="42" t="s">
        <v>31</v>
      </c>
      <c r="AI107" s="42" t="s">
        <v>586</v>
      </c>
      <c r="AJ107" s="42" t="s">
        <v>7</v>
      </c>
      <c r="AK107" s="42">
        <v>0.09</v>
      </c>
      <c r="AL107" s="42" t="s">
        <v>587</v>
      </c>
      <c r="AM107" s="48">
        <v>0.09</v>
      </c>
    </row>
    <row r="108" spans="4:39" x14ac:dyDescent="0.2">
      <c r="D108" s="42" t="s">
        <v>31</v>
      </c>
      <c r="E108" s="42" t="s">
        <v>676</v>
      </c>
      <c r="F108" s="42" t="s">
        <v>7</v>
      </c>
      <c r="G108" s="42">
        <v>0.04</v>
      </c>
      <c r="H108" s="42" t="s">
        <v>677</v>
      </c>
      <c r="Z108" s="42" t="s">
        <v>31</v>
      </c>
      <c r="AA108" s="42" t="s">
        <v>676</v>
      </c>
      <c r="AB108" s="42" t="s">
        <v>7</v>
      </c>
      <c r="AC108" s="42">
        <v>0.04</v>
      </c>
      <c r="AD108" s="42" t="s">
        <v>677</v>
      </c>
      <c r="AH108" s="42" t="s">
        <v>31</v>
      </c>
      <c r="AI108" s="42" t="s">
        <v>588</v>
      </c>
      <c r="AJ108" s="42" t="s">
        <v>7</v>
      </c>
      <c r="AK108" s="42">
        <v>0.09</v>
      </c>
      <c r="AL108" s="42" t="s">
        <v>589</v>
      </c>
      <c r="AM108" s="48">
        <v>0.09</v>
      </c>
    </row>
    <row r="109" spans="4:39" x14ac:dyDescent="0.2">
      <c r="D109" s="42" t="s">
        <v>31</v>
      </c>
      <c r="E109" s="42" t="s">
        <v>678</v>
      </c>
      <c r="F109" s="42" t="s">
        <v>7</v>
      </c>
      <c r="G109" s="42">
        <v>3.9199999999999999E-2</v>
      </c>
      <c r="H109" s="42" t="s">
        <v>679</v>
      </c>
      <c r="Z109" s="42" t="s">
        <v>31</v>
      </c>
      <c r="AA109" s="42" t="s">
        <v>678</v>
      </c>
      <c r="AB109" s="42" t="s">
        <v>7</v>
      </c>
      <c r="AC109" s="42">
        <v>3.9199999999999999E-2</v>
      </c>
      <c r="AD109" s="42" t="s">
        <v>679</v>
      </c>
      <c r="AH109" s="42" t="s">
        <v>31</v>
      </c>
      <c r="AI109" s="42" t="s">
        <v>590</v>
      </c>
      <c r="AJ109" s="42" t="s">
        <v>7</v>
      </c>
      <c r="AK109" s="42">
        <v>0.09</v>
      </c>
      <c r="AL109" s="42" t="s">
        <v>591</v>
      </c>
      <c r="AM109" s="48">
        <v>0.09</v>
      </c>
    </row>
    <row r="110" spans="4:39" x14ac:dyDescent="0.2">
      <c r="D110" s="42" t="s">
        <v>31</v>
      </c>
      <c r="E110" s="42" t="s">
        <v>680</v>
      </c>
      <c r="F110" s="42" t="s">
        <v>7</v>
      </c>
      <c r="G110" s="42">
        <v>3.9199999999999999E-2</v>
      </c>
      <c r="H110" s="42" t="s">
        <v>681</v>
      </c>
      <c r="Z110" s="42" t="s">
        <v>31</v>
      </c>
      <c r="AA110" s="42" t="s">
        <v>680</v>
      </c>
      <c r="AB110" s="42" t="s">
        <v>7</v>
      </c>
      <c r="AC110" s="42">
        <v>3.9199999999999999E-2</v>
      </c>
      <c r="AD110" s="42" t="s">
        <v>681</v>
      </c>
      <c r="AH110" s="42" t="s">
        <v>31</v>
      </c>
      <c r="AI110" s="42" t="s">
        <v>592</v>
      </c>
      <c r="AJ110" s="42" t="s">
        <v>7</v>
      </c>
      <c r="AK110" s="42">
        <v>0.09</v>
      </c>
      <c r="AL110" s="42" t="s">
        <v>593</v>
      </c>
      <c r="AM110" s="48">
        <v>0.09</v>
      </c>
    </row>
    <row r="111" spans="4:39" x14ac:dyDescent="0.2">
      <c r="D111" s="42" t="s">
        <v>31</v>
      </c>
      <c r="E111" s="42" t="s">
        <v>682</v>
      </c>
      <c r="F111" s="42" t="s">
        <v>16</v>
      </c>
      <c r="G111" s="42">
        <v>7.7299999999999994E-2</v>
      </c>
      <c r="H111" s="42" t="s">
        <v>683</v>
      </c>
      <c r="Z111" s="42" t="s">
        <v>31</v>
      </c>
      <c r="AA111" s="42" t="s">
        <v>682</v>
      </c>
      <c r="AB111" s="42" t="s">
        <v>16</v>
      </c>
      <c r="AC111" s="42">
        <v>7.7299999999999994E-2</v>
      </c>
      <c r="AD111" s="42" t="s">
        <v>683</v>
      </c>
      <c r="AH111" s="42" t="s">
        <v>31</v>
      </c>
      <c r="AI111" s="42" t="s">
        <v>594</v>
      </c>
      <c r="AJ111" s="42" t="s">
        <v>7</v>
      </c>
      <c r="AK111" s="42">
        <v>0.09</v>
      </c>
      <c r="AL111" s="42" t="s">
        <v>595</v>
      </c>
      <c r="AM111" s="48">
        <v>0.09</v>
      </c>
    </row>
    <row r="112" spans="4:39" x14ac:dyDescent="0.2">
      <c r="D112" s="42" t="s">
        <v>31</v>
      </c>
      <c r="E112" s="42" t="s">
        <v>684</v>
      </c>
      <c r="F112" s="42" t="s">
        <v>7</v>
      </c>
      <c r="G112" s="42">
        <v>3.2899999999999999E-2</v>
      </c>
      <c r="H112" s="42" t="s">
        <v>685</v>
      </c>
      <c r="Z112" s="42" t="s">
        <v>31</v>
      </c>
      <c r="AA112" s="42" t="s">
        <v>684</v>
      </c>
      <c r="AB112" s="42" t="s">
        <v>7</v>
      </c>
      <c r="AC112" s="42">
        <v>3.2899999999999999E-2</v>
      </c>
      <c r="AD112" s="42" t="s">
        <v>685</v>
      </c>
      <c r="AH112" s="42" t="s">
        <v>31</v>
      </c>
      <c r="AI112" s="42" t="s">
        <v>596</v>
      </c>
      <c r="AJ112" s="42" t="s">
        <v>7</v>
      </c>
      <c r="AK112" s="42">
        <v>0.09</v>
      </c>
      <c r="AL112" s="42" t="s">
        <v>597</v>
      </c>
      <c r="AM112" s="48">
        <v>0.09</v>
      </c>
    </row>
    <row r="113" spans="4:39" x14ac:dyDescent="0.2">
      <c r="D113" s="42" t="s">
        <v>31</v>
      </c>
      <c r="E113" s="42" t="s">
        <v>686</v>
      </c>
      <c r="F113" s="42" t="s">
        <v>7</v>
      </c>
      <c r="G113" s="42">
        <v>3.2899999999999999E-2</v>
      </c>
      <c r="H113" s="42" t="s">
        <v>687</v>
      </c>
      <c r="Z113" s="42" t="s">
        <v>31</v>
      </c>
      <c r="AA113" s="42" t="s">
        <v>686</v>
      </c>
      <c r="AB113" s="42" t="s">
        <v>7</v>
      </c>
      <c r="AC113" s="42">
        <v>3.2899999999999999E-2</v>
      </c>
      <c r="AD113" s="42" t="s">
        <v>687</v>
      </c>
      <c r="AH113" s="42" t="s">
        <v>31</v>
      </c>
      <c r="AI113" s="42" t="s">
        <v>598</v>
      </c>
      <c r="AJ113" s="42" t="s">
        <v>7</v>
      </c>
      <c r="AK113" s="42">
        <v>0.09</v>
      </c>
      <c r="AL113" s="42" t="s">
        <v>599</v>
      </c>
      <c r="AM113" s="48">
        <v>0.09</v>
      </c>
    </row>
    <row r="114" spans="4:39" x14ac:dyDescent="0.2">
      <c r="D114" s="42" t="s">
        <v>31</v>
      </c>
      <c r="E114" s="42" t="s">
        <v>688</v>
      </c>
      <c r="F114" s="42" t="s">
        <v>7</v>
      </c>
      <c r="G114" s="42">
        <v>3.2899999999999999E-2</v>
      </c>
      <c r="H114" s="42" t="s">
        <v>689</v>
      </c>
      <c r="Z114" s="42" t="s">
        <v>31</v>
      </c>
      <c r="AA114" s="42" t="s">
        <v>688</v>
      </c>
      <c r="AB114" s="42" t="s">
        <v>7</v>
      </c>
      <c r="AC114" s="42">
        <v>3.2899999999999999E-2</v>
      </c>
      <c r="AD114" s="42" t="s">
        <v>689</v>
      </c>
      <c r="AH114" s="42" t="s">
        <v>31</v>
      </c>
      <c r="AI114" s="42" t="s">
        <v>600</v>
      </c>
      <c r="AJ114" s="42" t="s">
        <v>7</v>
      </c>
      <c r="AK114" s="42">
        <v>0.09</v>
      </c>
      <c r="AL114" s="42" t="s">
        <v>601</v>
      </c>
      <c r="AM114" s="48">
        <v>0.09</v>
      </c>
    </row>
    <row r="115" spans="4:39" x14ac:dyDescent="0.2">
      <c r="D115" s="42" t="s">
        <v>31</v>
      </c>
      <c r="E115" s="42" t="s">
        <v>690</v>
      </c>
      <c r="F115" s="42" t="s">
        <v>7</v>
      </c>
      <c r="G115" s="42">
        <v>0.04</v>
      </c>
      <c r="H115" s="42" t="s">
        <v>691</v>
      </c>
      <c r="Z115" s="42" t="s">
        <v>31</v>
      </c>
      <c r="AA115" s="42" t="s">
        <v>690</v>
      </c>
      <c r="AB115" s="42" t="s">
        <v>7</v>
      </c>
      <c r="AC115" s="42">
        <v>0.04</v>
      </c>
      <c r="AD115" s="42" t="s">
        <v>691</v>
      </c>
      <c r="AH115" s="42" t="s">
        <v>31</v>
      </c>
      <c r="AI115" s="42" t="s">
        <v>602</v>
      </c>
      <c r="AJ115" s="42" t="s">
        <v>16</v>
      </c>
      <c r="AK115" s="42">
        <v>0.09</v>
      </c>
      <c r="AL115" s="42" t="s">
        <v>603</v>
      </c>
      <c r="AM115" s="48">
        <v>0.09</v>
      </c>
    </row>
    <row r="116" spans="4:39" x14ac:dyDescent="0.2">
      <c r="D116" s="42" t="s">
        <v>31</v>
      </c>
      <c r="E116" s="42" t="s">
        <v>692</v>
      </c>
      <c r="F116" s="42" t="s">
        <v>7</v>
      </c>
      <c r="G116" s="42">
        <v>0.04</v>
      </c>
      <c r="H116" s="42" t="s">
        <v>693</v>
      </c>
      <c r="Z116" s="42" t="s">
        <v>31</v>
      </c>
      <c r="AA116" s="42" t="s">
        <v>692</v>
      </c>
      <c r="AB116" s="42" t="s">
        <v>7</v>
      </c>
      <c r="AC116" s="42">
        <v>0.04</v>
      </c>
      <c r="AD116" s="42" t="s">
        <v>693</v>
      </c>
      <c r="AH116" s="42" t="s">
        <v>31</v>
      </c>
      <c r="AI116" s="42" t="s">
        <v>604</v>
      </c>
      <c r="AJ116" s="42" t="s">
        <v>7</v>
      </c>
      <c r="AK116" s="42">
        <v>0.09</v>
      </c>
      <c r="AL116" s="42" t="s">
        <v>605</v>
      </c>
      <c r="AM116" s="48">
        <v>0.09</v>
      </c>
    </row>
    <row r="117" spans="4:39" x14ac:dyDescent="0.2">
      <c r="D117" s="42" t="s">
        <v>31</v>
      </c>
      <c r="E117" s="42" t="s">
        <v>694</v>
      </c>
      <c r="F117" s="42" t="s">
        <v>7</v>
      </c>
      <c r="G117" s="42">
        <v>3.9199999999999999E-2</v>
      </c>
      <c r="H117" s="42" t="s">
        <v>695</v>
      </c>
      <c r="Z117" s="42" t="s">
        <v>31</v>
      </c>
      <c r="AA117" s="42" t="s">
        <v>694</v>
      </c>
      <c r="AB117" s="42" t="s">
        <v>7</v>
      </c>
      <c r="AC117" s="42">
        <v>3.9199999999999999E-2</v>
      </c>
      <c r="AD117" s="42" t="s">
        <v>695</v>
      </c>
      <c r="AH117" s="42" t="s">
        <v>31</v>
      </c>
      <c r="AI117" s="42" t="s">
        <v>606</v>
      </c>
      <c r="AJ117" s="42" t="s">
        <v>7</v>
      </c>
      <c r="AK117" s="42">
        <v>0.09</v>
      </c>
      <c r="AL117" s="42" t="s">
        <v>607</v>
      </c>
      <c r="AM117" s="48">
        <v>0.09</v>
      </c>
    </row>
    <row r="118" spans="4:39" x14ac:dyDescent="0.2">
      <c r="D118" s="42" t="s">
        <v>31</v>
      </c>
      <c r="E118" s="42" t="s">
        <v>696</v>
      </c>
      <c r="F118" s="42" t="s">
        <v>7</v>
      </c>
      <c r="G118" s="42">
        <v>3.9199999999999999E-2</v>
      </c>
      <c r="H118" s="42" t="s">
        <v>697</v>
      </c>
      <c r="Z118" s="42" t="s">
        <v>31</v>
      </c>
      <c r="AA118" s="42" t="s">
        <v>696</v>
      </c>
      <c r="AB118" s="42" t="s">
        <v>7</v>
      </c>
      <c r="AC118" s="42">
        <v>3.9199999999999999E-2</v>
      </c>
      <c r="AD118" s="42" t="s">
        <v>697</v>
      </c>
      <c r="AH118" s="42" t="s">
        <v>31</v>
      </c>
      <c r="AI118" s="42" t="s">
        <v>608</v>
      </c>
      <c r="AJ118" s="42" t="s">
        <v>7</v>
      </c>
      <c r="AK118" s="42">
        <v>0.09</v>
      </c>
      <c r="AL118" s="42" t="s">
        <v>609</v>
      </c>
      <c r="AM118" s="48">
        <v>0.09</v>
      </c>
    </row>
    <row r="119" spans="4:39" x14ac:dyDescent="0.2">
      <c r="D119" s="42" t="s">
        <v>31</v>
      </c>
      <c r="E119" s="42" t="s">
        <v>698</v>
      </c>
      <c r="F119" s="42" t="s">
        <v>16</v>
      </c>
      <c r="G119" s="42">
        <v>7.7200000000000005E-2</v>
      </c>
      <c r="H119" s="42" t="s">
        <v>699</v>
      </c>
      <c r="Z119" s="42" t="s">
        <v>31</v>
      </c>
      <c r="AA119" s="42" t="s">
        <v>698</v>
      </c>
      <c r="AB119" s="42" t="s">
        <v>16</v>
      </c>
      <c r="AC119" s="42">
        <v>7.7200000000000005E-2</v>
      </c>
      <c r="AD119" s="42" t="s">
        <v>699</v>
      </c>
      <c r="AH119" s="42" t="s">
        <v>31</v>
      </c>
      <c r="AI119" s="42" t="s">
        <v>610</v>
      </c>
      <c r="AJ119" s="42" t="s">
        <v>7</v>
      </c>
      <c r="AK119" s="42">
        <v>0.09</v>
      </c>
      <c r="AL119" s="42" t="s">
        <v>611</v>
      </c>
      <c r="AM119" s="48">
        <v>0.09</v>
      </c>
    </row>
    <row r="120" spans="4:39" x14ac:dyDescent="0.2">
      <c r="D120" s="42" t="s">
        <v>31</v>
      </c>
      <c r="E120" s="42" t="s">
        <v>700</v>
      </c>
      <c r="F120" s="42" t="s">
        <v>7</v>
      </c>
      <c r="G120" s="42">
        <v>3.2800000000000003E-2</v>
      </c>
      <c r="H120" s="42" t="s">
        <v>701</v>
      </c>
      <c r="Z120" s="42" t="s">
        <v>31</v>
      </c>
      <c r="AA120" s="42" t="s">
        <v>700</v>
      </c>
      <c r="AB120" s="42" t="s">
        <v>7</v>
      </c>
      <c r="AC120" s="42">
        <v>3.2800000000000003E-2</v>
      </c>
      <c r="AD120" s="42" t="s">
        <v>701</v>
      </c>
      <c r="AH120" s="42" t="s">
        <v>31</v>
      </c>
      <c r="AI120" s="42" t="s">
        <v>612</v>
      </c>
      <c r="AJ120" s="42" t="s">
        <v>7</v>
      </c>
      <c r="AK120" s="42">
        <v>0.09</v>
      </c>
      <c r="AL120" s="42" t="s">
        <v>613</v>
      </c>
      <c r="AM120" s="48">
        <v>0.09</v>
      </c>
    </row>
    <row r="121" spans="4:39" x14ac:dyDescent="0.2">
      <c r="D121" s="42" t="s">
        <v>31</v>
      </c>
      <c r="E121" s="42" t="s">
        <v>702</v>
      </c>
      <c r="F121" s="42" t="s">
        <v>7</v>
      </c>
      <c r="G121" s="42">
        <v>3.2800000000000003E-2</v>
      </c>
      <c r="H121" s="42" t="s">
        <v>703</v>
      </c>
      <c r="Z121" s="42" t="s">
        <v>31</v>
      </c>
      <c r="AA121" s="42" t="s">
        <v>702</v>
      </c>
      <c r="AB121" s="42" t="s">
        <v>7</v>
      </c>
      <c r="AC121" s="42">
        <v>3.2800000000000003E-2</v>
      </c>
      <c r="AD121" s="42" t="s">
        <v>703</v>
      </c>
      <c r="AH121" s="42" t="s">
        <v>31</v>
      </c>
      <c r="AI121" s="42" t="s">
        <v>614</v>
      </c>
      <c r="AJ121" s="42" t="s">
        <v>7</v>
      </c>
      <c r="AK121" s="42">
        <v>0.09</v>
      </c>
      <c r="AL121" s="42" t="s">
        <v>615</v>
      </c>
      <c r="AM121" s="48">
        <v>0.09</v>
      </c>
    </row>
    <row r="122" spans="4:39" x14ac:dyDescent="0.2">
      <c r="D122" s="42" t="s">
        <v>31</v>
      </c>
      <c r="E122" s="42" t="s">
        <v>704</v>
      </c>
      <c r="F122" s="42" t="s">
        <v>7</v>
      </c>
      <c r="G122" s="42">
        <v>3.2800000000000003E-2</v>
      </c>
      <c r="H122" s="42" t="s">
        <v>705</v>
      </c>
      <c r="Z122" s="42" t="s">
        <v>31</v>
      </c>
      <c r="AA122" s="42" t="s">
        <v>704</v>
      </c>
      <c r="AB122" s="42" t="s">
        <v>7</v>
      </c>
      <c r="AC122" s="42">
        <v>3.2800000000000003E-2</v>
      </c>
      <c r="AD122" s="42" t="s">
        <v>705</v>
      </c>
      <c r="AH122" s="42" t="s">
        <v>31</v>
      </c>
      <c r="AI122" s="42" t="s">
        <v>616</v>
      </c>
      <c r="AJ122" s="42" t="s">
        <v>7</v>
      </c>
      <c r="AK122" s="42">
        <v>3.9199999999999999E-2</v>
      </c>
      <c r="AL122" s="42" t="s">
        <v>617</v>
      </c>
      <c r="AM122" s="48">
        <v>3.9199999999999999E-2</v>
      </c>
    </row>
    <row r="123" spans="4:39" x14ac:dyDescent="0.2">
      <c r="D123" s="42" t="s">
        <v>31</v>
      </c>
      <c r="E123" s="42" t="s">
        <v>706</v>
      </c>
      <c r="F123" s="42" t="s">
        <v>7</v>
      </c>
      <c r="G123" s="42">
        <v>3.2800000000000003E-2</v>
      </c>
      <c r="H123" s="42" t="s">
        <v>707</v>
      </c>
      <c r="Z123" s="42" t="s">
        <v>31</v>
      </c>
      <c r="AA123" s="42" t="s">
        <v>706</v>
      </c>
      <c r="AB123" s="42" t="s">
        <v>7</v>
      </c>
      <c r="AC123" s="42">
        <v>3.2800000000000003E-2</v>
      </c>
      <c r="AD123" s="42" t="s">
        <v>707</v>
      </c>
      <c r="AH123" s="42" t="s">
        <v>31</v>
      </c>
      <c r="AI123" s="42" t="s">
        <v>618</v>
      </c>
      <c r="AJ123" s="42" t="s">
        <v>16</v>
      </c>
      <c r="AK123" s="42">
        <v>7.7299999999999994E-2</v>
      </c>
      <c r="AL123" s="42" t="s">
        <v>619</v>
      </c>
      <c r="AM123" s="48">
        <v>7.7299999999999994E-2</v>
      </c>
    </row>
    <row r="124" spans="4:39" x14ac:dyDescent="0.2">
      <c r="D124" s="42" t="s">
        <v>31</v>
      </c>
      <c r="E124" s="42" t="s">
        <v>708</v>
      </c>
      <c r="F124" s="42" t="s">
        <v>7</v>
      </c>
      <c r="G124" s="42">
        <v>3.2800000000000003E-2</v>
      </c>
      <c r="H124" s="42" t="s">
        <v>709</v>
      </c>
      <c r="Z124" s="42" t="s">
        <v>31</v>
      </c>
      <c r="AA124" s="42" t="s">
        <v>708</v>
      </c>
      <c r="AB124" s="42" t="s">
        <v>7</v>
      </c>
      <c r="AC124" s="42">
        <v>3.2800000000000003E-2</v>
      </c>
      <c r="AD124" s="42" t="s">
        <v>709</v>
      </c>
      <c r="AH124" s="42" t="s">
        <v>31</v>
      </c>
      <c r="AI124" s="42" t="s">
        <v>620</v>
      </c>
      <c r="AJ124" s="42" t="s">
        <v>7</v>
      </c>
      <c r="AK124" s="42">
        <v>3.2899999999999999E-2</v>
      </c>
      <c r="AL124" s="42" t="s">
        <v>621</v>
      </c>
      <c r="AM124" s="48">
        <v>3.2899999999999999E-2</v>
      </c>
    </row>
    <row r="125" spans="4:39" x14ac:dyDescent="0.2">
      <c r="D125" s="42" t="s">
        <v>31</v>
      </c>
      <c r="E125" s="42" t="s">
        <v>710</v>
      </c>
      <c r="F125" s="42" t="s">
        <v>7</v>
      </c>
      <c r="G125" s="42">
        <v>3.2800000000000003E-2</v>
      </c>
      <c r="H125" s="42" t="s">
        <v>711</v>
      </c>
      <c r="Z125" s="42" t="s">
        <v>31</v>
      </c>
      <c r="AA125" s="42" t="s">
        <v>710</v>
      </c>
      <c r="AB125" s="42" t="s">
        <v>7</v>
      </c>
      <c r="AC125" s="42">
        <v>3.2800000000000003E-2</v>
      </c>
      <c r="AD125" s="42" t="s">
        <v>711</v>
      </c>
      <c r="AH125" s="42" t="s">
        <v>31</v>
      </c>
      <c r="AI125" s="42" t="s">
        <v>622</v>
      </c>
      <c r="AJ125" s="42" t="s">
        <v>7</v>
      </c>
      <c r="AK125" s="42">
        <v>3.2899999999999999E-2</v>
      </c>
      <c r="AL125" s="42" t="s">
        <v>623</v>
      </c>
      <c r="AM125" s="48">
        <v>3.2899999999999999E-2</v>
      </c>
    </row>
    <row r="126" spans="4:39" x14ac:dyDescent="0.2">
      <c r="AH126" s="42" t="s">
        <v>31</v>
      </c>
      <c r="AI126" s="42" t="s">
        <v>624</v>
      </c>
      <c r="AJ126" s="42" t="s">
        <v>7</v>
      </c>
      <c r="AK126" s="42">
        <v>3.2899999999999999E-2</v>
      </c>
      <c r="AL126" s="42" t="s">
        <v>625</v>
      </c>
      <c r="AM126" s="48">
        <v>3.2899999999999999E-2</v>
      </c>
    </row>
    <row r="127" spans="4:39" x14ac:dyDescent="0.2">
      <c r="G127" s="46">
        <f>SUM(G12:G125)</f>
        <v>-5.4123372450476381E-16</v>
      </c>
      <c r="AC127" s="42">
        <f>SUM(AC12:AC125)</f>
        <v>-1.0384000000000022</v>
      </c>
      <c r="AH127" s="42" t="s">
        <v>31</v>
      </c>
      <c r="AI127" s="42" t="s">
        <v>626</v>
      </c>
      <c r="AJ127" s="42" t="s">
        <v>7</v>
      </c>
      <c r="AK127" s="42">
        <v>0.04</v>
      </c>
      <c r="AL127" s="42" t="s">
        <v>627</v>
      </c>
      <c r="AM127" s="48">
        <v>0.04</v>
      </c>
    </row>
    <row r="128" spans="4:39" x14ac:dyDescent="0.2">
      <c r="AH128" s="42" t="s">
        <v>31</v>
      </c>
      <c r="AI128" s="42" t="s">
        <v>628</v>
      </c>
      <c r="AJ128" s="42" t="s">
        <v>7</v>
      </c>
      <c r="AK128" s="42">
        <v>0.04</v>
      </c>
      <c r="AL128" s="42" t="s">
        <v>629</v>
      </c>
      <c r="AM128" s="48">
        <v>0.04</v>
      </c>
    </row>
    <row r="129" spans="12:39" x14ac:dyDescent="0.2">
      <c r="L129" s="42" t="s">
        <v>868</v>
      </c>
      <c r="N129" s="42">
        <v>1</v>
      </c>
      <c r="AH129" s="42" t="s">
        <v>31</v>
      </c>
      <c r="AI129" s="42" t="s">
        <v>630</v>
      </c>
      <c r="AJ129" s="42" t="s">
        <v>7</v>
      </c>
      <c r="AK129" s="42">
        <v>3.9199999999999999E-2</v>
      </c>
      <c r="AL129" s="42" t="s">
        <v>631</v>
      </c>
      <c r="AM129" s="48">
        <v>3.9199999999999999E-2</v>
      </c>
    </row>
    <row r="130" spans="12:39" x14ac:dyDescent="0.2">
      <c r="L130" s="42" t="s">
        <v>869</v>
      </c>
      <c r="N130" s="42">
        <v>2</v>
      </c>
      <c r="AH130" s="42" t="s">
        <v>31</v>
      </c>
      <c r="AI130" s="42" t="s">
        <v>632</v>
      </c>
      <c r="AJ130" s="42" t="s">
        <v>7</v>
      </c>
      <c r="AK130" s="42">
        <v>3.9199999999999999E-2</v>
      </c>
      <c r="AL130" s="42" t="s">
        <v>633</v>
      </c>
      <c r="AM130" s="48">
        <v>3.9199999999999999E-2</v>
      </c>
    </row>
    <row r="131" spans="12:39" x14ac:dyDescent="0.2">
      <c r="L131" s="42" t="s">
        <v>870</v>
      </c>
      <c r="N131" s="42">
        <v>3</v>
      </c>
      <c r="AH131" s="42" t="s">
        <v>31</v>
      </c>
      <c r="AI131" s="42" t="s">
        <v>634</v>
      </c>
      <c r="AJ131" s="42" t="s">
        <v>16</v>
      </c>
      <c r="AK131" s="42">
        <v>7.7299999999999994E-2</v>
      </c>
      <c r="AL131" s="42" t="s">
        <v>635</v>
      </c>
      <c r="AM131" s="48">
        <v>7.7299999999999994E-2</v>
      </c>
    </row>
    <row r="132" spans="12:39" x14ac:dyDescent="0.2">
      <c r="L132" s="42" t="s">
        <v>871</v>
      </c>
      <c r="N132" s="42">
        <v>4</v>
      </c>
      <c r="AH132" s="42" t="s">
        <v>31</v>
      </c>
      <c r="AI132" s="42" t="s">
        <v>636</v>
      </c>
      <c r="AJ132" s="42" t="s">
        <v>7</v>
      </c>
      <c r="AK132" s="42">
        <v>3.2899999999999999E-2</v>
      </c>
      <c r="AL132" s="42" t="s">
        <v>637</v>
      </c>
      <c r="AM132" s="48">
        <v>3.2899999999999999E-2</v>
      </c>
    </row>
    <row r="133" spans="12:39" x14ac:dyDescent="0.2">
      <c r="L133" s="42" t="s">
        <v>872</v>
      </c>
      <c r="N133" s="42">
        <v>5</v>
      </c>
      <c r="AH133" s="42" t="s">
        <v>31</v>
      </c>
      <c r="AI133" s="42" t="s">
        <v>638</v>
      </c>
      <c r="AJ133" s="42" t="s">
        <v>7</v>
      </c>
      <c r="AK133" s="42">
        <v>3.2899999999999999E-2</v>
      </c>
      <c r="AL133" s="42" t="s">
        <v>639</v>
      </c>
      <c r="AM133" s="48">
        <v>3.2899999999999999E-2</v>
      </c>
    </row>
    <row r="134" spans="12:39" x14ac:dyDescent="0.2">
      <c r="L134" s="42" t="s">
        <v>873</v>
      </c>
      <c r="N134" s="42">
        <v>6</v>
      </c>
      <c r="AH134" s="42" t="s">
        <v>31</v>
      </c>
      <c r="AI134" s="42" t="s">
        <v>640</v>
      </c>
      <c r="AJ134" s="42" t="s">
        <v>7</v>
      </c>
      <c r="AK134" s="42">
        <v>3.2899999999999999E-2</v>
      </c>
      <c r="AL134" s="42" t="s">
        <v>641</v>
      </c>
      <c r="AM134" s="48">
        <v>3.2899999999999999E-2</v>
      </c>
    </row>
    <row r="135" spans="12:39" x14ac:dyDescent="0.2">
      <c r="L135" s="42" t="s">
        <v>874</v>
      </c>
      <c r="N135" s="42">
        <v>7</v>
      </c>
      <c r="AH135" s="42" t="s">
        <v>31</v>
      </c>
      <c r="AI135" s="42" t="s">
        <v>642</v>
      </c>
      <c r="AJ135" s="42" t="s">
        <v>7</v>
      </c>
      <c r="AK135" s="42">
        <v>0.04</v>
      </c>
      <c r="AL135" s="42" t="s">
        <v>643</v>
      </c>
      <c r="AM135" s="48">
        <v>0.04</v>
      </c>
    </row>
    <row r="136" spans="12:39" x14ac:dyDescent="0.2">
      <c r="L136" s="42" t="s">
        <v>875</v>
      </c>
      <c r="N136" s="42">
        <v>8</v>
      </c>
      <c r="AH136" s="42" t="s">
        <v>31</v>
      </c>
      <c r="AI136" s="42" t="s">
        <v>644</v>
      </c>
      <c r="AJ136" s="42" t="s">
        <v>7</v>
      </c>
      <c r="AK136" s="42">
        <v>0.04</v>
      </c>
      <c r="AL136" s="42" t="s">
        <v>645</v>
      </c>
      <c r="AM136" s="48">
        <v>0.04</v>
      </c>
    </row>
    <row r="137" spans="12:39" x14ac:dyDescent="0.2">
      <c r="L137" s="42" t="s">
        <v>876</v>
      </c>
      <c r="N137" s="42">
        <v>9</v>
      </c>
      <c r="AH137" s="42" t="s">
        <v>31</v>
      </c>
      <c r="AI137" s="42" t="s">
        <v>646</v>
      </c>
      <c r="AJ137" s="42" t="s">
        <v>7</v>
      </c>
      <c r="AK137" s="42">
        <v>3.9199999999999999E-2</v>
      </c>
      <c r="AL137" s="42" t="s">
        <v>647</v>
      </c>
      <c r="AM137" s="48">
        <v>3.9199999999999999E-2</v>
      </c>
    </row>
    <row r="138" spans="12:39" x14ac:dyDescent="0.2">
      <c r="L138" s="42" t="s">
        <v>877</v>
      </c>
      <c r="N138" s="42">
        <v>10</v>
      </c>
      <c r="AH138" s="42" t="s">
        <v>31</v>
      </c>
      <c r="AI138" s="42" t="s">
        <v>648</v>
      </c>
      <c r="AJ138" s="42" t="s">
        <v>7</v>
      </c>
      <c r="AK138" s="42">
        <v>3.9199999999999999E-2</v>
      </c>
      <c r="AL138" s="42" t="s">
        <v>649</v>
      </c>
      <c r="AM138" s="48">
        <v>3.9199999999999999E-2</v>
      </c>
    </row>
    <row r="139" spans="12:39" x14ac:dyDescent="0.2">
      <c r="L139" s="42" t="s">
        <v>878</v>
      </c>
      <c r="N139" s="42">
        <v>11</v>
      </c>
      <c r="AH139" s="42" t="s">
        <v>31</v>
      </c>
      <c r="AI139" s="42" t="s">
        <v>650</v>
      </c>
      <c r="AJ139" s="42" t="s">
        <v>16</v>
      </c>
      <c r="AK139" s="42">
        <v>7.7299999999999994E-2</v>
      </c>
      <c r="AL139" s="42" t="s">
        <v>651</v>
      </c>
      <c r="AM139" s="48">
        <v>7.7299999999999994E-2</v>
      </c>
    </row>
    <row r="140" spans="12:39" x14ac:dyDescent="0.2">
      <c r="L140" s="42" t="s">
        <v>879</v>
      </c>
      <c r="N140" s="42">
        <v>12</v>
      </c>
      <c r="AH140" s="42" t="s">
        <v>31</v>
      </c>
      <c r="AI140" s="42" t="s">
        <v>652</v>
      </c>
      <c r="AJ140" s="42" t="s">
        <v>7</v>
      </c>
      <c r="AK140" s="42">
        <v>3.2899999999999999E-2</v>
      </c>
      <c r="AL140" s="42" t="s">
        <v>653</v>
      </c>
      <c r="AM140" s="48">
        <v>3.2899999999999999E-2</v>
      </c>
    </row>
    <row r="141" spans="12:39" x14ac:dyDescent="0.2">
      <c r="L141" s="42" t="s">
        <v>880</v>
      </c>
      <c r="N141" s="42">
        <v>13</v>
      </c>
      <c r="AH141" s="42" t="s">
        <v>31</v>
      </c>
      <c r="AI141" s="42" t="s">
        <v>654</v>
      </c>
      <c r="AJ141" s="42" t="s">
        <v>7</v>
      </c>
      <c r="AK141" s="42">
        <v>3.2899999999999999E-2</v>
      </c>
      <c r="AL141" s="42" t="s">
        <v>655</v>
      </c>
      <c r="AM141" s="48">
        <v>3.2899999999999999E-2</v>
      </c>
    </row>
    <row r="142" spans="12:39" x14ac:dyDescent="0.2">
      <c r="L142" s="42" t="s">
        <v>881</v>
      </c>
      <c r="N142" s="42">
        <v>14</v>
      </c>
      <c r="AH142" s="42" t="s">
        <v>31</v>
      </c>
      <c r="AI142" s="42" t="s">
        <v>656</v>
      </c>
      <c r="AJ142" s="42" t="s">
        <v>7</v>
      </c>
      <c r="AK142" s="42">
        <v>3.2899999999999999E-2</v>
      </c>
      <c r="AL142" s="42" t="s">
        <v>657</v>
      </c>
      <c r="AM142" s="48">
        <v>3.2899999999999999E-2</v>
      </c>
    </row>
    <row r="143" spans="12:39" x14ac:dyDescent="0.2">
      <c r="L143" s="42" t="s">
        <v>882</v>
      </c>
      <c r="N143" s="42">
        <v>15</v>
      </c>
      <c r="AH143" s="42" t="s">
        <v>31</v>
      </c>
      <c r="AI143" s="42" t="s">
        <v>658</v>
      </c>
      <c r="AJ143" s="42" t="s">
        <v>7</v>
      </c>
      <c r="AK143" s="42">
        <v>0.04</v>
      </c>
      <c r="AL143" s="42" t="s">
        <v>659</v>
      </c>
      <c r="AM143" s="48">
        <v>0.04</v>
      </c>
    </row>
    <row r="144" spans="12:39" x14ac:dyDescent="0.2">
      <c r="L144" s="42" t="s">
        <v>883</v>
      </c>
      <c r="N144" s="42">
        <v>16</v>
      </c>
      <c r="AH144" s="42" t="s">
        <v>31</v>
      </c>
      <c r="AI144" s="42" t="s">
        <v>660</v>
      </c>
      <c r="AJ144" s="42" t="s">
        <v>7</v>
      </c>
      <c r="AK144" s="42">
        <v>0.04</v>
      </c>
      <c r="AL144" s="42" t="s">
        <v>661</v>
      </c>
      <c r="AM144" s="48">
        <v>0.04</v>
      </c>
    </row>
    <row r="145" spans="12:39" x14ac:dyDescent="0.2">
      <c r="L145" s="42" t="s">
        <v>884</v>
      </c>
      <c r="N145" s="42">
        <v>17</v>
      </c>
      <c r="AH145" s="42" t="s">
        <v>31</v>
      </c>
      <c r="AI145" s="42" t="s">
        <v>662</v>
      </c>
      <c r="AJ145" s="42" t="s">
        <v>7</v>
      </c>
      <c r="AK145" s="42">
        <v>3.9199999999999999E-2</v>
      </c>
      <c r="AL145" s="42" t="s">
        <v>663</v>
      </c>
      <c r="AM145" s="48">
        <v>3.9199999999999999E-2</v>
      </c>
    </row>
    <row r="146" spans="12:39" x14ac:dyDescent="0.2">
      <c r="L146" s="42" t="s">
        <v>885</v>
      </c>
      <c r="N146" s="42">
        <v>18</v>
      </c>
      <c r="AH146" s="42" t="s">
        <v>31</v>
      </c>
      <c r="AI146" s="42" t="s">
        <v>664</v>
      </c>
      <c r="AJ146" s="42" t="s">
        <v>7</v>
      </c>
      <c r="AK146" s="42">
        <v>3.9199999999999999E-2</v>
      </c>
      <c r="AL146" s="42" t="s">
        <v>665</v>
      </c>
      <c r="AM146" s="48">
        <v>3.9199999999999999E-2</v>
      </c>
    </row>
    <row r="147" spans="12:39" x14ac:dyDescent="0.2">
      <c r="L147" s="42" t="s">
        <v>886</v>
      </c>
      <c r="N147" s="42">
        <v>19</v>
      </c>
      <c r="AH147" s="42" t="s">
        <v>31</v>
      </c>
      <c r="AI147" s="42" t="s">
        <v>666</v>
      </c>
      <c r="AJ147" s="42" t="s">
        <v>16</v>
      </c>
      <c r="AK147" s="42">
        <v>7.7299999999999994E-2</v>
      </c>
      <c r="AL147" s="42" t="s">
        <v>667</v>
      </c>
      <c r="AM147" s="48">
        <v>7.7299999999999994E-2</v>
      </c>
    </row>
    <row r="148" spans="12:39" x14ac:dyDescent="0.2">
      <c r="L148" s="42" t="s">
        <v>887</v>
      </c>
      <c r="N148" s="42">
        <v>20</v>
      </c>
      <c r="AH148" s="42" t="s">
        <v>31</v>
      </c>
      <c r="AI148" s="42" t="s">
        <v>668</v>
      </c>
      <c r="AJ148" s="42" t="s">
        <v>7</v>
      </c>
      <c r="AK148" s="42">
        <v>3.2899999999999999E-2</v>
      </c>
      <c r="AL148" s="42" t="s">
        <v>669</v>
      </c>
      <c r="AM148" s="48">
        <v>3.2899999999999999E-2</v>
      </c>
    </row>
    <row r="149" spans="12:39" x14ac:dyDescent="0.2">
      <c r="L149" s="42" t="s">
        <v>888</v>
      </c>
      <c r="N149" s="42">
        <v>21</v>
      </c>
      <c r="AH149" s="42" t="s">
        <v>31</v>
      </c>
      <c r="AI149" s="42" t="s">
        <v>670</v>
      </c>
      <c r="AJ149" s="42" t="s">
        <v>7</v>
      </c>
      <c r="AK149" s="42">
        <v>3.2899999999999999E-2</v>
      </c>
      <c r="AL149" s="42" t="s">
        <v>671</v>
      </c>
      <c r="AM149" s="48">
        <v>3.2899999999999999E-2</v>
      </c>
    </row>
    <row r="150" spans="12:39" x14ac:dyDescent="0.2">
      <c r="L150" s="42" t="s">
        <v>889</v>
      </c>
      <c r="N150" s="42">
        <v>22</v>
      </c>
      <c r="AH150" s="42" t="s">
        <v>31</v>
      </c>
      <c r="AI150" s="42" t="s">
        <v>672</v>
      </c>
      <c r="AJ150" s="42" t="s">
        <v>7</v>
      </c>
      <c r="AK150" s="42">
        <v>3.2899999999999999E-2</v>
      </c>
      <c r="AL150" s="42" t="s">
        <v>673</v>
      </c>
      <c r="AM150" s="48">
        <v>3.2899999999999999E-2</v>
      </c>
    </row>
    <row r="151" spans="12:39" x14ac:dyDescent="0.2">
      <c r="L151" s="42" t="s">
        <v>890</v>
      </c>
      <c r="N151" s="42">
        <v>23</v>
      </c>
      <c r="AH151" s="42" t="s">
        <v>31</v>
      </c>
      <c r="AI151" s="42" t="s">
        <v>674</v>
      </c>
      <c r="AJ151" s="42" t="s">
        <v>7</v>
      </c>
      <c r="AK151" s="42">
        <v>0.04</v>
      </c>
      <c r="AL151" s="42" t="s">
        <v>675</v>
      </c>
      <c r="AM151" s="48">
        <v>0.04</v>
      </c>
    </row>
    <row r="152" spans="12:39" x14ac:dyDescent="0.2">
      <c r="L152" s="42" t="s">
        <v>891</v>
      </c>
      <c r="N152" s="42">
        <v>24</v>
      </c>
      <c r="AH152" s="42" t="s">
        <v>31</v>
      </c>
      <c r="AI152" s="42" t="s">
        <v>676</v>
      </c>
      <c r="AJ152" s="42" t="s">
        <v>7</v>
      </c>
      <c r="AK152" s="42">
        <v>0.04</v>
      </c>
      <c r="AL152" s="42" t="s">
        <v>677</v>
      </c>
      <c r="AM152" s="48">
        <v>0.04</v>
      </c>
    </row>
    <row r="153" spans="12:39" x14ac:dyDescent="0.2">
      <c r="L153" s="42" t="s">
        <v>892</v>
      </c>
      <c r="N153" s="42">
        <v>25</v>
      </c>
      <c r="AH153" s="42" t="s">
        <v>31</v>
      </c>
      <c r="AI153" s="42" t="s">
        <v>678</v>
      </c>
      <c r="AJ153" s="42" t="s">
        <v>7</v>
      </c>
      <c r="AK153" s="42">
        <v>3.9199999999999999E-2</v>
      </c>
      <c r="AL153" s="42" t="s">
        <v>679</v>
      </c>
      <c r="AM153" s="48">
        <v>3.9199999999999999E-2</v>
      </c>
    </row>
    <row r="154" spans="12:39" x14ac:dyDescent="0.2">
      <c r="L154" s="42" t="s">
        <v>893</v>
      </c>
      <c r="N154" s="42">
        <v>26</v>
      </c>
      <c r="AH154" s="42" t="s">
        <v>31</v>
      </c>
      <c r="AI154" s="42" t="s">
        <v>680</v>
      </c>
      <c r="AJ154" s="42" t="s">
        <v>7</v>
      </c>
      <c r="AK154" s="42">
        <v>3.9199999999999999E-2</v>
      </c>
      <c r="AL154" s="42" t="s">
        <v>681</v>
      </c>
      <c r="AM154" s="48">
        <v>3.9199999999999999E-2</v>
      </c>
    </row>
    <row r="155" spans="12:39" x14ac:dyDescent="0.2">
      <c r="L155" s="42" t="s">
        <v>894</v>
      </c>
      <c r="N155" s="42">
        <v>27</v>
      </c>
      <c r="AH155" s="42" t="s">
        <v>31</v>
      </c>
      <c r="AI155" s="42" t="s">
        <v>682</v>
      </c>
      <c r="AJ155" s="42" t="s">
        <v>16</v>
      </c>
      <c r="AK155" s="42">
        <v>7.7299999999999994E-2</v>
      </c>
      <c r="AL155" s="42" t="s">
        <v>683</v>
      </c>
      <c r="AM155" s="48">
        <v>7.7299999999999994E-2</v>
      </c>
    </row>
    <row r="156" spans="12:39" x14ac:dyDescent="0.2">
      <c r="L156" s="42" t="s">
        <v>895</v>
      </c>
      <c r="N156" s="42">
        <v>28</v>
      </c>
      <c r="AH156" s="42" t="s">
        <v>31</v>
      </c>
      <c r="AI156" s="42" t="s">
        <v>684</v>
      </c>
      <c r="AJ156" s="42" t="s">
        <v>7</v>
      </c>
      <c r="AK156" s="42">
        <v>3.2899999999999999E-2</v>
      </c>
      <c r="AL156" s="42" t="s">
        <v>685</v>
      </c>
      <c r="AM156" s="48">
        <v>3.2899999999999999E-2</v>
      </c>
    </row>
    <row r="157" spans="12:39" x14ac:dyDescent="0.2">
      <c r="L157" s="42" t="s">
        <v>896</v>
      </c>
      <c r="N157" s="42">
        <v>29</v>
      </c>
      <c r="AH157" s="42" t="s">
        <v>31</v>
      </c>
      <c r="AI157" s="42" t="s">
        <v>686</v>
      </c>
      <c r="AJ157" s="42" t="s">
        <v>7</v>
      </c>
      <c r="AK157" s="42">
        <v>3.2899999999999999E-2</v>
      </c>
      <c r="AL157" s="42" t="s">
        <v>687</v>
      </c>
      <c r="AM157" s="48">
        <v>3.2899999999999999E-2</v>
      </c>
    </row>
    <row r="158" spans="12:39" x14ac:dyDescent="0.2">
      <c r="L158" s="42" t="s">
        <v>897</v>
      </c>
      <c r="N158" s="42">
        <v>30</v>
      </c>
      <c r="AH158" s="42" t="s">
        <v>31</v>
      </c>
      <c r="AI158" s="42" t="s">
        <v>688</v>
      </c>
      <c r="AJ158" s="42" t="s">
        <v>7</v>
      </c>
      <c r="AK158" s="42">
        <v>3.2899999999999999E-2</v>
      </c>
      <c r="AL158" s="42" t="s">
        <v>689</v>
      </c>
      <c r="AM158" s="48">
        <v>3.2899999999999999E-2</v>
      </c>
    </row>
    <row r="159" spans="12:39" x14ac:dyDescent="0.2">
      <c r="L159" s="42" t="s">
        <v>898</v>
      </c>
      <c r="N159" s="42">
        <v>31</v>
      </c>
      <c r="AH159" s="42" t="s">
        <v>31</v>
      </c>
      <c r="AI159" s="42" t="s">
        <v>690</v>
      </c>
      <c r="AJ159" s="42" t="s">
        <v>7</v>
      </c>
      <c r="AK159" s="42">
        <v>0.04</v>
      </c>
      <c r="AL159" s="42" t="s">
        <v>691</v>
      </c>
      <c r="AM159" s="48">
        <v>0.04</v>
      </c>
    </row>
    <row r="160" spans="12:39" x14ac:dyDescent="0.2">
      <c r="AH160" s="42" t="s">
        <v>31</v>
      </c>
      <c r="AI160" s="42" t="s">
        <v>692</v>
      </c>
      <c r="AJ160" s="42" t="s">
        <v>7</v>
      </c>
      <c r="AK160" s="42">
        <v>0.04</v>
      </c>
      <c r="AL160" s="42" t="s">
        <v>693</v>
      </c>
      <c r="AM160" s="48">
        <v>0.04</v>
      </c>
    </row>
    <row r="161" spans="34:41" x14ac:dyDescent="0.2">
      <c r="AH161" s="42" t="s">
        <v>31</v>
      </c>
      <c r="AI161" s="42" t="s">
        <v>694</v>
      </c>
      <c r="AJ161" s="42" t="s">
        <v>7</v>
      </c>
      <c r="AK161" s="42">
        <v>3.9199999999999999E-2</v>
      </c>
      <c r="AL161" s="42" t="s">
        <v>695</v>
      </c>
      <c r="AM161" s="48">
        <v>3.9199999999999999E-2</v>
      </c>
    </row>
    <row r="162" spans="34:41" x14ac:dyDescent="0.2">
      <c r="AH162" s="42" t="s">
        <v>31</v>
      </c>
      <c r="AI162" s="42" t="s">
        <v>696</v>
      </c>
      <c r="AJ162" s="42" t="s">
        <v>7</v>
      </c>
      <c r="AK162" s="42">
        <v>3.9199999999999999E-2</v>
      </c>
      <c r="AL162" s="42" t="s">
        <v>697</v>
      </c>
      <c r="AM162" s="48">
        <v>3.9199999999999999E-2</v>
      </c>
    </row>
    <row r="163" spans="34:41" x14ac:dyDescent="0.2">
      <c r="AH163" s="42" t="s">
        <v>31</v>
      </c>
      <c r="AI163" s="42" t="s">
        <v>698</v>
      </c>
      <c r="AJ163" s="42" t="s">
        <v>16</v>
      </c>
      <c r="AK163" s="42">
        <v>7.7200000000000005E-2</v>
      </c>
      <c r="AL163" s="42" t="s">
        <v>699</v>
      </c>
      <c r="AM163" s="48">
        <v>7.7200000000000005E-2</v>
      </c>
    </row>
    <row r="164" spans="34:41" x14ac:dyDescent="0.2">
      <c r="AH164" s="42" t="s">
        <v>31</v>
      </c>
      <c r="AI164" s="42" t="s">
        <v>700</v>
      </c>
      <c r="AJ164" s="42" t="s">
        <v>7</v>
      </c>
      <c r="AK164" s="48">
        <v>3.9199999999999999E-2</v>
      </c>
      <c r="AL164" s="42" t="s">
        <v>701</v>
      </c>
      <c r="AM164" s="48">
        <v>3.2800000000000003E-2</v>
      </c>
    </row>
    <row r="165" spans="34:41" x14ac:dyDescent="0.2">
      <c r="AH165" s="42" t="s">
        <v>31</v>
      </c>
      <c r="AI165" s="42" t="s">
        <v>702</v>
      </c>
      <c r="AJ165" s="42" t="s">
        <v>7</v>
      </c>
      <c r="AK165" s="48">
        <v>3.9199999999999999E-2</v>
      </c>
      <c r="AL165" s="42" t="s">
        <v>703</v>
      </c>
      <c r="AM165" s="48">
        <v>3.2800000000000003E-2</v>
      </c>
    </row>
    <row r="166" spans="34:41" x14ac:dyDescent="0.2">
      <c r="AH166" s="42" t="s">
        <v>31</v>
      </c>
      <c r="AI166" s="42" t="s">
        <v>704</v>
      </c>
      <c r="AJ166" s="42" t="s">
        <v>7</v>
      </c>
      <c r="AK166" s="48">
        <v>3.9199999999999999E-2</v>
      </c>
      <c r="AL166" s="42" t="s">
        <v>705</v>
      </c>
      <c r="AM166" s="48">
        <v>3.2800000000000003E-2</v>
      </c>
    </row>
    <row r="167" spans="34:41" x14ac:dyDescent="0.2">
      <c r="AH167" s="42" t="s">
        <v>31</v>
      </c>
      <c r="AI167" s="42" t="s">
        <v>706</v>
      </c>
      <c r="AJ167" s="42" t="s">
        <v>7</v>
      </c>
      <c r="AK167" s="48">
        <v>3.9199999999999999E-2</v>
      </c>
      <c r="AL167" s="42" t="s">
        <v>707</v>
      </c>
      <c r="AM167" s="48">
        <v>3.2800000000000003E-2</v>
      </c>
    </row>
    <row r="168" spans="34:41" x14ac:dyDescent="0.2">
      <c r="AH168" s="42" t="s">
        <v>31</v>
      </c>
      <c r="AI168" s="42" t="s">
        <v>708</v>
      </c>
      <c r="AJ168" s="42" t="s">
        <v>7</v>
      </c>
      <c r="AK168" s="48">
        <v>3.9199999999999999E-2</v>
      </c>
      <c r="AL168" s="42" t="s">
        <v>709</v>
      </c>
      <c r="AM168" s="48">
        <v>3.2800000000000003E-2</v>
      </c>
    </row>
    <row r="169" spans="34:41" x14ac:dyDescent="0.2">
      <c r="AH169" s="42" t="s">
        <v>31</v>
      </c>
      <c r="AI169" s="42" t="s">
        <v>710</v>
      </c>
      <c r="AJ169" s="42" t="s">
        <v>7</v>
      </c>
      <c r="AK169" s="48">
        <v>3.9199999999999999E-2</v>
      </c>
      <c r="AL169" s="42" t="s">
        <v>711</v>
      </c>
      <c r="AM169" s="48">
        <v>3.2800000000000003E-2</v>
      </c>
    </row>
    <row r="170" spans="34:41" x14ac:dyDescent="0.2">
      <c r="AN170" s="42">
        <f>114-48</f>
        <v>66</v>
      </c>
    </row>
    <row r="171" spans="34:41" x14ac:dyDescent="0.2">
      <c r="AK171" s="42">
        <f>SUM(AK56:AK169)</f>
        <v>-1.0000000000000024</v>
      </c>
      <c r="AL171" s="50" t="s">
        <v>902</v>
      </c>
      <c r="AM171" s="50"/>
      <c r="AN171" s="50"/>
      <c r="AO171" s="50"/>
    </row>
    <row r="172" spans="34:41" x14ac:dyDescent="0.2">
      <c r="AK172" s="42">
        <f>AK171+1</f>
        <v>-2.4424906541753444E-15</v>
      </c>
    </row>
    <row r="173" spans="34:41" x14ac:dyDescent="0.2">
      <c r="AK173" s="42">
        <f>AK172/6</f>
        <v>-4.0708177569589072E-16</v>
      </c>
    </row>
  </sheetData>
  <mergeCells count="1">
    <mergeCell ref="AL171:AO1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728E-1FC2-F14B-9E82-21A554332A68}">
  <dimension ref="A2:AJ160"/>
  <sheetViews>
    <sheetView topLeftCell="A34" workbookViewId="0">
      <selection activeCell="U52" sqref="U52:AB75"/>
    </sheetView>
  </sheetViews>
  <sheetFormatPr baseColWidth="10" defaultRowHeight="16" x14ac:dyDescent="0.2"/>
  <cols>
    <col min="1" max="1" width="11" style="1" bestFit="1" customWidth="1"/>
    <col min="2" max="4" width="5.5" style="1" bestFit="1" customWidth="1"/>
    <col min="5" max="5" width="6.83203125" style="1" bestFit="1" customWidth="1"/>
    <col min="6" max="6" width="2.1640625" style="1" bestFit="1" customWidth="1"/>
    <col min="7" max="7" width="5.33203125" style="1" bestFit="1" customWidth="1"/>
    <col min="8" max="25" width="10.83203125" style="1"/>
    <col min="26" max="26" width="10.83203125" style="11"/>
    <col min="27" max="27" width="10.83203125" style="10"/>
    <col min="28" max="28" width="10.83203125" style="6"/>
    <col min="29" max="16384" width="10.83203125" style="1"/>
  </cols>
  <sheetData>
    <row r="2" spans="1:30" ht="17" customHeight="1" x14ac:dyDescent="0.2">
      <c r="A2" s="1" t="s">
        <v>20</v>
      </c>
      <c r="K2" s="1" t="s">
        <v>30</v>
      </c>
      <c r="Y2" s="1" t="s">
        <v>22</v>
      </c>
      <c r="Z2" s="1" t="s">
        <v>23</v>
      </c>
      <c r="AA2" s="1" t="s">
        <v>24</v>
      </c>
    </row>
    <row r="3" spans="1:30" x14ac:dyDescent="0.2">
      <c r="A3" s="50" t="s">
        <v>21</v>
      </c>
      <c r="B3" s="50"/>
      <c r="C3" s="50"/>
      <c r="D3" s="50"/>
      <c r="E3" s="1" t="s">
        <v>22</v>
      </c>
      <c r="F3" s="1" t="s">
        <v>23</v>
      </c>
      <c r="G3" s="1" t="s">
        <v>24</v>
      </c>
      <c r="K3" s="1" t="s">
        <v>31</v>
      </c>
      <c r="L3" s="4" t="s">
        <v>32</v>
      </c>
      <c r="M3" s="1" t="s">
        <v>3</v>
      </c>
      <c r="N3" s="1">
        <v>2.0999999999999999E-3</v>
      </c>
      <c r="O3" s="1" t="s">
        <v>33</v>
      </c>
      <c r="U3" s="5" t="s">
        <v>18</v>
      </c>
      <c r="V3" s="5" t="s">
        <v>17</v>
      </c>
      <c r="W3" s="5" t="s">
        <v>19</v>
      </c>
      <c r="X3" s="5" t="s">
        <v>7</v>
      </c>
      <c r="Y3" s="5">
        <v>0.04</v>
      </c>
      <c r="Z3" s="11">
        <v>3</v>
      </c>
      <c r="AA3" s="10">
        <v>0</v>
      </c>
      <c r="AB3" s="6">
        <v>1</v>
      </c>
    </row>
    <row r="4" spans="1:30" x14ac:dyDescent="0.2">
      <c r="A4" s="1" t="s">
        <v>18</v>
      </c>
      <c r="B4" s="1" t="s">
        <v>17</v>
      </c>
      <c r="C4" s="1" t="s">
        <v>19</v>
      </c>
      <c r="D4" s="1" t="s">
        <v>25</v>
      </c>
      <c r="E4" s="1">
        <v>0.04</v>
      </c>
      <c r="F4" s="1">
        <v>3</v>
      </c>
      <c r="G4" s="1">
        <v>0</v>
      </c>
      <c r="H4" s="8"/>
      <c r="K4" s="1" t="s">
        <v>31</v>
      </c>
      <c r="L4" s="4" t="s">
        <v>34</v>
      </c>
      <c r="M4" s="1" t="s">
        <v>8</v>
      </c>
      <c r="N4" s="1">
        <v>0.21379999999999999</v>
      </c>
      <c r="O4" s="1" t="s">
        <v>35</v>
      </c>
      <c r="T4" s="1">
        <v>1</v>
      </c>
      <c r="U4" s="5" t="s">
        <v>3</v>
      </c>
      <c r="V4" s="5" t="s">
        <v>8</v>
      </c>
      <c r="W4" s="5" t="s">
        <v>9</v>
      </c>
      <c r="X4" s="5" t="s">
        <v>0</v>
      </c>
      <c r="Y4" s="5">
        <v>9</v>
      </c>
      <c r="Z4" s="11">
        <v>2</v>
      </c>
      <c r="AA4" s="10">
        <v>180</v>
      </c>
      <c r="AB4" s="6">
        <v>2</v>
      </c>
    </row>
    <row r="5" spans="1:30" x14ac:dyDescent="0.2">
      <c r="A5" s="5" t="s">
        <v>18</v>
      </c>
      <c r="B5" s="5" t="s">
        <v>17</v>
      </c>
      <c r="C5" s="5" t="s">
        <v>19</v>
      </c>
      <c r="D5" s="5" t="s">
        <v>7</v>
      </c>
      <c r="E5" s="5">
        <v>0.04</v>
      </c>
      <c r="F5" s="5">
        <v>3</v>
      </c>
      <c r="G5" s="5">
        <v>0</v>
      </c>
      <c r="H5" s="1">
        <v>1</v>
      </c>
      <c r="K5" s="1" t="s">
        <v>31</v>
      </c>
      <c r="L5" s="4" t="s">
        <v>36</v>
      </c>
      <c r="M5" s="1" t="s">
        <v>9</v>
      </c>
      <c r="N5" s="1">
        <v>0.15629999999999999</v>
      </c>
      <c r="O5" s="1" t="s">
        <v>37</v>
      </c>
      <c r="T5" s="1">
        <v>2</v>
      </c>
      <c r="U5" s="5" t="s">
        <v>3</v>
      </c>
      <c r="V5" s="5" t="s">
        <v>8</v>
      </c>
      <c r="W5" s="5" t="s">
        <v>9</v>
      </c>
      <c r="X5" s="5" t="s">
        <v>10</v>
      </c>
      <c r="Y5" s="5">
        <v>9</v>
      </c>
      <c r="Z5" s="11">
        <v>2</v>
      </c>
      <c r="AA5" s="13">
        <v>180</v>
      </c>
      <c r="AB5" s="6">
        <v>3</v>
      </c>
    </row>
    <row r="6" spans="1:30" x14ac:dyDescent="0.2">
      <c r="A6" s="1" t="s">
        <v>19</v>
      </c>
      <c r="B6" s="1" t="s">
        <v>25</v>
      </c>
      <c r="C6" s="1" t="s">
        <v>26</v>
      </c>
      <c r="D6" s="1" t="s">
        <v>16</v>
      </c>
      <c r="E6" s="1">
        <v>0.20799999999999999</v>
      </c>
      <c r="F6" s="1">
        <v>3</v>
      </c>
      <c r="G6" s="1">
        <v>0</v>
      </c>
      <c r="H6" s="8"/>
      <c r="K6" s="1" t="s">
        <v>31</v>
      </c>
      <c r="L6" s="4" t="s">
        <v>38</v>
      </c>
      <c r="M6" s="1" t="s">
        <v>0</v>
      </c>
      <c r="N6" s="1">
        <v>0.15640000000000001</v>
      </c>
      <c r="O6" s="1" t="s">
        <v>39</v>
      </c>
      <c r="T6" s="1">
        <v>3</v>
      </c>
      <c r="U6" s="4" t="s">
        <v>3</v>
      </c>
      <c r="V6" s="4" t="s">
        <v>2</v>
      </c>
      <c r="W6" s="4" t="s">
        <v>5</v>
      </c>
      <c r="X6" s="4" t="s">
        <v>6</v>
      </c>
      <c r="Y6" s="4">
        <v>0</v>
      </c>
      <c r="Z6" s="11">
        <v>3</v>
      </c>
      <c r="AA6" s="10">
        <v>180</v>
      </c>
      <c r="AB6" s="17">
        <v>4</v>
      </c>
      <c r="AC6" s="16"/>
    </row>
    <row r="7" spans="1:30" x14ac:dyDescent="0.2">
      <c r="A7" s="1" t="s">
        <v>19</v>
      </c>
      <c r="B7" s="1" t="s">
        <v>25</v>
      </c>
      <c r="C7" s="1" t="s">
        <v>26</v>
      </c>
      <c r="D7" s="1" t="s">
        <v>27</v>
      </c>
      <c r="E7" s="1">
        <v>0.66600000000000004</v>
      </c>
      <c r="F7" s="1">
        <v>3</v>
      </c>
      <c r="G7" s="1">
        <v>180</v>
      </c>
      <c r="H7" s="8"/>
      <c r="K7" s="1" t="s">
        <v>31</v>
      </c>
      <c r="L7" s="4" t="s">
        <v>40</v>
      </c>
      <c r="M7" s="1" t="s">
        <v>1</v>
      </c>
      <c r="N7" s="1">
        <v>0.2145</v>
      </c>
      <c r="O7" s="1" t="s">
        <v>41</v>
      </c>
      <c r="T7" s="1">
        <v>4</v>
      </c>
      <c r="U7" s="1" t="s">
        <v>3</v>
      </c>
      <c r="V7" s="1" t="s">
        <v>2</v>
      </c>
      <c r="W7" s="1" t="s">
        <v>5</v>
      </c>
      <c r="X7" s="1" t="s">
        <v>7</v>
      </c>
      <c r="Y7" s="1">
        <v>0</v>
      </c>
      <c r="Z7" s="11">
        <v>3</v>
      </c>
      <c r="AA7" s="15">
        <v>180</v>
      </c>
      <c r="AB7" s="6">
        <v>5</v>
      </c>
    </row>
    <row r="8" spans="1:30" x14ac:dyDescent="0.2">
      <c r="A8" s="1" t="s">
        <v>19</v>
      </c>
      <c r="B8" s="1" t="s">
        <v>17</v>
      </c>
      <c r="C8" s="1" t="s">
        <v>18</v>
      </c>
      <c r="D8" s="1" t="s">
        <v>7</v>
      </c>
      <c r="E8" s="1">
        <v>0.04</v>
      </c>
      <c r="F8" s="1">
        <v>3</v>
      </c>
      <c r="G8" s="1">
        <v>0</v>
      </c>
      <c r="H8" s="1">
        <v>2</v>
      </c>
      <c r="K8" s="1" t="s">
        <v>31</v>
      </c>
      <c r="L8" s="4" t="s">
        <v>42</v>
      </c>
      <c r="M8" s="1" t="s">
        <v>2</v>
      </c>
      <c r="N8" s="1">
        <v>8.8000000000000005E-3</v>
      </c>
      <c r="O8" s="1" t="s">
        <v>43</v>
      </c>
      <c r="T8" s="1">
        <v>1</v>
      </c>
      <c r="U8" s="1" t="s">
        <v>8</v>
      </c>
      <c r="V8" s="1" t="s">
        <v>3</v>
      </c>
      <c r="W8" s="1" t="s">
        <v>13</v>
      </c>
      <c r="X8" s="1" t="s">
        <v>7</v>
      </c>
      <c r="Y8" s="1">
        <v>0.04</v>
      </c>
      <c r="Z8" s="11">
        <v>3</v>
      </c>
      <c r="AA8" s="10">
        <v>0</v>
      </c>
      <c r="AB8" s="6">
        <v>6</v>
      </c>
    </row>
    <row r="9" spans="1:30" x14ac:dyDescent="0.2">
      <c r="A9" s="3" t="s">
        <v>25</v>
      </c>
      <c r="B9" s="3" t="s">
        <v>26</v>
      </c>
      <c r="C9" s="3" t="s">
        <v>27</v>
      </c>
      <c r="D9" s="3" t="s">
        <v>28</v>
      </c>
      <c r="E9" s="3">
        <v>10.4</v>
      </c>
      <c r="F9" s="3">
        <v>2</v>
      </c>
      <c r="G9" s="3">
        <v>180</v>
      </c>
      <c r="H9" s="5"/>
      <c r="K9" s="1" t="s">
        <v>31</v>
      </c>
      <c r="L9" s="4" t="s">
        <v>44</v>
      </c>
      <c r="M9" s="1" t="s">
        <v>13</v>
      </c>
      <c r="N9" s="1">
        <v>-4.6800000000000001E-2</v>
      </c>
      <c r="O9" s="1" t="s">
        <v>45</v>
      </c>
      <c r="T9" s="1">
        <v>2</v>
      </c>
      <c r="U9" s="1" t="s">
        <v>8</v>
      </c>
      <c r="V9" s="1" t="s">
        <v>3</v>
      </c>
      <c r="W9" s="1" t="s">
        <v>2</v>
      </c>
      <c r="X9" s="1" t="s">
        <v>1</v>
      </c>
      <c r="Y9" s="1">
        <v>8</v>
      </c>
      <c r="Z9" s="11">
        <v>2</v>
      </c>
      <c r="AA9" s="10">
        <v>180</v>
      </c>
      <c r="AB9" s="6">
        <v>7</v>
      </c>
    </row>
    <row r="10" spans="1:30" x14ac:dyDescent="0.2">
      <c r="A10" s="3" t="s">
        <v>25</v>
      </c>
      <c r="B10" s="3" t="s">
        <v>26</v>
      </c>
      <c r="C10" s="3" t="s">
        <v>27</v>
      </c>
      <c r="D10" s="3" t="s">
        <v>29</v>
      </c>
      <c r="E10" s="3">
        <v>10.4</v>
      </c>
      <c r="F10" s="3">
        <v>2</v>
      </c>
      <c r="G10" s="3">
        <v>180</v>
      </c>
      <c r="K10" s="1" t="s">
        <v>31</v>
      </c>
      <c r="L10" s="4" t="s">
        <v>46</v>
      </c>
      <c r="M10" s="1" t="s">
        <v>11</v>
      </c>
      <c r="N10" s="1">
        <v>9.7999999999999997E-3</v>
      </c>
      <c r="O10" s="1" t="s">
        <v>47</v>
      </c>
      <c r="T10" s="1">
        <v>3</v>
      </c>
      <c r="U10" s="1" t="s">
        <v>8</v>
      </c>
      <c r="V10" s="1" t="s">
        <v>3</v>
      </c>
      <c r="W10" s="1" t="s">
        <v>2</v>
      </c>
      <c r="X10" s="1" t="s">
        <v>5</v>
      </c>
      <c r="Y10" s="1">
        <v>8</v>
      </c>
      <c r="Z10" s="11">
        <v>2</v>
      </c>
      <c r="AA10" s="10">
        <v>180</v>
      </c>
      <c r="AB10" s="6">
        <v>8</v>
      </c>
    </row>
    <row r="11" spans="1:30" x14ac:dyDescent="0.2">
      <c r="A11" s="3" t="s">
        <v>26</v>
      </c>
      <c r="B11" s="3" t="s">
        <v>27</v>
      </c>
      <c r="C11" s="3" t="s">
        <v>28</v>
      </c>
      <c r="D11" s="3" t="s">
        <v>7</v>
      </c>
      <c r="E11" s="3">
        <v>0.66600000000000004</v>
      </c>
      <c r="F11" s="3">
        <v>3</v>
      </c>
      <c r="G11" s="3">
        <v>180</v>
      </c>
      <c r="K11" s="1" t="s">
        <v>31</v>
      </c>
      <c r="L11" s="4" t="s">
        <v>48</v>
      </c>
      <c r="M11" s="1" t="s">
        <v>14</v>
      </c>
      <c r="N11" s="1">
        <v>9.7999999999999997E-3</v>
      </c>
      <c r="O11" s="1" t="s">
        <v>49</v>
      </c>
      <c r="T11" s="1">
        <v>4</v>
      </c>
      <c r="U11" s="5" t="s">
        <v>8</v>
      </c>
      <c r="V11" s="5" t="s">
        <v>9</v>
      </c>
      <c r="W11" s="5" t="s">
        <v>0</v>
      </c>
      <c r="X11" s="5" t="s">
        <v>1</v>
      </c>
      <c r="Y11" s="5">
        <v>8</v>
      </c>
      <c r="Z11" s="11">
        <v>2</v>
      </c>
      <c r="AA11" s="10">
        <v>180</v>
      </c>
      <c r="AB11" s="6">
        <v>9</v>
      </c>
    </row>
    <row r="12" spans="1:30" x14ac:dyDescent="0.2">
      <c r="A12" s="1" t="s">
        <v>26</v>
      </c>
      <c r="B12" s="1" t="s">
        <v>27</v>
      </c>
      <c r="C12" s="1" t="s">
        <v>29</v>
      </c>
      <c r="D12" s="1" t="s">
        <v>62</v>
      </c>
      <c r="E12" s="1">
        <v>0.66600000000000004</v>
      </c>
      <c r="F12" s="1">
        <v>3</v>
      </c>
      <c r="G12" s="1">
        <v>180</v>
      </c>
      <c r="K12" s="1" t="s">
        <v>31</v>
      </c>
      <c r="L12" s="4" t="s">
        <v>50</v>
      </c>
      <c r="M12" s="1" t="s">
        <v>5</v>
      </c>
      <c r="N12" s="1">
        <v>-2.1299999999999999E-2</v>
      </c>
      <c r="O12" s="1" t="s">
        <v>51</v>
      </c>
      <c r="T12" s="1">
        <v>5</v>
      </c>
      <c r="U12" s="1" t="s">
        <v>8</v>
      </c>
      <c r="V12" s="1" t="s">
        <v>9</v>
      </c>
      <c r="W12" s="1" t="s">
        <v>0</v>
      </c>
      <c r="X12" s="1" t="s">
        <v>12</v>
      </c>
      <c r="Y12" s="1">
        <v>8</v>
      </c>
      <c r="Z12" s="11">
        <v>2</v>
      </c>
      <c r="AA12" s="10">
        <v>180</v>
      </c>
      <c r="AB12" s="6">
        <v>10</v>
      </c>
    </row>
    <row r="13" spans="1:30" x14ac:dyDescent="0.2">
      <c r="A13" s="1" t="s">
        <v>26</v>
      </c>
      <c r="B13" s="1" t="s">
        <v>27</v>
      </c>
      <c r="C13" s="1" t="s">
        <v>29</v>
      </c>
      <c r="D13" s="1" t="s">
        <v>7</v>
      </c>
      <c r="E13" s="1">
        <v>0.66600000000000004</v>
      </c>
      <c r="F13" s="1">
        <v>3</v>
      </c>
      <c r="G13" s="1">
        <v>180</v>
      </c>
      <c r="K13" s="1" t="s">
        <v>31</v>
      </c>
      <c r="L13" s="4" t="s">
        <v>52</v>
      </c>
      <c r="M13" s="1" t="s">
        <v>6</v>
      </c>
      <c r="N13" s="1">
        <v>-9.74E-2</v>
      </c>
      <c r="O13" s="1" t="s">
        <v>53</v>
      </c>
      <c r="T13" s="1">
        <v>6</v>
      </c>
      <c r="U13" s="4" t="s">
        <v>8</v>
      </c>
      <c r="V13" s="4" t="s">
        <v>9</v>
      </c>
      <c r="W13" s="4" t="s">
        <v>10</v>
      </c>
      <c r="X13" s="4" t="s">
        <v>11</v>
      </c>
      <c r="Y13" s="4">
        <v>0.43</v>
      </c>
      <c r="Z13" s="11">
        <v>6</v>
      </c>
      <c r="AA13" s="10">
        <v>180</v>
      </c>
      <c r="AB13" s="6">
        <v>11</v>
      </c>
    </row>
    <row r="14" spans="1:30" x14ac:dyDescent="0.2">
      <c r="A14" s="1" t="s">
        <v>27</v>
      </c>
      <c r="B14" s="1" t="s">
        <v>29</v>
      </c>
      <c r="C14" s="1" t="s">
        <v>62</v>
      </c>
      <c r="D14" s="1" t="s">
        <v>63</v>
      </c>
      <c r="E14" s="1">
        <v>-0.312</v>
      </c>
      <c r="F14" s="1">
        <v>3</v>
      </c>
      <c r="G14" s="1">
        <v>0</v>
      </c>
      <c r="K14" s="3" t="s">
        <v>31</v>
      </c>
      <c r="L14" s="3" t="s">
        <v>54</v>
      </c>
      <c r="M14" s="3" t="s">
        <v>17</v>
      </c>
      <c r="N14" s="3">
        <v>-8.7900000000000006E-2</v>
      </c>
      <c r="O14" s="3" t="s">
        <v>55</v>
      </c>
      <c r="T14" s="1">
        <v>1</v>
      </c>
      <c r="U14" s="1" t="s">
        <v>9</v>
      </c>
      <c r="V14" s="1" t="s">
        <v>0</v>
      </c>
      <c r="W14" s="1" t="s">
        <v>1</v>
      </c>
      <c r="X14" s="1" t="s">
        <v>2</v>
      </c>
      <c r="Y14" s="1">
        <v>9</v>
      </c>
      <c r="Z14" s="11">
        <v>2</v>
      </c>
      <c r="AA14" s="10">
        <v>180</v>
      </c>
      <c r="AB14" s="17">
        <v>12</v>
      </c>
      <c r="AC14" s="16"/>
      <c r="AD14" s="16"/>
    </row>
    <row r="15" spans="1:30" x14ac:dyDescent="0.2">
      <c r="A15" s="1" t="s">
        <v>27</v>
      </c>
      <c r="B15" s="1" t="s">
        <v>29</v>
      </c>
      <c r="C15" s="1" t="s">
        <v>62</v>
      </c>
      <c r="D15" s="1" t="s">
        <v>7</v>
      </c>
      <c r="E15" s="1">
        <v>-0.312</v>
      </c>
      <c r="F15" s="1">
        <v>3</v>
      </c>
      <c r="G15" s="1">
        <v>0</v>
      </c>
      <c r="K15" s="3" t="s">
        <v>31</v>
      </c>
      <c r="L15" s="3" t="s">
        <v>56</v>
      </c>
      <c r="M15" s="3" t="s">
        <v>18</v>
      </c>
      <c r="N15" s="3">
        <v>-5.5199999999999999E-2</v>
      </c>
      <c r="O15" s="3" t="s">
        <v>57</v>
      </c>
      <c r="T15" s="1">
        <v>2</v>
      </c>
      <c r="U15" s="7" t="s">
        <v>9</v>
      </c>
      <c r="V15" s="7" t="s">
        <v>0</v>
      </c>
      <c r="W15" s="7" t="s">
        <v>1</v>
      </c>
      <c r="X15" s="7" t="s">
        <v>4</v>
      </c>
      <c r="Y15" s="7">
        <v>9</v>
      </c>
      <c r="Z15" s="11">
        <v>2</v>
      </c>
      <c r="AA15" s="10">
        <v>180</v>
      </c>
      <c r="AB15" s="6">
        <v>13</v>
      </c>
    </row>
    <row r="16" spans="1:30" x14ac:dyDescent="0.2">
      <c r="A16" s="1" t="s">
        <v>28</v>
      </c>
      <c r="B16" s="1" t="s">
        <v>27</v>
      </c>
      <c r="C16" s="1" t="s">
        <v>29</v>
      </c>
      <c r="D16" s="1" t="s">
        <v>62</v>
      </c>
      <c r="E16" s="1">
        <v>0.04</v>
      </c>
      <c r="F16" s="1">
        <v>3</v>
      </c>
      <c r="G16" s="1">
        <v>0</v>
      </c>
      <c r="K16" s="3" t="s">
        <v>31</v>
      </c>
      <c r="L16" s="3" t="s">
        <v>58</v>
      </c>
      <c r="M16" s="3" t="s">
        <v>19</v>
      </c>
      <c r="N16" s="3">
        <v>-4.2599999999999999E-2</v>
      </c>
      <c r="O16" s="3" t="s">
        <v>59</v>
      </c>
      <c r="T16" s="1">
        <v>3</v>
      </c>
      <c r="U16" s="4" t="s">
        <v>9</v>
      </c>
      <c r="V16" s="4" t="s">
        <v>0</v>
      </c>
      <c r="W16" s="4" t="s">
        <v>12</v>
      </c>
      <c r="X16" s="4" t="s">
        <v>14</v>
      </c>
      <c r="Y16" s="4">
        <v>0</v>
      </c>
      <c r="Z16" s="11">
        <v>2</v>
      </c>
      <c r="AA16" s="10">
        <v>0</v>
      </c>
      <c r="AB16" s="6">
        <v>14</v>
      </c>
    </row>
    <row r="17" spans="1:36" x14ac:dyDescent="0.2">
      <c r="A17" s="1" t="s">
        <v>28</v>
      </c>
      <c r="B17" s="1" t="s">
        <v>27</v>
      </c>
      <c r="C17" s="1" t="s">
        <v>29</v>
      </c>
      <c r="D17" s="1" t="s">
        <v>7</v>
      </c>
      <c r="E17" s="1">
        <v>0.04</v>
      </c>
      <c r="F17" s="1">
        <v>3</v>
      </c>
      <c r="G17" s="1">
        <v>0</v>
      </c>
      <c r="K17" s="3" t="s">
        <v>31</v>
      </c>
      <c r="L17" s="3" t="s">
        <v>60</v>
      </c>
      <c r="M17" s="3" t="s">
        <v>25</v>
      </c>
      <c r="N17" s="3">
        <v>-4.6699999999999998E-2</v>
      </c>
      <c r="O17" s="3" t="s">
        <v>61</v>
      </c>
      <c r="T17" s="5">
        <v>4</v>
      </c>
      <c r="U17" s="1" t="s">
        <v>7</v>
      </c>
      <c r="V17" s="1" t="s">
        <v>11</v>
      </c>
      <c r="W17" s="1" t="s">
        <v>10</v>
      </c>
      <c r="X17" s="1" t="s">
        <v>9</v>
      </c>
      <c r="Y17" s="1">
        <v>-0.36</v>
      </c>
      <c r="Z17" s="11">
        <v>3</v>
      </c>
      <c r="AA17" s="10">
        <v>0</v>
      </c>
      <c r="AB17" s="6">
        <v>15</v>
      </c>
      <c r="AC17" s="1" t="s">
        <v>9</v>
      </c>
      <c r="AD17" s="1" t="s">
        <v>87</v>
      </c>
      <c r="AE17" s="1" t="s">
        <v>88</v>
      </c>
      <c r="AF17" s="1" t="s">
        <v>7</v>
      </c>
      <c r="AJ17" s="5">
        <v>15</v>
      </c>
    </row>
    <row r="18" spans="1:36" x14ac:dyDescent="0.2">
      <c r="A18" s="1" t="s">
        <v>29</v>
      </c>
      <c r="B18" s="1" t="s">
        <v>62</v>
      </c>
      <c r="C18" s="1" t="s">
        <v>63</v>
      </c>
      <c r="D18" s="1" t="s">
        <v>16</v>
      </c>
      <c r="E18" s="1">
        <v>0.20799999999999999</v>
      </c>
      <c r="F18" s="1">
        <v>3</v>
      </c>
      <c r="G18" s="1">
        <v>0</v>
      </c>
      <c r="T18" s="5">
        <v>1</v>
      </c>
      <c r="U18" s="1" t="s">
        <v>0</v>
      </c>
      <c r="V18" s="1" t="s">
        <v>9</v>
      </c>
      <c r="W18" s="1" t="s">
        <v>10</v>
      </c>
      <c r="X18" s="1" t="s">
        <v>11</v>
      </c>
      <c r="Y18" s="1">
        <v>0</v>
      </c>
      <c r="Z18" s="11">
        <v>2</v>
      </c>
      <c r="AA18" s="10">
        <v>0</v>
      </c>
      <c r="AB18" s="6">
        <v>16</v>
      </c>
    </row>
    <row r="19" spans="1:36" x14ac:dyDescent="0.2">
      <c r="A19" s="1" t="s">
        <v>29</v>
      </c>
      <c r="B19" s="1" t="s">
        <v>62</v>
      </c>
      <c r="C19" s="1" t="s">
        <v>63</v>
      </c>
      <c r="D19" s="1" t="s">
        <v>64</v>
      </c>
      <c r="E19" s="1">
        <v>0.66600000000000004</v>
      </c>
      <c r="F19" s="1">
        <v>3</v>
      </c>
      <c r="G19" s="1">
        <v>180</v>
      </c>
      <c r="T19" s="1">
        <v>2</v>
      </c>
      <c r="U19" s="9" t="s">
        <v>0</v>
      </c>
      <c r="V19" s="9" t="s">
        <v>1</v>
      </c>
      <c r="W19" s="9" t="s">
        <v>2</v>
      </c>
      <c r="X19" s="9" t="s">
        <v>3</v>
      </c>
      <c r="Y19" s="9">
        <v>0</v>
      </c>
      <c r="Z19" s="11">
        <v>1</v>
      </c>
      <c r="AA19" s="10">
        <v>0</v>
      </c>
      <c r="AB19" s="6">
        <v>17</v>
      </c>
      <c r="AC19" s="9" t="s">
        <v>0</v>
      </c>
      <c r="AD19" s="9" t="s">
        <v>1</v>
      </c>
      <c r="AE19" s="9" t="s">
        <v>2</v>
      </c>
      <c r="AF19" s="9" t="s">
        <v>3</v>
      </c>
      <c r="AG19" s="9">
        <v>0</v>
      </c>
      <c r="AH19" s="9">
        <v>1</v>
      </c>
      <c r="AI19" s="9">
        <v>0</v>
      </c>
    </row>
    <row r="20" spans="1:36" x14ac:dyDescent="0.2">
      <c r="A20" s="1" t="s">
        <v>29</v>
      </c>
      <c r="B20" s="1" t="s">
        <v>27</v>
      </c>
      <c r="C20" s="1" t="s">
        <v>28</v>
      </c>
      <c r="D20" s="1" t="s">
        <v>7</v>
      </c>
      <c r="E20" s="1">
        <v>0.04</v>
      </c>
      <c r="F20" s="1">
        <v>3</v>
      </c>
      <c r="G20" s="1">
        <v>0</v>
      </c>
      <c r="T20" s="1">
        <v>3</v>
      </c>
      <c r="U20" s="9" t="s">
        <v>0</v>
      </c>
      <c r="V20" s="9" t="s">
        <v>1</v>
      </c>
      <c r="W20" s="9" t="s">
        <v>2</v>
      </c>
      <c r="X20" s="9" t="s">
        <v>3</v>
      </c>
      <c r="Y20" s="9">
        <v>9</v>
      </c>
      <c r="Z20" s="11">
        <v>2</v>
      </c>
      <c r="AA20" s="10">
        <v>180</v>
      </c>
      <c r="AB20" s="6">
        <v>18</v>
      </c>
      <c r="AC20" s="9" t="s">
        <v>0</v>
      </c>
      <c r="AD20" s="9" t="s">
        <v>1</v>
      </c>
      <c r="AE20" s="9" t="s">
        <v>2</v>
      </c>
      <c r="AF20" s="9" t="s">
        <v>3</v>
      </c>
      <c r="AG20" s="9">
        <v>9</v>
      </c>
      <c r="AH20" s="9">
        <v>2</v>
      </c>
      <c r="AI20" s="9">
        <v>180</v>
      </c>
    </row>
    <row r="21" spans="1:36" x14ac:dyDescent="0.2">
      <c r="A21" s="1" t="s">
        <v>62</v>
      </c>
      <c r="B21" s="1" t="s">
        <v>63</v>
      </c>
      <c r="C21" s="1" t="s">
        <v>64</v>
      </c>
      <c r="D21" s="1" t="s">
        <v>65</v>
      </c>
      <c r="E21" s="1">
        <v>10.4</v>
      </c>
      <c r="F21" s="1">
        <v>2</v>
      </c>
      <c r="G21" s="1">
        <v>180</v>
      </c>
      <c r="T21" s="1">
        <v>4</v>
      </c>
      <c r="U21" s="1" t="s">
        <v>0</v>
      </c>
      <c r="V21" s="1" t="s">
        <v>1</v>
      </c>
      <c r="W21" s="1" t="s">
        <v>2</v>
      </c>
      <c r="X21" s="1" t="s">
        <v>5</v>
      </c>
      <c r="Y21" s="1">
        <v>9</v>
      </c>
      <c r="Z21" s="11">
        <v>2</v>
      </c>
      <c r="AA21" s="10">
        <v>180</v>
      </c>
      <c r="AB21" s="6">
        <v>19</v>
      </c>
    </row>
    <row r="22" spans="1:36" x14ac:dyDescent="0.2">
      <c r="A22" s="1" t="s">
        <v>62</v>
      </c>
      <c r="B22" s="1" t="s">
        <v>63</v>
      </c>
      <c r="C22" s="1" t="s">
        <v>64</v>
      </c>
      <c r="D22" s="1" t="s">
        <v>66</v>
      </c>
      <c r="E22" s="1">
        <v>10.4</v>
      </c>
      <c r="F22" s="1">
        <v>2</v>
      </c>
      <c r="G22" s="1">
        <v>180</v>
      </c>
      <c r="U22" s="1" t="s">
        <v>7</v>
      </c>
      <c r="V22" s="1" t="s">
        <v>14</v>
      </c>
      <c r="W22" s="1" t="s">
        <v>12</v>
      </c>
      <c r="X22" s="1" t="s">
        <v>0</v>
      </c>
      <c r="Y22" s="1">
        <v>-0.36</v>
      </c>
      <c r="Z22" s="11">
        <v>3</v>
      </c>
      <c r="AA22" s="10">
        <v>0</v>
      </c>
      <c r="AB22" s="17">
        <v>20</v>
      </c>
      <c r="AC22" s="16"/>
    </row>
    <row r="23" spans="1:36" x14ac:dyDescent="0.2">
      <c r="A23" s="1" t="s">
        <v>63</v>
      </c>
      <c r="B23" s="1" t="s">
        <v>64</v>
      </c>
      <c r="C23" s="1" t="s">
        <v>65</v>
      </c>
      <c r="D23" s="1" t="s">
        <v>7</v>
      </c>
      <c r="E23" s="1">
        <v>0.66600000000000004</v>
      </c>
      <c r="F23" s="1">
        <v>3</v>
      </c>
      <c r="G23" s="1">
        <v>180</v>
      </c>
      <c r="U23" s="1" t="s">
        <v>13</v>
      </c>
      <c r="V23" s="1" t="s">
        <v>3</v>
      </c>
      <c r="W23" s="1" t="s">
        <v>8</v>
      </c>
      <c r="X23" s="1" t="s">
        <v>9</v>
      </c>
      <c r="Y23" s="1">
        <v>9</v>
      </c>
      <c r="Z23" s="11">
        <v>2</v>
      </c>
      <c r="AA23" s="10">
        <v>180</v>
      </c>
      <c r="AB23" s="6">
        <v>21</v>
      </c>
    </row>
    <row r="24" spans="1:36" x14ac:dyDescent="0.2">
      <c r="A24" s="1" t="s">
        <v>63</v>
      </c>
      <c r="B24" s="1" t="s">
        <v>64</v>
      </c>
      <c r="C24" s="1" t="s">
        <v>66</v>
      </c>
      <c r="D24" s="1" t="s">
        <v>67</v>
      </c>
      <c r="E24" s="1">
        <v>0.66600000000000004</v>
      </c>
      <c r="F24" s="1">
        <v>3</v>
      </c>
      <c r="G24" s="1">
        <v>180</v>
      </c>
      <c r="U24" s="8" t="s">
        <v>13</v>
      </c>
      <c r="V24" s="8" t="s">
        <v>3</v>
      </c>
      <c r="W24" s="8" t="s">
        <v>8</v>
      </c>
      <c r="X24" s="8" t="s">
        <v>15</v>
      </c>
      <c r="Y24" s="1">
        <v>9</v>
      </c>
      <c r="Z24" s="11">
        <v>2</v>
      </c>
      <c r="AA24" s="10">
        <v>180</v>
      </c>
      <c r="AB24" s="6">
        <v>22</v>
      </c>
    </row>
    <row r="25" spans="1:36" x14ac:dyDescent="0.2">
      <c r="A25" s="1" t="s">
        <v>63</v>
      </c>
      <c r="B25" s="1" t="s">
        <v>64</v>
      </c>
      <c r="C25" s="1" t="s">
        <v>66</v>
      </c>
      <c r="D25" s="1" t="s">
        <v>7</v>
      </c>
      <c r="E25" s="1">
        <v>0.66600000000000004</v>
      </c>
      <c r="F25" s="1">
        <v>3</v>
      </c>
      <c r="G25" s="1">
        <v>180</v>
      </c>
      <c r="U25" s="1" t="s">
        <v>13</v>
      </c>
      <c r="V25" s="1" t="s">
        <v>3</v>
      </c>
      <c r="W25" s="1" t="s">
        <v>2</v>
      </c>
      <c r="X25" s="1" t="s">
        <v>1</v>
      </c>
      <c r="Y25" s="1">
        <v>8</v>
      </c>
      <c r="Z25" s="11">
        <v>2</v>
      </c>
      <c r="AA25" s="10">
        <v>180</v>
      </c>
      <c r="AB25" s="6">
        <v>23</v>
      </c>
    </row>
    <row r="26" spans="1:36" x14ac:dyDescent="0.2">
      <c r="A26" s="1" t="s">
        <v>64</v>
      </c>
      <c r="B26" s="1" t="s">
        <v>66</v>
      </c>
      <c r="C26" s="1" t="s">
        <v>67</v>
      </c>
      <c r="D26" s="1" t="s">
        <v>68</v>
      </c>
      <c r="E26" s="1">
        <v>-0.312</v>
      </c>
      <c r="F26" s="1">
        <v>3</v>
      </c>
      <c r="G26" s="1">
        <v>0</v>
      </c>
      <c r="U26" s="1" t="s">
        <v>13</v>
      </c>
      <c r="V26" s="1" t="s">
        <v>3</v>
      </c>
      <c r="W26" s="1" t="s">
        <v>2</v>
      </c>
      <c r="X26" s="1" t="s">
        <v>5</v>
      </c>
      <c r="Y26" s="1">
        <v>8</v>
      </c>
      <c r="Z26" s="11">
        <v>2</v>
      </c>
      <c r="AA26" s="10">
        <v>180</v>
      </c>
      <c r="AB26" s="6">
        <v>24</v>
      </c>
    </row>
    <row r="27" spans="1:36" x14ac:dyDescent="0.2">
      <c r="A27" s="1" t="s">
        <v>64</v>
      </c>
      <c r="B27" s="1" t="s">
        <v>66</v>
      </c>
      <c r="C27" s="1" t="s">
        <v>67</v>
      </c>
      <c r="D27" s="1" t="s">
        <v>7</v>
      </c>
      <c r="E27" s="1">
        <v>-0.312</v>
      </c>
      <c r="F27" s="1">
        <v>3</v>
      </c>
      <c r="G27" s="1">
        <v>0</v>
      </c>
      <c r="U27" s="1" t="s">
        <v>1</v>
      </c>
      <c r="V27" s="1" t="s">
        <v>0</v>
      </c>
      <c r="W27" s="1" t="s">
        <v>12</v>
      </c>
      <c r="X27" s="1" t="s">
        <v>14</v>
      </c>
      <c r="Y27" s="1">
        <v>-0.85399999999999998</v>
      </c>
      <c r="Z27" s="11">
        <v>3</v>
      </c>
      <c r="AA27" s="10">
        <v>180</v>
      </c>
      <c r="AB27" s="6">
        <v>25</v>
      </c>
    </row>
    <row r="28" spans="1:36" x14ac:dyDescent="0.2">
      <c r="A28" s="4" t="s">
        <v>3</v>
      </c>
      <c r="B28" s="4" t="s">
        <v>2</v>
      </c>
      <c r="C28" s="4" t="s">
        <v>5</v>
      </c>
      <c r="D28" s="4" t="s">
        <v>6</v>
      </c>
      <c r="E28" s="4">
        <v>0</v>
      </c>
      <c r="F28" s="4">
        <v>3</v>
      </c>
      <c r="G28" s="4">
        <v>180</v>
      </c>
      <c r="H28" s="1">
        <v>3</v>
      </c>
      <c r="U28" s="1" t="s">
        <v>1</v>
      </c>
      <c r="V28" s="1" t="s">
        <v>2</v>
      </c>
      <c r="W28" s="1" t="s">
        <v>5</v>
      </c>
      <c r="X28" s="1" t="s">
        <v>6</v>
      </c>
      <c r="Y28" s="1">
        <v>0</v>
      </c>
      <c r="Z28" s="12">
        <v>3</v>
      </c>
      <c r="AA28" s="13">
        <v>0</v>
      </c>
      <c r="AB28" s="6">
        <v>26</v>
      </c>
    </row>
    <row r="29" spans="1:36" x14ac:dyDescent="0.2">
      <c r="A29" s="1" t="s">
        <v>3</v>
      </c>
      <c r="B29" s="1" t="s">
        <v>2</v>
      </c>
      <c r="C29" s="1" t="s">
        <v>5</v>
      </c>
      <c r="D29" s="1" t="s">
        <v>7</v>
      </c>
      <c r="E29" s="1">
        <v>0</v>
      </c>
      <c r="F29" s="1">
        <v>3</v>
      </c>
      <c r="G29" s="1">
        <v>180</v>
      </c>
      <c r="H29" s="1">
        <v>4</v>
      </c>
      <c r="T29" s="1">
        <v>1</v>
      </c>
      <c r="U29" s="16" t="s">
        <v>1</v>
      </c>
      <c r="V29" s="16" t="s">
        <v>2</v>
      </c>
      <c r="W29" s="16" t="s">
        <v>5</v>
      </c>
      <c r="X29" s="16" t="s">
        <v>7</v>
      </c>
      <c r="Y29" s="16">
        <v>0</v>
      </c>
      <c r="Z29" s="11">
        <v>3</v>
      </c>
      <c r="AA29" s="10">
        <v>0</v>
      </c>
      <c r="AB29" s="17">
        <v>27</v>
      </c>
      <c r="AC29" s="16"/>
      <c r="AD29" s="16"/>
      <c r="AE29" s="16"/>
    </row>
    <row r="30" spans="1:36" x14ac:dyDescent="0.2">
      <c r="A30" s="5" t="s">
        <v>3</v>
      </c>
      <c r="B30" s="5" t="s">
        <v>8</v>
      </c>
      <c r="C30" s="5" t="s">
        <v>9</v>
      </c>
      <c r="D30" s="5" t="s">
        <v>10</v>
      </c>
      <c r="E30" s="5">
        <v>9</v>
      </c>
      <c r="F30" s="5">
        <v>2</v>
      </c>
      <c r="G30" s="5">
        <v>180</v>
      </c>
      <c r="H30" s="1">
        <v>5</v>
      </c>
      <c r="T30" s="1">
        <v>2</v>
      </c>
      <c r="U30" s="1" t="s">
        <v>2</v>
      </c>
      <c r="V30" s="1" t="s">
        <v>3</v>
      </c>
      <c r="W30" s="1" t="s">
        <v>8</v>
      </c>
      <c r="X30" s="1" t="s">
        <v>9</v>
      </c>
      <c r="Y30" s="1">
        <v>9</v>
      </c>
      <c r="Z30" s="14">
        <v>2</v>
      </c>
      <c r="AA30" s="15">
        <v>180</v>
      </c>
      <c r="AB30" s="6">
        <v>28</v>
      </c>
    </row>
    <row r="31" spans="1:36" x14ac:dyDescent="0.2">
      <c r="A31" s="5" t="s">
        <v>3</v>
      </c>
      <c r="B31" s="5" t="s">
        <v>8</v>
      </c>
      <c r="C31" s="5" t="s">
        <v>9</v>
      </c>
      <c r="D31" s="5" t="s">
        <v>0</v>
      </c>
      <c r="E31" s="5">
        <v>9</v>
      </c>
      <c r="F31" s="5">
        <v>2</v>
      </c>
      <c r="G31" s="5">
        <v>180</v>
      </c>
      <c r="H31" s="1">
        <v>6</v>
      </c>
      <c r="T31" s="1">
        <v>3</v>
      </c>
      <c r="U31" s="8" t="s">
        <v>2</v>
      </c>
      <c r="V31" s="8" t="s">
        <v>3</v>
      </c>
      <c r="W31" s="8" t="s">
        <v>8</v>
      </c>
      <c r="X31" s="8" t="s">
        <v>15</v>
      </c>
      <c r="Y31" s="8">
        <v>9</v>
      </c>
      <c r="Z31" s="11">
        <v>2</v>
      </c>
      <c r="AA31" s="10">
        <v>180</v>
      </c>
      <c r="AB31" s="6">
        <v>29</v>
      </c>
    </row>
    <row r="32" spans="1:36" x14ac:dyDescent="0.2">
      <c r="A32" s="1" t="s">
        <v>65</v>
      </c>
      <c r="B32" s="1" t="s">
        <v>64</v>
      </c>
      <c r="C32" s="1" t="s">
        <v>66</v>
      </c>
      <c r="D32" s="1" t="s">
        <v>67</v>
      </c>
      <c r="E32" s="1">
        <v>0.04</v>
      </c>
      <c r="F32" s="1">
        <v>3</v>
      </c>
      <c r="G32" s="1">
        <v>0</v>
      </c>
      <c r="T32" s="1">
        <v>4</v>
      </c>
      <c r="U32" s="1" t="s">
        <v>2</v>
      </c>
      <c r="V32" s="1" t="s">
        <v>3</v>
      </c>
      <c r="W32" s="1" t="s">
        <v>13</v>
      </c>
      <c r="X32" s="1" t="s">
        <v>7</v>
      </c>
      <c r="Y32" s="1">
        <v>0.66600000000000004</v>
      </c>
      <c r="Z32" s="11">
        <v>3</v>
      </c>
      <c r="AA32" s="10">
        <v>180</v>
      </c>
      <c r="AB32" s="6">
        <v>30</v>
      </c>
    </row>
    <row r="33" spans="1:31" x14ac:dyDescent="0.2">
      <c r="A33" s="1" t="s">
        <v>65</v>
      </c>
      <c r="B33" s="1" t="s">
        <v>64</v>
      </c>
      <c r="C33" s="1" t="s">
        <v>66</v>
      </c>
      <c r="D33" s="1" t="s">
        <v>7</v>
      </c>
      <c r="E33" s="1">
        <v>0.04</v>
      </c>
      <c r="F33" s="1">
        <v>3</v>
      </c>
      <c r="G33" s="1">
        <v>0</v>
      </c>
      <c r="T33" s="1">
        <v>5</v>
      </c>
      <c r="U33" s="4" t="s">
        <v>2</v>
      </c>
      <c r="V33" s="4" t="s">
        <v>5</v>
      </c>
      <c r="W33" s="4" t="s">
        <v>6</v>
      </c>
      <c r="X33" s="4" t="s">
        <v>17</v>
      </c>
      <c r="Y33" s="4">
        <v>0.66600000000000004</v>
      </c>
      <c r="Z33" s="11">
        <v>3</v>
      </c>
      <c r="AA33" s="10">
        <v>180</v>
      </c>
      <c r="AB33" s="6">
        <v>31</v>
      </c>
    </row>
    <row r="34" spans="1:31" x14ac:dyDescent="0.2">
      <c r="A34" s="1" t="s">
        <v>66</v>
      </c>
      <c r="B34" s="1" t="s">
        <v>67</v>
      </c>
      <c r="C34" s="1" t="s">
        <v>68</v>
      </c>
      <c r="D34" s="1" t="s">
        <v>16</v>
      </c>
      <c r="E34" s="1">
        <v>0.20799999999999999</v>
      </c>
      <c r="F34" s="1">
        <v>3</v>
      </c>
      <c r="G34" s="1">
        <v>0</v>
      </c>
      <c r="T34" s="8">
        <v>1</v>
      </c>
      <c r="U34" s="1" t="s">
        <v>2</v>
      </c>
      <c r="V34" s="1" t="s">
        <v>5</v>
      </c>
      <c r="W34" s="1" t="s">
        <v>6</v>
      </c>
      <c r="X34" s="1" t="s">
        <v>16</v>
      </c>
      <c r="Y34" s="1">
        <v>0.20799999999999999</v>
      </c>
      <c r="Z34" s="12">
        <v>3</v>
      </c>
      <c r="AA34" s="13">
        <v>0</v>
      </c>
      <c r="AB34" s="6">
        <v>32</v>
      </c>
    </row>
    <row r="35" spans="1:31" x14ac:dyDescent="0.2">
      <c r="A35" s="1" t="s">
        <v>66</v>
      </c>
      <c r="B35" s="1" t="s">
        <v>67</v>
      </c>
      <c r="C35" s="1" t="s">
        <v>68</v>
      </c>
      <c r="D35" s="1" t="s">
        <v>69</v>
      </c>
      <c r="E35" s="1">
        <v>0.66600000000000004</v>
      </c>
      <c r="F35" s="1">
        <v>3</v>
      </c>
      <c r="G35" s="1">
        <v>180</v>
      </c>
      <c r="T35" s="8">
        <v>2</v>
      </c>
      <c r="U35" s="16" t="s">
        <v>5</v>
      </c>
      <c r="V35" s="16" t="s">
        <v>6</v>
      </c>
      <c r="W35" s="16" t="s">
        <v>17</v>
      </c>
      <c r="X35" s="16" t="s">
        <v>18</v>
      </c>
      <c r="Y35" s="16">
        <v>10.4</v>
      </c>
      <c r="Z35" s="11">
        <v>2</v>
      </c>
      <c r="AA35" s="10">
        <v>180</v>
      </c>
      <c r="AB35" s="17">
        <v>33</v>
      </c>
      <c r="AC35" s="16"/>
      <c r="AD35" s="16"/>
      <c r="AE35" s="16"/>
    </row>
    <row r="36" spans="1:31" x14ac:dyDescent="0.2">
      <c r="A36" s="1" t="s">
        <v>66</v>
      </c>
      <c r="B36" s="1" t="s">
        <v>64</v>
      </c>
      <c r="C36" s="1" t="s">
        <v>65</v>
      </c>
      <c r="D36" s="1" t="s">
        <v>7</v>
      </c>
      <c r="E36" s="1">
        <v>0.04</v>
      </c>
      <c r="F36" s="1">
        <v>3</v>
      </c>
      <c r="G36" s="1">
        <v>0</v>
      </c>
      <c r="T36" s="8">
        <v>3</v>
      </c>
      <c r="U36" s="1" t="s">
        <v>5</v>
      </c>
      <c r="V36" s="1" t="s">
        <v>6</v>
      </c>
      <c r="W36" s="1" t="s">
        <v>17</v>
      </c>
      <c r="X36" s="1" t="s">
        <v>19</v>
      </c>
      <c r="Y36" s="1">
        <v>10.4</v>
      </c>
      <c r="Z36" s="14">
        <v>2</v>
      </c>
      <c r="AA36" s="15">
        <v>180</v>
      </c>
      <c r="AB36" s="6">
        <v>34</v>
      </c>
    </row>
    <row r="37" spans="1:31" x14ac:dyDescent="0.2">
      <c r="A37" s="1" t="s">
        <v>67</v>
      </c>
      <c r="B37" s="1" t="s">
        <v>68</v>
      </c>
      <c r="C37" s="1" t="s">
        <v>69</v>
      </c>
      <c r="D37" s="1" t="s">
        <v>70</v>
      </c>
      <c r="E37" s="1">
        <v>10.4</v>
      </c>
      <c r="F37" s="1">
        <v>2</v>
      </c>
      <c r="G37" s="1">
        <v>180</v>
      </c>
      <c r="T37" s="8">
        <v>4</v>
      </c>
      <c r="U37" s="1" t="s">
        <v>6</v>
      </c>
      <c r="V37" s="1" t="s">
        <v>17</v>
      </c>
      <c r="W37" s="1" t="s">
        <v>19</v>
      </c>
      <c r="X37" s="1" t="s">
        <v>7</v>
      </c>
      <c r="Y37" s="1">
        <v>0.66600000000000004</v>
      </c>
      <c r="Z37" s="11">
        <v>3</v>
      </c>
      <c r="AA37" s="10">
        <v>180</v>
      </c>
      <c r="AB37" s="6">
        <v>35</v>
      </c>
    </row>
    <row r="38" spans="1:31" x14ac:dyDescent="0.2">
      <c r="A38" s="1" t="s">
        <v>67</v>
      </c>
      <c r="B38" s="1" t="s">
        <v>68</v>
      </c>
      <c r="C38" s="1" t="s">
        <v>69</v>
      </c>
      <c r="D38" s="1" t="s">
        <v>71</v>
      </c>
      <c r="E38" s="1">
        <v>10.4</v>
      </c>
      <c r="F38" s="1">
        <v>2</v>
      </c>
      <c r="G38" s="1">
        <v>180</v>
      </c>
      <c r="T38" s="8">
        <v>5</v>
      </c>
      <c r="U38" s="1" t="s">
        <v>16</v>
      </c>
      <c r="V38" s="1" t="s">
        <v>6</v>
      </c>
      <c r="W38" s="1" t="s">
        <v>17</v>
      </c>
      <c r="X38" s="1" t="s">
        <v>18</v>
      </c>
      <c r="Y38" s="1">
        <v>10.4</v>
      </c>
      <c r="Z38" s="11">
        <v>2</v>
      </c>
      <c r="AA38" s="10">
        <v>180</v>
      </c>
      <c r="AB38" s="6">
        <v>36</v>
      </c>
    </row>
    <row r="39" spans="1:31" x14ac:dyDescent="0.2">
      <c r="A39" s="1" t="s">
        <v>68</v>
      </c>
      <c r="B39" s="1" t="s">
        <v>69</v>
      </c>
      <c r="C39" s="1" t="s">
        <v>70</v>
      </c>
      <c r="D39" s="1" t="s">
        <v>7</v>
      </c>
      <c r="E39" s="1">
        <v>0.66600000000000004</v>
      </c>
      <c r="F39" s="1">
        <v>3</v>
      </c>
      <c r="G39" s="1">
        <v>180</v>
      </c>
      <c r="T39" s="8">
        <v>6</v>
      </c>
      <c r="U39" s="1" t="s">
        <v>16</v>
      </c>
      <c r="V39" s="1" t="s">
        <v>6</v>
      </c>
      <c r="W39" s="1" t="s">
        <v>17</v>
      </c>
      <c r="X39" s="1" t="s">
        <v>19</v>
      </c>
      <c r="Y39" s="1">
        <v>10.4</v>
      </c>
      <c r="Z39" s="12">
        <v>2</v>
      </c>
      <c r="AA39" s="13">
        <v>180</v>
      </c>
      <c r="AB39" s="6">
        <v>37</v>
      </c>
    </row>
    <row r="40" spans="1:31" x14ac:dyDescent="0.2">
      <c r="A40" s="1" t="s">
        <v>68</v>
      </c>
      <c r="B40" s="1" t="s">
        <v>69</v>
      </c>
      <c r="C40" s="1" t="s">
        <v>71</v>
      </c>
      <c r="D40" s="1" t="s">
        <v>72</v>
      </c>
      <c r="E40" s="1">
        <v>0.66600000000000004</v>
      </c>
      <c r="F40" s="1">
        <v>3</v>
      </c>
      <c r="G40" s="1">
        <v>180</v>
      </c>
      <c r="T40" s="8">
        <v>7</v>
      </c>
      <c r="U40" s="16" t="s">
        <v>19</v>
      </c>
      <c r="V40" s="16" t="s">
        <v>17</v>
      </c>
      <c r="W40" s="16" t="s">
        <v>18</v>
      </c>
      <c r="X40" s="16" t="s">
        <v>7</v>
      </c>
      <c r="Y40" s="16">
        <v>0.04</v>
      </c>
      <c r="Z40" s="11">
        <v>3</v>
      </c>
      <c r="AA40" s="10">
        <v>0</v>
      </c>
      <c r="AB40" s="17">
        <v>38</v>
      </c>
      <c r="AC40" s="16"/>
      <c r="AD40" s="16"/>
      <c r="AE40" s="16"/>
    </row>
    <row r="41" spans="1:31" x14ac:dyDescent="0.2">
      <c r="A41" s="1" t="s">
        <v>68</v>
      </c>
      <c r="B41" s="1" t="s">
        <v>69</v>
      </c>
      <c r="C41" s="1" t="s">
        <v>71</v>
      </c>
      <c r="D41" s="1" t="s">
        <v>7</v>
      </c>
      <c r="E41" s="1">
        <v>0.66600000000000004</v>
      </c>
      <c r="F41" s="1">
        <v>3</v>
      </c>
      <c r="G41" s="1">
        <v>180</v>
      </c>
      <c r="R41" s="8"/>
      <c r="U41" s="1" t="s">
        <v>6</v>
      </c>
      <c r="V41" s="1" t="s">
        <v>17</v>
      </c>
      <c r="W41" s="1" t="s">
        <v>18</v>
      </c>
      <c r="X41" s="1" t="s">
        <v>7</v>
      </c>
      <c r="Y41" s="1">
        <v>0.66600000000000004</v>
      </c>
      <c r="Z41" s="14">
        <v>3</v>
      </c>
      <c r="AA41" s="15">
        <v>180</v>
      </c>
      <c r="AB41" s="6">
        <v>39</v>
      </c>
    </row>
    <row r="42" spans="1:31" x14ac:dyDescent="0.2">
      <c r="A42" s="1" t="s">
        <v>69</v>
      </c>
      <c r="B42" s="1" t="s">
        <v>71</v>
      </c>
      <c r="C42" s="1" t="s">
        <v>72</v>
      </c>
      <c r="D42" s="1" t="s">
        <v>73</v>
      </c>
      <c r="E42" s="1">
        <v>-0.312</v>
      </c>
      <c r="F42" s="1">
        <v>3</v>
      </c>
      <c r="G42" s="1">
        <v>0</v>
      </c>
      <c r="R42" s="8"/>
      <c r="U42" s="1" t="s">
        <v>7</v>
      </c>
      <c r="V42" s="1" t="s">
        <v>5</v>
      </c>
      <c r="W42" s="1" t="s">
        <v>6</v>
      </c>
      <c r="X42" s="1" t="s">
        <v>17</v>
      </c>
      <c r="Y42" s="1">
        <v>0.66600000000000004</v>
      </c>
      <c r="Z42" s="11">
        <v>3</v>
      </c>
      <c r="AA42" s="10">
        <v>180</v>
      </c>
      <c r="AB42" s="6">
        <v>40</v>
      </c>
    </row>
    <row r="43" spans="1:31" x14ac:dyDescent="0.2">
      <c r="A43" s="1" t="s">
        <v>69</v>
      </c>
      <c r="B43" s="1" t="s">
        <v>71</v>
      </c>
      <c r="C43" s="1" t="s">
        <v>72</v>
      </c>
      <c r="D43" s="1" t="s">
        <v>7</v>
      </c>
      <c r="E43" s="1">
        <v>-0.312</v>
      </c>
      <c r="F43" s="1">
        <v>3</v>
      </c>
      <c r="G43" s="1">
        <v>0</v>
      </c>
      <c r="U43" s="1" t="s">
        <v>7</v>
      </c>
      <c r="V43" s="1" t="s">
        <v>5</v>
      </c>
      <c r="W43" s="1" t="s">
        <v>6</v>
      </c>
      <c r="X43" s="1" t="s">
        <v>16</v>
      </c>
      <c r="Y43" s="1">
        <v>0.20799999999999999</v>
      </c>
      <c r="Z43" s="11">
        <v>3</v>
      </c>
      <c r="AA43" s="10">
        <v>0</v>
      </c>
      <c r="AB43" s="6">
        <v>41</v>
      </c>
      <c r="AC43" s="1">
        <v>1</v>
      </c>
    </row>
    <row r="44" spans="1:31" x14ac:dyDescent="0.2">
      <c r="A44" s="1" t="s">
        <v>70</v>
      </c>
      <c r="B44" s="1" t="s">
        <v>69</v>
      </c>
      <c r="C44" s="1" t="s">
        <v>71</v>
      </c>
      <c r="D44" s="1" t="s">
        <v>72</v>
      </c>
      <c r="E44" s="1">
        <v>0.04</v>
      </c>
      <c r="F44" s="1">
        <v>3</v>
      </c>
      <c r="G44" s="1">
        <v>0</v>
      </c>
      <c r="U44" s="8" t="s">
        <v>15</v>
      </c>
      <c r="V44" s="8" t="s">
        <v>8</v>
      </c>
      <c r="W44" s="8" t="s">
        <v>9</v>
      </c>
      <c r="X44" s="8" t="s">
        <v>0</v>
      </c>
      <c r="Y44" s="8">
        <v>9</v>
      </c>
      <c r="Z44" s="11">
        <v>2</v>
      </c>
      <c r="AA44" s="10">
        <v>180</v>
      </c>
      <c r="AB44" s="6">
        <v>42</v>
      </c>
      <c r="AC44" s="1">
        <v>2</v>
      </c>
    </row>
    <row r="45" spans="1:31" x14ac:dyDescent="0.2">
      <c r="A45" s="1" t="s">
        <v>70</v>
      </c>
      <c r="B45" s="1" t="s">
        <v>69</v>
      </c>
      <c r="C45" s="1" t="s">
        <v>71</v>
      </c>
      <c r="D45" s="1" t="s">
        <v>7</v>
      </c>
      <c r="E45" s="1">
        <v>0.04</v>
      </c>
      <c r="F45" s="1">
        <v>3</v>
      </c>
      <c r="G45" s="1">
        <v>0</v>
      </c>
      <c r="U45" s="8" t="s">
        <v>15</v>
      </c>
      <c r="V45" s="5" t="s">
        <v>8</v>
      </c>
      <c r="W45" s="5" t="s">
        <v>9</v>
      </c>
      <c r="X45" s="5" t="s">
        <v>10</v>
      </c>
      <c r="Y45" s="5">
        <v>9</v>
      </c>
      <c r="Z45" s="11">
        <v>2</v>
      </c>
      <c r="AA45" s="10">
        <v>180</v>
      </c>
      <c r="AB45" s="6">
        <v>43</v>
      </c>
      <c r="AC45" s="1">
        <v>3</v>
      </c>
    </row>
    <row r="46" spans="1:31" x14ac:dyDescent="0.2">
      <c r="A46" s="1" t="s">
        <v>71</v>
      </c>
      <c r="B46" s="1" t="s">
        <v>72</v>
      </c>
      <c r="C46" s="1" t="s">
        <v>73</v>
      </c>
      <c r="D46" s="1" t="s">
        <v>16</v>
      </c>
      <c r="E46" s="1">
        <v>0.20799999999999999</v>
      </c>
      <c r="F46" s="1">
        <v>3</v>
      </c>
      <c r="G46" s="1">
        <v>0</v>
      </c>
      <c r="U46" s="5" t="s">
        <v>10</v>
      </c>
      <c r="V46" s="5" t="s">
        <v>9</v>
      </c>
      <c r="W46" s="5" t="s">
        <v>0</v>
      </c>
      <c r="X46" s="5" t="s">
        <v>1</v>
      </c>
      <c r="Y46" s="5">
        <v>8</v>
      </c>
      <c r="Z46" s="11">
        <v>2</v>
      </c>
      <c r="AA46" s="10">
        <v>180</v>
      </c>
      <c r="AB46" s="6">
        <v>44</v>
      </c>
      <c r="AC46" s="1">
        <v>4</v>
      </c>
    </row>
    <row r="47" spans="1:31" x14ac:dyDescent="0.2">
      <c r="A47" s="1" t="s">
        <v>71</v>
      </c>
      <c r="B47" s="1" t="s">
        <v>72</v>
      </c>
      <c r="C47" s="1" t="s">
        <v>73</v>
      </c>
      <c r="D47" s="1" t="s">
        <v>74</v>
      </c>
      <c r="E47" s="1">
        <v>0.66600000000000004</v>
      </c>
      <c r="F47" s="1">
        <v>3</v>
      </c>
      <c r="G47" s="1">
        <v>180</v>
      </c>
      <c r="U47" s="5" t="s">
        <v>10</v>
      </c>
      <c r="V47" s="5" t="s">
        <v>9</v>
      </c>
      <c r="W47" s="5" t="s">
        <v>0</v>
      </c>
      <c r="X47" s="5" t="s">
        <v>12</v>
      </c>
      <c r="Y47" s="5">
        <v>8</v>
      </c>
      <c r="Z47" s="11">
        <v>2</v>
      </c>
      <c r="AA47" s="10">
        <v>180</v>
      </c>
      <c r="AB47" s="6">
        <v>45</v>
      </c>
      <c r="AC47" s="1">
        <v>5</v>
      </c>
    </row>
    <row r="48" spans="1:31" x14ac:dyDescent="0.2">
      <c r="A48" s="1" t="s">
        <v>71</v>
      </c>
      <c r="B48" s="1" t="s">
        <v>69</v>
      </c>
      <c r="C48" s="1" t="s">
        <v>70</v>
      </c>
      <c r="D48" s="1" t="s">
        <v>7</v>
      </c>
      <c r="E48" s="1">
        <v>0.04</v>
      </c>
      <c r="F48" s="1">
        <v>3</v>
      </c>
      <c r="G48" s="1">
        <v>0</v>
      </c>
      <c r="U48" s="1" t="s">
        <v>12</v>
      </c>
      <c r="V48" s="1" t="s">
        <v>0</v>
      </c>
      <c r="W48" s="1" t="s">
        <v>1</v>
      </c>
      <c r="X48" s="1" t="s">
        <v>2</v>
      </c>
      <c r="Y48" s="1">
        <v>9</v>
      </c>
      <c r="Z48" s="11">
        <v>2</v>
      </c>
      <c r="AA48" s="10">
        <v>180</v>
      </c>
      <c r="AB48" s="6">
        <v>46</v>
      </c>
      <c r="AC48" s="1">
        <v>6</v>
      </c>
    </row>
    <row r="49" spans="1:29" x14ac:dyDescent="0.2">
      <c r="A49" s="1" t="s">
        <v>72</v>
      </c>
      <c r="B49" s="1" t="s">
        <v>73</v>
      </c>
      <c r="C49" s="1" t="s">
        <v>74</v>
      </c>
      <c r="D49" s="1" t="s">
        <v>75</v>
      </c>
      <c r="E49" s="1">
        <v>10.4</v>
      </c>
      <c r="F49" s="1">
        <v>2</v>
      </c>
      <c r="G49" s="1">
        <v>180</v>
      </c>
      <c r="U49" s="7" t="s">
        <v>12</v>
      </c>
      <c r="V49" s="7" t="s">
        <v>0</v>
      </c>
      <c r="W49" s="7" t="s">
        <v>1</v>
      </c>
      <c r="X49" s="7" t="s">
        <v>4</v>
      </c>
      <c r="Y49" s="7">
        <v>9</v>
      </c>
      <c r="Z49" s="11">
        <v>2</v>
      </c>
      <c r="AA49" s="10">
        <v>180</v>
      </c>
      <c r="AB49" s="6">
        <v>47</v>
      </c>
      <c r="AC49" s="1">
        <v>7</v>
      </c>
    </row>
    <row r="50" spans="1:29" x14ac:dyDescent="0.2">
      <c r="A50" s="1" t="s">
        <v>72</v>
      </c>
      <c r="B50" s="1" t="s">
        <v>73</v>
      </c>
      <c r="C50" s="1" t="s">
        <v>74</v>
      </c>
      <c r="D50" s="1" t="s">
        <v>76</v>
      </c>
      <c r="E50" s="1">
        <v>10.4</v>
      </c>
      <c r="F50" s="1">
        <v>2</v>
      </c>
      <c r="G50" s="1">
        <v>180</v>
      </c>
      <c r="U50" s="7" t="s">
        <v>4</v>
      </c>
      <c r="V50" s="7" t="s">
        <v>1</v>
      </c>
      <c r="W50" s="7" t="s">
        <v>2</v>
      </c>
      <c r="X50" s="7" t="s">
        <v>3</v>
      </c>
      <c r="Y50" s="7">
        <v>9</v>
      </c>
      <c r="Z50" s="11">
        <v>2</v>
      </c>
      <c r="AA50" s="10">
        <v>180</v>
      </c>
      <c r="AB50" s="6">
        <v>48</v>
      </c>
      <c r="AC50" s="1">
        <v>8</v>
      </c>
    </row>
    <row r="51" spans="1:29" x14ac:dyDescent="0.2">
      <c r="A51" s="1" t="s">
        <v>73</v>
      </c>
      <c r="B51" s="1" t="s">
        <v>74</v>
      </c>
      <c r="C51" s="1" t="s">
        <v>75</v>
      </c>
      <c r="D51" s="1" t="s">
        <v>7</v>
      </c>
      <c r="E51" s="1">
        <v>0.66600000000000004</v>
      </c>
      <c r="F51" s="1">
        <v>3</v>
      </c>
      <c r="G51" s="1">
        <v>180</v>
      </c>
      <c r="U51" s="7" t="s">
        <v>4</v>
      </c>
      <c r="V51" s="7" t="s">
        <v>1</v>
      </c>
      <c r="W51" s="7" t="s">
        <v>2</v>
      </c>
      <c r="X51" s="7" t="s">
        <v>5</v>
      </c>
      <c r="Y51" s="7">
        <v>9</v>
      </c>
      <c r="Z51" s="11">
        <v>2</v>
      </c>
      <c r="AA51" s="10">
        <v>180</v>
      </c>
      <c r="AB51" s="6">
        <v>49</v>
      </c>
    </row>
    <row r="52" spans="1:29" x14ac:dyDescent="0.2">
      <c r="A52" s="1" t="s">
        <v>73</v>
      </c>
      <c r="B52" s="1" t="s">
        <v>74</v>
      </c>
      <c r="C52" s="1" t="s">
        <v>76</v>
      </c>
      <c r="D52" s="1" t="s">
        <v>77</v>
      </c>
      <c r="E52" s="1">
        <v>0.66600000000000004</v>
      </c>
      <c r="F52" s="1">
        <v>3</v>
      </c>
      <c r="G52" s="1">
        <v>180</v>
      </c>
    </row>
    <row r="53" spans="1:29" x14ac:dyDescent="0.2">
      <c r="A53" s="1" t="s">
        <v>73</v>
      </c>
      <c r="B53" s="1" t="s">
        <v>74</v>
      </c>
      <c r="C53" s="1" t="s">
        <v>76</v>
      </c>
      <c r="D53" s="1" t="s">
        <v>7</v>
      </c>
      <c r="E53" s="1">
        <v>0.66600000000000004</v>
      </c>
      <c r="F53" s="1">
        <v>3</v>
      </c>
      <c r="G53" s="1">
        <v>180</v>
      </c>
    </row>
    <row r="54" spans="1:29" x14ac:dyDescent="0.2">
      <c r="A54" s="1" t="s">
        <v>74</v>
      </c>
      <c r="B54" s="1" t="s">
        <v>76</v>
      </c>
      <c r="C54" s="1" t="s">
        <v>77</v>
      </c>
      <c r="D54" s="1" t="s">
        <v>78</v>
      </c>
      <c r="E54" s="1">
        <v>-0.312</v>
      </c>
      <c r="F54" s="1">
        <v>3</v>
      </c>
      <c r="G54" s="1">
        <v>0</v>
      </c>
    </row>
    <row r="55" spans="1:29" x14ac:dyDescent="0.2">
      <c r="A55" s="1" t="s">
        <v>74</v>
      </c>
      <c r="B55" s="1" t="s">
        <v>76</v>
      </c>
      <c r="C55" s="1" t="s">
        <v>77</v>
      </c>
      <c r="D55" s="1" t="s">
        <v>7</v>
      </c>
      <c r="E55" s="1">
        <v>-0.312</v>
      </c>
      <c r="F55" s="1">
        <v>3</v>
      </c>
      <c r="G55" s="1">
        <v>0</v>
      </c>
    </row>
    <row r="56" spans="1:29" x14ac:dyDescent="0.2">
      <c r="A56" s="4" t="s">
        <v>8</v>
      </c>
      <c r="B56" s="4" t="s">
        <v>9</v>
      </c>
      <c r="C56" s="4" t="s">
        <v>10</v>
      </c>
      <c r="D56" s="4" t="s">
        <v>11</v>
      </c>
      <c r="E56" s="4">
        <v>0.43</v>
      </c>
      <c r="F56" s="4">
        <v>6</v>
      </c>
      <c r="G56" s="4">
        <v>180</v>
      </c>
      <c r="H56" s="1">
        <v>7</v>
      </c>
    </row>
    <row r="57" spans="1:29" x14ac:dyDescent="0.2">
      <c r="A57" s="1" t="s">
        <v>8</v>
      </c>
      <c r="B57" s="1" t="s">
        <v>9</v>
      </c>
      <c r="C57" s="1" t="s">
        <v>0</v>
      </c>
      <c r="D57" s="1" t="s">
        <v>1</v>
      </c>
      <c r="E57" s="1">
        <v>8</v>
      </c>
      <c r="F57" s="1">
        <v>2</v>
      </c>
      <c r="G57" s="1">
        <v>180</v>
      </c>
      <c r="H57" s="1">
        <v>8</v>
      </c>
    </row>
    <row r="58" spans="1:29" x14ac:dyDescent="0.2">
      <c r="A58" s="1" t="s">
        <v>8</v>
      </c>
      <c r="B58" s="1" t="s">
        <v>9</v>
      </c>
      <c r="C58" s="1" t="s">
        <v>0</v>
      </c>
      <c r="D58" s="1" t="s">
        <v>12</v>
      </c>
      <c r="E58" s="1">
        <v>8</v>
      </c>
      <c r="F58" s="1">
        <v>2</v>
      </c>
      <c r="G58" s="1">
        <v>180</v>
      </c>
      <c r="H58" s="1">
        <v>9</v>
      </c>
    </row>
    <row r="59" spans="1:29" x14ac:dyDescent="0.2">
      <c r="A59" s="1" t="s">
        <v>8</v>
      </c>
      <c r="B59" s="1" t="s">
        <v>3</v>
      </c>
      <c r="C59" s="1" t="s">
        <v>13</v>
      </c>
      <c r="D59" s="1" t="s">
        <v>7</v>
      </c>
      <c r="E59" s="1">
        <v>0.04</v>
      </c>
      <c r="F59" s="1">
        <v>3</v>
      </c>
      <c r="G59" s="1">
        <v>0</v>
      </c>
      <c r="H59" s="1">
        <v>10</v>
      </c>
    </row>
    <row r="60" spans="1:29" x14ac:dyDescent="0.2">
      <c r="A60" s="1" t="s">
        <v>8</v>
      </c>
      <c r="B60" s="1" t="s">
        <v>3</v>
      </c>
      <c r="C60" s="1" t="s">
        <v>2</v>
      </c>
      <c r="D60" s="1" t="s">
        <v>1</v>
      </c>
      <c r="E60" s="1">
        <v>8</v>
      </c>
      <c r="F60" s="1">
        <v>2</v>
      </c>
      <c r="G60" s="1">
        <v>180</v>
      </c>
      <c r="H60" s="1">
        <v>11</v>
      </c>
    </row>
    <row r="61" spans="1:29" x14ac:dyDescent="0.2">
      <c r="A61" s="1" t="s">
        <v>8</v>
      </c>
      <c r="B61" s="1" t="s">
        <v>3</v>
      </c>
      <c r="C61" s="1" t="s">
        <v>2</v>
      </c>
      <c r="D61" s="1" t="s">
        <v>5</v>
      </c>
      <c r="E61" s="1">
        <v>8</v>
      </c>
      <c r="F61" s="1">
        <v>2</v>
      </c>
      <c r="G61" s="1">
        <v>180</v>
      </c>
      <c r="H61" s="1">
        <v>12</v>
      </c>
    </row>
    <row r="62" spans="1:29" x14ac:dyDescent="0.2">
      <c r="A62" s="1" t="s">
        <v>75</v>
      </c>
      <c r="B62" s="1" t="s">
        <v>74</v>
      </c>
      <c r="C62" s="1" t="s">
        <v>76</v>
      </c>
      <c r="D62" s="1" t="s">
        <v>77</v>
      </c>
      <c r="E62" s="1">
        <v>0.04</v>
      </c>
      <c r="F62" s="1">
        <v>3</v>
      </c>
      <c r="G62" s="1">
        <v>0</v>
      </c>
    </row>
    <row r="63" spans="1:29" x14ac:dyDescent="0.2">
      <c r="A63" s="1" t="s">
        <v>75</v>
      </c>
      <c r="B63" s="1" t="s">
        <v>74</v>
      </c>
      <c r="C63" s="1" t="s">
        <v>76</v>
      </c>
      <c r="D63" s="1" t="s">
        <v>7</v>
      </c>
      <c r="E63" s="1">
        <v>0.04</v>
      </c>
      <c r="F63" s="1">
        <v>3</v>
      </c>
      <c r="G63" s="1">
        <v>0</v>
      </c>
    </row>
    <row r="64" spans="1:29" x14ac:dyDescent="0.2">
      <c r="A64" s="1" t="s">
        <v>76</v>
      </c>
      <c r="B64" s="1" t="s">
        <v>77</v>
      </c>
      <c r="C64" s="1" t="s">
        <v>78</v>
      </c>
      <c r="D64" s="1" t="s">
        <v>16</v>
      </c>
      <c r="E64" s="1">
        <v>0.20799999999999999</v>
      </c>
      <c r="F64" s="1">
        <v>3</v>
      </c>
      <c r="G64" s="1">
        <v>0</v>
      </c>
    </row>
    <row r="65" spans="1:7" x14ac:dyDescent="0.2">
      <c r="A65" s="1" t="s">
        <v>76</v>
      </c>
      <c r="B65" s="1" t="s">
        <v>77</v>
      </c>
      <c r="C65" s="1" t="s">
        <v>78</v>
      </c>
      <c r="D65" s="1" t="s">
        <v>79</v>
      </c>
      <c r="E65" s="1">
        <v>0.66600000000000004</v>
      </c>
      <c r="F65" s="1">
        <v>3</v>
      </c>
      <c r="G65" s="1">
        <v>180</v>
      </c>
    </row>
    <row r="66" spans="1:7" x14ac:dyDescent="0.2">
      <c r="A66" s="1" t="s">
        <v>76</v>
      </c>
      <c r="B66" s="1" t="s">
        <v>74</v>
      </c>
      <c r="C66" s="1" t="s">
        <v>75</v>
      </c>
      <c r="D66" s="1" t="s">
        <v>7</v>
      </c>
      <c r="E66" s="1">
        <v>0.04</v>
      </c>
      <c r="F66" s="1">
        <v>3</v>
      </c>
      <c r="G66" s="1">
        <v>0</v>
      </c>
    </row>
    <row r="67" spans="1:7" x14ac:dyDescent="0.2">
      <c r="A67" s="1" t="s">
        <v>77</v>
      </c>
      <c r="B67" s="1" t="s">
        <v>78</v>
      </c>
      <c r="C67" s="1" t="s">
        <v>79</v>
      </c>
      <c r="D67" s="1" t="s">
        <v>80</v>
      </c>
      <c r="E67" s="1">
        <v>10.4</v>
      </c>
      <c r="F67" s="1">
        <v>2</v>
      </c>
      <c r="G67" s="1">
        <v>180</v>
      </c>
    </row>
    <row r="68" spans="1:7" x14ac:dyDescent="0.2">
      <c r="A68" s="1" t="s">
        <v>77</v>
      </c>
      <c r="B68" s="1" t="s">
        <v>78</v>
      </c>
      <c r="C68" s="1" t="s">
        <v>79</v>
      </c>
      <c r="D68" s="1" t="s">
        <v>81</v>
      </c>
      <c r="E68" s="1">
        <v>10.4</v>
      </c>
      <c r="F68" s="1">
        <v>2</v>
      </c>
      <c r="G68" s="1">
        <v>180</v>
      </c>
    </row>
    <row r="69" spans="1:7" x14ac:dyDescent="0.2">
      <c r="A69" s="1" t="s">
        <v>78</v>
      </c>
      <c r="B69" s="1" t="s">
        <v>79</v>
      </c>
      <c r="C69" s="1" t="s">
        <v>80</v>
      </c>
      <c r="D69" s="1" t="s">
        <v>7</v>
      </c>
      <c r="E69" s="1">
        <v>0.66600000000000004</v>
      </c>
      <c r="F69" s="1">
        <v>3</v>
      </c>
      <c r="G69" s="1">
        <v>180</v>
      </c>
    </row>
    <row r="70" spans="1:7" x14ac:dyDescent="0.2">
      <c r="A70" s="1" t="s">
        <v>78</v>
      </c>
      <c r="B70" s="1" t="s">
        <v>79</v>
      </c>
      <c r="C70" s="1" t="s">
        <v>81</v>
      </c>
      <c r="D70" s="1" t="s">
        <v>82</v>
      </c>
      <c r="E70" s="1">
        <v>0.66600000000000004</v>
      </c>
      <c r="F70" s="1">
        <v>3</v>
      </c>
      <c r="G70" s="1">
        <v>180</v>
      </c>
    </row>
    <row r="71" spans="1:7" x14ac:dyDescent="0.2">
      <c r="A71" s="1" t="s">
        <v>78</v>
      </c>
      <c r="B71" s="1" t="s">
        <v>79</v>
      </c>
      <c r="C71" s="1" t="s">
        <v>81</v>
      </c>
      <c r="D71" s="1" t="s">
        <v>7</v>
      </c>
      <c r="E71" s="1">
        <v>0.66600000000000004</v>
      </c>
      <c r="F71" s="1">
        <v>3</v>
      </c>
      <c r="G71" s="1">
        <v>180</v>
      </c>
    </row>
    <row r="72" spans="1:7" x14ac:dyDescent="0.2">
      <c r="A72" s="1" t="s">
        <v>79</v>
      </c>
      <c r="B72" s="1" t="s">
        <v>81</v>
      </c>
      <c r="C72" s="1" t="s">
        <v>82</v>
      </c>
      <c r="D72" s="1" t="s">
        <v>83</v>
      </c>
      <c r="E72" s="1">
        <v>-0.312</v>
      </c>
      <c r="F72" s="1">
        <v>3</v>
      </c>
      <c r="G72" s="1">
        <v>0</v>
      </c>
    </row>
    <row r="73" spans="1:7" x14ac:dyDescent="0.2">
      <c r="A73" s="1" t="s">
        <v>79</v>
      </c>
      <c r="B73" s="1" t="s">
        <v>81</v>
      </c>
      <c r="C73" s="1" t="s">
        <v>82</v>
      </c>
      <c r="D73" s="1" t="s">
        <v>7</v>
      </c>
      <c r="E73" s="1">
        <v>-0.312</v>
      </c>
      <c r="F73" s="1">
        <v>3</v>
      </c>
      <c r="G73" s="1">
        <v>0</v>
      </c>
    </row>
    <row r="74" spans="1:7" x14ac:dyDescent="0.2">
      <c r="A74" s="1" t="s">
        <v>80</v>
      </c>
      <c r="B74" s="1" t="s">
        <v>79</v>
      </c>
      <c r="C74" s="1" t="s">
        <v>81</v>
      </c>
      <c r="D74" s="1" t="s">
        <v>82</v>
      </c>
      <c r="E74" s="1">
        <v>0.04</v>
      </c>
      <c r="F74" s="1">
        <v>3</v>
      </c>
      <c r="G74" s="1">
        <v>0</v>
      </c>
    </row>
    <row r="75" spans="1:7" x14ac:dyDescent="0.2">
      <c r="A75" s="1" t="s">
        <v>80</v>
      </c>
      <c r="B75" s="1" t="s">
        <v>79</v>
      </c>
      <c r="C75" s="1" t="s">
        <v>81</v>
      </c>
      <c r="D75" s="1" t="s">
        <v>7</v>
      </c>
      <c r="E75" s="1">
        <v>0.04</v>
      </c>
      <c r="F75" s="1">
        <v>3</v>
      </c>
      <c r="G75" s="1">
        <v>0</v>
      </c>
    </row>
    <row r="76" spans="1:7" x14ac:dyDescent="0.2">
      <c r="A76" s="1" t="s">
        <v>81</v>
      </c>
      <c r="B76" s="1" t="s">
        <v>82</v>
      </c>
      <c r="C76" s="1" t="s">
        <v>83</v>
      </c>
      <c r="D76" s="1" t="s">
        <v>84</v>
      </c>
      <c r="E76" s="1">
        <v>0.66600000000000004</v>
      </c>
      <c r="F76" s="1">
        <v>3</v>
      </c>
      <c r="G76" s="1">
        <v>180</v>
      </c>
    </row>
    <row r="77" spans="1:7" x14ac:dyDescent="0.2">
      <c r="A77" s="1" t="s">
        <v>81</v>
      </c>
      <c r="B77" s="1" t="s">
        <v>82</v>
      </c>
      <c r="C77" s="1" t="s">
        <v>83</v>
      </c>
      <c r="D77" s="1" t="s">
        <v>16</v>
      </c>
      <c r="E77" s="1">
        <v>0.20799999999999999</v>
      </c>
      <c r="F77" s="1">
        <v>3</v>
      </c>
      <c r="G77" s="1">
        <v>0</v>
      </c>
    </row>
    <row r="78" spans="1:7" x14ac:dyDescent="0.2">
      <c r="A78" s="1" t="s">
        <v>81</v>
      </c>
      <c r="B78" s="1" t="s">
        <v>79</v>
      </c>
      <c r="C78" s="1" t="s">
        <v>80</v>
      </c>
      <c r="D78" s="1" t="s">
        <v>7</v>
      </c>
      <c r="E78" s="1">
        <v>0.04</v>
      </c>
      <c r="F78" s="1">
        <v>3</v>
      </c>
      <c r="G78" s="1">
        <v>0</v>
      </c>
    </row>
    <row r="79" spans="1:7" x14ac:dyDescent="0.2">
      <c r="A79" s="1" t="s">
        <v>82</v>
      </c>
      <c r="B79" s="1" t="s">
        <v>83</v>
      </c>
      <c r="C79" s="1" t="s">
        <v>84</v>
      </c>
      <c r="D79" s="1" t="s">
        <v>85</v>
      </c>
      <c r="E79" s="1">
        <v>10.4</v>
      </c>
      <c r="F79" s="1">
        <v>2</v>
      </c>
      <c r="G79" s="1">
        <v>180</v>
      </c>
    </row>
    <row r="80" spans="1:7" x14ac:dyDescent="0.2">
      <c r="A80" s="1" t="s">
        <v>82</v>
      </c>
      <c r="B80" s="1" t="s">
        <v>83</v>
      </c>
      <c r="C80" s="1" t="s">
        <v>84</v>
      </c>
      <c r="D80" s="1" t="s">
        <v>86</v>
      </c>
      <c r="E80" s="1">
        <v>10.4</v>
      </c>
      <c r="F80" s="1">
        <v>2</v>
      </c>
      <c r="G80" s="1">
        <v>180</v>
      </c>
    </row>
    <row r="81" spans="1:8" x14ac:dyDescent="0.2">
      <c r="A81" s="1" t="s">
        <v>83</v>
      </c>
      <c r="B81" s="1" t="s">
        <v>84</v>
      </c>
      <c r="C81" s="1" t="s">
        <v>85</v>
      </c>
      <c r="D81" s="1" t="s">
        <v>7</v>
      </c>
      <c r="E81" s="1">
        <v>0.66600000000000004</v>
      </c>
      <c r="F81" s="1">
        <v>3</v>
      </c>
      <c r="G81" s="1">
        <v>180</v>
      </c>
    </row>
    <row r="82" spans="1:8" x14ac:dyDescent="0.2">
      <c r="A82" s="1" t="s">
        <v>83</v>
      </c>
      <c r="B82" s="1" t="s">
        <v>84</v>
      </c>
      <c r="C82" s="1" t="s">
        <v>86</v>
      </c>
      <c r="D82" s="1" t="s">
        <v>7</v>
      </c>
      <c r="E82" s="1">
        <v>0.66600000000000004</v>
      </c>
      <c r="F82" s="1">
        <v>3</v>
      </c>
      <c r="G82" s="1">
        <v>180</v>
      </c>
    </row>
    <row r="83" spans="1:8" x14ac:dyDescent="0.2">
      <c r="A83" s="1" t="s">
        <v>9</v>
      </c>
      <c r="B83" s="1" t="s">
        <v>0</v>
      </c>
      <c r="C83" s="1" t="s">
        <v>1</v>
      </c>
      <c r="D83" s="1" t="s">
        <v>2</v>
      </c>
      <c r="E83" s="1">
        <v>9</v>
      </c>
      <c r="F83" s="1">
        <v>2</v>
      </c>
      <c r="G83" s="1">
        <v>180</v>
      </c>
      <c r="H83" s="1">
        <v>13</v>
      </c>
    </row>
    <row r="84" spans="1:8" x14ac:dyDescent="0.2">
      <c r="A84" s="1" t="s">
        <v>9</v>
      </c>
      <c r="B84" s="1" t="s">
        <v>0</v>
      </c>
      <c r="C84" s="1" t="s">
        <v>1</v>
      </c>
      <c r="D84" s="1" t="s">
        <v>4</v>
      </c>
      <c r="E84" s="1">
        <v>9</v>
      </c>
      <c r="F84" s="1">
        <v>2</v>
      </c>
      <c r="G84" s="1">
        <v>180</v>
      </c>
      <c r="H84" s="1">
        <v>14</v>
      </c>
    </row>
    <row r="85" spans="1:8" x14ac:dyDescent="0.2">
      <c r="A85" s="4" t="s">
        <v>9</v>
      </c>
      <c r="B85" s="4" t="s">
        <v>0</v>
      </c>
      <c r="C85" s="4" t="s">
        <v>12</v>
      </c>
      <c r="D85" s="4" t="s">
        <v>14</v>
      </c>
      <c r="E85" s="4">
        <v>0</v>
      </c>
      <c r="F85" s="4">
        <v>2</v>
      </c>
      <c r="G85" s="4">
        <v>0</v>
      </c>
      <c r="H85" s="1">
        <v>15</v>
      </c>
    </row>
    <row r="86" spans="1:8" x14ac:dyDescent="0.2">
      <c r="A86" s="1" t="s">
        <v>85</v>
      </c>
      <c r="B86" s="1" t="s">
        <v>84</v>
      </c>
      <c r="C86" s="1" t="s">
        <v>86</v>
      </c>
      <c r="D86" s="1" t="s">
        <v>7</v>
      </c>
      <c r="E86" s="1">
        <v>0.04</v>
      </c>
      <c r="F86" s="1">
        <v>3</v>
      </c>
      <c r="G86" s="1">
        <v>0</v>
      </c>
    </row>
    <row r="87" spans="1:8" x14ac:dyDescent="0.2">
      <c r="A87" s="1" t="s">
        <v>86</v>
      </c>
      <c r="B87" s="1" t="s">
        <v>84</v>
      </c>
      <c r="C87" s="1" t="s">
        <v>85</v>
      </c>
      <c r="D87" s="1" t="s">
        <v>7</v>
      </c>
      <c r="E87" s="1">
        <v>0.04</v>
      </c>
      <c r="F87" s="1">
        <v>3</v>
      </c>
      <c r="G87" s="1">
        <v>0</v>
      </c>
    </row>
    <row r="88" spans="1:8" x14ac:dyDescent="0.2">
      <c r="A88" s="9" t="s">
        <v>0</v>
      </c>
      <c r="B88" s="9" t="s">
        <v>1</v>
      </c>
      <c r="C88" s="9" t="s">
        <v>2</v>
      </c>
      <c r="D88" s="9" t="s">
        <v>3</v>
      </c>
      <c r="E88" s="9">
        <v>0</v>
      </c>
      <c r="F88" s="9">
        <v>1</v>
      </c>
      <c r="G88" s="9">
        <v>0</v>
      </c>
      <c r="H88" s="9">
        <v>16</v>
      </c>
    </row>
    <row r="89" spans="1:8" x14ac:dyDescent="0.2">
      <c r="A89" s="9" t="s">
        <v>0</v>
      </c>
      <c r="B89" s="9" t="s">
        <v>1</v>
      </c>
      <c r="C89" s="9" t="s">
        <v>2</v>
      </c>
      <c r="D89" s="9" t="s">
        <v>3</v>
      </c>
      <c r="E89" s="9">
        <v>9</v>
      </c>
      <c r="F89" s="9">
        <v>2</v>
      </c>
      <c r="G89" s="9">
        <v>180</v>
      </c>
      <c r="H89" s="9">
        <v>17</v>
      </c>
    </row>
    <row r="90" spans="1:8" x14ac:dyDescent="0.2">
      <c r="A90" s="1" t="s">
        <v>0</v>
      </c>
      <c r="B90" s="1" t="s">
        <v>1</v>
      </c>
      <c r="C90" s="1" t="s">
        <v>2</v>
      </c>
      <c r="D90" s="1" t="s">
        <v>5</v>
      </c>
      <c r="E90" s="1">
        <v>9</v>
      </c>
      <c r="F90" s="1">
        <v>2</v>
      </c>
      <c r="G90" s="1">
        <v>180</v>
      </c>
      <c r="H90" s="1">
        <v>18</v>
      </c>
    </row>
    <row r="91" spans="1:8" x14ac:dyDescent="0.2">
      <c r="A91" s="1" t="s">
        <v>0</v>
      </c>
      <c r="B91" s="1" t="s">
        <v>9</v>
      </c>
      <c r="C91" s="1" t="s">
        <v>10</v>
      </c>
      <c r="D91" s="1" t="s">
        <v>11</v>
      </c>
      <c r="E91" s="1">
        <v>0</v>
      </c>
      <c r="F91" s="1">
        <v>2</v>
      </c>
      <c r="G91" s="1">
        <v>0</v>
      </c>
      <c r="H91" s="1">
        <v>19</v>
      </c>
    </row>
    <row r="92" spans="1:8" x14ac:dyDescent="0.2">
      <c r="A92" s="1" t="s">
        <v>13</v>
      </c>
      <c r="B92" s="1" t="s">
        <v>3</v>
      </c>
      <c r="C92" s="1" t="s">
        <v>8</v>
      </c>
      <c r="D92" s="1" t="s">
        <v>9</v>
      </c>
      <c r="E92" s="1">
        <v>9</v>
      </c>
      <c r="F92" s="1">
        <v>2</v>
      </c>
      <c r="G92" s="1">
        <v>180</v>
      </c>
      <c r="H92" s="1">
        <v>20</v>
      </c>
    </row>
    <row r="93" spans="1:8" x14ac:dyDescent="0.2">
      <c r="A93" s="1" t="s">
        <v>13</v>
      </c>
      <c r="B93" s="1" t="s">
        <v>3</v>
      </c>
      <c r="C93" s="1" t="s">
        <v>2</v>
      </c>
      <c r="D93" s="1" t="s">
        <v>1</v>
      </c>
      <c r="E93" s="1">
        <v>8</v>
      </c>
      <c r="F93" s="1">
        <v>2</v>
      </c>
      <c r="G93" s="1">
        <v>180</v>
      </c>
      <c r="H93" s="1">
        <v>21</v>
      </c>
    </row>
    <row r="94" spans="1:8" x14ac:dyDescent="0.2">
      <c r="A94" s="1" t="s">
        <v>13</v>
      </c>
      <c r="B94" s="1" t="s">
        <v>3</v>
      </c>
      <c r="C94" s="1" t="s">
        <v>8</v>
      </c>
      <c r="D94" s="1" t="s">
        <v>15</v>
      </c>
      <c r="E94" s="1">
        <v>9</v>
      </c>
      <c r="F94" s="1">
        <v>2</v>
      </c>
      <c r="G94" s="1">
        <v>180</v>
      </c>
      <c r="H94" s="1">
        <v>22</v>
      </c>
    </row>
    <row r="95" spans="1:8" x14ac:dyDescent="0.2">
      <c r="A95" s="1" t="s">
        <v>13</v>
      </c>
      <c r="B95" s="1" t="s">
        <v>3</v>
      </c>
      <c r="C95" s="1" t="s">
        <v>2</v>
      </c>
      <c r="D95" s="1" t="s">
        <v>5</v>
      </c>
      <c r="E95" s="1">
        <v>8</v>
      </c>
      <c r="F95" s="1">
        <v>2</v>
      </c>
      <c r="G95" s="1">
        <v>180</v>
      </c>
      <c r="H95" s="1">
        <v>23</v>
      </c>
    </row>
    <row r="96" spans="1:8" x14ac:dyDescent="0.2">
      <c r="A96" s="1" t="s">
        <v>1</v>
      </c>
      <c r="B96" s="1" t="s">
        <v>2</v>
      </c>
      <c r="C96" s="1" t="s">
        <v>5</v>
      </c>
      <c r="D96" s="1" t="s">
        <v>6</v>
      </c>
      <c r="E96" s="1">
        <v>0</v>
      </c>
      <c r="F96" s="1">
        <v>3</v>
      </c>
      <c r="G96" s="1">
        <v>0</v>
      </c>
      <c r="H96" s="1">
        <v>24</v>
      </c>
    </row>
    <row r="97" spans="1:8" x14ac:dyDescent="0.2">
      <c r="A97" s="1" t="s">
        <v>1</v>
      </c>
      <c r="B97" s="1" t="s">
        <v>2</v>
      </c>
      <c r="C97" s="1" t="s">
        <v>5</v>
      </c>
      <c r="D97" s="1" t="s">
        <v>7</v>
      </c>
      <c r="E97" s="1">
        <v>0</v>
      </c>
      <c r="F97" s="1">
        <v>3</v>
      </c>
      <c r="G97" s="1">
        <v>0</v>
      </c>
      <c r="H97" s="1">
        <v>25</v>
      </c>
    </row>
    <row r="98" spans="1:8" x14ac:dyDescent="0.2">
      <c r="A98" s="1" t="s">
        <v>1</v>
      </c>
      <c r="B98" s="1" t="s">
        <v>0</v>
      </c>
      <c r="C98" s="1" t="s">
        <v>12</v>
      </c>
      <c r="D98" s="1" t="s">
        <v>14</v>
      </c>
      <c r="E98" s="1">
        <v>-0.85399999999999998</v>
      </c>
      <c r="F98" s="1">
        <v>3</v>
      </c>
      <c r="G98" s="1">
        <v>180</v>
      </c>
      <c r="H98" s="1">
        <v>26</v>
      </c>
    </row>
    <row r="99" spans="1:8" x14ac:dyDescent="0.2">
      <c r="A99" s="1" t="s">
        <v>2</v>
      </c>
      <c r="B99" s="1" t="s">
        <v>3</v>
      </c>
      <c r="C99" s="1" t="s">
        <v>8</v>
      </c>
      <c r="D99" s="1" t="s">
        <v>9</v>
      </c>
      <c r="E99" s="1">
        <v>9</v>
      </c>
      <c r="F99" s="1">
        <v>2</v>
      </c>
      <c r="G99" s="1">
        <v>180</v>
      </c>
      <c r="H99" s="1">
        <v>27</v>
      </c>
    </row>
    <row r="100" spans="1:8" x14ac:dyDescent="0.2">
      <c r="A100" s="1" t="s">
        <v>2</v>
      </c>
      <c r="B100" s="1" t="s">
        <v>5</v>
      </c>
      <c r="C100" s="1" t="s">
        <v>6</v>
      </c>
      <c r="D100" s="1" t="s">
        <v>16</v>
      </c>
      <c r="E100" s="1">
        <v>0.20799999999999999</v>
      </c>
      <c r="F100" s="1">
        <v>3</v>
      </c>
      <c r="G100" s="1">
        <v>0</v>
      </c>
      <c r="H100" s="1">
        <v>28</v>
      </c>
    </row>
    <row r="101" spans="1:8" x14ac:dyDescent="0.2">
      <c r="A101" s="4" t="s">
        <v>2</v>
      </c>
      <c r="B101" s="4" t="s">
        <v>5</v>
      </c>
      <c r="C101" s="4" t="s">
        <v>6</v>
      </c>
      <c r="D101" s="4" t="s">
        <v>17</v>
      </c>
      <c r="E101" s="4">
        <v>0.66600000000000004</v>
      </c>
      <c r="F101" s="4">
        <v>3</v>
      </c>
      <c r="G101" s="4">
        <v>180</v>
      </c>
      <c r="H101" s="1">
        <v>29</v>
      </c>
    </row>
    <row r="102" spans="1:8" x14ac:dyDescent="0.2">
      <c r="A102" s="1" t="s">
        <v>2</v>
      </c>
      <c r="B102" s="1" t="s">
        <v>3</v>
      </c>
      <c r="C102" s="1" t="s">
        <v>8</v>
      </c>
      <c r="D102" s="1" t="s">
        <v>15</v>
      </c>
      <c r="E102" s="1">
        <v>9</v>
      </c>
      <c r="F102" s="1">
        <v>2</v>
      </c>
      <c r="G102" s="1">
        <v>180</v>
      </c>
      <c r="H102" s="1">
        <v>30</v>
      </c>
    </row>
    <row r="103" spans="1:8" x14ac:dyDescent="0.2">
      <c r="A103" s="1" t="s">
        <v>2</v>
      </c>
      <c r="B103" s="1" t="s">
        <v>3</v>
      </c>
      <c r="C103" s="1" t="s">
        <v>13</v>
      </c>
      <c r="D103" s="1" t="s">
        <v>7</v>
      </c>
      <c r="E103" s="1">
        <v>0.66600000000000004</v>
      </c>
      <c r="F103" s="1">
        <v>3</v>
      </c>
      <c r="G103" s="1">
        <v>180</v>
      </c>
      <c r="H103" s="1">
        <v>31</v>
      </c>
    </row>
    <row r="104" spans="1:8" x14ac:dyDescent="0.2">
      <c r="A104" s="1" t="s">
        <v>5</v>
      </c>
      <c r="B104" s="1" t="s">
        <v>6</v>
      </c>
      <c r="C104" s="1" t="s">
        <v>17</v>
      </c>
      <c r="D104" s="1" t="s">
        <v>18</v>
      </c>
      <c r="E104" s="1">
        <v>10.4</v>
      </c>
      <c r="F104" s="1">
        <v>2</v>
      </c>
      <c r="G104" s="1">
        <v>180</v>
      </c>
      <c r="H104" s="1">
        <v>32</v>
      </c>
    </row>
    <row r="105" spans="1:8" x14ac:dyDescent="0.2">
      <c r="A105" s="1" t="s">
        <v>5</v>
      </c>
      <c r="B105" s="1" t="s">
        <v>6</v>
      </c>
      <c r="C105" s="1" t="s">
        <v>17</v>
      </c>
      <c r="D105" s="1" t="s">
        <v>19</v>
      </c>
      <c r="E105" s="1">
        <v>10.4</v>
      </c>
      <c r="F105" s="1">
        <v>2</v>
      </c>
      <c r="G105" s="1">
        <v>180</v>
      </c>
      <c r="H105" s="1">
        <v>33</v>
      </c>
    </row>
    <row r="106" spans="1:8" x14ac:dyDescent="0.2">
      <c r="A106" s="1" t="s">
        <v>6</v>
      </c>
      <c r="B106" s="1" t="s">
        <v>17</v>
      </c>
      <c r="C106" s="1" t="s">
        <v>18</v>
      </c>
      <c r="D106" s="1" t="s">
        <v>7</v>
      </c>
      <c r="E106" s="1">
        <v>0.66600000000000004</v>
      </c>
      <c r="F106" s="1">
        <v>3</v>
      </c>
      <c r="G106" s="1">
        <v>180</v>
      </c>
      <c r="H106" s="1">
        <v>34</v>
      </c>
    </row>
    <row r="107" spans="1:8" x14ac:dyDescent="0.2">
      <c r="A107" s="1" t="s">
        <v>6</v>
      </c>
      <c r="B107" s="1" t="s">
        <v>17</v>
      </c>
      <c r="C107" s="1" t="s">
        <v>19</v>
      </c>
      <c r="D107" s="1" t="s">
        <v>25</v>
      </c>
      <c r="E107" s="1">
        <v>0.66600000000000004</v>
      </c>
      <c r="F107" s="1">
        <v>3</v>
      </c>
      <c r="G107" s="1">
        <v>180</v>
      </c>
      <c r="H107" s="8"/>
    </row>
    <row r="108" spans="1:8" x14ac:dyDescent="0.2">
      <c r="A108" s="1" t="s">
        <v>6</v>
      </c>
      <c r="B108" s="1" t="s">
        <v>17</v>
      </c>
      <c r="C108" s="1" t="s">
        <v>19</v>
      </c>
      <c r="D108" s="1" t="s">
        <v>7</v>
      </c>
      <c r="E108" s="1">
        <v>0.66600000000000004</v>
      </c>
      <c r="F108" s="1">
        <v>3</v>
      </c>
      <c r="G108" s="1">
        <v>180</v>
      </c>
      <c r="H108" s="1">
        <v>35</v>
      </c>
    </row>
    <row r="109" spans="1:8" x14ac:dyDescent="0.2">
      <c r="A109" s="1" t="s">
        <v>17</v>
      </c>
      <c r="B109" s="1" t="s">
        <v>19</v>
      </c>
      <c r="C109" s="1" t="s">
        <v>25</v>
      </c>
      <c r="D109" s="1" t="s">
        <v>26</v>
      </c>
      <c r="E109" s="1">
        <v>-0.312</v>
      </c>
      <c r="F109" s="1">
        <v>3</v>
      </c>
      <c r="G109" s="1">
        <v>0</v>
      </c>
      <c r="H109" s="8"/>
    </row>
    <row r="110" spans="1:8" x14ac:dyDescent="0.2">
      <c r="A110" s="1" t="s">
        <v>17</v>
      </c>
      <c r="B110" s="1" t="s">
        <v>19</v>
      </c>
      <c r="C110" s="1" t="s">
        <v>25</v>
      </c>
      <c r="D110" s="1" t="s">
        <v>7</v>
      </c>
      <c r="E110" s="1">
        <v>-0.312</v>
      </c>
      <c r="F110" s="1">
        <v>3</v>
      </c>
      <c r="G110" s="1">
        <v>0</v>
      </c>
      <c r="H110" s="8"/>
    </row>
    <row r="111" spans="1:8" x14ac:dyDescent="0.2">
      <c r="A111" s="1" t="s">
        <v>16</v>
      </c>
      <c r="B111" s="1" t="s">
        <v>6</v>
      </c>
      <c r="C111" s="1" t="s">
        <v>17</v>
      </c>
      <c r="D111" s="1" t="s">
        <v>18</v>
      </c>
      <c r="E111" s="1">
        <v>10.4</v>
      </c>
      <c r="F111" s="1">
        <v>2</v>
      </c>
      <c r="G111" s="1">
        <v>180</v>
      </c>
      <c r="H111" s="1">
        <v>36</v>
      </c>
    </row>
    <row r="112" spans="1:8" x14ac:dyDescent="0.2">
      <c r="A112" s="1" t="s">
        <v>16</v>
      </c>
      <c r="B112" s="1" t="s">
        <v>6</v>
      </c>
      <c r="C112" s="1" t="s">
        <v>17</v>
      </c>
      <c r="D112" s="1" t="s">
        <v>19</v>
      </c>
      <c r="E112" s="1">
        <v>10.4</v>
      </c>
      <c r="F112" s="1">
        <v>2</v>
      </c>
      <c r="G112" s="1">
        <v>180</v>
      </c>
      <c r="H112" s="1">
        <v>37</v>
      </c>
    </row>
    <row r="113" spans="1:9" x14ac:dyDescent="0.2">
      <c r="A113" s="1" t="s">
        <v>16</v>
      </c>
      <c r="B113" s="1" t="s">
        <v>26</v>
      </c>
      <c r="C113" s="1" t="s">
        <v>27</v>
      </c>
      <c r="D113" s="1" t="s">
        <v>28</v>
      </c>
      <c r="E113" s="1">
        <v>10.4</v>
      </c>
      <c r="F113" s="1">
        <v>2</v>
      </c>
      <c r="G113" s="1">
        <v>180</v>
      </c>
    </row>
    <row r="114" spans="1:9" x14ac:dyDescent="0.2">
      <c r="A114" s="1" t="s">
        <v>16</v>
      </c>
      <c r="B114" s="1" t="s">
        <v>26</v>
      </c>
      <c r="C114" s="1" t="s">
        <v>27</v>
      </c>
      <c r="D114" s="1" t="s">
        <v>29</v>
      </c>
      <c r="E114" s="1">
        <v>10.4</v>
      </c>
      <c r="F114" s="1">
        <v>2</v>
      </c>
      <c r="G114" s="1">
        <v>180</v>
      </c>
    </row>
    <row r="115" spans="1:9" x14ac:dyDescent="0.2">
      <c r="A115" s="1" t="s">
        <v>16</v>
      </c>
      <c r="B115" s="1" t="s">
        <v>63</v>
      </c>
      <c r="C115" s="1" t="s">
        <v>64</v>
      </c>
      <c r="D115" s="1" t="s">
        <v>65</v>
      </c>
      <c r="E115" s="1">
        <v>10.4</v>
      </c>
      <c r="F115" s="1">
        <v>2</v>
      </c>
      <c r="G115" s="1">
        <v>180</v>
      </c>
    </row>
    <row r="116" spans="1:9" x14ac:dyDescent="0.2">
      <c r="A116" s="1" t="s">
        <v>16</v>
      </c>
      <c r="B116" s="1" t="s">
        <v>63</v>
      </c>
      <c r="C116" s="1" t="s">
        <v>64</v>
      </c>
      <c r="D116" s="1" t="s">
        <v>66</v>
      </c>
      <c r="E116" s="1">
        <v>10.4</v>
      </c>
      <c r="F116" s="1">
        <v>2</v>
      </c>
      <c r="G116" s="1">
        <v>180</v>
      </c>
    </row>
    <row r="117" spans="1:9" x14ac:dyDescent="0.2">
      <c r="A117" s="1" t="s">
        <v>16</v>
      </c>
      <c r="B117" s="1" t="s">
        <v>68</v>
      </c>
      <c r="C117" s="1" t="s">
        <v>69</v>
      </c>
      <c r="D117" s="1" t="s">
        <v>70</v>
      </c>
      <c r="E117" s="1">
        <v>10.4</v>
      </c>
      <c r="F117" s="1">
        <v>2</v>
      </c>
      <c r="G117" s="1">
        <v>180</v>
      </c>
    </row>
    <row r="118" spans="1:9" x14ac:dyDescent="0.2">
      <c r="A118" s="1" t="s">
        <v>16</v>
      </c>
      <c r="B118" s="1" t="s">
        <v>68</v>
      </c>
      <c r="C118" s="1" t="s">
        <v>69</v>
      </c>
      <c r="D118" s="1" t="s">
        <v>71</v>
      </c>
      <c r="E118" s="1">
        <v>10.4</v>
      </c>
      <c r="F118" s="1">
        <v>2</v>
      </c>
      <c r="G118" s="1">
        <v>180</v>
      </c>
    </row>
    <row r="119" spans="1:9" x14ac:dyDescent="0.2">
      <c r="A119" s="1" t="s">
        <v>16</v>
      </c>
      <c r="B119" s="1" t="s">
        <v>73</v>
      </c>
      <c r="C119" s="1" t="s">
        <v>74</v>
      </c>
      <c r="D119" s="1" t="s">
        <v>75</v>
      </c>
      <c r="E119" s="1">
        <v>10.4</v>
      </c>
      <c r="F119" s="1">
        <v>2</v>
      </c>
      <c r="G119" s="1">
        <v>180</v>
      </c>
    </row>
    <row r="120" spans="1:9" x14ac:dyDescent="0.2">
      <c r="A120" s="1" t="s">
        <v>16</v>
      </c>
      <c r="B120" s="1" t="s">
        <v>73</v>
      </c>
      <c r="C120" s="1" t="s">
        <v>74</v>
      </c>
      <c r="D120" s="1" t="s">
        <v>76</v>
      </c>
      <c r="E120" s="1">
        <v>10.4</v>
      </c>
      <c r="F120" s="1">
        <v>2</v>
      </c>
      <c r="G120" s="1">
        <v>180</v>
      </c>
    </row>
    <row r="121" spans="1:9" x14ac:dyDescent="0.2">
      <c r="A121" s="1" t="s">
        <v>16</v>
      </c>
      <c r="B121" s="1" t="s">
        <v>78</v>
      </c>
      <c r="C121" s="1" t="s">
        <v>79</v>
      </c>
      <c r="D121" s="1" t="s">
        <v>80</v>
      </c>
      <c r="E121" s="1">
        <v>10.4</v>
      </c>
      <c r="F121" s="1">
        <v>2</v>
      </c>
      <c r="G121" s="1">
        <v>180</v>
      </c>
    </row>
    <row r="122" spans="1:9" x14ac:dyDescent="0.2">
      <c r="A122" s="1" t="s">
        <v>16</v>
      </c>
      <c r="B122" s="1" t="s">
        <v>78</v>
      </c>
      <c r="C122" s="1" t="s">
        <v>79</v>
      </c>
      <c r="D122" s="1" t="s">
        <v>81</v>
      </c>
      <c r="E122" s="1">
        <v>10.4</v>
      </c>
      <c r="F122" s="1">
        <v>2</v>
      </c>
      <c r="G122" s="1">
        <v>180</v>
      </c>
    </row>
    <row r="123" spans="1:9" x14ac:dyDescent="0.2">
      <c r="A123" s="1" t="s">
        <v>16</v>
      </c>
      <c r="B123" s="1" t="s">
        <v>83</v>
      </c>
      <c r="C123" s="1" t="s">
        <v>84</v>
      </c>
      <c r="D123" s="1" t="s">
        <v>85</v>
      </c>
      <c r="E123" s="1">
        <v>10.4</v>
      </c>
      <c r="F123" s="1">
        <v>2</v>
      </c>
      <c r="G123" s="1">
        <v>180</v>
      </c>
    </row>
    <row r="124" spans="1:9" x14ac:dyDescent="0.2">
      <c r="A124" s="1" t="s">
        <v>16</v>
      </c>
      <c r="B124" s="1" t="s">
        <v>83</v>
      </c>
      <c r="C124" s="1" t="s">
        <v>84</v>
      </c>
      <c r="D124" s="1" t="s">
        <v>86</v>
      </c>
      <c r="E124" s="1">
        <v>10.4</v>
      </c>
      <c r="F124" s="1">
        <v>2</v>
      </c>
      <c r="G124" s="1">
        <v>180</v>
      </c>
    </row>
    <row r="125" spans="1:9" x14ac:dyDescent="0.2">
      <c r="A125" s="1" t="s">
        <v>7</v>
      </c>
      <c r="B125" s="1" t="s">
        <v>11</v>
      </c>
      <c r="C125" s="1" t="s">
        <v>10</v>
      </c>
      <c r="D125" s="1" t="s">
        <v>9</v>
      </c>
      <c r="E125" s="1">
        <v>-0.36</v>
      </c>
      <c r="F125" s="1">
        <v>3</v>
      </c>
      <c r="G125" s="1">
        <v>0</v>
      </c>
      <c r="H125" s="1">
        <v>38</v>
      </c>
    </row>
    <row r="126" spans="1:9" x14ac:dyDescent="0.2">
      <c r="A126" s="1" t="s">
        <v>7</v>
      </c>
      <c r="B126" s="1" t="s">
        <v>14</v>
      </c>
      <c r="C126" s="1" t="s">
        <v>12</v>
      </c>
      <c r="D126" s="1" t="s">
        <v>0</v>
      </c>
      <c r="E126" s="1">
        <v>-0.36</v>
      </c>
      <c r="F126" s="1">
        <v>3</v>
      </c>
      <c r="G126" s="1">
        <v>0</v>
      </c>
      <c r="H126" s="1">
        <v>39</v>
      </c>
    </row>
    <row r="127" spans="1:9" x14ac:dyDescent="0.2">
      <c r="A127" s="1" t="s">
        <v>7</v>
      </c>
      <c r="B127" s="1" t="s">
        <v>5</v>
      </c>
      <c r="C127" s="1" t="s">
        <v>6</v>
      </c>
      <c r="D127" s="1" t="s">
        <v>17</v>
      </c>
      <c r="E127" s="1">
        <v>0.66600000000000004</v>
      </c>
      <c r="F127" s="1">
        <v>3</v>
      </c>
      <c r="G127" s="1">
        <v>180</v>
      </c>
      <c r="H127" s="1">
        <v>40</v>
      </c>
      <c r="I127" s="1">
        <v>1</v>
      </c>
    </row>
    <row r="128" spans="1:9" x14ac:dyDescent="0.2">
      <c r="A128" s="1" t="s">
        <v>7</v>
      </c>
      <c r="B128" s="1" t="s">
        <v>19</v>
      </c>
      <c r="C128" s="1" t="s">
        <v>25</v>
      </c>
      <c r="D128" s="1" t="s">
        <v>26</v>
      </c>
      <c r="E128" s="1">
        <v>-0.312</v>
      </c>
      <c r="F128" s="1">
        <v>3</v>
      </c>
      <c r="G128" s="1">
        <v>0</v>
      </c>
    </row>
    <row r="129" spans="1:9" x14ac:dyDescent="0.2">
      <c r="A129" s="1" t="s">
        <v>7</v>
      </c>
      <c r="B129" s="1" t="s">
        <v>25</v>
      </c>
      <c r="C129" s="1" t="s">
        <v>26</v>
      </c>
      <c r="D129" s="1" t="s">
        <v>27</v>
      </c>
      <c r="E129" s="1">
        <v>0.66600000000000004</v>
      </c>
      <c r="F129" s="1">
        <v>3</v>
      </c>
      <c r="G129" s="1">
        <v>180</v>
      </c>
    </row>
    <row r="130" spans="1:9" x14ac:dyDescent="0.2">
      <c r="A130" s="1" t="s">
        <v>7</v>
      </c>
      <c r="B130" s="1" t="s">
        <v>29</v>
      </c>
      <c r="C130" s="1" t="s">
        <v>62</v>
      </c>
      <c r="D130" s="1" t="s">
        <v>63</v>
      </c>
      <c r="E130" s="1">
        <v>-0.312</v>
      </c>
      <c r="F130" s="1">
        <v>3</v>
      </c>
      <c r="G130" s="1">
        <v>0</v>
      </c>
    </row>
    <row r="131" spans="1:9" x14ac:dyDescent="0.2">
      <c r="A131" s="1" t="s">
        <v>7</v>
      </c>
      <c r="B131" s="1" t="s">
        <v>62</v>
      </c>
      <c r="C131" s="1" t="s">
        <v>63</v>
      </c>
      <c r="D131" s="1" t="s">
        <v>64</v>
      </c>
      <c r="E131" s="1">
        <v>0.66600000000000004</v>
      </c>
      <c r="F131" s="1">
        <v>3</v>
      </c>
      <c r="G131" s="1">
        <v>180</v>
      </c>
    </row>
    <row r="132" spans="1:9" x14ac:dyDescent="0.2">
      <c r="A132" s="1" t="s">
        <v>7</v>
      </c>
      <c r="B132" s="1" t="s">
        <v>66</v>
      </c>
      <c r="C132" s="1" t="s">
        <v>67</v>
      </c>
      <c r="D132" s="1" t="s">
        <v>68</v>
      </c>
      <c r="E132" s="1">
        <v>-0.312</v>
      </c>
      <c r="F132" s="1">
        <v>3</v>
      </c>
      <c r="G132" s="1">
        <v>0</v>
      </c>
    </row>
    <row r="133" spans="1:9" x14ac:dyDescent="0.2">
      <c r="A133" s="1" t="s">
        <v>7</v>
      </c>
      <c r="B133" s="1" t="s">
        <v>67</v>
      </c>
      <c r="C133" s="1" t="s">
        <v>68</v>
      </c>
      <c r="D133" s="1" t="s">
        <v>69</v>
      </c>
      <c r="E133" s="1">
        <v>0.66600000000000004</v>
      </c>
      <c r="F133" s="1">
        <v>3</v>
      </c>
      <c r="G133" s="1">
        <v>180</v>
      </c>
    </row>
    <row r="134" spans="1:9" x14ac:dyDescent="0.2">
      <c r="A134" s="1" t="s">
        <v>7</v>
      </c>
      <c r="B134" s="1" t="s">
        <v>71</v>
      </c>
      <c r="C134" s="1" t="s">
        <v>72</v>
      </c>
      <c r="D134" s="1" t="s">
        <v>73</v>
      </c>
      <c r="E134" s="1">
        <v>-0.312</v>
      </c>
      <c r="F134" s="1">
        <v>3</v>
      </c>
      <c r="G134" s="1">
        <v>0</v>
      </c>
    </row>
    <row r="135" spans="1:9" x14ac:dyDescent="0.2">
      <c r="A135" s="1" t="s">
        <v>7</v>
      </c>
      <c r="B135" s="1" t="s">
        <v>72</v>
      </c>
      <c r="C135" s="1" t="s">
        <v>73</v>
      </c>
      <c r="D135" s="1" t="s">
        <v>74</v>
      </c>
      <c r="E135" s="1">
        <v>0.66600000000000004</v>
      </c>
      <c r="F135" s="1">
        <v>3</v>
      </c>
      <c r="G135" s="1">
        <v>180</v>
      </c>
    </row>
    <row r="136" spans="1:9" x14ac:dyDescent="0.2">
      <c r="A136" s="1" t="s">
        <v>7</v>
      </c>
      <c r="B136" s="1" t="s">
        <v>76</v>
      </c>
      <c r="C136" s="1" t="s">
        <v>77</v>
      </c>
      <c r="D136" s="1" t="s">
        <v>78</v>
      </c>
      <c r="E136" s="1">
        <v>-0.312</v>
      </c>
      <c r="F136" s="1">
        <v>3</v>
      </c>
      <c r="G136" s="1">
        <v>0</v>
      </c>
    </row>
    <row r="137" spans="1:9" x14ac:dyDescent="0.2">
      <c r="A137" s="1" t="s">
        <v>7</v>
      </c>
      <c r="B137" s="1" t="s">
        <v>77</v>
      </c>
      <c r="C137" s="1" t="s">
        <v>78</v>
      </c>
      <c r="D137" s="1" t="s">
        <v>79</v>
      </c>
      <c r="E137" s="1">
        <v>0.66600000000000004</v>
      </c>
      <c r="F137" s="1">
        <v>3</v>
      </c>
      <c r="G137" s="1">
        <v>180</v>
      </c>
    </row>
    <row r="138" spans="1:9" x14ac:dyDescent="0.2">
      <c r="A138" s="1" t="s">
        <v>7</v>
      </c>
      <c r="B138" s="1" t="s">
        <v>81</v>
      </c>
      <c r="C138" s="1" t="s">
        <v>82</v>
      </c>
      <c r="D138" s="1" t="s">
        <v>83</v>
      </c>
      <c r="E138" s="1">
        <v>-0.312</v>
      </c>
      <c r="F138" s="1">
        <v>3</v>
      </c>
      <c r="G138" s="1">
        <v>0</v>
      </c>
    </row>
    <row r="139" spans="1:9" x14ac:dyDescent="0.2">
      <c r="A139" s="1" t="s">
        <v>7</v>
      </c>
      <c r="B139" s="1" t="s">
        <v>82</v>
      </c>
      <c r="C139" s="1" t="s">
        <v>83</v>
      </c>
      <c r="D139" s="1" t="s">
        <v>84</v>
      </c>
      <c r="E139" s="1">
        <v>0.66600000000000004</v>
      </c>
      <c r="F139" s="1">
        <v>3</v>
      </c>
      <c r="G139" s="1">
        <v>180</v>
      </c>
    </row>
    <row r="140" spans="1:9" x14ac:dyDescent="0.2">
      <c r="A140" s="1" t="s">
        <v>7</v>
      </c>
      <c r="B140" s="1" t="s">
        <v>5</v>
      </c>
      <c r="C140" s="1" t="s">
        <v>6</v>
      </c>
      <c r="D140" s="1" t="s">
        <v>16</v>
      </c>
      <c r="E140" s="1">
        <v>0.20799999999999999</v>
      </c>
      <c r="F140" s="1">
        <v>3</v>
      </c>
      <c r="G140" s="1">
        <v>0</v>
      </c>
      <c r="H140" s="1">
        <v>41</v>
      </c>
      <c r="I140" s="1">
        <v>1</v>
      </c>
    </row>
    <row r="141" spans="1:9" x14ac:dyDescent="0.2">
      <c r="A141" s="1" t="s">
        <v>7</v>
      </c>
      <c r="B141" s="1" t="s">
        <v>19</v>
      </c>
      <c r="C141" s="1" t="s">
        <v>25</v>
      </c>
      <c r="D141" s="1" t="s">
        <v>7</v>
      </c>
      <c r="E141" s="1">
        <v>-0.312</v>
      </c>
      <c r="F141" s="1">
        <v>3</v>
      </c>
      <c r="G141" s="1">
        <v>0</v>
      </c>
    </row>
    <row r="142" spans="1:9" x14ac:dyDescent="0.2">
      <c r="A142" s="1" t="s">
        <v>7</v>
      </c>
      <c r="B142" s="1" t="s">
        <v>25</v>
      </c>
      <c r="C142" s="1" t="s">
        <v>26</v>
      </c>
      <c r="D142" s="1" t="s">
        <v>16</v>
      </c>
      <c r="E142" s="1">
        <v>0.20799999999999999</v>
      </c>
      <c r="F142" s="1">
        <v>3</v>
      </c>
      <c r="G142" s="1">
        <v>0</v>
      </c>
    </row>
    <row r="143" spans="1:9" x14ac:dyDescent="0.2">
      <c r="A143" s="1" t="s">
        <v>7</v>
      </c>
      <c r="B143" s="1" t="s">
        <v>29</v>
      </c>
      <c r="C143" s="1" t="s">
        <v>62</v>
      </c>
      <c r="D143" s="1" t="s">
        <v>7</v>
      </c>
      <c r="E143" s="1">
        <v>-0.312</v>
      </c>
      <c r="F143" s="1">
        <v>3</v>
      </c>
      <c r="G143" s="1">
        <v>0</v>
      </c>
    </row>
    <row r="144" spans="1:9" x14ac:dyDescent="0.2">
      <c r="A144" s="1" t="s">
        <v>7</v>
      </c>
      <c r="B144" s="1" t="s">
        <v>62</v>
      </c>
      <c r="C144" s="1" t="s">
        <v>63</v>
      </c>
      <c r="D144" s="1" t="s">
        <v>16</v>
      </c>
      <c r="E144" s="1">
        <v>0.20799999999999999</v>
      </c>
      <c r="F144" s="1">
        <v>3</v>
      </c>
      <c r="G144" s="1">
        <v>0</v>
      </c>
    </row>
    <row r="145" spans="1:9" x14ac:dyDescent="0.2">
      <c r="A145" s="1" t="s">
        <v>7</v>
      </c>
      <c r="B145" s="1" t="s">
        <v>66</v>
      </c>
      <c r="C145" s="1" t="s">
        <v>67</v>
      </c>
      <c r="D145" s="1" t="s">
        <v>7</v>
      </c>
      <c r="E145" s="1">
        <v>-0.312</v>
      </c>
      <c r="F145" s="1">
        <v>3</v>
      </c>
      <c r="G145" s="1">
        <v>0</v>
      </c>
    </row>
    <row r="146" spans="1:9" x14ac:dyDescent="0.2">
      <c r="A146" s="1" t="s">
        <v>7</v>
      </c>
      <c r="B146" s="1" t="s">
        <v>67</v>
      </c>
      <c r="C146" s="1" t="s">
        <v>68</v>
      </c>
      <c r="D146" s="1" t="s">
        <v>16</v>
      </c>
      <c r="E146" s="1">
        <v>0.20799999999999999</v>
      </c>
      <c r="F146" s="1">
        <v>3</v>
      </c>
      <c r="G146" s="1">
        <v>0</v>
      </c>
    </row>
    <row r="147" spans="1:9" x14ac:dyDescent="0.2">
      <c r="A147" s="1" t="s">
        <v>7</v>
      </c>
      <c r="B147" s="1" t="s">
        <v>71</v>
      </c>
      <c r="C147" s="1" t="s">
        <v>72</v>
      </c>
      <c r="D147" s="1" t="s">
        <v>7</v>
      </c>
      <c r="E147" s="1">
        <v>-0.312</v>
      </c>
      <c r="F147" s="1">
        <v>3</v>
      </c>
      <c r="G147" s="1">
        <v>0</v>
      </c>
    </row>
    <row r="148" spans="1:9" x14ac:dyDescent="0.2">
      <c r="A148" s="1" t="s">
        <v>7</v>
      </c>
      <c r="B148" s="1" t="s">
        <v>72</v>
      </c>
      <c r="C148" s="1" t="s">
        <v>73</v>
      </c>
      <c r="D148" s="1" t="s">
        <v>16</v>
      </c>
      <c r="E148" s="1">
        <v>0.20799999999999999</v>
      </c>
      <c r="F148" s="1">
        <v>3</v>
      </c>
      <c r="G148" s="1">
        <v>0</v>
      </c>
    </row>
    <row r="149" spans="1:9" x14ac:dyDescent="0.2">
      <c r="A149" s="1" t="s">
        <v>7</v>
      </c>
      <c r="B149" s="1" t="s">
        <v>76</v>
      </c>
      <c r="C149" s="1" t="s">
        <v>77</v>
      </c>
      <c r="D149" s="1" t="s">
        <v>7</v>
      </c>
      <c r="E149" s="1">
        <v>-0.312</v>
      </c>
      <c r="F149" s="1">
        <v>3</v>
      </c>
      <c r="G149" s="1">
        <v>0</v>
      </c>
    </row>
    <row r="150" spans="1:9" x14ac:dyDescent="0.2">
      <c r="A150" s="1" t="s">
        <v>7</v>
      </c>
      <c r="B150" s="1" t="s">
        <v>77</v>
      </c>
      <c r="C150" s="1" t="s">
        <v>78</v>
      </c>
      <c r="D150" s="1" t="s">
        <v>16</v>
      </c>
      <c r="E150" s="1">
        <v>0.20799999999999999</v>
      </c>
      <c r="F150" s="1">
        <v>3</v>
      </c>
      <c r="G150" s="1">
        <v>0</v>
      </c>
    </row>
    <row r="151" spans="1:9" x14ac:dyDescent="0.2">
      <c r="A151" s="1" t="s">
        <v>7</v>
      </c>
      <c r="B151" s="1" t="s">
        <v>81</v>
      </c>
      <c r="C151" s="1" t="s">
        <v>82</v>
      </c>
      <c r="D151" s="1" t="s">
        <v>7</v>
      </c>
      <c r="E151" s="1">
        <v>-0.312</v>
      </c>
      <c r="F151" s="1">
        <v>3</v>
      </c>
      <c r="G151" s="1">
        <v>0</v>
      </c>
    </row>
    <row r="152" spans="1:9" x14ac:dyDescent="0.2">
      <c r="A152" s="1" t="s">
        <v>7</v>
      </c>
      <c r="B152" s="1" t="s">
        <v>82</v>
      </c>
      <c r="C152" s="1" t="s">
        <v>83</v>
      </c>
      <c r="D152" s="1" t="s">
        <v>16</v>
      </c>
      <c r="E152" s="1">
        <v>0.20799999999999999</v>
      </c>
      <c r="F152" s="1">
        <v>3</v>
      </c>
      <c r="G152" s="1">
        <v>0</v>
      </c>
    </row>
    <row r="153" spans="1:9" x14ac:dyDescent="0.2">
      <c r="A153" s="1" t="s">
        <v>15</v>
      </c>
      <c r="B153" s="1" t="s">
        <v>8</v>
      </c>
      <c r="C153" s="1" t="s">
        <v>9</v>
      </c>
      <c r="D153" s="1" t="s">
        <v>0</v>
      </c>
      <c r="E153" s="1">
        <v>9</v>
      </c>
      <c r="F153" s="1">
        <v>2</v>
      </c>
      <c r="G153" s="1">
        <v>180</v>
      </c>
      <c r="H153" s="1">
        <v>42</v>
      </c>
      <c r="I153" s="1">
        <v>1</v>
      </c>
    </row>
    <row r="154" spans="1:9" x14ac:dyDescent="0.2">
      <c r="A154" s="5" t="s">
        <v>15</v>
      </c>
      <c r="B154" s="5" t="s">
        <v>8</v>
      </c>
      <c r="C154" s="5" t="s">
        <v>9</v>
      </c>
      <c r="D154" s="5" t="s">
        <v>10</v>
      </c>
      <c r="E154" s="5">
        <v>9</v>
      </c>
      <c r="F154" s="5">
        <v>2</v>
      </c>
      <c r="G154" s="5">
        <v>180</v>
      </c>
      <c r="H154" s="1">
        <v>43</v>
      </c>
      <c r="I154" s="1">
        <v>2</v>
      </c>
    </row>
    <row r="155" spans="1:9" x14ac:dyDescent="0.2">
      <c r="A155" s="5" t="s">
        <v>10</v>
      </c>
      <c r="B155" s="5" t="s">
        <v>9</v>
      </c>
      <c r="C155" s="5" t="s">
        <v>0</v>
      </c>
      <c r="D155" s="5" t="s">
        <v>1</v>
      </c>
      <c r="E155" s="5">
        <v>8</v>
      </c>
      <c r="F155" s="5">
        <v>2</v>
      </c>
      <c r="G155" s="5">
        <v>180</v>
      </c>
      <c r="H155" s="1">
        <v>44</v>
      </c>
      <c r="I155" s="1">
        <v>3</v>
      </c>
    </row>
    <row r="156" spans="1:9" x14ac:dyDescent="0.2">
      <c r="A156" s="5" t="s">
        <v>10</v>
      </c>
      <c r="B156" s="5" t="s">
        <v>9</v>
      </c>
      <c r="C156" s="5" t="s">
        <v>0</v>
      </c>
      <c r="D156" s="5" t="s">
        <v>12</v>
      </c>
      <c r="E156" s="5">
        <v>8</v>
      </c>
      <c r="F156" s="5">
        <v>2</v>
      </c>
      <c r="G156" s="5">
        <v>180</v>
      </c>
      <c r="H156" s="1">
        <v>45</v>
      </c>
      <c r="I156" s="1">
        <v>4</v>
      </c>
    </row>
    <row r="157" spans="1:9" x14ac:dyDescent="0.2">
      <c r="A157" s="1" t="s">
        <v>12</v>
      </c>
      <c r="B157" s="1" t="s">
        <v>0</v>
      </c>
      <c r="C157" s="1" t="s">
        <v>1</v>
      </c>
      <c r="D157" s="1" t="s">
        <v>2</v>
      </c>
      <c r="E157" s="1">
        <v>9</v>
      </c>
      <c r="F157" s="1">
        <v>2</v>
      </c>
      <c r="G157" s="1">
        <v>180</v>
      </c>
      <c r="H157" s="1">
        <v>46</v>
      </c>
      <c r="I157" s="1">
        <v>5</v>
      </c>
    </row>
    <row r="158" spans="1:9" x14ac:dyDescent="0.2">
      <c r="A158" s="1" t="s">
        <v>12</v>
      </c>
      <c r="B158" s="1" t="s">
        <v>0</v>
      </c>
      <c r="C158" s="1" t="s">
        <v>1</v>
      </c>
      <c r="D158" s="1" t="s">
        <v>4</v>
      </c>
      <c r="E158" s="1">
        <v>9</v>
      </c>
      <c r="F158" s="1">
        <v>2</v>
      </c>
      <c r="G158" s="1">
        <v>180</v>
      </c>
      <c r="H158" s="1">
        <v>47</v>
      </c>
      <c r="I158" s="1">
        <v>6</v>
      </c>
    </row>
    <row r="159" spans="1:9" x14ac:dyDescent="0.2">
      <c r="A159" s="1" t="s">
        <v>4</v>
      </c>
      <c r="B159" s="1" t="s">
        <v>1</v>
      </c>
      <c r="C159" s="1" t="s">
        <v>2</v>
      </c>
      <c r="D159" s="1" t="s">
        <v>3</v>
      </c>
      <c r="E159" s="1">
        <v>9</v>
      </c>
      <c r="F159" s="1">
        <v>2</v>
      </c>
      <c r="G159" s="1">
        <v>180</v>
      </c>
      <c r="H159" s="1">
        <v>48</v>
      </c>
      <c r="I159" s="1">
        <v>7</v>
      </c>
    </row>
    <row r="160" spans="1:9" x14ac:dyDescent="0.2">
      <c r="A160" s="1" t="s">
        <v>4</v>
      </c>
      <c r="B160" s="1" t="s">
        <v>1</v>
      </c>
      <c r="C160" s="1" t="s">
        <v>2</v>
      </c>
      <c r="D160" s="1" t="s">
        <v>5</v>
      </c>
      <c r="E160" s="1">
        <v>9</v>
      </c>
      <c r="F160" s="1">
        <v>2</v>
      </c>
      <c r="G160" s="1">
        <v>180</v>
      </c>
      <c r="H160" s="1">
        <v>49</v>
      </c>
      <c r="I160" s="1">
        <v>8</v>
      </c>
    </row>
  </sheetData>
  <sortState xmlns:xlrd2="http://schemas.microsoft.com/office/spreadsheetml/2017/richdata2" ref="A4:G160">
    <sortCondition ref="A4:A160"/>
  </sortState>
  <mergeCells count="1"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8922-0C7B-C047-AEAB-4D1D743E538A}">
  <dimension ref="A2:AB160"/>
  <sheetViews>
    <sheetView workbookViewId="0">
      <selection activeCell="U29" sqref="U29:AA29"/>
    </sheetView>
  </sheetViews>
  <sheetFormatPr baseColWidth="10" defaultRowHeight="16" x14ac:dyDescent="0.2"/>
  <cols>
    <col min="1" max="1" width="11" style="1" bestFit="1" customWidth="1"/>
    <col min="2" max="4" width="5.5" style="1" bestFit="1" customWidth="1"/>
    <col min="5" max="5" width="6.83203125" style="1" bestFit="1" customWidth="1"/>
    <col min="6" max="6" width="2.1640625" style="1" bestFit="1" customWidth="1"/>
    <col min="7" max="7" width="5.33203125" style="1" bestFit="1" customWidth="1"/>
    <col min="8" max="16384" width="10.83203125" style="1"/>
  </cols>
  <sheetData>
    <row r="2" spans="1:28" ht="17" customHeight="1" x14ac:dyDescent="0.2">
      <c r="A2" s="1" t="s">
        <v>20</v>
      </c>
      <c r="K2" s="1" t="s">
        <v>30</v>
      </c>
    </row>
    <row r="3" spans="1:28" x14ac:dyDescent="0.2">
      <c r="A3" s="50" t="s">
        <v>21</v>
      </c>
      <c r="B3" s="50"/>
      <c r="C3" s="50"/>
      <c r="D3" s="50"/>
      <c r="E3" s="1" t="s">
        <v>22</v>
      </c>
      <c r="F3" s="1" t="s">
        <v>23</v>
      </c>
      <c r="G3" s="1" t="s">
        <v>24</v>
      </c>
      <c r="K3" s="1" t="s">
        <v>31</v>
      </c>
      <c r="L3" s="4" t="s">
        <v>32</v>
      </c>
      <c r="M3" s="1" t="s">
        <v>3</v>
      </c>
      <c r="N3" s="1">
        <v>2.0999999999999999E-3</v>
      </c>
      <c r="O3" s="1" t="s">
        <v>33</v>
      </c>
      <c r="U3" s="5" t="s">
        <v>18</v>
      </c>
      <c r="V3" s="5" t="s">
        <v>17</v>
      </c>
      <c r="W3" s="5" t="s">
        <v>19</v>
      </c>
      <c r="X3" s="5" t="s">
        <v>7</v>
      </c>
      <c r="Y3" s="5">
        <v>0.04</v>
      </c>
      <c r="Z3" s="5">
        <v>3</v>
      </c>
      <c r="AA3" s="5">
        <v>0</v>
      </c>
      <c r="AB3" s="1">
        <v>1</v>
      </c>
    </row>
    <row r="4" spans="1:28" x14ac:dyDescent="0.2">
      <c r="A4" s="1" t="s">
        <v>0</v>
      </c>
      <c r="B4" s="1" t="s">
        <v>1</v>
      </c>
      <c r="C4" s="1" t="s">
        <v>2</v>
      </c>
      <c r="D4" s="1" t="s">
        <v>3</v>
      </c>
      <c r="E4" s="1">
        <v>0</v>
      </c>
      <c r="F4" s="1">
        <v>1</v>
      </c>
      <c r="G4" s="1">
        <v>0</v>
      </c>
      <c r="K4" s="1" t="s">
        <v>31</v>
      </c>
      <c r="L4" s="4" t="s">
        <v>34</v>
      </c>
      <c r="M4" s="1" t="s">
        <v>8</v>
      </c>
      <c r="N4" s="1">
        <v>0.21379999999999999</v>
      </c>
      <c r="O4" s="1" t="s">
        <v>35</v>
      </c>
      <c r="U4" s="5" t="s">
        <v>3</v>
      </c>
      <c r="V4" s="5" t="s">
        <v>8</v>
      </c>
      <c r="W4" s="5" t="s">
        <v>9</v>
      </c>
      <c r="X4" s="5" t="s">
        <v>0</v>
      </c>
      <c r="Y4" s="5">
        <v>9</v>
      </c>
      <c r="Z4" s="5">
        <v>2</v>
      </c>
      <c r="AA4" s="5">
        <v>180</v>
      </c>
      <c r="AB4" s="1">
        <v>2</v>
      </c>
    </row>
    <row r="5" spans="1:28" x14ac:dyDescent="0.2">
      <c r="A5" s="1" t="s">
        <v>0</v>
      </c>
      <c r="B5" s="1" t="s">
        <v>1</v>
      </c>
      <c r="C5" s="1" t="s">
        <v>2</v>
      </c>
      <c r="D5" s="1" t="s">
        <v>3</v>
      </c>
      <c r="E5" s="1">
        <v>9</v>
      </c>
      <c r="F5" s="1">
        <v>2</v>
      </c>
      <c r="G5" s="1">
        <v>180</v>
      </c>
      <c r="K5" s="1" t="s">
        <v>31</v>
      </c>
      <c r="L5" s="4" t="s">
        <v>36</v>
      </c>
      <c r="M5" s="1" t="s">
        <v>9</v>
      </c>
      <c r="N5" s="1">
        <v>0.15629999999999999</v>
      </c>
      <c r="O5" s="1" t="s">
        <v>37</v>
      </c>
      <c r="U5" s="5" t="s">
        <v>3</v>
      </c>
      <c r="V5" s="5" t="s">
        <v>8</v>
      </c>
      <c r="W5" s="5" t="s">
        <v>9</v>
      </c>
      <c r="X5" s="5" t="s">
        <v>10</v>
      </c>
      <c r="Y5" s="5">
        <v>9</v>
      </c>
      <c r="Z5" s="5">
        <v>2</v>
      </c>
      <c r="AA5" s="5">
        <v>180</v>
      </c>
      <c r="AB5" s="5">
        <v>3</v>
      </c>
    </row>
    <row r="6" spans="1:28" x14ac:dyDescent="0.2">
      <c r="A6" s="1" t="s">
        <v>4</v>
      </c>
      <c r="B6" s="1" t="s">
        <v>1</v>
      </c>
      <c r="C6" s="1" t="s">
        <v>2</v>
      </c>
      <c r="D6" s="1" t="s">
        <v>3</v>
      </c>
      <c r="E6" s="1">
        <v>9</v>
      </c>
      <c r="F6" s="1">
        <v>2</v>
      </c>
      <c r="G6" s="1">
        <v>180</v>
      </c>
      <c r="K6" s="1" t="s">
        <v>31</v>
      </c>
      <c r="L6" s="4" t="s">
        <v>38</v>
      </c>
      <c r="M6" s="1" t="s">
        <v>0</v>
      </c>
      <c r="N6" s="1">
        <v>0.15640000000000001</v>
      </c>
      <c r="O6" s="1" t="s">
        <v>39</v>
      </c>
      <c r="U6" s="4" t="s">
        <v>3</v>
      </c>
      <c r="V6" s="4" t="s">
        <v>2</v>
      </c>
      <c r="W6" s="4" t="s">
        <v>5</v>
      </c>
      <c r="X6" s="4" t="s">
        <v>6</v>
      </c>
      <c r="Y6" s="4">
        <v>0</v>
      </c>
      <c r="Z6" s="4">
        <v>3</v>
      </c>
      <c r="AA6" s="4">
        <v>180</v>
      </c>
      <c r="AB6" s="1">
        <v>4</v>
      </c>
    </row>
    <row r="7" spans="1:28" x14ac:dyDescent="0.2">
      <c r="A7" s="4" t="s">
        <v>3</v>
      </c>
      <c r="B7" s="4" t="s">
        <v>2</v>
      </c>
      <c r="C7" s="4" t="s">
        <v>5</v>
      </c>
      <c r="D7" s="4" t="s">
        <v>6</v>
      </c>
      <c r="E7" s="4">
        <v>0</v>
      </c>
      <c r="F7" s="4">
        <v>3</v>
      </c>
      <c r="G7" s="4">
        <v>180</v>
      </c>
      <c r="K7" s="1" t="s">
        <v>31</v>
      </c>
      <c r="L7" s="4" t="s">
        <v>40</v>
      </c>
      <c r="M7" s="1" t="s">
        <v>1</v>
      </c>
      <c r="N7" s="1">
        <v>0.2145</v>
      </c>
      <c r="O7" s="1" t="s">
        <v>41</v>
      </c>
      <c r="U7" s="1" t="s">
        <v>3</v>
      </c>
      <c r="V7" s="1" t="s">
        <v>2</v>
      </c>
      <c r="W7" s="1" t="s">
        <v>5</v>
      </c>
      <c r="X7" s="1" t="s">
        <v>7</v>
      </c>
      <c r="Y7" s="1">
        <v>0</v>
      </c>
      <c r="Z7" s="1">
        <v>3</v>
      </c>
      <c r="AA7" s="1">
        <v>180</v>
      </c>
      <c r="AB7" s="1">
        <v>5</v>
      </c>
    </row>
    <row r="8" spans="1:28" x14ac:dyDescent="0.2">
      <c r="A8" s="1" t="s">
        <v>3</v>
      </c>
      <c r="B8" s="1" t="s">
        <v>2</v>
      </c>
      <c r="C8" s="1" t="s">
        <v>5</v>
      </c>
      <c r="D8" s="1" t="s">
        <v>7</v>
      </c>
      <c r="E8" s="1">
        <v>0</v>
      </c>
      <c r="F8" s="1">
        <v>3</v>
      </c>
      <c r="G8" s="1">
        <v>180</v>
      </c>
      <c r="K8" s="1" t="s">
        <v>31</v>
      </c>
      <c r="L8" s="4" t="s">
        <v>42</v>
      </c>
      <c r="M8" s="1" t="s">
        <v>2</v>
      </c>
      <c r="N8" s="1">
        <v>8.8000000000000005E-3</v>
      </c>
      <c r="O8" s="1" t="s">
        <v>43</v>
      </c>
      <c r="U8" s="1" t="s">
        <v>8</v>
      </c>
      <c r="V8" s="1" t="s">
        <v>3</v>
      </c>
      <c r="W8" s="1" t="s">
        <v>13</v>
      </c>
      <c r="X8" s="1" t="s">
        <v>7</v>
      </c>
      <c r="Y8" s="1">
        <v>0.04</v>
      </c>
      <c r="Z8" s="1">
        <v>3</v>
      </c>
      <c r="AA8" s="1">
        <v>0</v>
      </c>
      <c r="AB8" s="5">
        <v>6</v>
      </c>
    </row>
    <row r="9" spans="1:28" x14ac:dyDescent="0.2">
      <c r="A9" s="5" t="s">
        <v>3</v>
      </c>
      <c r="B9" s="5" t="s">
        <v>8</v>
      </c>
      <c r="C9" s="5" t="s">
        <v>9</v>
      </c>
      <c r="D9" s="5" t="s">
        <v>10</v>
      </c>
      <c r="E9" s="5">
        <v>9</v>
      </c>
      <c r="F9" s="5">
        <v>2</v>
      </c>
      <c r="G9" s="5">
        <v>180</v>
      </c>
      <c r="H9" s="5">
        <v>3</v>
      </c>
      <c r="K9" s="1" t="s">
        <v>31</v>
      </c>
      <c r="L9" s="4" t="s">
        <v>44</v>
      </c>
      <c r="M9" s="1" t="s">
        <v>13</v>
      </c>
      <c r="N9" s="1">
        <v>-4.6800000000000001E-2</v>
      </c>
      <c r="O9" s="1" t="s">
        <v>45</v>
      </c>
      <c r="U9" s="1" t="s">
        <v>8</v>
      </c>
      <c r="V9" s="1" t="s">
        <v>3</v>
      </c>
      <c r="W9" s="1" t="s">
        <v>2</v>
      </c>
      <c r="X9" s="1" t="s">
        <v>1</v>
      </c>
      <c r="Y9" s="1">
        <v>8</v>
      </c>
      <c r="Z9" s="1">
        <v>2</v>
      </c>
      <c r="AA9" s="1">
        <v>180</v>
      </c>
      <c r="AB9" s="1">
        <v>7</v>
      </c>
    </row>
    <row r="10" spans="1:28" x14ac:dyDescent="0.2">
      <c r="A10" s="5" t="s">
        <v>3</v>
      </c>
      <c r="B10" s="5" t="s">
        <v>8</v>
      </c>
      <c r="C10" s="5" t="s">
        <v>9</v>
      </c>
      <c r="D10" s="5" t="s">
        <v>0</v>
      </c>
      <c r="E10" s="5">
        <v>9</v>
      </c>
      <c r="F10" s="5">
        <v>2</v>
      </c>
      <c r="G10" s="5">
        <v>180</v>
      </c>
      <c r="H10" s="1">
        <v>2</v>
      </c>
      <c r="K10" s="1" t="s">
        <v>31</v>
      </c>
      <c r="L10" s="4" t="s">
        <v>46</v>
      </c>
      <c r="M10" s="1" t="s">
        <v>11</v>
      </c>
      <c r="N10" s="1">
        <v>9.7999999999999997E-3</v>
      </c>
      <c r="O10" s="1" t="s">
        <v>47</v>
      </c>
      <c r="U10" s="1" t="s">
        <v>8</v>
      </c>
      <c r="V10" s="1" t="s">
        <v>3</v>
      </c>
      <c r="W10" s="1" t="s">
        <v>2</v>
      </c>
      <c r="X10" s="1" t="s">
        <v>5</v>
      </c>
      <c r="Y10" s="1">
        <v>8</v>
      </c>
      <c r="Z10" s="1">
        <v>2</v>
      </c>
      <c r="AA10" s="1">
        <v>180</v>
      </c>
      <c r="AB10" s="1">
        <v>8</v>
      </c>
    </row>
    <row r="11" spans="1:28" x14ac:dyDescent="0.2">
      <c r="A11" s="4" t="s">
        <v>8</v>
      </c>
      <c r="B11" s="4" t="s">
        <v>9</v>
      </c>
      <c r="C11" s="4" t="s">
        <v>10</v>
      </c>
      <c r="D11" s="4" t="s">
        <v>11</v>
      </c>
      <c r="E11" s="4">
        <v>0.43</v>
      </c>
      <c r="F11" s="4">
        <v>6</v>
      </c>
      <c r="G11" s="4">
        <v>180</v>
      </c>
      <c r="K11" s="1" t="s">
        <v>31</v>
      </c>
      <c r="L11" s="4" t="s">
        <v>48</v>
      </c>
      <c r="M11" s="1" t="s">
        <v>14</v>
      </c>
      <c r="N11" s="1">
        <v>9.7999999999999997E-3</v>
      </c>
      <c r="O11" s="1" t="s">
        <v>49</v>
      </c>
      <c r="U11" s="5" t="s">
        <v>8</v>
      </c>
      <c r="V11" s="5" t="s">
        <v>9</v>
      </c>
      <c r="W11" s="5" t="s">
        <v>0</v>
      </c>
      <c r="X11" s="5" t="s">
        <v>1</v>
      </c>
      <c r="Y11" s="5">
        <v>8</v>
      </c>
      <c r="Z11" s="5">
        <v>2</v>
      </c>
      <c r="AA11" s="5">
        <v>180</v>
      </c>
      <c r="AB11" s="5">
        <v>9</v>
      </c>
    </row>
    <row r="12" spans="1:28" x14ac:dyDescent="0.2">
      <c r="A12" s="1" t="s">
        <v>8</v>
      </c>
      <c r="B12" s="1" t="s">
        <v>9</v>
      </c>
      <c r="C12" s="1" t="s">
        <v>0</v>
      </c>
      <c r="D12" s="1" t="s">
        <v>1</v>
      </c>
      <c r="E12" s="1">
        <v>8</v>
      </c>
      <c r="F12" s="1">
        <v>2</v>
      </c>
      <c r="G12" s="1">
        <v>180</v>
      </c>
      <c r="K12" s="1" t="s">
        <v>31</v>
      </c>
      <c r="L12" s="4" t="s">
        <v>50</v>
      </c>
      <c r="M12" s="1" t="s">
        <v>5</v>
      </c>
      <c r="N12" s="1">
        <v>-2.1299999999999999E-2</v>
      </c>
      <c r="O12" s="1" t="s">
        <v>51</v>
      </c>
      <c r="U12" s="1" t="s">
        <v>8</v>
      </c>
      <c r="V12" s="1" t="s">
        <v>9</v>
      </c>
      <c r="W12" s="1" t="s">
        <v>0</v>
      </c>
      <c r="X12" s="1" t="s">
        <v>12</v>
      </c>
      <c r="Y12" s="1">
        <v>8</v>
      </c>
      <c r="Z12" s="1">
        <v>2</v>
      </c>
      <c r="AA12" s="1">
        <v>180</v>
      </c>
      <c r="AB12" s="1">
        <v>10</v>
      </c>
    </row>
    <row r="13" spans="1:28" x14ac:dyDescent="0.2">
      <c r="A13" s="1" t="s">
        <v>8</v>
      </c>
      <c r="B13" s="1" t="s">
        <v>9</v>
      </c>
      <c r="C13" s="1" t="s">
        <v>0</v>
      </c>
      <c r="D13" s="1" t="s">
        <v>12</v>
      </c>
      <c r="E13" s="1">
        <v>8</v>
      </c>
      <c r="F13" s="1">
        <v>2</v>
      </c>
      <c r="G13" s="1">
        <v>180</v>
      </c>
      <c r="K13" s="1" t="s">
        <v>31</v>
      </c>
      <c r="L13" s="4" t="s">
        <v>52</v>
      </c>
      <c r="M13" s="1" t="s">
        <v>6</v>
      </c>
      <c r="N13" s="1">
        <v>-9.74E-2</v>
      </c>
      <c r="O13" s="1" t="s">
        <v>53</v>
      </c>
      <c r="U13" s="4" t="s">
        <v>8</v>
      </c>
      <c r="V13" s="4" t="s">
        <v>9</v>
      </c>
      <c r="W13" s="4" t="s">
        <v>10</v>
      </c>
      <c r="X13" s="4" t="s">
        <v>11</v>
      </c>
      <c r="Y13" s="4">
        <v>0.43</v>
      </c>
      <c r="Z13" s="4">
        <v>6</v>
      </c>
      <c r="AA13" s="4">
        <v>180</v>
      </c>
      <c r="AB13" s="1">
        <v>11</v>
      </c>
    </row>
    <row r="14" spans="1:28" x14ac:dyDescent="0.2">
      <c r="A14" s="1" t="s">
        <v>8</v>
      </c>
      <c r="B14" s="1" t="s">
        <v>3</v>
      </c>
      <c r="C14" s="1" t="s">
        <v>13</v>
      </c>
      <c r="D14" s="1" t="s">
        <v>7</v>
      </c>
      <c r="E14" s="1">
        <v>0.04</v>
      </c>
      <c r="F14" s="1">
        <v>3</v>
      </c>
      <c r="G14" s="1">
        <v>0</v>
      </c>
      <c r="K14" s="3" t="s">
        <v>31</v>
      </c>
      <c r="L14" s="3" t="s">
        <v>54</v>
      </c>
      <c r="M14" s="3" t="s">
        <v>17</v>
      </c>
      <c r="N14" s="3">
        <v>-8.7900000000000006E-2</v>
      </c>
      <c r="O14" s="3" t="s">
        <v>55</v>
      </c>
      <c r="U14" s="1" t="s">
        <v>9</v>
      </c>
      <c r="V14" s="1" t="s">
        <v>0</v>
      </c>
      <c r="W14" s="1" t="s">
        <v>1</v>
      </c>
      <c r="X14" s="1" t="s">
        <v>2</v>
      </c>
      <c r="Y14" s="1">
        <v>9</v>
      </c>
      <c r="Z14" s="1">
        <v>2</v>
      </c>
      <c r="AA14" s="1">
        <v>180</v>
      </c>
      <c r="AB14" s="5">
        <v>12</v>
      </c>
    </row>
    <row r="15" spans="1:28" x14ac:dyDescent="0.2">
      <c r="A15" s="1" t="s">
        <v>8</v>
      </c>
      <c r="B15" s="1" t="s">
        <v>3</v>
      </c>
      <c r="C15" s="1" t="s">
        <v>2</v>
      </c>
      <c r="D15" s="1" t="s">
        <v>1</v>
      </c>
      <c r="E15" s="1">
        <v>8</v>
      </c>
      <c r="F15" s="1">
        <v>2</v>
      </c>
      <c r="G15" s="1">
        <v>180</v>
      </c>
      <c r="K15" s="3" t="s">
        <v>31</v>
      </c>
      <c r="L15" s="3" t="s">
        <v>56</v>
      </c>
      <c r="M15" s="3" t="s">
        <v>18</v>
      </c>
      <c r="N15" s="3">
        <v>-5.5199999999999999E-2</v>
      </c>
      <c r="O15" s="3" t="s">
        <v>57</v>
      </c>
      <c r="U15" s="1" t="s">
        <v>9</v>
      </c>
      <c r="V15" s="1" t="s">
        <v>0</v>
      </c>
      <c r="W15" s="1" t="s">
        <v>1</v>
      </c>
      <c r="X15" s="1" t="s">
        <v>4</v>
      </c>
      <c r="Y15" s="1">
        <v>9</v>
      </c>
      <c r="Z15" s="1">
        <v>2</v>
      </c>
      <c r="AA15" s="1">
        <v>180</v>
      </c>
      <c r="AB15" s="1">
        <v>13</v>
      </c>
    </row>
    <row r="16" spans="1:28" x14ac:dyDescent="0.2">
      <c r="A16" s="1" t="s">
        <v>8</v>
      </c>
      <c r="B16" s="1" t="s">
        <v>3</v>
      </c>
      <c r="C16" s="1" t="s">
        <v>2</v>
      </c>
      <c r="D16" s="1" t="s">
        <v>5</v>
      </c>
      <c r="E16" s="1">
        <v>8</v>
      </c>
      <c r="F16" s="1">
        <v>2</v>
      </c>
      <c r="G16" s="1">
        <v>180</v>
      </c>
      <c r="K16" s="3" t="s">
        <v>31</v>
      </c>
      <c r="L16" s="3" t="s">
        <v>58</v>
      </c>
      <c r="M16" s="3" t="s">
        <v>19</v>
      </c>
      <c r="N16" s="3">
        <v>-4.2599999999999999E-2</v>
      </c>
      <c r="O16" s="3" t="s">
        <v>59</v>
      </c>
      <c r="U16" s="4" t="s">
        <v>9</v>
      </c>
      <c r="V16" s="4" t="s">
        <v>0</v>
      </c>
      <c r="W16" s="4" t="s">
        <v>12</v>
      </c>
      <c r="X16" s="4" t="s">
        <v>14</v>
      </c>
      <c r="Y16" s="4">
        <v>0</v>
      </c>
      <c r="Z16" s="4">
        <v>2</v>
      </c>
      <c r="AA16" s="4">
        <v>0</v>
      </c>
      <c r="AB16" s="1">
        <v>14</v>
      </c>
    </row>
    <row r="17" spans="1:28" x14ac:dyDescent="0.2">
      <c r="A17" s="1" t="s">
        <v>7</v>
      </c>
      <c r="B17" s="1" t="s">
        <v>11</v>
      </c>
      <c r="C17" s="1" t="s">
        <v>10</v>
      </c>
      <c r="D17" s="1" t="s">
        <v>9</v>
      </c>
      <c r="E17" s="1">
        <v>-0.36</v>
      </c>
      <c r="F17" s="1">
        <v>3</v>
      </c>
      <c r="G17" s="1">
        <v>0</v>
      </c>
      <c r="K17" s="3" t="s">
        <v>31</v>
      </c>
      <c r="L17" s="3" t="s">
        <v>60</v>
      </c>
      <c r="M17" s="3" t="s">
        <v>25</v>
      </c>
      <c r="N17" s="3">
        <v>-4.6699999999999998E-2</v>
      </c>
      <c r="O17" s="3" t="s">
        <v>61</v>
      </c>
      <c r="T17" s="5"/>
      <c r="U17" s="1" t="s">
        <v>9</v>
      </c>
      <c r="V17" s="1" t="s">
        <v>87</v>
      </c>
      <c r="W17" s="1" t="s">
        <v>88</v>
      </c>
      <c r="X17" s="1" t="s">
        <v>7</v>
      </c>
      <c r="AB17" s="5">
        <v>15</v>
      </c>
    </row>
    <row r="18" spans="1:28" x14ac:dyDescent="0.2">
      <c r="A18" s="1" t="s">
        <v>9</v>
      </c>
      <c r="B18" s="1" t="s">
        <v>0</v>
      </c>
      <c r="C18" s="1" t="s">
        <v>1</v>
      </c>
      <c r="D18" s="1" t="s">
        <v>2</v>
      </c>
      <c r="E18" s="1">
        <v>9</v>
      </c>
      <c r="F18" s="1">
        <v>2</v>
      </c>
      <c r="G18" s="1">
        <v>180</v>
      </c>
      <c r="T18" s="5"/>
      <c r="U18" s="1" t="s">
        <v>7</v>
      </c>
      <c r="V18" s="1" t="s">
        <v>11</v>
      </c>
      <c r="W18" s="1" t="s">
        <v>10</v>
      </c>
      <c r="X18" s="1" t="s">
        <v>9</v>
      </c>
      <c r="Y18" s="1">
        <v>-0.36</v>
      </c>
      <c r="Z18" s="1">
        <v>3</v>
      </c>
      <c r="AA18" s="1">
        <v>0</v>
      </c>
      <c r="AB18" s="1">
        <v>16</v>
      </c>
    </row>
    <row r="19" spans="1:28" x14ac:dyDescent="0.2">
      <c r="A19" s="1" t="s">
        <v>9</v>
      </c>
      <c r="B19" s="1" t="s">
        <v>0</v>
      </c>
      <c r="C19" s="1" t="s">
        <v>1</v>
      </c>
      <c r="D19" s="1" t="s">
        <v>4</v>
      </c>
      <c r="E19" s="1">
        <v>9</v>
      </c>
      <c r="F19" s="1">
        <v>2</v>
      </c>
      <c r="G19" s="1">
        <v>180</v>
      </c>
      <c r="U19" s="1" t="s">
        <v>0</v>
      </c>
      <c r="V19" s="1" t="s">
        <v>9</v>
      </c>
      <c r="W19" s="1" t="s">
        <v>10</v>
      </c>
      <c r="X19" s="1" t="s">
        <v>11</v>
      </c>
      <c r="Y19" s="1">
        <v>0</v>
      </c>
      <c r="Z19" s="1">
        <v>2</v>
      </c>
      <c r="AA19" s="1">
        <v>0</v>
      </c>
      <c r="AB19" s="1">
        <v>17</v>
      </c>
    </row>
    <row r="20" spans="1:28" x14ac:dyDescent="0.2">
      <c r="A20" s="4" t="s">
        <v>9</v>
      </c>
      <c r="B20" s="4" t="s">
        <v>0</v>
      </c>
      <c r="C20" s="4" t="s">
        <v>12</v>
      </c>
      <c r="D20" s="4" t="s">
        <v>14</v>
      </c>
      <c r="E20" s="4">
        <v>0</v>
      </c>
      <c r="F20" s="4">
        <v>2</v>
      </c>
      <c r="G20" s="4">
        <v>0</v>
      </c>
      <c r="U20" s="1" t="s">
        <v>0</v>
      </c>
      <c r="V20" s="1" t="s">
        <v>1</v>
      </c>
      <c r="W20" s="1" t="s">
        <v>2</v>
      </c>
      <c r="X20" s="1" t="s">
        <v>3</v>
      </c>
      <c r="Y20" s="1">
        <v>0</v>
      </c>
      <c r="Z20" s="1">
        <v>1</v>
      </c>
      <c r="AA20" s="1">
        <v>0</v>
      </c>
      <c r="AB20" s="5">
        <v>18</v>
      </c>
    </row>
    <row r="21" spans="1:28" x14ac:dyDescent="0.2">
      <c r="A21" s="1" t="s">
        <v>13</v>
      </c>
      <c r="B21" s="1" t="s">
        <v>3</v>
      </c>
      <c r="C21" s="1" t="s">
        <v>8</v>
      </c>
      <c r="D21" s="1" t="s">
        <v>9</v>
      </c>
      <c r="E21" s="1">
        <v>9</v>
      </c>
      <c r="F21" s="1">
        <v>2</v>
      </c>
      <c r="G21" s="1">
        <v>180</v>
      </c>
      <c r="U21" s="1" t="s">
        <v>0</v>
      </c>
      <c r="V21" s="1" t="s">
        <v>1</v>
      </c>
      <c r="W21" s="1" t="s">
        <v>2</v>
      </c>
      <c r="X21" s="1" t="s">
        <v>5</v>
      </c>
      <c r="Y21" s="1">
        <v>9</v>
      </c>
      <c r="Z21" s="1">
        <v>2</v>
      </c>
      <c r="AA21" s="1">
        <v>180</v>
      </c>
      <c r="AB21" s="1">
        <v>19</v>
      </c>
    </row>
    <row r="22" spans="1:28" x14ac:dyDescent="0.2">
      <c r="A22" s="1" t="s">
        <v>2</v>
      </c>
      <c r="B22" s="1" t="s">
        <v>3</v>
      </c>
      <c r="C22" s="1" t="s">
        <v>8</v>
      </c>
      <c r="D22" s="1" t="s">
        <v>9</v>
      </c>
      <c r="E22" s="1">
        <v>9</v>
      </c>
      <c r="F22" s="1">
        <v>2</v>
      </c>
      <c r="G22" s="1">
        <v>180</v>
      </c>
      <c r="U22" s="1" t="s">
        <v>7</v>
      </c>
      <c r="V22" s="1" t="s">
        <v>14</v>
      </c>
      <c r="W22" s="1" t="s">
        <v>12</v>
      </c>
      <c r="X22" s="1" t="s">
        <v>0</v>
      </c>
      <c r="Y22" s="1">
        <v>-0.36</v>
      </c>
      <c r="Z22" s="1">
        <v>3</v>
      </c>
      <c r="AA22" s="1">
        <v>0</v>
      </c>
      <c r="AB22" s="1">
        <v>20</v>
      </c>
    </row>
    <row r="23" spans="1:28" x14ac:dyDescent="0.2">
      <c r="A23" s="1" t="s">
        <v>7</v>
      </c>
      <c r="B23" s="1" t="s">
        <v>14</v>
      </c>
      <c r="C23" s="1" t="s">
        <v>12</v>
      </c>
      <c r="D23" s="1" t="s">
        <v>0</v>
      </c>
      <c r="E23" s="1">
        <v>-0.36</v>
      </c>
      <c r="F23" s="1">
        <v>3</v>
      </c>
      <c r="G23" s="1">
        <v>0</v>
      </c>
      <c r="U23" s="1" t="s">
        <v>13</v>
      </c>
      <c r="V23" s="1" t="s">
        <v>3</v>
      </c>
      <c r="W23" s="1" t="s">
        <v>8</v>
      </c>
      <c r="X23" s="1" t="s">
        <v>9</v>
      </c>
      <c r="Y23" s="1">
        <v>9</v>
      </c>
      <c r="Z23" s="1">
        <v>2</v>
      </c>
      <c r="AA23" s="1">
        <v>180</v>
      </c>
      <c r="AB23" s="1">
        <v>21</v>
      </c>
    </row>
    <row r="24" spans="1:28" x14ac:dyDescent="0.2">
      <c r="A24" s="1" t="s">
        <v>0</v>
      </c>
      <c r="B24" s="1" t="s">
        <v>1</v>
      </c>
      <c r="C24" s="1" t="s">
        <v>2</v>
      </c>
      <c r="D24" s="1" t="s">
        <v>5</v>
      </c>
      <c r="E24" s="1">
        <v>9</v>
      </c>
      <c r="F24" s="1">
        <v>2</v>
      </c>
      <c r="G24" s="1">
        <v>180</v>
      </c>
      <c r="U24" s="1" t="s">
        <v>13</v>
      </c>
      <c r="V24" s="1" t="s">
        <v>3</v>
      </c>
      <c r="W24" s="1" t="s">
        <v>8</v>
      </c>
      <c r="X24" s="1" t="s">
        <v>15</v>
      </c>
      <c r="Y24" s="1">
        <v>9</v>
      </c>
      <c r="Z24" s="1">
        <v>2</v>
      </c>
      <c r="AA24" s="1">
        <v>180</v>
      </c>
      <c r="AB24" s="1">
        <v>22</v>
      </c>
    </row>
    <row r="25" spans="1:28" x14ac:dyDescent="0.2">
      <c r="A25" s="1" t="s">
        <v>15</v>
      </c>
      <c r="B25" s="1" t="s">
        <v>8</v>
      </c>
      <c r="C25" s="1" t="s">
        <v>9</v>
      </c>
      <c r="D25" s="1" t="s">
        <v>0</v>
      </c>
      <c r="E25" s="1">
        <v>9</v>
      </c>
      <c r="F25" s="1">
        <v>2</v>
      </c>
      <c r="G25" s="1">
        <v>180</v>
      </c>
      <c r="U25" s="1" t="s">
        <v>13</v>
      </c>
      <c r="V25" s="1" t="s">
        <v>3</v>
      </c>
      <c r="W25" s="1" t="s">
        <v>2</v>
      </c>
      <c r="X25" s="1" t="s">
        <v>1</v>
      </c>
      <c r="Y25" s="1">
        <v>8</v>
      </c>
      <c r="Z25" s="1">
        <v>2</v>
      </c>
      <c r="AA25" s="1">
        <v>180</v>
      </c>
      <c r="AB25" s="5">
        <v>23</v>
      </c>
    </row>
    <row r="26" spans="1:28" x14ac:dyDescent="0.2">
      <c r="A26" s="1" t="s">
        <v>0</v>
      </c>
      <c r="B26" s="1" t="s">
        <v>9</v>
      </c>
      <c r="C26" s="1" t="s">
        <v>10</v>
      </c>
      <c r="D26" s="1" t="s">
        <v>11</v>
      </c>
      <c r="E26" s="1">
        <v>0</v>
      </c>
      <c r="F26" s="1">
        <v>2</v>
      </c>
      <c r="G26" s="1">
        <v>0</v>
      </c>
      <c r="U26" s="1" t="s">
        <v>13</v>
      </c>
      <c r="V26" s="1" t="s">
        <v>3</v>
      </c>
      <c r="W26" s="1" t="s">
        <v>2</v>
      </c>
      <c r="X26" s="1" t="s">
        <v>5</v>
      </c>
      <c r="Y26" s="1">
        <v>8</v>
      </c>
      <c r="Z26" s="1">
        <v>2</v>
      </c>
      <c r="AA26" s="1">
        <v>180</v>
      </c>
      <c r="AB26" s="1">
        <v>24</v>
      </c>
    </row>
    <row r="27" spans="1:28" x14ac:dyDescent="0.2">
      <c r="A27" s="1" t="s">
        <v>1</v>
      </c>
      <c r="B27" s="1" t="s">
        <v>2</v>
      </c>
      <c r="C27" s="1" t="s">
        <v>5</v>
      </c>
      <c r="D27" s="1" t="s">
        <v>6</v>
      </c>
      <c r="E27" s="1">
        <v>0</v>
      </c>
      <c r="F27" s="1">
        <v>3</v>
      </c>
      <c r="G27" s="1">
        <v>0</v>
      </c>
      <c r="U27" s="1" t="s">
        <v>1</v>
      </c>
      <c r="V27" s="1" t="s">
        <v>0</v>
      </c>
      <c r="W27" s="1" t="s">
        <v>12</v>
      </c>
      <c r="X27" s="1" t="s">
        <v>14</v>
      </c>
      <c r="Y27" s="1">
        <v>-0.85399999999999998</v>
      </c>
      <c r="Z27" s="1">
        <v>3</v>
      </c>
      <c r="AA27" s="1">
        <v>180</v>
      </c>
      <c r="AB27" s="1">
        <v>25</v>
      </c>
    </row>
    <row r="28" spans="1:28" x14ac:dyDescent="0.2">
      <c r="A28" s="1" t="s">
        <v>1</v>
      </c>
      <c r="B28" s="1" t="s">
        <v>2</v>
      </c>
      <c r="C28" s="1" t="s">
        <v>5</v>
      </c>
      <c r="D28" s="1" t="s">
        <v>7</v>
      </c>
      <c r="E28" s="1">
        <v>0</v>
      </c>
      <c r="F28" s="1">
        <v>3</v>
      </c>
      <c r="G28" s="1">
        <v>0</v>
      </c>
      <c r="U28" s="1" t="s">
        <v>1</v>
      </c>
      <c r="V28" s="1" t="s">
        <v>2</v>
      </c>
      <c r="W28" s="1" t="s">
        <v>5</v>
      </c>
      <c r="X28" s="1" t="s">
        <v>6</v>
      </c>
      <c r="Y28" s="1">
        <v>0</v>
      </c>
      <c r="Z28" s="1">
        <v>3</v>
      </c>
      <c r="AA28" s="1">
        <v>0</v>
      </c>
      <c r="AB28" s="5">
        <v>26</v>
      </c>
    </row>
    <row r="29" spans="1:28" x14ac:dyDescent="0.2">
      <c r="A29" s="1" t="s">
        <v>13</v>
      </c>
      <c r="B29" s="1" t="s">
        <v>3</v>
      </c>
      <c r="C29" s="1" t="s">
        <v>2</v>
      </c>
      <c r="D29" s="1" t="s">
        <v>1</v>
      </c>
      <c r="E29" s="1">
        <v>8</v>
      </c>
      <c r="F29" s="1">
        <v>2</v>
      </c>
      <c r="G29" s="1">
        <v>180</v>
      </c>
      <c r="U29" s="1" t="s">
        <v>1</v>
      </c>
      <c r="V29" s="1" t="s">
        <v>2</v>
      </c>
      <c r="W29" s="1" t="s">
        <v>5</v>
      </c>
      <c r="X29" s="1" t="s">
        <v>7</v>
      </c>
      <c r="Y29" s="1">
        <v>0</v>
      </c>
      <c r="Z29" s="1">
        <v>3</v>
      </c>
      <c r="AA29" s="1">
        <v>0</v>
      </c>
      <c r="AB29" s="1">
        <v>27</v>
      </c>
    </row>
    <row r="30" spans="1:28" x14ac:dyDescent="0.2">
      <c r="A30" s="1" t="s">
        <v>1</v>
      </c>
      <c r="B30" s="1" t="s">
        <v>0</v>
      </c>
      <c r="C30" s="1" t="s">
        <v>12</v>
      </c>
      <c r="D30" s="1" t="s">
        <v>14</v>
      </c>
      <c r="E30" s="1">
        <v>-0.85399999999999998</v>
      </c>
      <c r="F30" s="1">
        <v>3</v>
      </c>
      <c r="G30" s="1">
        <v>180</v>
      </c>
      <c r="AB30" s="1">
        <v>28</v>
      </c>
    </row>
    <row r="31" spans="1:28" x14ac:dyDescent="0.2">
      <c r="A31" s="5" t="s">
        <v>10</v>
      </c>
      <c r="B31" s="5" t="s">
        <v>9</v>
      </c>
      <c r="C31" s="5" t="s">
        <v>0</v>
      </c>
      <c r="D31" s="5" t="s">
        <v>1</v>
      </c>
      <c r="E31" s="5">
        <v>8</v>
      </c>
      <c r="F31" s="5">
        <v>2</v>
      </c>
      <c r="G31" s="5">
        <v>180</v>
      </c>
      <c r="H31" s="1">
        <v>2</v>
      </c>
      <c r="AB31" s="5">
        <v>29</v>
      </c>
    </row>
    <row r="32" spans="1:28" x14ac:dyDescent="0.2">
      <c r="A32" s="1" t="s">
        <v>2</v>
      </c>
      <c r="B32" s="1" t="s">
        <v>5</v>
      </c>
      <c r="C32" s="1" t="s">
        <v>6</v>
      </c>
      <c r="D32" s="1" t="s">
        <v>16</v>
      </c>
      <c r="E32" s="1">
        <v>0.20799999999999999</v>
      </c>
      <c r="F32" s="1">
        <v>3</v>
      </c>
      <c r="G32" s="1">
        <v>0</v>
      </c>
      <c r="AB32" s="1">
        <v>30</v>
      </c>
    </row>
    <row r="33" spans="1:28" x14ac:dyDescent="0.2">
      <c r="A33" s="4" t="s">
        <v>2</v>
      </c>
      <c r="B33" s="4" t="s">
        <v>5</v>
      </c>
      <c r="C33" s="4" t="s">
        <v>6</v>
      </c>
      <c r="D33" s="4" t="s">
        <v>17</v>
      </c>
      <c r="E33" s="4">
        <v>0.66600000000000004</v>
      </c>
      <c r="F33" s="4">
        <v>3</v>
      </c>
      <c r="G33" s="4">
        <v>180</v>
      </c>
      <c r="AB33" s="1">
        <v>31</v>
      </c>
    </row>
    <row r="34" spans="1:28" x14ac:dyDescent="0.2">
      <c r="A34" s="1" t="s">
        <v>12</v>
      </c>
      <c r="B34" s="1" t="s">
        <v>0</v>
      </c>
      <c r="C34" s="1" t="s">
        <v>1</v>
      </c>
      <c r="D34" s="1" t="s">
        <v>2</v>
      </c>
      <c r="E34" s="1">
        <v>9</v>
      </c>
      <c r="F34" s="1">
        <v>2</v>
      </c>
      <c r="G34" s="1">
        <v>180</v>
      </c>
      <c r="AB34" s="5">
        <v>32</v>
      </c>
    </row>
    <row r="35" spans="1:28" x14ac:dyDescent="0.2">
      <c r="A35" s="1" t="s">
        <v>2</v>
      </c>
      <c r="B35" s="1" t="s">
        <v>3</v>
      </c>
      <c r="C35" s="1" t="s">
        <v>8</v>
      </c>
      <c r="D35" s="1" t="s">
        <v>15</v>
      </c>
      <c r="E35" s="1">
        <v>9</v>
      </c>
      <c r="F35" s="1">
        <v>2</v>
      </c>
      <c r="G35" s="1">
        <v>180</v>
      </c>
      <c r="AB35" s="1">
        <v>33</v>
      </c>
    </row>
    <row r="36" spans="1:28" x14ac:dyDescent="0.2">
      <c r="A36" s="1" t="s">
        <v>2</v>
      </c>
      <c r="B36" s="1" t="s">
        <v>3</v>
      </c>
      <c r="C36" s="1" t="s">
        <v>13</v>
      </c>
      <c r="D36" s="1" t="s">
        <v>7</v>
      </c>
      <c r="E36" s="1">
        <v>0.66600000000000004</v>
      </c>
      <c r="F36" s="1">
        <v>3</v>
      </c>
      <c r="G36" s="1">
        <v>180</v>
      </c>
    </row>
    <row r="37" spans="1:28" x14ac:dyDescent="0.2">
      <c r="A37" s="1" t="s">
        <v>13</v>
      </c>
      <c r="B37" s="1" t="s">
        <v>3</v>
      </c>
      <c r="C37" s="1" t="s">
        <v>8</v>
      </c>
      <c r="D37" s="1" t="s">
        <v>15</v>
      </c>
      <c r="E37" s="1">
        <v>9</v>
      </c>
      <c r="F37" s="1">
        <v>2</v>
      </c>
      <c r="G37" s="1">
        <v>180</v>
      </c>
    </row>
    <row r="38" spans="1:28" x14ac:dyDescent="0.2">
      <c r="A38" s="1" t="s">
        <v>13</v>
      </c>
      <c r="B38" s="1" t="s">
        <v>3</v>
      </c>
      <c r="C38" s="1" t="s">
        <v>2</v>
      </c>
      <c r="D38" s="1" t="s">
        <v>5</v>
      </c>
      <c r="E38" s="1">
        <v>8</v>
      </c>
      <c r="F38" s="1">
        <v>2</v>
      </c>
      <c r="G38" s="1">
        <v>180</v>
      </c>
    </row>
    <row r="39" spans="1:28" x14ac:dyDescent="0.2">
      <c r="A39" s="1" t="s">
        <v>5</v>
      </c>
      <c r="B39" s="1" t="s">
        <v>6</v>
      </c>
      <c r="C39" s="1" t="s">
        <v>17</v>
      </c>
      <c r="D39" s="1" t="s">
        <v>18</v>
      </c>
      <c r="E39" s="1">
        <v>10.4</v>
      </c>
      <c r="F39" s="1">
        <v>2</v>
      </c>
      <c r="G39" s="1">
        <v>180</v>
      </c>
    </row>
    <row r="40" spans="1:28" x14ac:dyDescent="0.2">
      <c r="A40" s="1" t="s">
        <v>5</v>
      </c>
      <c r="B40" s="1" t="s">
        <v>6</v>
      </c>
      <c r="C40" s="1" t="s">
        <v>17</v>
      </c>
      <c r="D40" s="1" t="s">
        <v>19</v>
      </c>
      <c r="E40" s="1">
        <v>10.4</v>
      </c>
      <c r="F40" s="1">
        <v>2</v>
      </c>
      <c r="G40" s="1">
        <v>180</v>
      </c>
    </row>
    <row r="41" spans="1:28" x14ac:dyDescent="0.2">
      <c r="A41" s="1" t="s">
        <v>4</v>
      </c>
      <c r="B41" s="1" t="s">
        <v>1</v>
      </c>
      <c r="C41" s="1" t="s">
        <v>2</v>
      </c>
      <c r="D41" s="1" t="s">
        <v>5</v>
      </c>
      <c r="E41" s="1">
        <v>9</v>
      </c>
      <c r="F41" s="1">
        <v>2</v>
      </c>
      <c r="G41" s="1">
        <v>180</v>
      </c>
    </row>
    <row r="42" spans="1:28" x14ac:dyDescent="0.2">
      <c r="A42" s="1" t="s">
        <v>6</v>
      </c>
      <c r="B42" s="1" t="s">
        <v>17</v>
      </c>
      <c r="C42" s="1" t="s">
        <v>18</v>
      </c>
      <c r="D42" s="1" t="s">
        <v>7</v>
      </c>
      <c r="E42" s="1">
        <v>0.66600000000000004</v>
      </c>
      <c r="F42" s="1">
        <v>3</v>
      </c>
      <c r="G42" s="1">
        <v>180</v>
      </c>
    </row>
    <row r="43" spans="1:28" x14ac:dyDescent="0.2">
      <c r="A43" s="1" t="s">
        <v>6</v>
      </c>
      <c r="B43" s="1" t="s">
        <v>17</v>
      </c>
      <c r="C43" s="1" t="s">
        <v>19</v>
      </c>
      <c r="D43" s="1" t="s">
        <v>25</v>
      </c>
      <c r="E43" s="1">
        <v>0.66600000000000004</v>
      </c>
      <c r="F43" s="1">
        <v>3</v>
      </c>
      <c r="G43" s="1">
        <v>180</v>
      </c>
    </row>
    <row r="44" spans="1:28" x14ac:dyDescent="0.2">
      <c r="A44" s="1" t="s">
        <v>6</v>
      </c>
      <c r="B44" s="1" t="s">
        <v>17</v>
      </c>
      <c r="C44" s="1" t="s">
        <v>19</v>
      </c>
      <c r="D44" s="1" t="s">
        <v>7</v>
      </c>
      <c r="E44" s="1">
        <v>0.66600000000000004</v>
      </c>
      <c r="F44" s="1">
        <v>3</v>
      </c>
      <c r="G44" s="1">
        <v>180</v>
      </c>
    </row>
    <row r="45" spans="1:28" x14ac:dyDescent="0.2">
      <c r="A45" s="1" t="s">
        <v>17</v>
      </c>
      <c r="B45" s="1" t="s">
        <v>19</v>
      </c>
      <c r="C45" s="1" t="s">
        <v>25</v>
      </c>
      <c r="D45" s="1" t="s">
        <v>26</v>
      </c>
      <c r="E45" s="1">
        <v>-0.312</v>
      </c>
      <c r="F45" s="1">
        <v>3</v>
      </c>
      <c r="G45" s="1">
        <v>0</v>
      </c>
    </row>
    <row r="46" spans="1:28" x14ac:dyDescent="0.2">
      <c r="A46" s="1" t="s">
        <v>17</v>
      </c>
      <c r="B46" s="1" t="s">
        <v>19</v>
      </c>
      <c r="C46" s="1" t="s">
        <v>25</v>
      </c>
      <c r="D46" s="1" t="s">
        <v>7</v>
      </c>
      <c r="E46" s="1">
        <v>-0.312</v>
      </c>
      <c r="F46" s="1">
        <v>3</v>
      </c>
      <c r="G46" s="1">
        <v>0</v>
      </c>
    </row>
    <row r="47" spans="1:28" x14ac:dyDescent="0.2">
      <c r="A47" s="1" t="s">
        <v>7</v>
      </c>
      <c r="B47" s="1" t="s">
        <v>5</v>
      </c>
      <c r="C47" s="1" t="s">
        <v>6</v>
      </c>
      <c r="D47" s="1" t="s">
        <v>17</v>
      </c>
      <c r="E47" s="1">
        <v>0.66600000000000004</v>
      </c>
      <c r="F47" s="1">
        <v>3</v>
      </c>
      <c r="G47" s="1">
        <v>180</v>
      </c>
    </row>
    <row r="48" spans="1:28" x14ac:dyDescent="0.2">
      <c r="A48" s="1" t="s">
        <v>18</v>
      </c>
      <c r="B48" s="1" t="s">
        <v>17</v>
      </c>
      <c r="C48" s="1" t="s">
        <v>19</v>
      </c>
      <c r="D48" s="1" t="s">
        <v>25</v>
      </c>
      <c r="E48" s="1">
        <v>0.04</v>
      </c>
      <c r="F48" s="1">
        <v>3</v>
      </c>
      <c r="G48" s="1">
        <v>0</v>
      </c>
    </row>
    <row r="49" spans="1:8" x14ac:dyDescent="0.2">
      <c r="A49" s="5" t="s">
        <v>18</v>
      </c>
      <c r="B49" s="5" t="s">
        <v>17</v>
      </c>
      <c r="C49" s="5" t="s">
        <v>19</v>
      </c>
      <c r="D49" s="5" t="s">
        <v>7</v>
      </c>
      <c r="E49" s="5">
        <v>0.04</v>
      </c>
      <c r="F49" s="5">
        <v>3</v>
      </c>
      <c r="G49" s="5">
        <v>0</v>
      </c>
      <c r="H49" s="1">
        <v>1</v>
      </c>
    </row>
    <row r="50" spans="1:8" x14ac:dyDescent="0.2">
      <c r="A50" s="1" t="s">
        <v>16</v>
      </c>
      <c r="B50" s="1" t="s">
        <v>6</v>
      </c>
      <c r="C50" s="1" t="s">
        <v>17</v>
      </c>
      <c r="D50" s="1" t="s">
        <v>18</v>
      </c>
      <c r="E50" s="1">
        <v>10.4</v>
      </c>
      <c r="F50" s="1">
        <v>2</v>
      </c>
      <c r="G50" s="1">
        <v>180</v>
      </c>
    </row>
    <row r="51" spans="1:8" x14ac:dyDescent="0.2">
      <c r="A51" s="1" t="s">
        <v>19</v>
      </c>
      <c r="B51" s="1" t="s">
        <v>25</v>
      </c>
      <c r="C51" s="1" t="s">
        <v>26</v>
      </c>
      <c r="D51" s="1" t="s">
        <v>16</v>
      </c>
      <c r="E51" s="1">
        <v>0.20799999999999999</v>
      </c>
      <c r="F51" s="1">
        <v>3</v>
      </c>
      <c r="G51" s="1">
        <v>0</v>
      </c>
    </row>
    <row r="52" spans="1:8" x14ac:dyDescent="0.2">
      <c r="A52" s="1" t="s">
        <v>19</v>
      </c>
      <c r="B52" s="1" t="s">
        <v>25</v>
      </c>
      <c r="C52" s="1" t="s">
        <v>26</v>
      </c>
      <c r="D52" s="1" t="s">
        <v>27</v>
      </c>
      <c r="E52" s="1">
        <v>0.66600000000000004</v>
      </c>
      <c r="F52" s="1">
        <v>3</v>
      </c>
      <c r="G52" s="1">
        <v>180</v>
      </c>
    </row>
    <row r="53" spans="1:8" x14ac:dyDescent="0.2">
      <c r="A53" s="1" t="s">
        <v>19</v>
      </c>
      <c r="B53" s="1" t="s">
        <v>17</v>
      </c>
      <c r="C53" s="1" t="s">
        <v>18</v>
      </c>
      <c r="D53" s="1" t="s">
        <v>7</v>
      </c>
      <c r="E53" s="1">
        <v>0.04</v>
      </c>
      <c r="F53" s="1">
        <v>3</v>
      </c>
      <c r="G53" s="1">
        <v>0</v>
      </c>
    </row>
    <row r="54" spans="1:8" x14ac:dyDescent="0.2">
      <c r="A54" s="1" t="s">
        <v>16</v>
      </c>
      <c r="B54" s="1" t="s">
        <v>6</v>
      </c>
      <c r="C54" s="1" t="s">
        <v>17</v>
      </c>
      <c r="D54" s="1" t="s">
        <v>19</v>
      </c>
      <c r="E54" s="1">
        <v>10.4</v>
      </c>
      <c r="F54" s="1">
        <v>2</v>
      </c>
      <c r="G54" s="1">
        <v>180</v>
      </c>
    </row>
    <row r="55" spans="1:8" x14ac:dyDescent="0.2">
      <c r="A55" s="3" t="s">
        <v>25</v>
      </c>
      <c r="B55" s="3" t="s">
        <v>26</v>
      </c>
      <c r="C55" s="3" t="s">
        <v>27</v>
      </c>
      <c r="D55" s="3" t="s">
        <v>28</v>
      </c>
      <c r="E55" s="3">
        <v>10.4</v>
      </c>
      <c r="F55" s="3">
        <v>2</v>
      </c>
      <c r="G55" s="3">
        <v>180</v>
      </c>
    </row>
    <row r="56" spans="1:8" x14ac:dyDescent="0.2">
      <c r="A56" s="3" t="s">
        <v>25</v>
      </c>
      <c r="B56" s="3" t="s">
        <v>26</v>
      </c>
      <c r="C56" s="3" t="s">
        <v>27</v>
      </c>
      <c r="D56" s="3" t="s">
        <v>29</v>
      </c>
      <c r="E56" s="3">
        <v>10.4</v>
      </c>
      <c r="F56" s="3">
        <v>2</v>
      </c>
      <c r="G56" s="3">
        <v>180</v>
      </c>
    </row>
    <row r="57" spans="1:8" x14ac:dyDescent="0.2">
      <c r="A57" s="3" t="s">
        <v>26</v>
      </c>
      <c r="B57" s="3" t="s">
        <v>27</v>
      </c>
      <c r="C57" s="3" t="s">
        <v>28</v>
      </c>
      <c r="D57" s="3" t="s">
        <v>7</v>
      </c>
      <c r="E57" s="3">
        <v>0.66600000000000004</v>
      </c>
      <c r="F57" s="3">
        <v>3</v>
      </c>
      <c r="G57" s="3">
        <v>180</v>
      </c>
    </row>
    <row r="58" spans="1:8" x14ac:dyDescent="0.2">
      <c r="A58" s="1" t="s">
        <v>26</v>
      </c>
      <c r="B58" s="1" t="s">
        <v>27</v>
      </c>
      <c r="C58" s="1" t="s">
        <v>29</v>
      </c>
      <c r="D58" s="1" t="s">
        <v>62</v>
      </c>
      <c r="E58" s="1">
        <v>0.66600000000000004</v>
      </c>
      <c r="F58" s="1">
        <v>3</v>
      </c>
      <c r="G58" s="1">
        <v>180</v>
      </c>
    </row>
    <row r="59" spans="1:8" x14ac:dyDescent="0.2">
      <c r="A59" s="1" t="s">
        <v>26</v>
      </c>
      <c r="B59" s="1" t="s">
        <v>27</v>
      </c>
      <c r="C59" s="1" t="s">
        <v>29</v>
      </c>
      <c r="D59" s="1" t="s">
        <v>7</v>
      </c>
      <c r="E59" s="1">
        <v>0.66600000000000004</v>
      </c>
      <c r="F59" s="1">
        <v>3</v>
      </c>
      <c r="G59" s="1">
        <v>180</v>
      </c>
    </row>
    <row r="60" spans="1:8" x14ac:dyDescent="0.2">
      <c r="A60" s="1" t="s">
        <v>7</v>
      </c>
      <c r="B60" s="1" t="s">
        <v>19</v>
      </c>
      <c r="C60" s="1" t="s">
        <v>25</v>
      </c>
      <c r="D60" s="1" t="s">
        <v>26</v>
      </c>
      <c r="E60" s="1">
        <v>-0.312</v>
      </c>
      <c r="F60" s="1">
        <v>3</v>
      </c>
      <c r="G60" s="1">
        <v>0</v>
      </c>
    </row>
    <row r="61" spans="1:8" x14ac:dyDescent="0.2">
      <c r="A61" s="1" t="s">
        <v>27</v>
      </c>
      <c r="B61" s="1" t="s">
        <v>29</v>
      </c>
      <c r="C61" s="1" t="s">
        <v>62</v>
      </c>
      <c r="D61" s="1" t="s">
        <v>63</v>
      </c>
      <c r="E61" s="1">
        <v>-0.312</v>
      </c>
      <c r="F61" s="1">
        <v>3</v>
      </c>
      <c r="G61" s="1">
        <v>0</v>
      </c>
    </row>
    <row r="62" spans="1:8" x14ac:dyDescent="0.2">
      <c r="A62" s="1" t="s">
        <v>27</v>
      </c>
      <c r="B62" s="1" t="s">
        <v>29</v>
      </c>
      <c r="C62" s="1" t="s">
        <v>62</v>
      </c>
      <c r="D62" s="1" t="s">
        <v>7</v>
      </c>
      <c r="E62" s="1">
        <v>-0.312</v>
      </c>
      <c r="F62" s="1">
        <v>3</v>
      </c>
      <c r="G62" s="1">
        <v>0</v>
      </c>
    </row>
    <row r="63" spans="1:8" x14ac:dyDescent="0.2">
      <c r="A63" s="1" t="s">
        <v>7</v>
      </c>
      <c r="B63" s="1" t="s">
        <v>25</v>
      </c>
      <c r="C63" s="1" t="s">
        <v>26</v>
      </c>
      <c r="D63" s="1" t="s">
        <v>27</v>
      </c>
      <c r="E63" s="1">
        <v>0.66600000000000004</v>
      </c>
      <c r="F63" s="1">
        <v>3</v>
      </c>
      <c r="G63" s="1">
        <v>180</v>
      </c>
    </row>
    <row r="64" spans="1:8" x14ac:dyDescent="0.2">
      <c r="A64" s="1" t="s">
        <v>28</v>
      </c>
      <c r="B64" s="1" t="s">
        <v>27</v>
      </c>
      <c r="C64" s="1" t="s">
        <v>29</v>
      </c>
      <c r="D64" s="1" t="s">
        <v>62</v>
      </c>
      <c r="E64" s="1">
        <v>0.04</v>
      </c>
      <c r="F64" s="1">
        <v>3</v>
      </c>
      <c r="G64" s="1">
        <v>0</v>
      </c>
    </row>
    <row r="65" spans="1:7" x14ac:dyDescent="0.2">
      <c r="A65" s="1" t="s">
        <v>28</v>
      </c>
      <c r="B65" s="1" t="s">
        <v>27</v>
      </c>
      <c r="C65" s="1" t="s">
        <v>29</v>
      </c>
      <c r="D65" s="1" t="s">
        <v>7</v>
      </c>
      <c r="E65" s="1">
        <v>0.04</v>
      </c>
      <c r="F65" s="1">
        <v>3</v>
      </c>
      <c r="G65" s="1">
        <v>0</v>
      </c>
    </row>
    <row r="66" spans="1:7" x14ac:dyDescent="0.2">
      <c r="A66" s="1" t="s">
        <v>16</v>
      </c>
      <c r="B66" s="1" t="s">
        <v>26</v>
      </c>
      <c r="C66" s="1" t="s">
        <v>27</v>
      </c>
      <c r="D66" s="1" t="s">
        <v>28</v>
      </c>
      <c r="E66" s="1">
        <v>10.4</v>
      </c>
      <c r="F66" s="1">
        <v>2</v>
      </c>
      <c r="G66" s="1">
        <v>180</v>
      </c>
    </row>
    <row r="67" spans="1:7" x14ac:dyDescent="0.2">
      <c r="A67" s="1" t="s">
        <v>29</v>
      </c>
      <c r="B67" s="1" t="s">
        <v>62</v>
      </c>
      <c r="C67" s="1" t="s">
        <v>63</v>
      </c>
      <c r="D67" s="1" t="s">
        <v>16</v>
      </c>
      <c r="E67" s="1">
        <v>0.20799999999999999</v>
      </c>
      <c r="F67" s="1">
        <v>3</v>
      </c>
      <c r="G67" s="1">
        <v>0</v>
      </c>
    </row>
    <row r="68" spans="1:7" x14ac:dyDescent="0.2">
      <c r="A68" s="1" t="s">
        <v>29</v>
      </c>
      <c r="B68" s="1" t="s">
        <v>62</v>
      </c>
      <c r="C68" s="1" t="s">
        <v>63</v>
      </c>
      <c r="D68" s="1" t="s">
        <v>64</v>
      </c>
      <c r="E68" s="1">
        <v>0.66600000000000004</v>
      </c>
      <c r="F68" s="1">
        <v>3</v>
      </c>
      <c r="G68" s="1">
        <v>180</v>
      </c>
    </row>
    <row r="69" spans="1:7" x14ac:dyDescent="0.2">
      <c r="A69" s="1" t="s">
        <v>29</v>
      </c>
      <c r="B69" s="1" t="s">
        <v>27</v>
      </c>
      <c r="C69" s="1" t="s">
        <v>28</v>
      </c>
      <c r="D69" s="1" t="s">
        <v>7</v>
      </c>
      <c r="E69" s="1">
        <v>0.04</v>
      </c>
      <c r="F69" s="1">
        <v>3</v>
      </c>
      <c r="G69" s="1">
        <v>0</v>
      </c>
    </row>
    <row r="70" spans="1:7" x14ac:dyDescent="0.2">
      <c r="A70" s="1" t="s">
        <v>16</v>
      </c>
      <c r="B70" s="1" t="s">
        <v>26</v>
      </c>
      <c r="C70" s="1" t="s">
        <v>27</v>
      </c>
      <c r="D70" s="1" t="s">
        <v>29</v>
      </c>
      <c r="E70" s="1">
        <v>10.4</v>
      </c>
      <c r="F70" s="1">
        <v>2</v>
      </c>
      <c r="G70" s="1">
        <v>180</v>
      </c>
    </row>
    <row r="71" spans="1:7" x14ac:dyDescent="0.2">
      <c r="A71" s="1" t="s">
        <v>62</v>
      </c>
      <c r="B71" s="1" t="s">
        <v>63</v>
      </c>
      <c r="C71" s="1" t="s">
        <v>64</v>
      </c>
      <c r="D71" s="1" t="s">
        <v>65</v>
      </c>
      <c r="E71" s="1">
        <v>10.4</v>
      </c>
      <c r="F71" s="1">
        <v>2</v>
      </c>
      <c r="G71" s="1">
        <v>180</v>
      </c>
    </row>
    <row r="72" spans="1:7" x14ac:dyDescent="0.2">
      <c r="A72" s="1" t="s">
        <v>62</v>
      </c>
      <c r="B72" s="1" t="s">
        <v>63</v>
      </c>
      <c r="C72" s="1" t="s">
        <v>64</v>
      </c>
      <c r="D72" s="1" t="s">
        <v>66</v>
      </c>
      <c r="E72" s="1">
        <v>10.4</v>
      </c>
      <c r="F72" s="1">
        <v>2</v>
      </c>
      <c r="G72" s="1">
        <v>180</v>
      </c>
    </row>
    <row r="73" spans="1:7" x14ac:dyDescent="0.2">
      <c r="A73" s="1" t="s">
        <v>63</v>
      </c>
      <c r="B73" s="1" t="s">
        <v>64</v>
      </c>
      <c r="C73" s="1" t="s">
        <v>65</v>
      </c>
      <c r="D73" s="1" t="s">
        <v>7</v>
      </c>
      <c r="E73" s="1">
        <v>0.66600000000000004</v>
      </c>
      <c r="F73" s="1">
        <v>3</v>
      </c>
      <c r="G73" s="1">
        <v>180</v>
      </c>
    </row>
    <row r="74" spans="1:7" x14ac:dyDescent="0.2">
      <c r="A74" s="1" t="s">
        <v>63</v>
      </c>
      <c r="B74" s="1" t="s">
        <v>64</v>
      </c>
      <c r="C74" s="1" t="s">
        <v>66</v>
      </c>
      <c r="D74" s="1" t="s">
        <v>67</v>
      </c>
      <c r="E74" s="1">
        <v>0.66600000000000004</v>
      </c>
      <c r="F74" s="1">
        <v>3</v>
      </c>
      <c r="G74" s="1">
        <v>180</v>
      </c>
    </row>
    <row r="75" spans="1:7" x14ac:dyDescent="0.2">
      <c r="A75" s="1" t="s">
        <v>63</v>
      </c>
      <c r="B75" s="1" t="s">
        <v>64</v>
      </c>
      <c r="C75" s="1" t="s">
        <v>66</v>
      </c>
      <c r="D75" s="1" t="s">
        <v>7</v>
      </c>
      <c r="E75" s="1">
        <v>0.66600000000000004</v>
      </c>
      <c r="F75" s="1">
        <v>3</v>
      </c>
      <c r="G75" s="1">
        <v>180</v>
      </c>
    </row>
    <row r="76" spans="1:7" x14ac:dyDescent="0.2">
      <c r="A76" s="1" t="s">
        <v>7</v>
      </c>
      <c r="B76" s="1" t="s">
        <v>29</v>
      </c>
      <c r="C76" s="1" t="s">
        <v>62</v>
      </c>
      <c r="D76" s="1" t="s">
        <v>63</v>
      </c>
      <c r="E76" s="1">
        <v>-0.312</v>
      </c>
      <c r="F76" s="1">
        <v>3</v>
      </c>
      <c r="G76" s="1">
        <v>0</v>
      </c>
    </row>
    <row r="77" spans="1:7" x14ac:dyDescent="0.2">
      <c r="A77" s="1" t="s">
        <v>64</v>
      </c>
      <c r="B77" s="1" t="s">
        <v>66</v>
      </c>
      <c r="C77" s="1" t="s">
        <v>67</v>
      </c>
      <c r="D77" s="1" t="s">
        <v>68</v>
      </c>
      <c r="E77" s="1">
        <v>-0.312</v>
      </c>
      <c r="F77" s="1">
        <v>3</v>
      </c>
      <c r="G77" s="1">
        <v>0</v>
      </c>
    </row>
    <row r="78" spans="1:7" x14ac:dyDescent="0.2">
      <c r="A78" s="1" t="s">
        <v>64</v>
      </c>
      <c r="B78" s="1" t="s">
        <v>66</v>
      </c>
      <c r="C78" s="1" t="s">
        <v>67</v>
      </c>
      <c r="D78" s="1" t="s">
        <v>7</v>
      </c>
      <c r="E78" s="1">
        <v>-0.312</v>
      </c>
      <c r="F78" s="1">
        <v>3</v>
      </c>
      <c r="G78" s="1">
        <v>0</v>
      </c>
    </row>
    <row r="79" spans="1:7" x14ac:dyDescent="0.2">
      <c r="A79" s="1" t="s">
        <v>7</v>
      </c>
      <c r="B79" s="1" t="s">
        <v>62</v>
      </c>
      <c r="C79" s="1" t="s">
        <v>63</v>
      </c>
      <c r="D79" s="1" t="s">
        <v>64</v>
      </c>
      <c r="E79" s="1">
        <v>0.66600000000000004</v>
      </c>
      <c r="F79" s="1">
        <v>3</v>
      </c>
      <c r="G79" s="1">
        <v>180</v>
      </c>
    </row>
    <row r="80" spans="1:7" x14ac:dyDescent="0.2">
      <c r="A80" s="1" t="s">
        <v>65</v>
      </c>
      <c r="B80" s="1" t="s">
        <v>64</v>
      </c>
      <c r="C80" s="1" t="s">
        <v>66</v>
      </c>
      <c r="D80" s="1" t="s">
        <v>67</v>
      </c>
      <c r="E80" s="1">
        <v>0.04</v>
      </c>
      <c r="F80" s="1">
        <v>3</v>
      </c>
      <c r="G80" s="1">
        <v>0</v>
      </c>
    </row>
    <row r="81" spans="1:7" x14ac:dyDescent="0.2">
      <c r="A81" s="1" t="s">
        <v>65</v>
      </c>
      <c r="B81" s="1" t="s">
        <v>64</v>
      </c>
      <c r="C81" s="1" t="s">
        <v>66</v>
      </c>
      <c r="D81" s="1" t="s">
        <v>7</v>
      </c>
      <c r="E81" s="1">
        <v>0.04</v>
      </c>
      <c r="F81" s="1">
        <v>3</v>
      </c>
      <c r="G81" s="1">
        <v>0</v>
      </c>
    </row>
    <row r="82" spans="1:7" x14ac:dyDescent="0.2">
      <c r="A82" s="1" t="s">
        <v>16</v>
      </c>
      <c r="B82" s="1" t="s">
        <v>63</v>
      </c>
      <c r="C82" s="1" t="s">
        <v>64</v>
      </c>
      <c r="D82" s="1" t="s">
        <v>65</v>
      </c>
      <c r="E82" s="1">
        <v>10.4</v>
      </c>
      <c r="F82" s="1">
        <v>2</v>
      </c>
      <c r="G82" s="1">
        <v>180</v>
      </c>
    </row>
    <row r="83" spans="1:7" x14ac:dyDescent="0.2">
      <c r="A83" s="1" t="s">
        <v>66</v>
      </c>
      <c r="B83" s="1" t="s">
        <v>67</v>
      </c>
      <c r="C83" s="1" t="s">
        <v>68</v>
      </c>
      <c r="D83" s="1" t="s">
        <v>16</v>
      </c>
      <c r="E83" s="1">
        <v>0.20799999999999999</v>
      </c>
      <c r="F83" s="1">
        <v>3</v>
      </c>
      <c r="G83" s="1">
        <v>0</v>
      </c>
    </row>
    <row r="84" spans="1:7" x14ac:dyDescent="0.2">
      <c r="A84" s="1" t="s">
        <v>66</v>
      </c>
      <c r="B84" s="1" t="s">
        <v>67</v>
      </c>
      <c r="C84" s="1" t="s">
        <v>68</v>
      </c>
      <c r="D84" s="1" t="s">
        <v>69</v>
      </c>
      <c r="E84" s="1">
        <v>0.66600000000000004</v>
      </c>
      <c r="F84" s="1">
        <v>3</v>
      </c>
      <c r="G84" s="1">
        <v>180</v>
      </c>
    </row>
    <row r="85" spans="1:7" x14ac:dyDescent="0.2">
      <c r="A85" s="1" t="s">
        <v>66</v>
      </c>
      <c r="B85" s="1" t="s">
        <v>64</v>
      </c>
      <c r="C85" s="1" t="s">
        <v>65</v>
      </c>
      <c r="D85" s="1" t="s">
        <v>7</v>
      </c>
      <c r="E85" s="1">
        <v>0.04</v>
      </c>
      <c r="F85" s="1">
        <v>3</v>
      </c>
      <c r="G85" s="1">
        <v>0</v>
      </c>
    </row>
    <row r="86" spans="1:7" x14ac:dyDescent="0.2">
      <c r="A86" s="1" t="s">
        <v>16</v>
      </c>
      <c r="B86" s="1" t="s">
        <v>63</v>
      </c>
      <c r="C86" s="1" t="s">
        <v>64</v>
      </c>
      <c r="D86" s="1" t="s">
        <v>66</v>
      </c>
      <c r="E86" s="1">
        <v>10.4</v>
      </c>
      <c r="F86" s="1">
        <v>2</v>
      </c>
      <c r="G86" s="1">
        <v>180</v>
      </c>
    </row>
    <row r="87" spans="1:7" x14ac:dyDescent="0.2">
      <c r="A87" s="1" t="s">
        <v>67</v>
      </c>
      <c r="B87" s="1" t="s">
        <v>68</v>
      </c>
      <c r="C87" s="1" t="s">
        <v>69</v>
      </c>
      <c r="D87" s="1" t="s">
        <v>70</v>
      </c>
      <c r="E87" s="1">
        <v>10.4</v>
      </c>
      <c r="F87" s="1">
        <v>2</v>
      </c>
      <c r="G87" s="1">
        <v>180</v>
      </c>
    </row>
    <row r="88" spans="1:7" x14ac:dyDescent="0.2">
      <c r="A88" s="1" t="s">
        <v>67</v>
      </c>
      <c r="B88" s="1" t="s">
        <v>68</v>
      </c>
      <c r="C88" s="1" t="s">
        <v>69</v>
      </c>
      <c r="D88" s="1" t="s">
        <v>71</v>
      </c>
      <c r="E88" s="1">
        <v>10.4</v>
      </c>
      <c r="F88" s="1">
        <v>2</v>
      </c>
      <c r="G88" s="1">
        <v>180</v>
      </c>
    </row>
    <row r="89" spans="1:7" x14ac:dyDescent="0.2">
      <c r="A89" s="1" t="s">
        <v>68</v>
      </c>
      <c r="B89" s="1" t="s">
        <v>69</v>
      </c>
      <c r="C89" s="1" t="s">
        <v>70</v>
      </c>
      <c r="D89" s="1" t="s">
        <v>7</v>
      </c>
      <c r="E89" s="1">
        <v>0.66600000000000004</v>
      </c>
      <c r="F89" s="1">
        <v>3</v>
      </c>
      <c r="G89" s="1">
        <v>180</v>
      </c>
    </row>
    <row r="90" spans="1:7" x14ac:dyDescent="0.2">
      <c r="A90" s="1" t="s">
        <v>68</v>
      </c>
      <c r="B90" s="1" t="s">
        <v>69</v>
      </c>
      <c r="C90" s="1" t="s">
        <v>71</v>
      </c>
      <c r="D90" s="1" t="s">
        <v>72</v>
      </c>
      <c r="E90" s="1">
        <v>0.66600000000000004</v>
      </c>
      <c r="F90" s="1">
        <v>3</v>
      </c>
      <c r="G90" s="1">
        <v>180</v>
      </c>
    </row>
    <row r="91" spans="1:7" x14ac:dyDescent="0.2">
      <c r="A91" s="1" t="s">
        <v>68</v>
      </c>
      <c r="B91" s="1" t="s">
        <v>69</v>
      </c>
      <c r="C91" s="1" t="s">
        <v>71</v>
      </c>
      <c r="D91" s="1" t="s">
        <v>7</v>
      </c>
      <c r="E91" s="1">
        <v>0.66600000000000004</v>
      </c>
      <c r="F91" s="1">
        <v>3</v>
      </c>
      <c r="G91" s="1">
        <v>180</v>
      </c>
    </row>
    <row r="92" spans="1:7" x14ac:dyDescent="0.2">
      <c r="A92" s="1" t="s">
        <v>7</v>
      </c>
      <c r="B92" s="1" t="s">
        <v>66</v>
      </c>
      <c r="C92" s="1" t="s">
        <v>67</v>
      </c>
      <c r="D92" s="1" t="s">
        <v>68</v>
      </c>
      <c r="E92" s="1">
        <v>-0.312</v>
      </c>
      <c r="F92" s="1">
        <v>3</v>
      </c>
      <c r="G92" s="1">
        <v>0</v>
      </c>
    </row>
    <row r="93" spans="1:7" x14ac:dyDescent="0.2">
      <c r="A93" s="1" t="s">
        <v>69</v>
      </c>
      <c r="B93" s="1" t="s">
        <v>71</v>
      </c>
      <c r="C93" s="1" t="s">
        <v>72</v>
      </c>
      <c r="D93" s="1" t="s">
        <v>73</v>
      </c>
      <c r="E93" s="1">
        <v>-0.312</v>
      </c>
      <c r="F93" s="1">
        <v>3</v>
      </c>
      <c r="G93" s="1">
        <v>0</v>
      </c>
    </row>
    <row r="94" spans="1:7" x14ac:dyDescent="0.2">
      <c r="A94" s="1" t="s">
        <v>69</v>
      </c>
      <c r="B94" s="1" t="s">
        <v>71</v>
      </c>
      <c r="C94" s="1" t="s">
        <v>72</v>
      </c>
      <c r="D94" s="1" t="s">
        <v>7</v>
      </c>
      <c r="E94" s="1">
        <v>-0.312</v>
      </c>
      <c r="F94" s="1">
        <v>3</v>
      </c>
      <c r="G94" s="1">
        <v>0</v>
      </c>
    </row>
    <row r="95" spans="1:7" x14ac:dyDescent="0.2">
      <c r="A95" s="1" t="s">
        <v>7</v>
      </c>
      <c r="B95" s="1" t="s">
        <v>67</v>
      </c>
      <c r="C95" s="1" t="s">
        <v>68</v>
      </c>
      <c r="D95" s="1" t="s">
        <v>69</v>
      </c>
      <c r="E95" s="1">
        <v>0.66600000000000004</v>
      </c>
      <c r="F95" s="1">
        <v>3</v>
      </c>
      <c r="G95" s="1">
        <v>180</v>
      </c>
    </row>
    <row r="96" spans="1:7" x14ac:dyDescent="0.2">
      <c r="A96" s="1" t="s">
        <v>70</v>
      </c>
      <c r="B96" s="1" t="s">
        <v>69</v>
      </c>
      <c r="C96" s="1" t="s">
        <v>71</v>
      </c>
      <c r="D96" s="1" t="s">
        <v>72</v>
      </c>
      <c r="E96" s="1">
        <v>0.04</v>
      </c>
      <c r="F96" s="1">
        <v>3</v>
      </c>
      <c r="G96" s="1">
        <v>0</v>
      </c>
    </row>
    <row r="97" spans="1:7" x14ac:dyDescent="0.2">
      <c r="A97" s="1" t="s">
        <v>70</v>
      </c>
      <c r="B97" s="1" t="s">
        <v>69</v>
      </c>
      <c r="C97" s="1" t="s">
        <v>71</v>
      </c>
      <c r="D97" s="1" t="s">
        <v>7</v>
      </c>
      <c r="E97" s="1">
        <v>0.04</v>
      </c>
      <c r="F97" s="1">
        <v>3</v>
      </c>
      <c r="G97" s="1">
        <v>0</v>
      </c>
    </row>
    <row r="98" spans="1:7" x14ac:dyDescent="0.2">
      <c r="A98" s="1" t="s">
        <v>16</v>
      </c>
      <c r="B98" s="1" t="s">
        <v>68</v>
      </c>
      <c r="C98" s="1" t="s">
        <v>69</v>
      </c>
      <c r="D98" s="1" t="s">
        <v>70</v>
      </c>
      <c r="E98" s="1">
        <v>10.4</v>
      </c>
      <c r="F98" s="1">
        <v>2</v>
      </c>
      <c r="G98" s="1">
        <v>180</v>
      </c>
    </row>
    <row r="99" spans="1:7" x14ac:dyDescent="0.2">
      <c r="A99" s="1" t="s">
        <v>71</v>
      </c>
      <c r="B99" s="1" t="s">
        <v>72</v>
      </c>
      <c r="C99" s="1" t="s">
        <v>73</v>
      </c>
      <c r="D99" s="1" t="s">
        <v>16</v>
      </c>
      <c r="E99" s="1">
        <v>0.20799999999999999</v>
      </c>
      <c r="F99" s="1">
        <v>3</v>
      </c>
      <c r="G99" s="1">
        <v>0</v>
      </c>
    </row>
    <row r="100" spans="1:7" x14ac:dyDescent="0.2">
      <c r="A100" s="1" t="s">
        <v>71</v>
      </c>
      <c r="B100" s="1" t="s">
        <v>72</v>
      </c>
      <c r="C100" s="1" t="s">
        <v>73</v>
      </c>
      <c r="D100" s="1" t="s">
        <v>74</v>
      </c>
      <c r="E100" s="1">
        <v>0.66600000000000004</v>
      </c>
      <c r="F100" s="1">
        <v>3</v>
      </c>
      <c r="G100" s="1">
        <v>180</v>
      </c>
    </row>
    <row r="101" spans="1:7" x14ac:dyDescent="0.2">
      <c r="A101" s="1" t="s">
        <v>71</v>
      </c>
      <c r="B101" s="1" t="s">
        <v>69</v>
      </c>
      <c r="C101" s="1" t="s">
        <v>70</v>
      </c>
      <c r="D101" s="1" t="s">
        <v>7</v>
      </c>
      <c r="E101" s="1">
        <v>0.04</v>
      </c>
      <c r="F101" s="1">
        <v>3</v>
      </c>
      <c r="G101" s="1">
        <v>0</v>
      </c>
    </row>
    <row r="102" spans="1:7" x14ac:dyDescent="0.2">
      <c r="A102" s="1" t="s">
        <v>16</v>
      </c>
      <c r="B102" s="1" t="s">
        <v>68</v>
      </c>
      <c r="C102" s="1" t="s">
        <v>69</v>
      </c>
      <c r="D102" s="1" t="s">
        <v>71</v>
      </c>
      <c r="E102" s="1">
        <v>10.4</v>
      </c>
      <c r="F102" s="1">
        <v>2</v>
      </c>
      <c r="G102" s="1">
        <v>180</v>
      </c>
    </row>
    <row r="103" spans="1:7" x14ac:dyDescent="0.2">
      <c r="A103" s="1" t="s">
        <v>72</v>
      </c>
      <c r="B103" s="1" t="s">
        <v>73</v>
      </c>
      <c r="C103" s="1" t="s">
        <v>74</v>
      </c>
      <c r="D103" s="1" t="s">
        <v>75</v>
      </c>
      <c r="E103" s="1">
        <v>10.4</v>
      </c>
      <c r="F103" s="1">
        <v>2</v>
      </c>
      <c r="G103" s="1">
        <v>180</v>
      </c>
    </row>
    <row r="104" spans="1:7" x14ac:dyDescent="0.2">
      <c r="A104" s="1" t="s">
        <v>72</v>
      </c>
      <c r="B104" s="1" t="s">
        <v>73</v>
      </c>
      <c r="C104" s="1" t="s">
        <v>74</v>
      </c>
      <c r="D104" s="1" t="s">
        <v>76</v>
      </c>
      <c r="E104" s="1">
        <v>10.4</v>
      </c>
      <c r="F104" s="1">
        <v>2</v>
      </c>
      <c r="G104" s="1">
        <v>180</v>
      </c>
    </row>
    <row r="105" spans="1:7" x14ac:dyDescent="0.2">
      <c r="A105" s="1" t="s">
        <v>73</v>
      </c>
      <c r="B105" s="1" t="s">
        <v>74</v>
      </c>
      <c r="C105" s="1" t="s">
        <v>75</v>
      </c>
      <c r="D105" s="1" t="s">
        <v>7</v>
      </c>
      <c r="E105" s="1">
        <v>0.66600000000000004</v>
      </c>
      <c r="F105" s="1">
        <v>3</v>
      </c>
      <c r="G105" s="1">
        <v>180</v>
      </c>
    </row>
    <row r="106" spans="1:7" x14ac:dyDescent="0.2">
      <c r="A106" s="1" t="s">
        <v>73</v>
      </c>
      <c r="B106" s="1" t="s">
        <v>74</v>
      </c>
      <c r="C106" s="1" t="s">
        <v>76</v>
      </c>
      <c r="D106" s="1" t="s">
        <v>77</v>
      </c>
      <c r="E106" s="1">
        <v>0.66600000000000004</v>
      </c>
      <c r="F106" s="1">
        <v>3</v>
      </c>
      <c r="G106" s="1">
        <v>180</v>
      </c>
    </row>
    <row r="107" spans="1:7" x14ac:dyDescent="0.2">
      <c r="A107" s="1" t="s">
        <v>73</v>
      </c>
      <c r="B107" s="1" t="s">
        <v>74</v>
      </c>
      <c r="C107" s="1" t="s">
        <v>76</v>
      </c>
      <c r="D107" s="1" t="s">
        <v>7</v>
      </c>
      <c r="E107" s="1">
        <v>0.66600000000000004</v>
      </c>
      <c r="F107" s="1">
        <v>3</v>
      </c>
      <c r="G107" s="1">
        <v>180</v>
      </c>
    </row>
    <row r="108" spans="1:7" x14ac:dyDescent="0.2">
      <c r="A108" s="1" t="s">
        <v>7</v>
      </c>
      <c r="B108" s="1" t="s">
        <v>71</v>
      </c>
      <c r="C108" s="1" t="s">
        <v>72</v>
      </c>
      <c r="D108" s="1" t="s">
        <v>73</v>
      </c>
      <c r="E108" s="1">
        <v>-0.312</v>
      </c>
      <c r="F108" s="1">
        <v>3</v>
      </c>
      <c r="G108" s="1">
        <v>0</v>
      </c>
    </row>
    <row r="109" spans="1:7" x14ac:dyDescent="0.2">
      <c r="A109" s="1" t="s">
        <v>74</v>
      </c>
      <c r="B109" s="1" t="s">
        <v>76</v>
      </c>
      <c r="C109" s="1" t="s">
        <v>77</v>
      </c>
      <c r="D109" s="1" t="s">
        <v>78</v>
      </c>
      <c r="E109" s="1">
        <v>-0.312</v>
      </c>
      <c r="F109" s="1">
        <v>3</v>
      </c>
      <c r="G109" s="1">
        <v>0</v>
      </c>
    </row>
    <row r="110" spans="1:7" x14ac:dyDescent="0.2">
      <c r="A110" s="1" t="s">
        <v>74</v>
      </c>
      <c r="B110" s="1" t="s">
        <v>76</v>
      </c>
      <c r="C110" s="1" t="s">
        <v>77</v>
      </c>
      <c r="D110" s="1" t="s">
        <v>7</v>
      </c>
      <c r="E110" s="1">
        <v>-0.312</v>
      </c>
      <c r="F110" s="1">
        <v>3</v>
      </c>
      <c r="G110" s="1">
        <v>0</v>
      </c>
    </row>
    <row r="111" spans="1:7" x14ac:dyDescent="0.2">
      <c r="A111" s="1" t="s">
        <v>7</v>
      </c>
      <c r="B111" s="1" t="s">
        <v>72</v>
      </c>
      <c r="C111" s="1" t="s">
        <v>73</v>
      </c>
      <c r="D111" s="1" t="s">
        <v>74</v>
      </c>
      <c r="E111" s="1">
        <v>0.66600000000000004</v>
      </c>
      <c r="F111" s="1">
        <v>3</v>
      </c>
      <c r="G111" s="1">
        <v>180</v>
      </c>
    </row>
    <row r="112" spans="1:7" x14ac:dyDescent="0.2">
      <c r="A112" s="1" t="s">
        <v>75</v>
      </c>
      <c r="B112" s="1" t="s">
        <v>74</v>
      </c>
      <c r="C112" s="1" t="s">
        <v>76</v>
      </c>
      <c r="D112" s="1" t="s">
        <v>77</v>
      </c>
      <c r="E112" s="1">
        <v>0.04</v>
      </c>
      <c r="F112" s="1">
        <v>3</v>
      </c>
      <c r="G112" s="1">
        <v>0</v>
      </c>
    </row>
    <row r="113" spans="1:7" x14ac:dyDescent="0.2">
      <c r="A113" s="1" t="s">
        <v>75</v>
      </c>
      <c r="B113" s="1" t="s">
        <v>74</v>
      </c>
      <c r="C113" s="1" t="s">
        <v>76</v>
      </c>
      <c r="D113" s="1" t="s">
        <v>7</v>
      </c>
      <c r="E113" s="1">
        <v>0.04</v>
      </c>
      <c r="F113" s="1">
        <v>3</v>
      </c>
      <c r="G113" s="1">
        <v>0</v>
      </c>
    </row>
    <row r="114" spans="1:7" x14ac:dyDescent="0.2">
      <c r="A114" s="1" t="s">
        <v>16</v>
      </c>
      <c r="B114" s="1" t="s">
        <v>73</v>
      </c>
      <c r="C114" s="1" t="s">
        <v>74</v>
      </c>
      <c r="D114" s="1" t="s">
        <v>75</v>
      </c>
      <c r="E114" s="1">
        <v>10.4</v>
      </c>
      <c r="F114" s="1">
        <v>2</v>
      </c>
      <c r="G114" s="1">
        <v>180</v>
      </c>
    </row>
    <row r="115" spans="1:7" x14ac:dyDescent="0.2">
      <c r="A115" s="1" t="s">
        <v>76</v>
      </c>
      <c r="B115" s="1" t="s">
        <v>77</v>
      </c>
      <c r="C115" s="1" t="s">
        <v>78</v>
      </c>
      <c r="D115" s="1" t="s">
        <v>16</v>
      </c>
      <c r="E115" s="1">
        <v>0.20799999999999999</v>
      </c>
      <c r="F115" s="1">
        <v>3</v>
      </c>
      <c r="G115" s="1">
        <v>0</v>
      </c>
    </row>
    <row r="116" spans="1:7" x14ac:dyDescent="0.2">
      <c r="A116" s="1" t="s">
        <v>76</v>
      </c>
      <c r="B116" s="1" t="s">
        <v>77</v>
      </c>
      <c r="C116" s="1" t="s">
        <v>78</v>
      </c>
      <c r="D116" s="1" t="s">
        <v>79</v>
      </c>
      <c r="E116" s="1">
        <v>0.66600000000000004</v>
      </c>
      <c r="F116" s="1">
        <v>3</v>
      </c>
      <c r="G116" s="1">
        <v>180</v>
      </c>
    </row>
    <row r="117" spans="1:7" x14ac:dyDescent="0.2">
      <c r="A117" s="1" t="s">
        <v>76</v>
      </c>
      <c r="B117" s="1" t="s">
        <v>74</v>
      </c>
      <c r="C117" s="1" t="s">
        <v>75</v>
      </c>
      <c r="D117" s="1" t="s">
        <v>7</v>
      </c>
      <c r="E117" s="1">
        <v>0.04</v>
      </c>
      <c r="F117" s="1">
        <v>3</v>
      </c>
      <c r="G117" s="1">
        <v>0</v>
      </c>
    </row>
    <row r="118" spans="1:7" x14ac:dyDescent="0.2">
      <c r="A118" s="1" t="s">
        <v>16</v>
      </c>
      <c r="B118" s="1" t="s">
        <v>73</v>
      </c>
      <c r="C118" s="1" t="s">
        <v>74</v>
      </c>
      <c r="D118" s="1" t="s">
        <v>76</v>
      </c>
      <c r="E118" s="1">
        <v>10.4</v>
      </c>
      <c r="F118" s="1">
        <v>2</v>
      </c>
      <c r="G118" s="1">
        <v>180</v>
      </c>
    </row>
    <row r="119" spans="1:7" x14ac:dyDescent="0.2">
      <c r="A119" s="1" t="s">
        <v>77</v>
      </c>
      <c r="B119" s="1" t="s">
        <v>78</v>
      </c>
      <c r="C119" s="1" t="s">
        <v>79</v>
      </c>
      <c r="D119" s="1" t="s">
        <v>80</v>
      </c>
      <c r="E119" s="1">
        <v>10.4</v>
      </c>
      <c r="F119" s="1">
        <v>2</v>
      </c>
      <c r="G119" s="1">
        <v>180</v>
      </c>
    </row>
    <row r="120" spans="1:7" x14ac:dyDescent="0.2">
      <c r="A120" s="1" t="s">
        <v>77</v>
      </c>
      <c r="B120" s="1" t="s">
        <v>78</v>
      </c>
      <c r="C120" s="1" t="s">
        <v>79</v>
      </c>
      <c r="D120" s="1" t="s">
        <v>81</v>
      </c>
      <c r="E120" s="1">
        <v>10.4</v>
      </c>
      <c r="F120" s="1">
        <v>2</v>
      </c>
      <c r="G120" s="1">
        <v>180</v>
      </c>
    </row>
    <row r="121" spans="1:7" x14ac:dyDescent="0.2">
      <c r="A121" s="1" t="s">
        <v>78</v>
      </c>
      <c r="B121" s="1" t="s">
        <v>79</v>
      </c>
      <c r="C121" s="1" t="s">
        <v>80</v>
      </c>
      <c r="D121" s="1" t="s">
        <v>7</v>
      </c>
      <c r="E121" s="1">
        <v>0.66600000000000004</v>
      </c>
      <c r="F121" s="1">
        <v>3</v>
      </c>
      <c r="G121" s="1">
        <v>180</v>
      </c>
    </row>
    <row r="122" spans="1:7" x14ac:dyDescent="0.2">
      <c r="A122" s="1" t="s">
        <v>78</v>
      </c>
      <c r="B122" s="1" t="s">
        <v>79</v>
      </c>
      <c r="C122" s="1" t="s">
        <v>81</v>
      </c>
      <c r="D122" s="1" t="s">
        <v>82</v>
      </c>
      <c r="E122" s="1">
        <v>0.66600000000000004</v>
      </c>
      <c r="F122" s="1">
        <v>3</v>
      </c>
      <c r="G122" s="1">
        <v>180</v>
      </c>
    </row>
    <row r="123" spans="1:7" x14ac:dyDescent="0.2">
      <c r="A123" s="1" t="s">
        <v>78</v>
      </c>
      <c r="B123" s="1" t="s">
        <v>79</v>
      </c>
      <c r="C123" s="1" t="s">
        <v>81</v>
      </c>
      <c r="D123" s="1" t="s">
        <v>7</v>
      </c>
      <c r="E123" s="1">
        <v>0.66600000000000004</v>
      </c>
      <c r="F123" s="1">
        <v>3</v>
      </c>
      <c r="G123" s="1">
        <v>180</v>
      </c>
    </row>
    <row r="124" spans="1:7" x14ac:dyDescent="0.2">
      <c r="A124" s="1" t="s">
        <v>7</v>
      </c>
      <c r="B124" s="1" t="s">
        <v>76</v>
      </c>
      <c r="C124" s="1" t="s">
        <v>77</v>
      </c>
      <c r="D124" s="1" t="s">
        <v>78</v>
      </c>
      <c r="E124" s="1">
        <v>-0.312</v>
      </c>
      <c r="F124" s="1">
        <v>3</v>
      </c>
      <c r="G124" s="1">
        <v>0</v>
      </c>
    </row>
    <row r="125" spans="1:7" x14ac:dyDescent="0.2">
      <c r="A125" s="1" t="s">
        <v>79</v>
      </c>
      <c r="B125" s="1" t="s">
        <v>81</v>
      </c>
      <c r="C125" s="1" t="s">
        <v>82</v>
      </c>
      <c r="D125" s="1" t="s">
        <v>83</v>
      </c>
      <c r="E125" s="1">
        <v>-0.312</v>
      </c>
      <c r="F125" s="1">
        <v>3</v>
      </c>
      <c r="G125" s="1">
        <v>0</v>
      </c>
    </row>
    <row r="126" spans="1:7" x14ac:dyDescent="0.2">
      <c r="A126" s="1" t="s">
        <v>79</v>
      </c>
      <c r="B126" s="1" t="s">
        <v>81</v>
      </c>
      <c r="C126" s="1" t="s">
        <v>82</v>
      </c>
      <c r="D126" s="1" t="s">
        <v>7</v>
      </c>
      <c r="E126" s="1">
        <v>-0.312</v>
      </c>
      <c r="F126" s="1">
        <v>3</v>
      </c>
      <c r="G126" s="1">
        <v>0</v>
      </c>
    </row>
    <row r="127" spans="1:7" x14ac:dyDescent="0.2">
      <c r="A127" s="1" t="s">
        <v>7</v>
      </c>
      <c r="B127" s="1" t="s">
        <v>77</v>
      </c>
      <c r="C127" s="1" t="s">
        <v>78</v>
      </c>
      <c r="D127" s="1" t="s">
        <v>79</v>
      </c>
      <c r="E127" s="1">
        <v>0.66600000000000004</v>
      </c>
      <c r="F127" s="1">
        <v>3</v>
      </c>
      <c r="G127" s="1">
        <v>180</v>
      </c>
    </row>
    <row r="128" spans="1:7" x14ac:dyDescent="0.2">
      <c r="A128" s="1" t="s">
        <v>80</v>
      </c>
      <c r="B128" s="1" t="s">
        <v>79</v>
      </c>
      <c r="C128" s="1" t="s">
        <v>81</v>
      </c>
      <c r="D128" s="1" t="s">
        <v>82</v>
      </c>
      <c r="E128" s="1">
        <v>0.04</v>
      </c>
      <c r="F128" s="1">
        <v>3</v>
      </c>
      <c r="G128" s="1">
        <v>0</v>
      </c>
    </row>
    <row r="129" spans="1:7" x14ac:dyDescent="0.2">
      <c r="A129" s="1" t="s">
        <v>80</v>
      </c>
      <c r="B129" s="1" t="s">
        <v>79</v>
      </c>
      <c r="C129" s="1" t="s">
        <v>81</v>
      </c>
      <c r="D129" s="1" t="s">
        <v>7</v>
      </c>
      <c r="E129" s="1">
        <v>0.04</v>
      </c>
      <c r="F129" s="1">
        <v>3</v>
      </c>
      <c r="G129" s="1">
        <v>0</v>
      </c>
    </row>
    <row r="130" spans="1:7" x14ac:dyDescent="0.2">
      <c r="A130" s="1" t="s">
        <v>16</v>
      </c>
      <c r="B130" s="1" t="s">
        <v>78</v>
      </c>
      <c r="C130" s="1" t="s">
        <v>79</v>
      </c>
      <c r="D130" s="1" t="s">
        <v>80</v>
      </c>
      <c r="E130" s="1">
        <v>10.4</v>
      </c>
      <c r="F130" s="1">
        <v>2</v>
      </c>
      <c r="G130" s="1">
        <v>180</v>
      </c>
    </row>
    <row r="131" spans="1:7" x14ac:dyDescent="0.2">
      <c r="A131" s="1" t="s">
        <v>81</v>
      </c>
      <c r="B131" s="1" t="s">
        <v>82</v>
      </c>
      <c r="C131" s="1" t="s">
        <v>83</v>
      </c>
      <c r="D131" s="1" t="s">
        <v>84</v>
      </c>
      <c r="E131" s="1">
        <v>0.66600000000000004</v>
      </c>
      <c r="F131" s="1">
        <v>3</v>
      </c>
      <c r="G131" s="1">
        <v>180</v>
      </c>
    </row>
    <row r="132" spans="1:7" x14ac:dyDescent="0.2">
      <c r="A132" s="1" t="s">
        <v>81</v>
      </c>
      <c r="B132" s="1" t="s">
        <v>82</v>
      </c>
      <c r="C132" s="1" t="s">
        <v>83</v>
      </c>
      <c r="D132" s="1" t="s">
        <v>16</v>
      </c>
      <c r="E132" s="1">
        <v>0.20799999999999999</v>
      </c>
      <c r="F132" s="1">
        <v>3</v>
      </c>
      <c r="G132" s="1">
        <v>0</v>
      </c>
    </row>
    <row r="133" spans="1:7" x14ac:dyDescent="0.2">
      <c r="A133" s="1" t="s">
        <v>81</v>
      </c>
      <c r="B133" s="1" t="s">
        <v>79</v>
      </c>
      <c r="C133" s="1" t="s">
        <v>80</v>
      </c>
      <c r="D133" s="1" t="s">
        <v>7</v>
      </c>
      <c r="E133" s="1">
        <v>0.04</v>
      </c>
      <c r="F133" s="1">
        <v>3</v>
      </c>
      <c r="G133" s="1">
        <v>0</v>
      </c>
    </row>
    <row r="134" spans="1:7" x14ac:dyDescent="0.2">
      <c r="A134" s="1" t="s">
        <v>16</v>
      </c>
      <c r="B134" s="1" t="s">
        <v>78</v>
      </c>
      <c r="C134" s="1" t="s">
        <v>79</v>
      </c>
      <c r="D134" s="1" t="s">
        <v>81</v>
      </c>
      <c r="E134" s="1">
        <v>10.4</v>
      </c>
      <c r="F134" s="1">
        <v>2</v>
      </c>
      <c r="G134" s="1">
        <v>180</v>
      </c>
    </row>
    <row r="135" spans="1:7" x14ac:dyDescent="0.2">
      <c r="A135" s="1" t="s">
        <v>82</v>
      </c>
      <c r="B135" s="1" t="s">
        <v>83</v>
      </c>
      <c r="C135" s="1" t="s">
        <v>84</v>
      </c>
      <c r="D135" s="1" t="s">
        <v>85</v>
      </c>
      <c r="E135" s="1">
        <v>10.4</v>
      </c>
      <c r="F135" s="1">
        <v>2</v>
      </c>
      <c r="G135" s="1">
        <v>180</v>
      </c>
    </row>
    <row r="136" spans="1:7" x14ac:dyDescent="0.2">
      <c r="A136" s="1" t="s">
        <v>82</v>
      </c>
      <c r="B136" s="1" t="s">
        <v>83</v>
      </c>
      <c r="C136" s="1" t="s">
        <v>84</v>
      </c>
      <c r="D136" s="1" t="s">
        <v>86</v>
      </c>
      <c r="E136" s="1">
        <v>10.4</v>
      </c>
      <c r="F136" s="1">
        <v>2</v>
      </c>
      <c r="G136" s="1">
        <v>180</v>
      </c>
    </row>
    <row r="137" spans="1:7" x14ac:dyDescent="0.2">
      <c r="A137" s="1" t="s">
        <v>83</v>
      </c>
      <c r="B137" s="1" t="s">
        <v>84</v>
      </c>
      <c r="C137" s="1" t="s">
        <v>85</v>
      </c>
      <c r="D137" s="1" t="s">
        <v>7</v>
      </c>
      <c r="E137" s="1">
        <v>0.66600000000000004</v>
      </c>
      <c r="F137" s="1">
        <v>3</v>
      </c>
      <c r="G137" s="1">
        <v>180</v>
      </c>
    </row>
    <row r="138" spans="1:7" x14ac:dyDescent="0.2">
      <c r="A138" s="1" t="s">
        <v>83</v>
      </c>
      <c r="B138" s="1" t="s">
        <v>84</v>
      </c>
      <c r="C138" s="1" t="s">
        <v>86</v>
      </c>
      <c r="D138" s="1" t="s">
        <v>7</v>
      </c>
      <c r="E138" s="1">
        <v>0.66600000000000004</v>
      </c>
      <c r="F138" s="1">
        <v>3</v>
      </c>
      <c r="G138" s="1">
        <v>180</v>
      </c>
    </row>
    <row r="139" spans="1:7" x14ac:dyDescent="0.2">
      <c r="A139" s="1" t="s">
        <v>7</v>
      </c>
      <c r="B139" s="1" t="s">
        <v>81</v>
      </c>
      <c r="C139" s="1" t="s">
        <v>82</v>
      </c>
      <c r="D139" s="1" t="s">
        <v>83</v>
      </c>
      <c r="E139" s="1">
        <v>-0.312</v>
      </c>
      <c r="F139" s="1">
        <v>3</v>
      </c>
      <c r="G139" s="1">
        <v>0</v>
      </c>
    </row>
    <row r="140" spans="1:7" x14ac:dyDescent="0.2">
      <c r="A140" s="1" t="s">
        <v>7</v>
      </c>
      <c r="B140" s="1" t="s">
        <v>82</v>
      </c>
      <c r="C140" s="1" t="s">
        <v>83</v>
      </c>
      <c r="D140" s="1" t="s">
        <v>84</v>
      </c>
      <c r="E140" s="1">
        <v>0.66600000000000004</v>
      </c>
      <c r="F140" s="1">
        <v>3</v>
      </c>
      <c r="G140" s="1">
        <v>180</v>
      </c>
    </row>
    <row r="141" spans="1:7" x14ac:dyDescent="0.2">
      <c r="A141" s="1" t="s">
        <v>16</v>
      </c>
      <c r="B141" s="1" t="s">
        <v>83</v>
      </c>
      <c r="C141" s="1" t="s">
        <v>84</v>
      </c>
      <c r="D141" s="1" t="s">
        <v>85</v>
      </c>
      <c r="E141" s="1">
        <v>10.4</v>
      </c>
      <c r="F141" s="1">
        <v>2</v>
      </c>
      <c r="G141" s="1">
        <v>180</v>
      </c>
    </row>
    <row r="142" spans="1:7" x14ac:dyDescent="0.2">
      <c r="A142" s="1" t="s">
        <v>85</v>
      </c>
      <c r="B142" s="1" t="s">
        <v>84</v>
      </c>
      <c r="C142" s="1" t="s">
        <v>86</v>
      </c>
      <c r="D142" s="1" t="s">
        <v>7</v>
      </c>
      <c r="E142" s="1">
        <v>0.04</v>
      </c>
      <c r="F142" s="1">
        <v>3</v>
      </c>
      <c r="G142" s="1">
        <v>0</v>
      </c>
    </row>
    <row r="143" spans="1:7" x14ac:dyDescent="0.2">
      <c r="A143" s="1" t="s">
        <v>16</v>
      </c>
      <c r="B143" s="1" t="s">
        <v>83</v>
      </c>
      <c r="C143" s="1" t="s">
        <v>84</v>
      </c>
      <c r="D143" s="1" t="s">
        <v>86</v>
      </c>
      <c r="E143" s="1">
        <v>10.4</v>
      </c>
      <c r="F143" s="1">
        <v>2</v>
      </c>
      <c r="G143" s="1">
        <v>180</v>
      </c>
    </row>
    <row r="144" spans="1:7" x14ac:dyDescent="0.2">
      <c r="A144" s="1" t="s">
        <v>86</v>
      </c>
      <c r="B144" s="1" t="s">
        <v>84</v>
      </c>
      <c r="C144" s="1" t="s">
        <v>85</v>
      </c>
      <c r="D144" s="1" t="s">
        <v>7</v>
      </c>
      <c r="E144" s="1">
        <v>0.04</v>
      </c>
      <c r="F144" s="1">
        <v>3</v>
      </c>
      <c r="G144" s="1">
        <v>0</v>
      </c>
    </row>
    <row r="145" spans="1:8" x14ac:dyDescent="0.2">
      <c r="A145" s="5" t="s">
        <v>15</v>
      </c>
      <c r="B145" s="5" t="s">
        <v>8</v>
      </c>
      <c r="C145" s="5" t="s">
        <v>9</v>
      </c>
      <c r="D145" s="5" t="s">
        <v>10</v>
      </c>
      <c r="E145" s="5">
        <v>9</v>
      </c>
      <c r="F145" s="5">
        <v>2</v>
      </c>
      <c r="G145" s="5">
        <v>180</v>
      </c>
      <c r="H145" s="1">
        <v>1</v>
      </c>
    </row>
    <row r="146" spans="1:8" x14ac:dyDescent="0.2">
      <c r="A146" s="5" t="s">
        <v>10</v>
      </c>
      <c r="B146" s="5" t="s">
        <v>9</v>
      </c>
      <c r="C146" s="5" t="s">
        <v>0</v>
      </c>
      <c r="D146" s="5" t="s">
        <v>12</v>
      </c>
      <c r="E146" s="5">
        <v>8</v>
      </c>
      <c r="F146" s="5">
        <v>2</v>
      </c>
      <c r="G146" s="5">
        <v>180</v>
      </c>
      <c r="H146" s="1">
        <v>3</v>
      </c>
    </row>
    <row r="147" spans="1:8" x14ac:dyDescent="0.2">
      <c r="A147" s="1" t="s">
        <v>12</v>
      </c>
      <c r="B147" s="1" t="s">
        <v>0</v>
      </c>
      <c r="C147" s="1" t="s">
        <v>1</v>
      </c>
      <c r="D147" s="1" t="s">
        <v>4</v>
      </c>
      <c r="E147" s="1">
        <v>9</v>
      </c>
      <c r="F147" s="1">
        <v>2</v>
      </c>
      <c r="G147" s="1">
        <v>180</v>
      </c>
    </row>
    <row r="148" spans="1:8" x14ac:dyDescent="0.2">
      <c r="A148" s="1" t="s">
        <v>7</v>
      </c>
      <c r="B148" s="1" t="s">
        <v>5</v>
      </c>
      <c r="C148" s="1" t="s">
        <v>6</v>
      </c>
      <c r="D148" s="1" t="s">
        <v>16</v>
      </c>
      <c r="E148" s="1">
        <v>0.20799999999999999</v>
      </c>
      <c r="F148" s="1">
        <v>3</v>
      </c>
      <c r="G148" s="1">
        <v>0</v>
      </c>
    </row>
    <row r="149" spans="1:8" x14ac:dyDescent="0.2">
      <c r="A149" s="1" t="s">
        <v>7</v>
      </c>
      <c r="B149" s="1" t="s">
        <v>19</v>
      </c>
      <c r="C149" s="1" t="s">
        <v>25</v>
      </c>
      <c r="D149" s="1" t="s">
        <v>7</v>
      </c>
      <c r="E149" s="1">
        <v>-0.312</v>
      </c>
      <c r="F149" s="1">
        <v>3</v>
      </c>
      <c r="G149" s="1">
        <v>0</v>
      </c>
    </row>
    <row r="150" spans="1:8" x14ac:dyDescent="0.2">
      <c r="A150" s="1" t="s">
        <v>7</v>
      </c>
      <c r="B150" s="1" t="s">
        <v>25</v>
      </c>
      <c r="C150" s="1" t="s">
        <v>26</v>
      </c>
      <c r="D150" s="1" t="s">
        <v>16</v>
      </c>
      <c r="E150" s="1">
        <v>0.20799999999999999</v>
      </c>
      <c r="F150" s="1">
        <v>3</v>
      </c>
      <c r="G150" s="1">
        <v>0</v>
      </c>
    </row>
    <row r="151" spans="1:8" x14ac:dyDescent="0.2">
      <c r="A151" s="1" t="s">
        <v>7</v>
      </c>
      <c r="B151" s="1" t="s">
        <v>29</v>
      </c>
      <c r="C151" s="1" t="s">
        <v>62</v>
      </c>
      <c r="D151" s="1" t="s">
        <v>7</v>
      </c>
      <c r="E151" s="1">
        <v>-0.312</v>
      </c>
      <c r="F151" s="1">
        <v>3</v>
      </c>
      <c r="G151" s="1">
        <v>0</v>
      </c>
    </row>
    <row r="152" spans="1:8" x14ac:dyDescent="0.2">
      <c r="A152" s="1" t="s">
        <v>7</v>
      </c>
      <c r="B152" s="1" t="s">
        <v>62</v>
      </c>
      <c r="C152" s="1" t="s">
        <v>63</v>
      </c>
      <c r="D152" s="1" t="s">
        <v>16</v>
      </c>
      <c r="E152" s="1">
        <v>0.20799999999999999</v>
      </c>
      <c r="F152" s="1">
        <v>3</v>
      </c>
      <c r="G152" s="1">
        <v>0</v>
      </c>
    </row>
    <row r="153" spans="1:8" x14ac:dyDescent="0.2">
      <c r="A153" s="1" t="s">
        <v>7</v>
      </c>
      <c r="B153" s="1" t="s">
        <v>66</v>
      </c>
      <c r="C153" s="1" t="s">
        <v>67</v>
      </c>
      <c r="D153" s="1" t="s">
        <v>7</v>
      </c>
      <c r="E153" s="1">
        <v>-0.312</v>
      </c>
      <c r="F153" s="1">
        <v>3</v>
      </c>
      <c r="G153" s="1">
        <v>0</v>
      </c>
    </row>
    <row r="154" spans="1:8" x14ac:dyDescent="0.2">
      <c r="A154" s="1" t="s">
        <v>7</v>
      </c>
      <c r="B154" s="1" t="s">
        <v>67</v>
      </c>
      <c r="C154" s="1" t="s">
        <v>68</v>
      </c>
      <c r="D154" s="1" t="s">
        <v>16</v>
      </c>
      <c r="E154" s="1">
        <v>0.20799999999999999</v>
      </c>
      <c r="F154" s="1">
        <v>3</v>
      </c>
      <c r="G154" s="1">
        <v>0</v>
      </c>
    </row>
    <row r="155" spans="1:8" x14ac:dyDescent="0.2">
      <c r="A155" s="1" t="s">
        <v>7</v>
      </c>
      <c r="B155" s="1" t="s">
        <v>71</v>
      </c>
      <c r="C155" s="1" t="s">
        <v>72</v>
      </c>
      <c r="D155" s="1" t="s">
        <v>7</v>
      </c>
      <c r="E155" s="1">
        <v>-0.312</v>
      </c>
      <c r="F155" s="1">
        <v>3</v>
      </c>
      <c r="G155" s="1">
        <v>0</v>
      </c>
    </row>
    <row r="156" spans="1:8" x14ac:dyDescent="0.2">
      <c r="A156" s="1" t="s">
        <v>7</v>
      </c>
      <c r="B156" s="1" t="s">
        <v>72</v>
      </c>
      <c r="C156" s="1" t="s">
        <v>73</v>
      </c>
      <c r="D156" s="1" t="s">
        <v>16</v>
      </c>
      <c r="E156" s="1">
        <v>0.20799999999999999</v>
      </c>
      <c r="F156" s="1">
        <v>3</v>
      </c>
      <c r="G156" s="1">
        <v>0</v>
      </c>
    </row>
    <row r="157" spans="1:8" x14ac:dyDescent="0.2">
      <c r="A157" s="1" t="s">
        <v>7</v>
      </c>
      <c r="B157" s="1" t="s">
        <v>76</v>
      </c>
      <c r="C157" s="1" t="s">
        <v>77</v>
      </c>
      <c r="D157" s="1" t="s">
        <v>7</v>
      </c>
      <c r="E157" s="1">
        <v>-0.312</v>
      </c>
      <c r="F157" s="1">
        <v>3</v>
      </c>
      <c r="G157" s="1">
        <v>0</v>
      </c>
    </row>
    <row r="158" spans="1:8" x14ac:dyDescent="0.2">
      <c r="A158" s="1" t="s">
        <v>7</v>
      </c>
      <c r="B158" s="1" t="s">
        <v>77</v>
      </c>
      <c r="C158" s="1" t="s">
        <v>78</v>
      </c>
      <c r="D158" s="1" t="s">
        <v>16</v>
      </c>
      <c r="E158" s="1">
        <v>0.20799999999999999</v>
      </c>
      <c r="F158" s="1">
        <v>3</v>
      </c>
      <c r="G158" s="1">
        <v>0</v>
      </c>
    </row>
    <row r="159" spans="1:8" x14ac:dyDescent="0.2">
      <c r="A159" s="1" t="s">
        <v>7</v>
      </c>
      <c r="B159" s="1" t="s">
        <v>81</v>
      </c>
      <c r="C159" s="1" t="s">
        <v>82</v>
      </c>
      <c r="D159" s="1" t="s">
        <v>7</v>
      </c>
      <c r="E159" s="1">
        <v>-0.312</v>
      </c>
      <c r="F159" s="1">
        <v>3</v>
      </c>
      <c r="G159" s="1">
        <v>0</v>
      </c>
    </row>
    <row r="160" spans="1:8" x14ac:dyDescent="0.2">
      <c r="A160" s="1" t="s">
        <v>7</v>
      </c>
      <c r="B160" s="1" t="s">
        <v>82</v>
      </c>
      <c r="C160" s="1" t="s">
        <v>83</v>
      </c>
      <c r="D160" s="1" t="s">
        <v>16</v>
      </c>
      <c r="E160" s="1">
        <v>0.20799999999999999</v>
      </c>
      <c r="F160" s="1">
        <v>3</v>
      </c>
      <c r="G160" s="1">
        <v>0</v>
      </c>
    </row>
  </sheetData>
  <mergeCells count="1"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B4B1-B0DD-C84A-80A4-E5CB54C2EE56}">
  <dimension ref="A1:Z381"/>
  <sheetViews>
    <sheetView workbookViewId="0">
      <selection activeCell="D1" sqref="D1"/>
    </sheetView>
  </sheetViews>
  <sheetFormatPr baseColWidth="10" defaultRowHeight="16" x14ac:dyDescent="0.2"/>
  <cols>
    <col min="1" max="7" width="10.83203125" style="1"/>
    <col min="8" max="9" width="5.5" style="1" bestFit="1" customWidth="1"/>
    <col min="10" max="10" width="8.6640625" style="1" bestFit="1" customWidth="1"/>
    <col min="11" max="11" width="8.1640625" style="1" bestFit="1" customWidth="1"/>
    <col min="12" max="16384" width="10.83203125" style="1"/>
  </cols>
  <sheetData>
    <row r="1" spans="1:15" x14ac:dyDescent="0.2">
      <c r="A1" s="1" t="s">
        <v>483</v>
      </c>
      <c r="C1" s="1" t="s">
        <v>735</v>
      </c>
    </row>
    <row r="2" spans="1:15" x14ac:dyDescent="0.2">
      <c r="A2" s="1" t="s">
        <v>3</v>
      </c>
      <c r="B2" s="1" t="s">
        <v>8</v>
      </c>
      <c r="C2" s="1">
        <v>250</v>
      </c>
      <c r="D2" s="1">
        <v>1.4950000000000001</v>
      </c>
      <c r="G2" s="1">
        <v>1</v>
      </c>
      <c r="H2" s="34" t="s">
        <v>3</v>
      </c>
      <c r="I2" s="34" t="s">
        <v>13</v>
      </c>
      <c r="J2" s="35">
        <v>342.99400000000003</v>
      </c>
      <c r="K2" s="34">
        <v>1.506</v>
      </c>
      <c r="L2" s="1" t="s">
        <v>466</v>
      </c>
    </row>
    <row r="3" spans="1:15" x14ac:dyDescent="0.2">
      <c r="A3" s="1" t="s">
        <v>3</v>
      </c>
      <c r="B3" s="1" t="s">
        <v>13</v>
      </c>
      <c r="C3" s="1">
        <v>270</v>
      </c>
      <c r="D3" s="1">
        <v>1.51</v>
      </c>
      <c r="G3" s="1">
        <v>2</v>
      </c>
      <c r="H3" s="34" t="s">
        <v>3</v>
      </c>
      <c r="I3" s="34" t="s">
        <v>8</v>
      </c>
      <c r="J3" s="35">
        <v>421.12099999999998</v>
      </c>
      <c r="K3" s="34">
        <v>1.4530000000000001</v>
      </c>
      <c r="L3" s="1" t="s">
        <v>466</v>
      </c>
      <c r="O3" s="1" t="s">
        <v>484</v>
      </c>
    </row>
    <row r="4" spans="1:15" x14ac:dyDescent="0.2">
      <c r="A4" s="1" t="s">
        <v>3</v>
      </c>
      <c r="B4" s="1" t="s">
        <v>2</v>
      </c>
      <c r="C4" s="1">
        <v>430</v>
      </c>
      <c r="D4" s="1">
        <v>1.363</v>
      </c>
      <c r="G4" s="1">
        <v>3</v>
      </c>
      <c r="H4" s="34" t="s">
        <v>3</v>
      </c>
      <c r="I4" s="34" t="s">
        <v>2</v>
      </c>
      <c r="J4" s="35">
        <v>399.19200000000001</v>
      </c>
      <c r="K4" s="34">
        <v>1.377</v>
      </c>
      <c r="L4" s="1" t="s">
        <v>466</v>
      </c>
      <c r="O4" s="1" t="s">
        <v>485</v>
      </c>
    </row>
    <row r="5" spans="1:15" x14ac:dyDescent="0.2">
      <c r="A5" s="1" t="s">
        <v>8</v>
      </c>
      <c r="B5" s="1" t="s">
        <v>9</v>
      </c>
      <c r="C5" s="1">
        <v>250</v>
      </c>
      <c r="D5" s="1">
        <v>1.4950000000000001</v>
      </c>
      <c r="G5" s="1">
        <v>4</v>
      </c>
      <c r="H5" s="34" t="s">
        <v>13</v>
      </c>
      <c r="I5" s="34" t="s">
        <v>7</v>
      </c>
      <c r="J5" s="35">
        <v>349.35399999999998</v>
      </c>
      <c r="K5" s="34">
        <v>1.0940000000000001</v>
      </c>
      <c r="L5" s="1" t="s">
        <v>466</v>
      </c>
      <c r="O5" s="1" t="s">
        <v>486</v>
      </c>
    </row>
    <row r="6" spans="1:15" x14ac:dyDescent="0.2">
      <c r="A6" s="1" t="s">
        <v>8</v>
      </c>
      <c r="B6" s="1" t="s">
        <v>15</v>
      </c>
      <c r="C6" s="1">
        <v>650</v>
      </c>
      <c r="D6" s="1">
        <v>1.2410000000000001</v>
      </c>
      <c r="G6" s="1">
        <v>5</v>
      </c>
      <c r="H6" s="34" t="s">
        <v>8</v>
      </c>
      <c r="I6" s="34" t="s">
        <v>15</v>
      </c>
      <c r="J6" s="35">
        <v>996.54600000000005</v>
      </c>
      <c r="K6" s="34">
        <v>1.27</v>
      </c>
      <c r="L6" s="1" t="s">
        <v>466</v>
      </c>
      <c r="O6" s="1" t="s">
        <v>487</v>
      </c>
    </row>
    <row r="7" spans="1:15" x14ac:dyDescent="0.2">
      <c r="A7" s="1" t="s">
        <v>9</v>
      </c>
      <c r="B7" s="1" t="s">
        <v>10</v>
      </c>
      <c r="C7" s="1">
        <v>380</v>
      </c>
      <c r="D7" s="1">
        <v>1.3620000000000001</v>
      </c>
      <c r="G7" s="1">
        <v>6</v>
      </c>
      <c r="H7" s="34" t="s">
        <v>8</v>
      </c>
      <c r="I7" s="34" t="s">
        <v>9</v>
      </c>
      <c r="J7" s="35">
        <v>399.839</v>
      </c>
      <c r="K7" s="34">
        <v>1.462</v>
      </c>
      <c r="L7" s="1" t="s">
        <v>466</v>
      </c>
      <c r="O7" s="1" t="s">
        <v>488</v>
      </c>
    </row>
    <row r="8" spans="1:15" x14ac:dyDescent="0.2">
      <c r="A8" s="1" t="s">
        <v>9</v>
      </c>
      <c r="B8" s="1" t="s">
        <v>0</v>
      </c>
      <c r="C8" s="1">
        <v>430</v>
      </c>
      <c r="D8" s="1">
        <v>1.363</v>
      </c>
      <c r="G8" s="1">
        <v>7</v>
      </c>
      <c r="H8" s="34" t="s">
        <v>9</v>
      </c>
      <c r="I8" s="34" t="s">
        <v>0</v>
      </c>
      <c r="J8" s="35">
        <v>597.93100000000004</v>
      </c>
      <c r="K8" s="34">
        <v>1.371</v>
      </c>
      <c r="L8" s="1" t="s">
        <v>466</v>
      </c>
      <c r="O8" s="1" t="s">
        <v>489</v>
      </c>
    </row>
    <row r="9" spans="1:15" x14ac:dyDescent="0.2">
      <c r="A9" s="1" t="s">
        <v>0</v>
      </c>
      <c r="B9" s="1" t="s">
        <v>1</v>
      </c>
      <c r="C9" s="1">
        <v>250</v>
      </c>
      <c r="D9" s="1">
        <v>1.4950000000000001</v>
      </c>
      <c r="G9" s="1">
        <v>8</v>
      </c>
      <c r="H9" s="34" t="s">
        <v>9</v>
      </c>
      <c r="I9" s="34" t="s">
        <v>10</v>
      </c>
      <c r="J9" s="35">
        <v>479.46199999999999</v>
      </c>
      <c r="K9" s="34">
        <v>1.383</v>
      </c>
      <c r="L9" s="1" t="s">
        <v>466</v>
      </c>
      <c r="O9" s="1" t="s">
        <v>490</v>
      </c>
    </row>
    <row r="10" spans="1:15" x14ac:dyDescent="0.2">
      <c r="A10" s="1" t="s">
        <v>0</v>
      </c>
      <c r="B10" s="1" t="s">
        <v>12</v>
      </c>
      <c r="C10" s="1">
        <v>380</v>
      </c>
      <c r="D10" s="1">
        <v>1.3620000000000001</v>
      </c>
      <c r="G10" s="1">
        <v>9</v>
      </c>
      <c r="H10" s="34" t="s">
        <v>10</v>
      </c>
      <c r="I10" s="34" t="s">
        <v>11</v>
      </c>
      <c r="J10" s="35">
        <v>348.101</v>
      </c>
      <c r="K10" s="34">
        <v>1.4350000000000001</v>
      </c>
      <c r="L10" s="1" t="s">
        <v>466</v>
      </c>
      <c r="O10" s="1" t="s">
        <v>491</v>
      </c>
    </row>
    <row r="11" spans="1:15" x14ac:dyDescent="0.2">
      <c r="A11" s="1" t="s">
        <v>1</v>
      </c>
      <c r="B11" s="1" t="s">
        <v>2</v>
      </c>
      <c r="C11" s="1">
        <v>250</v>
      </c>
      <c r="D11" s="1">
        <v>1.4950000000000001</v>
      </c>
      <c r="G11" s="1">
        <v>10</v>
      </c>
      <c r="H11" s="34" t="s">
        <v>0</v>
      </c>
      <c r="I11" s="34" t="s">
        <v>12</v>
      </c>
      <c r="J11" s="35">
        <v>442.26299999999998</v>
      </c>
      <c r="K11" s="34">
        <v>1.3879999999999999</v>
      </c>
      <c r="L11" s="1" t="s">
        <v>466</v>
      </c>
      <c r="O11" s="1" t="s">
        <v>492</v>
      </c>
    </row>
    <row r="12" spans="1:15" x14ac:dyDescent="0.2">
      <c r="A12" s="1" t="s">
        <v>1</v>
      </c>
      <c r="B12" s="1" t="s">
        <v>4</v>
      </c>
      <c r="C12" s="1">
        <v>650</v>
      </c>
      <c r="D12" s="1">
        <v>1.2410000000000001</v>
      </c>
      <c r="G12" s="1">
        <v>11</v>
      </c>
      <c r="H12" s="34" t="s">
        <v>0</v>
      </c>
      <c r="I12" s="34" t="s">
        <v>1</v>
      </c>
      <c r="J12" s="35">
        <v>435.52199999999999</v>
      </c>
      <c r="K12" s="34">
        <v>1.45</v>
      </c>
      <c r="L12" s="1" t="s">
        <v>466</v>
      </c>
      <c r="O12" s="1" t="s">
        <v>493</v>
      </c>
    </row>
    <row r="13" spans="1:15" x14ac:dyDescent="0.2">
      <c r="A13" s="1" t="s">
        <v>2</v>
      </c>
      <c r="B13" s="1" t="s">
        <v>5</v>
      </c>
      <c r="C13" s="1">
        <v>270</v>
      </c>
      <c r="D13" s="1">
        <v>1.51</v>
      </c>
      <c r="G13" s="1">
        <v>12</v>
      </c>
      <c r="H13" s="34" t="s">
        <v>12</v>
      </c>
      <c r="I13" s="34" t="s">
        <v>14</v>
      </c>
      <c r="J13" s="35">
        <v>364.24</v>
      </c>
      <c r="K13" s="34">
        <v>1.4239999999999999</v>
      </c>
      <c r="L13" s="1" t="s">
        <v>466</v>
      </c>
      <c r="O13" s="1" t="s">
        <v>494</v>
      </c>
    </row>
    <row r="14" spans="1:15" x14ac:dyDescent="0.2">
      <c r="A14" s="1" t="s">
        <v>13</v>
      </c>
      <c r="B14" s="1" t="s">
        <v>7</v>
      </c>
      <c r="C14" s="1">
        <v>358</v>
      </c>
      <c r="D14" s="1">
        <v>1.0900000000000001</v>
      </c>
      <c r="G14" s="1">
        <v>13</v>
      </c>
      <c r="H14" s="34" t="s">
        <v>1</v>
      </c>
      <c r="I14" s="34" t="s">
        <v>4</v>
      </c>
      <c r="J14" s="35">
        <v>995.24099999999999</v>
      </c>
      <c r="K14" s="34">
        <v>1.2669999999999999</v>
      </c>
      <c r="L14" s="1" t="s">
        <v>466</v>
      </c>
      <c r="O14" s="1" t="s">
        <v>495</v>
      </c>
    </row>
    <row r="15" spans="1:15" x14ac:dyDescent="0.2">
      <c r="A15" s="1" t="s">
        <v>11</v>
      </c>
      <c r="B15" s="1" t="s">
        <v>10</v>
      </c>
      <c r="C15" s="1">
        <v>358</v>
      </c>
      <c r="D15" s="1">
        <v>1.4570000000000001</v>
      </c>
      <c r="G15" s="1">
        <v>14</v>
      </c>
      <c r="H15" s="34" t="s">
        <v>1</v>
      </c>
      <c r="I15" s="34" t="s">
        <v>2</v>
      </c>
      <c r="J15" s="35">
        <v>603.48699999999997</v>
      </c>
      <c r="K15" s="34">
        <v>1.4530000000000001</v>
      </c>
      <c r="L15" s="1" t="s">
        <v>466</v>
      </c>
      <c r="O15" s="1" t="s">
        <v>496</v>
      </c>
    </row>
    <row r="16" spans="1:15" x14ac:dyDescent="0.2">
      <c r="A16" s="1" t="s">
        <v>11</v>
      </c>
      <c r="B16" s="1" t="s">
        <v>7</v>
      </c>
      <c r="C16" s="1">
        <v>358</v>
      </c>
      <c r="D16" s="1">
        <v>1.0900000000000001</v>
      </c>
      <c r="G16" s="1">
        <v>15</v>
      </c>
      <c r="H16" s="34" t="s">
        <v>2</v>
      </c>
      <c r="I16" s="34" t="s">
        <v>5</v>
      </c>
      <c r="J16" s="35">
        <v>341.75200000000001</v>
      </c>
      <c r="K16" s="34">
        <v>1.512</v>
      </c>
      <c r="L16" s="1" t="s">
        <v>466</v>
      </c>
      <c r="O16" s="1" t="s">
        <v>497</v>
      </c>
    </row>
    <row r="17" spans="1:15" x14ac:dyDescent="0.2">
      <c r="A17" s="1" t="s">
        <v>14</v>
      </c>
      <c r="B17" s="1" t="s">
        <v>12</v>
      </c>
      <c r="C17" s="1">
        <v>358</v>
      </c>
      <c r="D17" s="1">
        <v>1.4570000000000001</v>
      </c>
      <c r="G17" s="1">
        <v>16</v>
      </c>
      <c r="H17" s="34" t="s">
        <v>5</v>
      </c>
      <c r="I17" s="34" t="s">
        <v>7</v>
      </c>
      <c r="J17" s="35">
        <v>345.78300000000002</v>
      </c>
      <c r="K17" s="34">
        <v>1.0980000000000001</v>
      </c>
      <c r="L17" s="1" t="s">
        <v>466</v>
      </c>
      <c r="O17" s="1" t="s">
        <v>498</v>
      </c>
    </row>
    <row r="18" spans="1:15" x14ac:dyDescent="0.2">
      <c r="A18" s="1" t="s">
        <v>14</v>
      </c>
      <c r="B18" s="1" t="s">
        <v>7</v>
      </c>
      <c r="C18" s="1">
        <v>358</v>
      </c>
      <c r="D18" s="1">
        <v>1.0900000000000001</v>
      </c>
      <c r="G18" s="1">
        <v>17</v>
      </c>
      <c r="H18" s="34" t="s">
        <v>5</v>
      </c>
      <c r="I18" s="34" t="s">
        <v>6</v>
      </c>
      <c r="J18" s="35">
        <v>327.44200000000001</v>
      </c>
      <c r="K18" s="34">
        <v>1.5049999999999999</v>
      </c>
      <c r="L18" s="1" t="s">
        <v>466</v>
      </c>
      <c r="O18" s="1" t="s">
        <v>499</v>
      </c>
    </row>
    <row r="19" spans="1:15" x14ac:dyDescent="0.2">
      <c r="A19" s="1" t="s">
        <v>5</v>
      </c>
      <c r="B19" s="1" t="s">
        <v>6</v>
      </c>
      <c r="C19" s="1">
        <v>270</v>
      </c>
      <c r="D19" s="1">
        <v>1.51</v>
      </c>
      <c r="G19" s="1">
        <v>18</v>
      </c>
      <c r="H19" s="34" t="s">
        <v>11</v>
      </c>
      <c r="I19" s="34" t="s">
        <v>7</v>
      </c>
      <c r="J19" s="35">
        <v>360.459</v>
      </c>
      <c r="K19" s="34">
        <v>1.0960000000000001</v>
      </c>
      <c r="L19" s="1" t="s">
        <v>466</v>
      </c>
      <c r="O19" s="1" t="s">
        <v>500</v>
      </c>
    </row>
    <row r="20" spans="1:15" x14ac:dyDescent="0.2">
      <c r="A20" s="1" t="s">
        <v>5</v>
      </c>
      <c r="B20" s="1" t="s">
        <v>7</v>
      </c>
      <c r="C20" s="1">
        <v>358</v>
      </c>
      <c r="D20" s="1">
        <v>1.0900000000000001</v>
      </c>
      <c r="G20" s="1">
        <v>19</v>
      </c>
      <c r="H20" s="34" t="s">
        <v>14</v>
      </c>
      <c r="I20" s="34" t="s">
        <v>7</v>
      </c>
      <c r="J20" s="35">
        <v>351.59699999999998</v>
      </c>
      <c r="K20" s="34">
        <v>1.0960000000000001</v>
      </c>
      <c r="L20" s="1" t="s">
        <v>466</v>
      </c>
      <c r="O20" s="1" t="s">
        <v>501</v>
      </c>
    </row>
    <row r="21" spans="1:15" x14ac:dyDescent="0.2">
      <c r="A21" s="1" t="s">
        <v>6</v>
      </c>
      <c r="B21" s="1" t="s">
        <v>16</v>
      </c>
      <c r="C21" s="1">
        <v>358</v>
      </c>
      <c r="D21" s="1">
        <v>1.0900000000000001</v>
      </c>
      <c r="G21" s="1">
        <v>20</v>
      </c>
      <c r="H21" s="34" t="s">
        <v>6</v>
      </c>
      <c r="I21" s="34" t="s">
        <v>17</v>
      </c>
      <c r="J21" s="35">
        <v>670.03499999999997</v>
      </c>
      <c r="K21" s="34">
        <v>1.35</v>
      </c>
      <c r="L21" s="1" t="s">
        <v>466</v>
      </c>
      <c r="O21" s="1" t="s">
        <v>502</v>
      </c>
    </row>
    <row r="22" spans="1:15" x14ac:dyDescent="0.2">
      <c r="A22" s="1" t="s">
        <v>6</v>
      </c>
      <c r="B22" s="1" t="s">
        <v>17</v>
      </c>
      <c r="C22" s="1">
        <v>510</v>
      </c>
      <c r="D22" s="1">
        <v>1.343</v>
      </c>
      <c r="G22" s="1">
        <v>21</v>
      </c>
      <c r="H22" s="34" t="s">
        <v>6</v>
      </c>
      <c r="I22" s="34" t="s">
        <v>16</v>
      </c>
      <c r="J22" s="35">
        <v>351.21300000000002</v>
      </c>
      <c r="K22" s="34">
        <v>1.0960000000000001</v>
      </c>
      <c r="L22" s="1" t="s">
        <v>466</v>
      </c>
      <c r="O22" s="1" t="s">
        <v>503</v>
      </c>
    </row>
    <row r="23" spans="1:15" x14ac:dyDescent="0.2">
      <c r="A23" s="1" t="s">
        <v>17</v>
      </c>
      <c r="B23" s="1" t="s">
        <v>18</v>
      </c>
      <c r="C23" s="1">
        <v>270</v>
      </c>
      <c r="D23" s="1">
        <v>1.51</v>
      </c>
      <c r="G23" s="1">
        <v>22</v>
      </c>
      <c r="H23" s="34" t="s">
        <v>18</v>
      </c>
      <c r="I23" s="34" t="s">
        <v>17</v>
      </c>
      <c r="J23" s="35">
        <v>327.19</v>
      </c>
      <c r="K23" s="34">
        <v>1.5109999999999999</v>
      </c>
      <c r="L23" s="1" t="s">
        <v>466</v>
      </c>
      <c r="O23" s="1" t="s">
        <v>504</v>
      </c>
    </row>
    <row r="24" spans="1:15" x14ac:dyDescent="0.2">
      <c r="A24" s="1" t="s">
        <v>17</v>
      </c>
      <c r="B24" s="1" t="s">
        <v>19</v>
      </c>
      <c r="C24" s="1">
        <v>270</v>
      </c>
      <c r="D24" s="1">
        <v>1.51</v>
      </c>
      <c r="G24" s="1">
        <v>23</v>
      </c>
      <c r="H24" s="34" t="s">
        <v>18</v>
      </c>
      <c r="I24" s="34" t="s">
        <v>7</v>
      </c>
      <c r="J24" s="35">
        <v>357.3</v>
      </c>
      <c r="K24" s="34">
        <v>1.0940000000000001</v>
      </c>
      <c r="L24" s="1" t="s">
        <v>466</v>
      </c>
      <c r="O24" s="1" t="s">
        <v>505</v>
      </c>
    </row>
    <row r="25" spans="1:15" x14ac:dyDescent="0.2">
      <c r="A25" s="1" t="s">
        <v>18</v>
      </c>
      <c r="B25" s="1" t="s">
        <v>7</v>
      </c>
      <c r="C25" s="1">
        <v>358</v>
      </c>
      <c r="D25" s="1">
        <v>1.0900000000000001</v>
      </c>
      <c r="G25" s="1">
        <v>24</v>
      </c>
      <c r="H25" s="34" t="s">
        <v>17</v>
      </c>
      <c r="I25" s="34" t="s">
        <v>19</v>
      </c>
      <c r="J25" s="35">
        <v>332.166</v>
      </c>
      <c r="K25" s="34">
        <v>1.512</v>
      </c>
      <c r="L25" s="1" t="s">
        <v>466</v>
      </c>
      <c r="O25" s="1" t="s">
        <v>506</v>
      </c>
    </row>
    <row r="26" spans="1:15" x14ac:dyDescent="0.2">
      <c r="A26" s="1" t="s">
        <v>19</v>
      </c>
      <c r="B26" s="1" t="s">
        <v>25</v>
      </c>
      <c r="C26" s="1">
        <v>260</v>
      </c>
      <c r="D26" s="1">
        <v>1.526</v>
      </c>
      <c r="E26" s="1">
        <v>0</v>
      </c>
      <c r="G26" s="1">
        <v>25</v>
      </c>
      <c r="H26" s="34" t="s">
        <v>19</v>
      </c>
      <c r="I26" s="34" t="s">
        <v>7</v>
      </c>
      <c r="J26" s="35">
        <v>344.48200000000003</v>
      </c>
      <c r="K26" s="34">
        <v>1.0980000000000001</v>
      </c>
      <c r="L26" s="1" t="s">
        <v>466</v>
      </c>
      <c r="O26" s="1" t="s">
        <v>507</v>
      </c>
    </row>
    <row r="27" spans="1:15" x14ac:dyDescent="0.2">
      <c r="A27" s="1" t="s">
        <v>19</v>
      </c>
      <c r="B27" s="1" t="s">
        <v>7</v>
      </c>
      <c r="C27" s="1">
        <v>358</v>
      </c>
      <c r="D27" s="1">
        <v>1.0900000000000001</v>
      </c>
      <c r="H27" s="1" t="s">
        <v>19</v>
      </c>
      <c r="I27" s="1" t="s">
        <v>25</v>
      </c>
      <c r="J27" s="33">
        <v>260</v>
      </c>
      <c r="K27" s="1">
        <v>1.526</v>
      </c>
      <c r="O27" s="1" t="s">
        <v>508</v>
      </c>
    </row>
    <row r="28" spans="1:15" s="30" customFormat="1" x14ac:dyDescent="0.2">
      <c r="A28" s="30" t="s">
        <v>25</v>
      </c>
      <c r="B28" s="30" t="s">
        <v>26</v>
      </c>
      <c r="C28" s="30">
        <v>270</v>
      </c>
      <c r="D28" s="30">
        <v>1.51</v>
      </c>
      <c r="E28" s="30">
        <v>0</v>
      </c>
      <c r="O28" s="30" t="s">
        <v>509</v>
      </c>
    </row>
    <row r="29" spans="1:15" x14ac:dyDescent="0.2">
      <c r="A29" s="1" t="s">
        <v>25</v>
      </c>
      <c r="B29" s="1" t="s">
        <v>7</v>
      </c>
      <c r="C29" s="1">
        <v>358</v>
      </c>
      <c r="D29" s="1">
        <v>1.0900000000000001</v>
      </c>
      <c r="E29" s="1">
        <v>0</v>
      </c>
    </row>
    <row r="30" spans="1:15" x14ac:dyDescent="0.2">
      <c r="A30" s="1" t="s">
        <v>26</v>
      </c>
      <c r="B30" s="1" t="s">
        <v>16</v>
      </c>
      <c r="C30" s="1">
        <v>358</v>
      </c>
      <c r="D30" s="1">
        <v>1.0900000000000001</v>
      </c>
      <c r="E30" s="1">
        <v>0</v>
      </c>
    </row>
    <row r="31" spans="1:15" x14ac:dyDescent="0.2">
      <c r="A31" s="1" t="s">
        <v>26</v>
      </c>
      <c r="B31" s="1" t="s">
        <v>27</v>
      </c>
      <c r="C31" s="1">
        <v>510</v>
      </c>
      <c r="D31" s="1">
        <v>1.343</v>
      </c>
      <c r="E31" s="1">
        <v>0</v>
      </c>
    </row>
    <row r="32" spans="1:15" x14ac:dyDescent="0.2">
      <c r="A32" s="1" t="s">
        <v>27</v>
      </c>
      <c r="B32" s="1" t="s">
        <v>28</v>
      </c>
      <c r="C32" s="1">
        <v>270</v>
      </c>
      <c r="D32" s="1">
        <v>1.51</v>
      </c>
      <c r="E32" s="1">
        <v>0</v>
      </c>
    </row>
    <row r="33" spans="1:5" x14ac:dyDescent="0.2">
      <c r="A33" s="1" t="s">
        <v>27</v>
      </c>
      <c r="B33" s="1" t="s">
        <v>29</v>
      </c>
      <c r="C33" s="1">
        <v>270</v>
      </c>
      <c r="D33" s="1">
        <v>1.51</v>
      </c>
      <c r="E33" s="1">
        <v>0</v>
      </c>
    </row>
    <row r="34" spans="1:5" x14ac:dyDescent="0.2">
      <c r="A34" s="1" t="s">
        <v>28</v>
      </c>
      <c r="B34" s="1" t="s">
        <v>7</v>
      </c>
      <c r="C34" s="1">
        <v>358</v>
      </c>
      <c r="D34" s="1">
        <v>1.0900000000000001</v>
      </c>
      <c r="E34" s="1">
        <v>0</v>
      </c>
    </row>
    <row r="35" spans="1:5" x14ac:dyDescent="0.2">
      <c r="A35" s="1" t="s">
        <v>29</v>
      </c>
      <c r="B35" s="1" t="s">
        <v>62</v>
      </c>
      <c r="C35" s="1">
        <v>260</v>
      </c>
      <c r="D35" s="1">
        <v>1.526</v>
      </c>
      <c r="E35" s="1">
        <v>0</v>
      </c>
    </row>
    <row r="36" spans="1:5" x14ac:dyDescent="0.2">
      <c r="A36" s="1" t="s">
        <v>29</v>
      </c>
      <c r="B36" s="1" t="s">
        <v>7</v>
      </c>
      <c r="C36" s="1">
        <v>358</v>
      </c>
      <c r="D36" s="1">
        <v>1.0900000000000001</v>
      </c>
      <c r="E36" s="1">
        <v>0</v>
      </c>
    </row>
    <row r="37" spans="1:5" x14ac:dyDescent="0.2">
      <c r="A37" s="1" t="s">
        <v>62</v>
      </c>
      <c r="B37" s="1" t="s">
        <v>63</v>
      </c>
      <c r="C37" s="1">
        <v>270</v>
      </c>
      <c r="D37" s="1">
        <v>1.51</v>
      </c>
      <c r="E37" s="1">
        <v>0</v>
      </c>
    </row>
    <row r="38" spans="1:5" x14ac:dyDescent="0.2">
      <c r="A38" s="1" t="s">
        <v>62</v>
      </c>
      <c r="B38" s="1" t="s">
        <v>7</v>
      </c>
      <c r="C38" s="1">
        <v>358</v>
      </c>
      <c r="D38" s="1">
        <v>1.0900000000000001</v>
      </c>
      <c r="E38" s="1">
        <v>0</v>
      </c>
    </row>
    <row r="39" spans="1:5" x14ac:dyDescent="0.2">
      <c r="A39" s="1" t="s">
        <v>63</v>
      </c>
      <c r="B39" s="1" t="s">
        <v>16</v>
      </c>
      <c r="C39" s="1">
        <v>358</v>
      </c>
      <c r="D39" s="1">
        <v>1.0900000000000001</v>
      </c>
      <c r="E39" s="1">
        <v>0</v>
      </c>
    </row>
    <row r="40" spans="1:5" x14ac:dyDescent="0.2">
      <c r="A40" s="1" t="s">
        <v>63</v>
      </c>
      <c r="B40" s="1" t="s">
        <v>64</v>
      </c>
      <c r="C40" s="1">
        <v>510</v>
      </c>
      <c r="D40" s="1">
        <v>1.343</v>
      </c>
      <c r="E40" s="1">
        <v>0</v>
      </c>
    </row>
    <row r="41" spans="1:5" x14ac:dyDescent="0.2">
      <c r="A41" s="1" t="s">
        <v>64</v>
      </c>
      <c r="B41" s="1" t="s">
        <v>65</v>
      </c>
      <c r="C41" s="1">
        <v>270</v>
      </c>
      <c r="D41" s="1">
        <v>1.51</v>
      </c>
      <c r="E41" s="1">
        <v>0</v>
      </c>
    </row>
    <row r="42" spans="1:5" x14ac:dyDescent="0.2">
      <c r="A42" s="1" t="s">
        <v>64</v>
      </c>
      <c r="B42" s="1" t="s">
        <v>66</v>
      </c>
      <c r="C42" s="1">
        <v>270</v>
      </c>
      <c r="D42" s="1">
        <v>1.51</v>
      </c>
      <c r="E42" s="1">
        <v>0</v>
      </c>
    </row>
    <row r="43" spans="1:5" x14ac:dyDescent="0.2">
      <c r="A43" s="1" t="s">
        <v>65</v>
      </c>
      <c r="B43" s="1" t="s">
        <v>7</v>
      </c>
      <c r="C43" s="1">
        <v>358</v>
      </c>
      <c r="D43" s="1">
        <v>1.0900000000000001</v>
      </c>
      <c r="E43" s="1">
        <v>0</v>
      </c>
    </row>
    <row r="44" spans="1:5" x14ac:dyDescent="0.2">
      <c r="A44" s="1" t="s">
        <v>66</v>
      </c>
      <c r="B44" s="1" t="s">
        <v>67</v>
      </c>
      <c r="C44" s="1">
        <v>260</v>
      </c>
      <c r="D44" s="1">
        <v>1.526</v>
      </c>
      <c r="E44" s="1">
        <v>0</v>
      </c>
    </row>
    <row r="45" spans="1:5" x14ac:dyDescent="0.2">
      <c r="A45" s="1" t="s">
        <v>66</v>
      </c>
      <c r="B45" s="1" t="s">
        <v>7</v>
      </c>
      <c r="C45" s="1">
        <v>358</v>
      </c>
      <c r="D45" s="1">
        <v>1.0900000000000001</v>
      </c>
      <c r="E45" s="1">
        <v>0</v>
      </c>
    </row>
    <row r="46" spans="1:5" x14ac:dyDescent="0.2">
      <c r="A46" s="1" t="s">
        <v>67</v>
      </c>
      <c r="B46" s="1" t="s">
        <v>68</v>
      </c>
      <c r="C46" s="1">
        <v>270</v>
      </c>
      <c r="D46" s="1">
        <v>1.51</v>
      </c>
      <c r="E46" s="1">
        <v>0</v>
      </c>
    </row>
    <row r="47" spans="1:5" x14ac:dyDescent="0.2">
      <c r="A47" s="1" t="s">
        <v>67</v>
      </c>
      <c r="B47" s="1" t="s">
        <v>7</v>
      </c>
      <c r="C47" s="1">
        <v>358</v>
      </c>
      <c r="D47" s="1">
        <v>1.0900000000000001</v>
      </c>
      <c r="E47" s="1">
        <v>0</v>
      </c>
    </row>
    <row r="48" spans="1:5" x14ac:dyDescent="0.2">
      <c r="A48" s="1" t="s">
        <v>68</v>
      </c>
      <c r="B48" s="1" t="s">
        <v>16</v>
      </c>
      <c r="C48" s="1">
        <v>358</v>
      </c>
      <c r="D48" s="1">
        <v>1.0900000000000001</v>
      </c>
      <c r="E48" s="1">
        <v>0</v>
      </c>
    </row>
    <row r="49" spans="1:5" x14ac:dyDescent="0.2">
      <c r="A49" s="1" t="s">
        <v>68</v>
      </c>
      <c r="B49" s="1" t="s">
        <v>69</v>
      </c>
      <c r="C49" s="1">
        <v>510</v>
      </c>
      <c r="D49" s="1">
        <v>1.343</v>
      </c>
      <c r="E49" s="1">
        <v>0</v>
      </c>
    </row>
    <row r="50" spans="1:5" x14ac:dyDescent="0.2">
      <c r="A50" s="1" t="s">
        <v>69</v>
      </c>
      <c r="B50" s="1" t="s">
        <v>70</v>
      </c>
      <c r="C50" s="1">
        <v>270</v>
      </c>
      <c r="D50" s="1">
        <v>1.51</v>
      </c>
      <c r="E50" s="1">
        <v>0</v>
      </c>
    </row>
    <row r="51" spans="1:5" x14ac:dyDescent="0.2">
      <c r="A51" s="1" t="s">
        <v>69</v>
      </c>
      <c r="B51" s="1" t="s">
        <v>71</v>
      </c>
      <c r="C51" s="1">
        <v>270</v>
      </c>
      <c r="D51" s="1">
        <v>1.51</v>
      </c>
      <c r="E51" s="1">
        <v>0</v>
      </c>
    </row>
    <row r="52" spans="1:5" x14ac:dyDescent="0.2">
      <c r="A52" s="1" t="s">
        <v>70</v>
      </c>
      <c r="B52" s="1" t="s">
        <v>7</v>
      </c>
      <c r="C52" s="1">
        <v>358</v>
      </c>
      <c r="D52" s="1">
        <v>1.0900000000000001</v>
      </c>
      <c r="E52" s="1">
        <v>0</v>
      </c>
    </row>
    <row r="53" spans="1:5" x14ac:dyDescent="0.2">
      <c r="A53" s="1" t="s">
        <v>71</v>
      </c>
      <c r="B53" s="1" t="s">
        <v>72</v>
      </c>
      <c r="C53" s="1">
        <v>260</v>
      </c>
      <c r="D53" s="1">
        <v>1.526</v>
      </c>
      <c r="E53" s="1">
        <v>0</v>
      </c>
    </row>
    <row r="54" spans="1:5" x14ac:dyDescent="0.2">
      <c r="A54" s="1" t="s">
        <v>71</v>
      </c>
      <c r="B54" s="1" t="s">
        <v>7</v>
      </c>
      <c r="C54" s="1">
        <v>358</v>
      </c>
      <c r="D54" s="1">
        <v>1.0900000000000001</v>
      </c>
      <c r="E54" s="1">
        <v>0</v>
      </c>
    </row>
    <row r="55" spans="1:5" x14ac:dyDescent="0.2">
      <c r="A55" s="1" t="s">
        <v>72</v>
      </c>
      <c r="B55" s="1" t="s">
        <v>73</v>
      </c>
      <c r="C55" s="1">
        <v>270</v>
      </c>
      <c r="D55" s="1">
        <v>1.51</v>
      </c>
      <c r="E55" s="1">
        <v>0</v>
      </c>
    </row>
    <row r="56" spans="1:5" x14ac:dyDescent="0.2">
      <c r="A56" s="1" t="s">
        <v>72</v>
      </c>
      <c r="B56" s="1" t="s">
        <v>7</v>
      </c>
      <c r="C56" s="1">
        <v>358</v>
      </c>
      <c r="D56" s="1">
        <v>1.0900000000000001</v>
      </c>
      <c r="E56" s="1">
        <v>0</v>
      </c>
    </row>
    <row r="57" spans="1:5" x14ac:dyDescent="0.2">
      <c r="A57" s="1" t="s">
        <v>73</v>
      </c>
      <c r="B57" s="1" t="s">
        <v>16</v>
      </c>
      <c r="C57" s="1">
        <v>358</v>
      </c>
      <c r="D57" s="1">
        <v>1.0900000000000001</v>
      </c>
      <c r="E57" s="1">
        <v>0</v>
      </c>
    </row>
    <row r="58" spans="1:5" x14ac:dyDescent="0.2">
      <c r="A58" s="1" t="s">
        <v>73</v>
      </c>
      <c r="B58" s="1" t="s">
        <v>74</v>
      </c>
      <c r="C58" s="1">
        <v>510</v>
      </c>
      <c r="D58" s="1">
        <v>1.343</v>
      </c>
      <c r="E58" s="1">
        <v>0</v>
      </c>
    </row>
    <row r="59" spans="1:5" x14ac:dyDescent="0.2">
      <c r="A59" s="1" t="s">
        <v>74</v>
      </c>
      <c r="B59" s="1" t="s">
        <v>75</v>
      </c>
      <c r="C59" s="1">
        <v>270</v>
      </c>
      <c r="D59" s="1">
        <v>1.51</v>
      </c>
      <c r="E59" s="1">
        <v>0</v>
      </c>
    </row>
    <row r="60" spans="1:5" x14ac:dyDescent="0.2">
      <c r="A60" s="1" t="s">
        <v>74</v>
      </c>
      <c r="B60" s="1" t="s">
        <v>76</v>
      </c>
      <c r="C60" s="1">
        <v>270</v>
      </c>
      <c r="D60" s="1">
        <v>1.51</v>
      </c>
      <c r="E60" s="1">
        <v>0</v>
      </c>
    </row>
    <row r="61" spans="1:5" x14ac:dyDescent="0.2">
      <c r="A61" s="1" t="s">
        <v>75</v>
      </c>
      <c r="B61" s="1" t="s">
        <v>7</v>
      </c>
      <c r="C61" s="1">
        <v>358</v>
      </c>
      <c r="D61" s="1">
        <v>1.0900000000000001</v>
      </c>
      <c r="E61" s="1">
        <v>0</v>
      </c>
    </row>
    <row r="62" spans="1:5" x14ac:dyDescent="0.2">
      <c r="A62" s="1" t="s">
        <v>76</v>
      </c>
      <c r="B62" s="1" t="s">
        <v>77</v>
      </c>
      <c r="C62" s="1">
        <v>260</v>
      </c>
      <c r="D62" s="1">
        <v>1.526</v>
      </c>
      <c r="E62" s="1">
        <v>0</v>
      </c>
    </row>
    <row r="63" spans="1:5" x14ac:dyDescent="0.2">
      <c r="A63" s="1" t="s">
        <v>76</v>
      </c>
      <c r="B63" s="1" t="s">
        <v>7</v>
      </c>
      <c r="C63" s="1">
        <v>358</v>
      </c>
      <c r="D63" s="1">
        <v>1.0900000000000001</v>
      </c>
      <c r="E63" s="1">
        <v>0</v>
      </c>
    </row>
    <row r="64" spans="1:5" x14ac:dyDescent="0.2">
      <c r="A64" s="1" t="s">
        <v>77</v>
      </c>
      <c r="B64" s="1" t="s">
        <v>78</v>
      </c>
      <c r="C64" s="1">
        <v>270</v>
      </c>
      <c r="D64" s="1">
        <v>1.51</v>
      </c>
      <c r="E64" s="1">
        <v>0</v>
      </c>
    </row>
    <row r="65" spans="1:5" x14ac:dyDescent="0.2">
      <c r="A65" s="1" t="s">
        <v>77</v>
      </c>
      <c r="B65" s="1" t="s">
        <v>7</v>
      </c>
      <c r="C65" s="1">
        <v>358</v>
      </c>
      <c r="D65" s="1">
        <v>1.0900000000000001</v>
      </c>
      <c r="E65" s="1">
        <v>0</v>
      </c>
    </row>
    <row r="66" spans="1:5" x14ac:dyDescent="0.2">
      <c r="A66" s="1" t="s">
        <v>78</v>
      </c>
      <c r="B66" s="1" t="s">
        <v>16</v>
      </c>
      <c r="C66" s="1">
        <v>358</v>
      </c>
      <c r="D66" s="1">
        <v>1.0900000000000001</v>
      </c>
      <c r="E66" s="1">
        <v>0</v>
      </c>
    </row>
    <row r="67" spans="1:5" x14ac:dyDescent="0.2">
      <c r="A67" s="1" t="s">
        <v>78</v>
      </c>
      <c r="B67" s="1" t="s">
        <v>79</v>
      </c>
      <c r="C67" s="1">
        <v>510</v>
      </c>
      <c r="D67" s="1">
        <v>1.343</v>
      </c>
      <c r="E67" s="1">
        <v>0</v>
      </c>
    </row>
    <row r="68" spans="1:5" x14ac:dyDescent="0.2">
      <c r="A68" s="1" t="s">
        <v>79</v>
      </c>
      <c r="B68" s="1" t="s">
        <v>80</v>
      </c>
      <c r="C68" s="1">
        <v>270</v>
      </c>
      <c r="D68" s="1">
        <v>1.51</v>
      </c>
      <c r="E68" s="1">
        <v>0</v>
      </c>
    </row>
    <row r="69" spans="1:5" x14ac:dyDescent="0.2">
      <c r="A69" s="1" t="s">
        <v>79</v>
      </c>
      <c r="B69" s="1" t="s">
        <v>81</v>
      </c>
      <c r="C69" s="1">
        <v>270</v>
      </c>
      <c r="D69" s="1">
        <v>1.51</v>
      </c>
      <c r="E69" s="1">
        <v>0</v>
      </c>
    </row>
    <row r="70" spans="1:5" x14ac:dyDescent="0.2">
      <c r="A70" s="1" t="s">
        <v>80</v>
      </c>
      <c r="B70" s="1" t="s">
        <v>7</v>
      </c>
      <c r="C70" s="1">
        <v>358</v>
      </c>
      <c r="D70" s="1">
        <v>1.0900000000000001</v>
      </c>
      <c r="E70" s="1">
        <v>0</v>
      </c>
    </row>
    <row r="71" spans="1:5" x14ac:dyDescent="0.2">
      <c r="A71" s="1" t="s">
        <v>81</v>
      </c>
      <c r="B71" s="1" t="s">
        <v>82</v>
      </c>
      <c r="C71" s="1">
        <v>260</v>
      </c>
      <c r="D71" s="1">
        <v>1.526</v>
      </c>
      <c r="E71" s="1">
        <v>0</v>
      </c>
    </row>
    <row r="72" spans="1:5" x14ac:dyDescent="0.2">
      <c r="A72" s="1" t="s">
        <v>81</v>
      </c>
      <c r="B72" s="1" t="s">
        <v>7</v>
      </c>
      <c r="C72" s="1">
        <v>358</v>
      </c>
      <c r="D72" s="1">
        <v>1.0900000000000001</v>
      </c>
      <c r="E72" s="1">
        <v>0</v>
      </c>
    </row>
    <row r="73" spans="1:5" x14ac:dyDescent="0.2">
      <c r="A73" s="1" t="s">
        <v>82</v>
      </c>
      <c r="B73" s="1" t="s">
        <v>83</v>
      </c>
      <c r="C73" s="1">
        <v>270</v>
      </c>
      <c r="D73" s="1">
        <v>1.51</v>
      </c>
      <c r="E73" s="1">
        <v>0</v>
      </c>
    </row>
    <row r="74" spans="1:5" x14ac:dyDescent="0.2">
      <c r="A74" s="1" t="s">
        <v>82</v>
      </c>
      <c r="B74" s="1" t="s">
        <v>7</v>
      </c>
      <c r="C74" s="1">
        <v>358</v>
      </c>
      <c r="D74" s="1">
        <v>1.0900000000000001</v>
      </c>
      <c r="E74" s="1">
        <v>0</v>
      </c>
    </row>
    <row r="75" spans="1:5" x14ac:dyDescent="0.2">
      <c r="A75" s="1" t="s">
        <v>83</v>
      </c>
      <c r="B75" s="1" t="s">
        <v>84</v>
      </c>
      <c r="C75" s="1">
        <v>510</v>
      </c>
      <c r="D75" s="1">
        <v>1.343</v>
      </c>
      <c r="E75" s="1">
        <v>0</v>
      </c>
    </row>
    <row r="76" spans="1:5" x14ac:dyDescent="0.2">
      <c r="A76" s="1" t="s">
        <v>83</v>
      </c>
      <c r="B76" s="1" t="s">
        <v>16</v>
      </c>
      <c r="C76" s="1">
        <v>358</v>
      </c>
      <c r="D76" s="1">
        <v>1.0900000000000001</v>
      </c>
      <c r="E76" s="1">
        <v>0</v>
      </c>
    </row>
    <row r="77" spans="1:5" x14ac:dyDescent="0.2">
      <c r="A77" s="1" t="s">
        <v>84</v>
      </c>
      <c r="B77" s="1" t="s">
        <v>85</v>
      </c>
      <c r="C77" s="1">
        <v>270</v>
      </c>
      <c r="D77" s="1">
        <v>1.51</v>
      </c>
      <c r="E77" s="1">
        <v>0</v>
      </c>
    </row>
    <row r="78" spans="1:5" x14ac:dyDescent="0.2">
      <c r="A78" s="1" t="s">
        <v>84</v>
      </c>
      <c r="B78" s="1" t="s">
        <v>86</v>
      </c>
      <c r="C78" s="1">
        <v>270</v>
      </c>
      <c r="D78" s="1">
        <v>1.51</v>
      </c>
      <c r="E78" s="1">
        <v>0</v>
      </c>
    </row>
    <row r="79" spans="1:5" x14ac:dyDescent="0.2">
      <c r="A79" s="1" t="s">
        <v>85</v>
      </c>
      <c r="B79" s="1" t="s">
        <v>7</v>
      </c>
      <c r="C79" s="1">
        <v>358</v>
      </c>
      <c r="D79" s="1">
        <v>1.0900000000000001</v>
      </c>
      <c r="E79" s="1">
        <v>0</v>
      </c>
    </row>
    <row r="80" spans="1:5" x14ac:dyDescent="0.2">
      <c r="A80" s="1" t="s">
        <v>86</v>
      </c>
      <c r="B80" s="1" t="s">
        <v>7</v>
      </c>
      <c r="C80" s="1">
        <v>358</v>
      </c>
      <c r="D80" s="1">
        <v>1.0900000000000001</v>
      </c>
      <c r="E80" s="1">
        <v>0</v>
      </c>
    </row>
    <row r="82" spans="1:13" x14ac:dyDescent="0.2">
      <c r="A82" s="1" t="s">
        <v>510</v>
      </c>
    </row>
    <row r="84" spans="1:13" x14ac:dyDescent="0.2">
      <c r="A84" s="7" t="s">
        <v>3</v>
      </c>
      <c r="B84" s="7" t="s">
        <v>13</v>
      </c>
      <c r="C84" s="7" t="s">
        <v>7</v>
      </c>
      <c r="D84" s="7">
        <v>35</v>
      </c>
      <c r="E84" s="7">
        <v>109.5</v>
      </c>
      <c r="F84" s="7">
        <v>1</v>
      </c>
      <c r="G84" s="1">
        <v>1</v>
      </c>
      <c r="H84" s="1" t="s">
        <v>3</v>
      </c>
      <c r="I84" s="1" t="s">
        <v>2</v>
      </c>
      <c r="J84" s="1" t="s">
        <v>5</v>
      </c>
      <c r="K84" s="32">
        <v>168.209</v>
      </c>
      <c r="L84" s="32">
        <v>123.14400000000001</v>
      </c>
      <c r="M84" s="1" t="s">
        <v>466</v>
      </c>
    </row>
    <row r="85" spans="1:13" x14ac:dyDescent="0.2">
      <c r="A85" s="7" t="s">
        <v>3</v>
      </c>
      <c r="B85" s="7" t="s">
        <v>8</v>
      </c>
      <c r="C85" s="7" t="s">
        <v>15</v>
      </c>
      <c r="D85" s="7">
        <v>60</v>
      </c>
      <c r="E85" s="7">
        <v>120</v>
      </c>
      <c r="F85" s="7">
        <v>2</v>
      </c>
      <c r="G85" s="1">
        <v>2</v>
      </c>
      <c r="H85" s="1" t="s">
        <v>3</v>
      </c>
      <c r="I85" s="1" t="s">
        <v>2</v>
      </c>
      <c r="J85" s="1" t="s">
        <v>1</v>
      </c>
      <c r="K85" s="32">
        <v>297.78800000000001</v>
      </c>
      <c r="L85" s="32">
        <v>121.935</v>
      </c>
      <c r="M85" s="1" t="s">
        <v>466</v>
      </c>
    </row>
    <row r="86" spans="1:13" x14ac:dyDescent="0.2">
      <c r="A86" s="7" t="s">
        <v>3</v>
      </c>
      <c r="B86" s="7" t="s">
        <v>8</v>
      </c>
      <c r="C86" s="7" t="s">
        <v>9</v>
      </c>
      <c r="D86" s="7">
        <v>30</v>
      </c>
      <c r="E86" s="7">
        <v>120</v>
      </c>
      <c r="F86" s="7">
        <v>3</v>
      </c>
      <c r="G86" s="1">
        <v>3</v>
      </c>
      <c r="H86" s="1" t="s">
        <v>3</v>
      </c>
      <c r="I86" s="1" t="s">
        <v>8</v>
      </c>
      <c r="J86" s="1" t="s">
        <v>9</v>
      </c>
      <c r="K86" s="32">
        <v>293.80599999999998</v>
      </c>
      <c r="L86" s="32">
        <v>115.76300000000001</v>
      </c>
      <c r="M86" s="1" t="s">
        <v>466</v>
      </c>
    </row>
    <row r="87" spans="1:13" x14ac:dyDescent="0.2">
      <c r="A87" s="7" t="s">
        <v>8</v>
      </c>
      <c r="B87" s="7" t="s">
        <v>9</v>
      </c>
      <c r="C87" s="7" t="s">
        <v>0</v>
      </c>
      <c r="D87" s="7">
        <v>30</v>
      </c>
      <c r="E87" s="7">
        <v>120</v>
      </c>
      <c r="F87" s="7">
        <v>4</v>
      </c>
      <c r="G87" s="1">
        <v>4</v>
      </c>
      <c r="H87" s="1" t="s">
        <v>3</v>
      </c>
      <c r="I87" s="1" t="s">
        <v>8</v>
      </c>
      <c r="J87" s="1" t="s">
        <v>15</v>
      </c>
      <c r="K87" s="32">
        <v>166.155</v>
      </c>
      <c r="L87" s="32">
        <v>122.67</v>
      </c>
      <c r="M87" s="1" t="s">
        <v>466</v>
      </c>
    </row>
    <row r="88" spans="1:13" x14ac:dyDescent="0.2">
      <c r="A88" s="7" t="s">
        <v>8</v>
      </c>
      <c r="B88" s="7" t="s">
        <v>9</v>
      </c>
      <c r="C88" s="7" t="s">
        <v>10</v>
      </c>
      <c r="D88" s="7">
        <v>60</v>
      </c>
      <c r="E88" s="7">
        <v>120</v>
      </c>
      <c r="F88" s="7">
        <v>5</v>
      </c>
      <c r="G88" s="1">
        <v>5</v>
      </c>
      <c r="H88" s="1" t="s">
        <v>3</v>
      </c>
      <c r="I88" s="1" t="s">
        <v>13</v>
      </c>
      <c r="J88" s="1" t="s">
        <v>7</v>
      </c>
      <c r="K88" s="32">
        <v>71.468000000000004</v>
      </c>
      <c r="L88" s="32">
        <v>110.31699999999999</v>
      </c>
      <c r="M88" s="1" t="s">
        <v>466</v>
      </c>
    </row>
    <row r="89" spans="1:13" x14ac:dyDescent="0.2">
      <c r="A89" s="7" t="s">
        <v>8</v>
      </c>
      <c r="B89" s="7" t="s">
        <v>3</v>
      </c>
      <c r="C89" s="7" t="s">
        <v>2</v>
      </c>
      <c r="D89" s="7">
        <v>30</v>
      </c>
      <c r="E89" s="7">
        <v>120</v>
      </c>
      <c r="F89" s="7">
        <v>6</v>
      </c>
      <c r="G89" s="1">
        <v>6</v>
      </c>
      <c r="H89" s="1" t="s">
        <v>13</v>
      </c>
      <c r="I89" s="1" t="s">
        <v>3</v>
      </c>
      <c r="J89" s="1" t="s">
        <v>2</v>
      </c>
      <c r="K89" s="32">
        <v>151.92699999999999</v>
      </c>
      <c r="L89" s="32">
        <v>122.261</v>
      </c>
      <c r="M89" s="1" t="s">
        <v>466</v>
      </c>
    </row>
    <row r="90" spans="1:13" x14ac:dyDescent="0.2">
      <c r="A90" s="7" t="s">
        <v>8</v>
      </c>
      <c r="B90" s="7" t="s">
        <v>3</v>
      </c>
      <c r="C90" s="7" t="s">
        <v>13</v>
      </c>
      <c r="D90" s="7">
        <v>50</v>
      </c>
      <c r="E90" s="7">
        <v>115.2</v>
      </c>
      <c r="F90" s="7">
        <v>7</v>
      </c>
      <c r="G90" s="1">
        <v>7</v>
      </c>
      <c r="H90" s="1" t="s">
        <v>13</v>
      </c>
      <c r="I90" s="1" t="s">
        <v>3</v>
      </c>
      <c r="J90" s="1" t="s">
        <v>8</v>
      </c>
      <c r="K90" s="32">
        <v>154.16499999999999</v>
      </c>
      <c r="L90" s="32">
        <v>116.123</v>
      </c>
      <c r="M90" s="1" t="s">
        <v>466</v>
      </c>
    </row>
    <row r="91" spans="1:13" x14ac:dyDescent="0.2">
      <c r="A91" s="7" t="s">
        <v>9</v>
      </c>
      <c r="B91" s="7" t="s">
        <v>10</v>
      </c>
      <c r="C91" s="7" t="s">
        <v>11</v>
      </c>
      <c r="D91" s="7">
        <v>60</v>
      </c>
      <c r="E91" s="7">
        <v>112</v>
      </c>
      <c r="F91" s="7">
        <v>8</v>
      </c>
      <c r="G91" s="1">
        <v>8</v>
      </c>
      <c r="H91" s="1" t="s">
        <v>8</v>
      </c>
      <c r="I91" s="1" t="s">
        <v>9</v>
      </c>
      <c r="J91" s="1" t="s">
        <v>10</v>
      </c>
      <c r="K91" s="32">
        <v>167.822</v>
      </c>
      <c r="L91" s="32">
        <v>119.274</v>
      </c>
      <c r="M91" s="1" t="s">
        <v>466</v>
      </c>
    </row>
    <row r="92" spans="1:13" x14ac:dyDescent="0.2">
      <c r="A92" s="7" t="s">
        <v>9</v>
      </c>
      <c r="B92" s="7" t="s">
        <v>8</v>
      </c>
      <c r="C92" s="7" t="s">
        <v>15</v>
      </c>
      <c r="D92" s="7">
        <v>60</v>
      </c>
      <c r="E92" s="7">
        <v>120</v>
      </c>
      <c r="F92" s="7">
        <v>9</v>
      </c>
      <c r="G92" s="1">
        <v>9</v>
      </c>
      <c r="H92" s="1" t="s">
        <v>8</v>
      </c>
      <c r="I92" s="1" t="s">
        <v>9</v>
      </c>
      <c r="J92" s="1" t="s">
        <v>0</v>
      </c>
      <c r="K92" s="32">
        <v>297.83999999999997</v>
      </c>
      <c r="L92" s="32">
        <v>122.259</v>
      </c>
      <c r="M92" s="1" t="s">
        <v>466</v>
      </c>
    </row>
    <row r="93" spans="1:13" x14ac:dyDescent="0.2">
      <c r="A93" s="7" t="s">
        <v>0</v>
      </c>
      <c r="B93" s="7" t="s">
        <v>12</v>
      </c>
      <c r="C93" s="7" t="s">
        <v>14</v>
      </c>
      <c r="D93" s="7">
        <v>60</v>
      </c>
      <c r="E93" s="7">
        <v>112</v>
      </c>
      <c r="F93" s="7">
        <v>10</v>
      </c>
      <c r="G93" s="1">
        <v>10</v>
      </c>
      <c r="H93" s="1" t="s">
        <v>8</v>
      </c>
      <c r="I93" s="1" t="s">
        <v>3</v>
      </c>
      <c r="J93" s="1" t="s">
        <v>2</v>
      </c>
      <c r="K93" s="32">
        <v>295.53800000000001</v>
      </c>
      <c r="L93" s="32">
        <v>121.81</v>
      </c>
      <c r="M93" s="1" t="s">
        <v>466</v>
      </c>
    </row>
    <row r="94" spans="1:13" x14ac:dyDescent="0.2">
      <c r="A94" s="7" t="s">
        <v>0</v>
      </c>
      <c r="B94" s="7" t="s">
        <v>1</v>
      </c>
      <c r="C94" s="7" t="s">
        <v>4</v>
      </c>
      <c r="D94" s="7">
        <v>60</v>
      </c>
      <c r="E94" s="7">
        <v>120</v>
      </c>
      <c r="F94" s="7">
        <v>11</v>
      </c>
      <c r="G94" s="1">
        <v>11</v>
      </c>
      <c r="H94" s="1" t="s">
        <v>15</v>
      </c>
      <c r="I94" s="1" t="s">
        <v>8</v>
      </c>
      <c r="J94" s="1" t="s">
        <v>9</v>
      </c>
      <c r="K94" s="32">
        <v>164.191</v>
      </c>
      <c r="L94" s="32">
        <v>122.01600000000001</v>
      </c>
      <c r="M94" s="1" t="s">
        <v>466</v>
      </c>
    </row>
    <row r="95" spans="1:13" x14ac:dyDescent="0.2">
      <c r="A95" s="7" t="s">
        <v>0</v>
      </c>
      <c r="B95" s="7" t="s">
        <v>1</v>
      </c>
      <c r="C95" s="7" t="s">
        <v>2</v>
      </c>
      <c r="D95" s="7">
        <v>30</v>
      </c>
      <c r="E95" s="7">
        <v>120</v>
      </c>
      <c r="F95" s="7">
        <v>12</v>
      </c>
      <c r="G95" s="1">
        <v>12</v>
      </c>
      <c r="H95" s="1" t="s">
        <v>9</v>
      </c>
      <c r="I95" s="1" t="s">
        <v>0</v>
      </c>
      <c r="J95" s="1" t="s">
        <v>1</v>
      </c>
      <c r="K95" s="32">
        <v>291.63400000000001</v>
      </c>
      <c r="L95" s="32">
        <v>121.31399999999999</v>
      </c>
      <c r="M95" s="1" t="s">
        <v>466</v>
      </c>
    </row>
    <row r="96" spans="1:13" x14ac:dyDescent="0.2">
      <c r="A96" s="7" t="s">
        <v>3</v>
      </c>
      <c r="B96" s="7" t="s">
        <v>2</v>
      </c>
      <c r="C96" s="7" t="s">
        <v>1</v>
      </c>
      <c r="D96" s="7">
        <v>30</v>
      </c>
      <c r="E96" s="7">
        <v>120</v>
      </c>
      <c r="F96" s="7">
        <v>13</v>
      </c>
      <c r="G96" s="1">
        <v>13</v>
      </c>
      <c r="H96" s="1" t="s">
        <v>9</v>
      </c>
      <c r="I96" s="1" t="s">
        <v>0</v>
      </c>
      <c r="J96" s="1" t="s">
        <v>12</v>
      </c>
      <c r="K96" s="32">
        <v>157.50299999999999</v>
      </c>
      <c r="L96" s="32">
        <v>119.711</v>
      </c>
      <c r="M96" s="1" t="s">
        <v>466</v>
      </c>
    </row>
    <row r="97" spans="1:13" x14ac:dyDescent="0.2">
      <c r="A97" s="7" t="s">
        <v>1</v>
      </c>
      <c r="B97" s="7" t="s">
        <v>2</v>
      </c>
      <c r="C97" s="7" t="s">
        <v>5</v>
      </c>
      <c r="D97" s="7">
        <v>50</v>
      </c>
      <c r="E97" s="7">
        <v>115.7</v>
      </c>
      <c r="F97" s="7">
        <v>14</v>
      </c>
      <c r="G97" s="1">
        <v>14</v>
      </c>
      <c r="H97" s="1" t="s">
        <v>9</v>
      </c>
      <c r="I97" s="1" t="s">
        <v>10</v>
      </c>
      <c r="J97" s="1" t="s">
        <v>11</v>
      </c>
      <c r="K97" s="32">
        <v>150.19200000000001</v>
      </c>
      <c r="L97" s="32">
        <v>112.483</v>
      </c>
      <c r="M97" s="1" t="s">
        <v>466</v>
      </c>
    </row>
    <row r="98" spans="1:13" x14ac:dyDescent="0.2">
      <c r="A98" s="7" t="s">
        <v>9</v>
      </c>
      <c r="B98" s="7" t="s">
        <v>0</v>
      </c>
      <c r="C98" s="7" t="s">
        <v>1</v>
      </c>
      <c r="D98" s="7">
        <v>30</v>
      </c>
      <c r="E98" s="7">
        <v>120</v>
      </c>
      <c r="F98" s="7">
        <v>15</v>
      </c>
      <c r="G98" s="1">
        <v>15</v>
      </c>
      <c r="H98" s="1" t="s">
        <v>10</v>
      </c>
      <c r="I98" s="1" t="s">
        <v>11</v>
      </c>
      <c r="J98" s="1" t="s">
        <v>7</v>
      </c>
      <c r="K98" s="32">
        <v>74.715999999999994</v>
      </c>
      <c r="L98" s="32">
        <v>108.489</v>
      </c>
      <c r="M98" s="1" t="s">
        <v>466</v>
      </c>
    </row>
    <row r="99" spans="1:13" x14ac:dyDescent="0.2">
      <c r="A99" s="7" t="s">
        <v>1</v>
      </c>
      <c r="B99" s="7" t="s">
        <v>0</v>
      </c>
      <c r="C99" s="7" t="s">
        <v>12</v>
      </c>
      <c r="D99" s="7">
        <v>60</v>
      </c>
      <c r="E99" s="7">
        <v>120</v>
      </c>
      <c r="F99" s="7">
        <v>16</v>
      </c>
      <c r="G99" s="1">
        <v>16</v>
      </c>
      <c r="H99" s="1" t="s">
        <v>0</v>
      </c>
      <c r="I99" s="1" t="s">
        <v>1</v>
      </c>
      <c r="J99" s="1" t="s">
        <v>2</v>
      </c>
      <c r="K99" s="32">
        <v>297.87799999999999</v>
      </c>
      <c r="L99" s="32">
        <v>116.24</v>
      </c>
      <c r="M99" s="1" t="s">
        <v>466</v>
      </c>
    </row>
    <row r="100" spans="1:13" x14ac:dyDescent="0.2">
      <c r="A100" s="7" t="s">
        <v>2</v>
      </c>
      <c r="B100" s="7" t="s">
        <v>5</v>
      </c>
      <c r="C100" s="7" t="s">
        <v>7</v>
      </c>
      <c r="D100" s="7">
        <v>35</v>
      </c>
      <c r="E100" s="7">
        <v>109.5</v>
      </c>
      <c r="F100" s="7">
        <v>17</v>
      </c>
      <c r="G100" s="1">
        <v>17</v>
      </c>
      <c r="H100" s="1" t="s">
        <v>0</v>
      </c>
      <c r="I100" s="1" t="s">
        <v>1</v>
      </c>
      <c r="J100" s="1" t="s">
        <v>4</v>
      </c>
      <c r="K100" s="32">
        <v>158.791</v>
      </c>
      <c r="L100" s="32">
        <v>121.69799999999999</v>
      </c>
      <c r="M100" s="1" t="s">
        <v>466</v>
      </c>
    </row>
    <row r="101" spans="1:13" x14ac:dyDescent="0.2">
      <c r="A101" s="7" t="s">
        <v>2</v>
      </c>
      <c r="B101" s="7" t="s">
        <v>5</v>
      </c>
      <c r="C101" s="7" t="s">
        <v>6</v>
      </c>
      <c r="D101" s="7">
        <v>50</v>
      </c>
      <c r="E101" s="7">
        <v>125.9</v>
      </c>
      <c r="F101" s="7">
        <v>18</v>
      </c>
      <c r="G101" s="1">
        <v>18</v>
      </c>
      <c r="H101" s="1" t="s">
        <v>0</v>
      </c>
      <c r="I101" s="1" t="s">
        <v>12</v>
      </c>
      <c r="J101" s="1" t="s">
        <v>14</v>
      </c>
      <c r="K101" s="32">
        <v>115.82899999999999</v>
      </c>
      <c r="L101" s="32">
        <v>111.74</v>
      </c>
      <c r="M101" s="1" t="s">
        <v>466</v>
      </c>
    </row>
    <row r="102" spans="1:13" x14ac:dyDescent="0.2">
      <c r="A102" s="7" t="s">
        <v>2</v>
      </c>
      <c r="B102" s="7" t="s">
        <v>1</v>
      </c>
      <c r="C102" s="7" t="s">
        <v>4</v>
      </c>
      <c r="D102" s="7">
        <v>60</v>
      </c>
      <c r="E102" s="7">
        <v>120</v>
      </c>
      <c r="F102" s="7">
        <v>19</v>
      </c>
      <c r="G102" s="1">
        <v>19</v>
      </c>
      <c r="H102" s="1" t="s">
        <v>10</v>
      </c>
      <c r="I102" s="1" t="s">
        <v>9</v>
      </c>
      <c r="J102" s="1" t="s">
        <v>0</v>
      </c>
      <c r="K102" s="32">
        <v>167.4</v>
      </c>
      <c r="L102" s="32">
        <v>117.69799999999999</v>
      </c>
      <c r="M102" s="1" t="s">
        <v>466</v>
      </c>
    </row>
    <row r="103" spans="1:13" x14ac:dyDescent="0.2">
      <c r="A103" s="7" t="s">
        <v>2</v>
      </c>
      <c r="B103" s="7" t="s">
        <v>3</v>
      </c>
      <c r="C103" s="7" t="s">
        <v>13</v>
      </c>
      <c r="D103" s="7">
        <v>50</v>
      </c>
      <c r="E103" s="7">
        <v>124.9</v>
      </c>
      <c r="F103" s="7">
        <v>20</v>
      </c>
      <c r="G103" s="1">
        <v>20</v>
      </c>
      <c r="H103" s="1" t="s">
        <v>12</v>
      </c>
      <c r="I103" s="1" t="s">
        <v>14</v>
      </c>
      <c r="J103" s="1" t="s">
        <v>7</v>
      </c>
      <c r="K103" s="32">
        <v>77.17</v>
      </c>
      <c r="L103" s="32">
        <v>109.047</v>
      </c>
      <c r="M103" s="1" t="s">
        <v>466</v>
      </c>
    </row>
    <row r="104" spans="1:13" x14ac:dyDescent="0.2">
      <c r="A104" s="7" t="s">
        <v>5</v>
      </c>
      <c r="B104" s="7" t="s">
        <v>6</v>
      </c>
      <c r="C104" s="7" t="s">
        <v>17</v>
      </c>
      <c r="D104" s="7">
        <v>50</v>
      </c>
      <c r="E104" s="7">
        <v>112</v>
      </c>
      <c r="F104" s="7">
        <v>21</v>
      </c>
      <c r="G104" s="1">
        <v>21</v>
      </c>
      <c r="H104" s="1" t="s">
        <v>12</v>
      </c>
      <c r="I104" s="1" t="s">
        <v>0</v>
      </c>
      <c r="J104" s="1" t="s">
        <v>1</v>
      </c>
      <c r="K104" s="32">
        <v>160.31200000000001</v>
      </c>
      <c r="L104" s="32">
        <v>118.94799999999999</v>
      </c>
      <c r="M104" s="1" t="s">
        <v>466</v>
      </c>
    </row>
    <row r="105" spans="1:13" x14ac:dyDescent="0.2">
      <c r="A105" s="7" t="s">
        <v>5</v>
      </c>
      <c r="B105" s="7" t="s">
        <v>6</v>
      </c>
      <c r="C105" s="7" t="s">
        <v>16</v>
      </c>
      <c r="D105" s="7">
        <v>34</v>
      </c>
      <c r="E105" s="7">
        <v>117.1</v>
      </c>
      <c r="F105" s="7">
        <v>22</v>
      </c>
      <c r="G105" s="1">
        <v>22</v>
      </c>
      <c r="H105" s="1" t="s">
        <v>1</v>
      </c>
      <c r="I105" s="1" t="s">
        <v>2</v>
      </c>
      <c r="J105" s="1" t="s">
        <v>5</v>
      </c>
      <c r="K105" s="32">
        <v>170.99600000000001</v>
      </c>
      <c r="L105" s="32">
        <v>114.974</v>
      </c>
      <c r="M105" s="1" t="s">
        <v>466</v>
      </c>
    </row>
    <row r="106" spans="1:13" x14ac:dyDescent="0.2">
      <c r="A106" s="7" t="s">
        <v>3</v>
      </c>
      <c r="B106" s="7" t="s">
        <v>2</v>
      </c>
      <c r="C106" s="7" t="s">
        <v>5</v>
      </c>
      <c r="D106" s="7">
        <v>50</v>
      </c>
      <c r="E106" s="7">
        <v>124.1</v>
      </c>
      <c r="F106" s="7">
        <v>23</v>
      </c>
      <c r="G106" s="1">
        <v>23</v>
      </c>
      <c r="H106" s="1" t="s">
        <v>4</v>
      </c>
      <c r="I106" s="1" t="s">
        <v>1</v>
      </c>
      <c r="J106" s="1" t="s">
        <v>2</v>
      </c>
      <c r="K106" s="32">
        <v>155.91200000000001</v>
      </c>
      <c r="L106" s="32">
        <v>121.724</v>
      </c>
      <c r="M106" s="1" t="s">
        <v>466</v>
      </c>
    </row>
    <row r="107" spans="1:13" x14ac:dyDescent="0.2">
      <c r="A107" s="7" t="s">
        <v>6</v>
      </c>
      <c r="B107" s="7" t="s">
        <v>5</v>
      </c>
      <c r="C107" s="7" t="s">
        <v>7</v>
      </c>
      <c r="D107" s="7">
        <v>35</v>
      </c>
      <c r="E107" s="7">
        <v>109.5</v>
      </c>
      <c r="F107" s="7">
        <v>24</v>
      </c>
      <c r="G107" s="1">
        <v>24</v>
      </c>
      <c r="H107" s="1" t="s">
        <v>2</v>
      </c>
      <c r="I107" s="1" t="s">
        <v>5</v>
      </c>
      <c r="J107" s="1" t="s">
        <v>6</v>
      </c>
      <c r="K107" s="32">
        <v>70.046999999999997</v>
      </c>
      <c r="L107" s="32">
        <v>110.139</v>
      </c>
      <c r="M107" s="1" t="s">
        <v>466</v>
      </c>
    </row>
    <row r="108" spans="1:13" x14ac:dyDescent="0.2">
      <c r="A108" s="7" t="s">
        <v>17</v>
      </c>
      <c r="B108" s="7" t="s">
        <v>19</v>
      </c>
      <c r="C108" s="7" t="s">
        <v>7</v>
      </c>
      <c r="D108" s="7">
        <v>35</v>
      </c>
      <c r="E108" s="7">
        <v>109.5</v>
      </c>
      <c r="F108" s="7">
        <v>25</v>
      </c>
      <c r="G108" s="1">
        <v>25</v>
      </c>
      <c r="H108" s="1" t="s">
        <v>2</v>
      </c>
      <c r="I108" s="1" t="s">
        <v>5</v>
      </c>
      <c r="J108" s="1" t="s">
        <v>7</v>
      </c>
      <c r="K108" s="32">
        <v>80.010999999999996</v>
      </c>
      <c r="L108" s="32">
        <v>109.095</v>
      </c>
      <c r="M108" s="1" t="s">
        <v>466</v>
      </c>
    </row>
    <row r="109" spans="1:13" x14ac:dyDescent="0.2">
      <c r="A109" s="1" t="s">
        <v>17</v>
      </c>
      <c r="B109" s="1" t="s">
        <v>19</v>
      </c>
      <c r="C109" s="1" t="s">
        <v>25</v>
      </c>
      <c r="D109" s="1">
        <v>50</v>
      </c>
      <c r="E109" s="1">
        <v>114.5</v>
      </c>
      <c r="F109" s="1">
        <v>0</v>
      </c>
      <c r="G109" s="1">
        <v>26</v>
      </c>
      <c r="H109" s="1" t="s">
        <v>5</v>
      </c>
      <c r="I109" s="1" t="s">
        <v>6</v>
      </c>
      <c r="J109" s="1" t="s">
        <v>16</v>
      </c>
      <c r="K109" s="32">
        <v>75.989000000000004</v>
      </c>
      <c r="L109" s="32">
        <v>113.01</v>
      </c>
      <c r="M109" s="1" t="s">
        <v>466</v>
      </c>
    </row>
    <row r="110" spans="1:13" x14ac:dyDescent="0.2">
      <c r="A110" s="7" t="s">
        <v>17</v>
      </c>
      <c r="B110" s="7" t="s">
        <v>18</v>
      </c>
      <c r="C110" s="7" t="s">
        <v>7</v>
      </c>
      <c r="D110" s="7">
        <v>35</v>
      </c>
      <c r="E110" s="7">
        <v>109.5</v>
      </c>
      <c r="F110" s="7">
        <v>26</v>
      </c>
      <c r="G110" s="1">
        <v>27</v>
      </c>
      <c r="H110" s="1" t="s">
        <v>5</v>
      </c>
      <c r="I110" s="1" t="s">
        <v>6</v>
      </c>
      <c r="J110" s="1" t="s">
        <v>17</v>
      </c>
      <c r="K110" s="32">
        <v>101.58799999999999</v>
      </c>
      <c r="L110" s="32">
        <v>128.70599999999999</v>
      </c>
      <c r="M110" s="1" t="s">
        <v>466</v>
      </c>
    </row>
    <row r="111" spans="1:13" x14ac:dyDescent="0.2">
      <c r="A111" s="7" t="s">
        <v>6</v>
      </c>
      <c r="B111" s="7" t="s">
        <v>17</v>
      </c>
      <c r="C111" s="7" t="s">
        <v>18</v>
      </c>
      <c r="D111" s="7">
        <v>50</v>
      </c>
      <c r="E111" s="7">
        <v>123.7</v>
      </c>
      <c r="F111" s="7">
        <v>27</v>
      </c>
      <c r="G111" s="1">
        <v>28</v>
      </c>
      <c r="H111" s="1" t="s">
        <v>7</v>
      </c>
      <c r="I111" s="1" t="s">
        <v>13</v>
      </c>
      <c r="J111" s="1" t="s">
        <v>7</v>
      </c>
      <c r="K111" s="32">
        <v>53.417999999999999</v>
      </c>
      <c r="L111" s="32">
        <v>108.367</v>
      </c>
      <c r="M111" s="1" t="s">
        <v>466</v>
      </c>
    </row>
    <row r="112" spans="1:13" x14ac:dyDescent="0.2">
      <c r="A112" s="7" t="s">
        <v>18</v>
      </c>
      <c r="B112" s="7" t="s">
        <v>17</v>
      </c>
      <c r="C112" s="7" t="s">
        <v>19</v>
      </c>
      <c r="D112" s="7">
        <v>50</v>
      </c>
      <c r="E112" s="7">
        <v>116</v>
      </c>
      <c r="F112" s="7">
        <v>28</v>
      </c>
      <c r="G112" s="1">
        <v>29</v>
      </c>
      <c r="H112" s="1" t="s">
        <v>7</v>
      </c>
      <c r="I112" s="1" t="s">
        <v>11</v>
      </c>
      <c r="J112" s="1" t="s">
        <v>7</v>
      </c>
      <c r="K112" s="32">
        <v>57.976999999999997</v>
      </c>
      <c r="L112" s="32">
        <v>109.92</v>
      </c>
      <c r="M112" s="1" t="s">
        <v>466</v>
      </c>
    </row>
    <row r="113" spans="1:14" x14ac:dyDescent="0.2">
      <c r="A113" s="1" t="s">
        <v>19</v>
      </c>
      <c r="B113" s="1" t="s">
        <v>25</v>
      </c>
      <c r="C113" s="1" t="s">
        <v>7</v>
      </c>
      <c r="D113" s="1">
        <v>35</v>
      </c>
      <c r="E113" s="1">
        <v>109.5</v>
      </c>
      <c r="F113" s="1">
        <v>0</v>
      </c>
      <c r="G113" s="1">
        <v>30</v>
      </c>
      <c r="H113" s="1" t="s">
        <v>7</v>
      </c>
      <c r="I113" s="1" t="s">
        <v>14</v>
      </c>
      <c r="J113" s="1" t="s">
        <v>7</v>
      </c>
      <c r="K113" s="32">
        <v>54.496000000000002</v>
      </c>
      <c r="L113" s="32">
        <v>109.613</v>
      </c>
      <c r="M113" s="1" t="s">
        <v>466</v>
      </c>
    </row>
    <row r="114" spans="1:14" x14ac:dyDescent="0.2">
      <c r="A114" s="1" t="s">
        <v>19</v>
      </c>
      <c r="B114" s="1" t="s">
        <v>25</v>
      </c>
      <c r="C114" s="1" t="s">
        <v>26</v>
      </c>
      <c r="D114" s="1">
        <v>50</v>
      </c>
      <c r="E114" s="1">
        <v>112</v>
      </c>
      <c r="F114" s="1">
        <v>0</v>
      </c>
      <c r="G114" s="1">
        <v>31</v>
      </c>
      <c r="H114" s="1" t="s">
        <v>7</v>
      </c>
      <c r="I114" s="1" t="s">
        <v>5</v>
      </c>
      <c r="J114" s="1" t="s">
        <v>6</v>
      </c>
      <c r="K114" s="32">
        <v>61.476999999999997</v>
      </c>
      <c r="L114" s="32">
        <v>110.07299999999999</v>
      </c>
      <c r="M114" s="1" t="s">
        <v>466</v>
      </c>
    </row>
    <row r="115" spans="1:14" x14ac:dyDescent="0.2">
      <c r="A115" s="7" t="s">
        <v>6</v>
      </c>
      <c r="B115" s="7" t="s">
        <v>17</v>
      </c>
      <c r="C115" s="7" t="s">
        <v>19</v>
      </c>
      <c r="D115" s="7">
        <v>50</v>
      </c>
      <c r="E115" s="7">
        <v>120.2</v>
      </c>
      <c r="F115" s="7">
        <v>29</v>
      </c>
      <c r="G115" s="1">
        <v>32</v>
      </c>
      <c r="H115" s="1" t="s">
        <v>7</v>
      </c>
      <c r="I115" s="1" t="s">
        <v>5</v>
      </c>
      <c r="J115" s="1" t="s">
        <v>7</v>
      </c>
      <c r="K115" s="32">
        <v>56.384</v>
      </c>
      <c r="L115" s="32">
        <v>108.11199999999999</v>
      </c>
      <c r="M115" s="1" t="s">
        <v>466</v>
      </c>
    </row>
    <row r="116" spans="1:14" s="16" customFormat="1" x14ac:dyDescent="0.2">
      <c r="A116" s="16" t="s">
        <v>25</v>
      </c>
      <c r="B116" s="16" t="s">
        <v>26</v>
      </c>
      <c r="C116" s="16" t="s">
        <v>27</v>
      </c>
      <c r="D116" s="16">
        <v>50</v>
      </c>
      <c r="E116" s="16">
        <v>112</v>
      </c>
      <c r="F116" s="36">
        <v>0</v>
      </c>
      <c r="G116" s="28">
        <v>33</v>
      </c>
      <c r="H116" s="28" t="s">
        <v>6</v>
      </c>
      <c r="I116" s="28" t="s">
        <v>17</v>
      </c>
      <c r="J116" s="28" t="s">
        <v>19</v>
      </c>
      <c r="K116" s="38">
        <v>98.361000000000004</v>
      </c>
      <c r="L116" s="38">
        <v>120.265</v>
      </c>
      <c r="M116" s="28" t="s">
        <v>466</v>
      </c>
      <c r="N116" s="37"/>
    </row>
    <row r="117" spans="1:14" x14ac:dyDescent="0.2">
      <c r="A117" s="1" t="s">
        <v>25</v>
      </c>
      <c r="B117" s="1" t="s">
        <v>26</v>
      </c>
      <c r="C117" s="1" t="s">
        <v>16</v>
      </c>
      <c r="D117" s="1">
        <v>34</v>
      </c>
      <c r="E117" s="1">
        <v>117.1</v>
      </c>
      <c r="F117" s="1">
        <v>0</v>
      </c>
      <c r="G117" s="28">
        <v>34</v>
      </c>
      <c r="H117" s="28" t="s">
        <v>6</v>
      </c>
      <c r="I117" s="28" t="s">
        <v>17</v>
      </c>
      <c r="J117" s="28" t="s">
        <v>18</v>
      </c>
      <c r="K117" s="38">
        <v>111.8</v>
      </c>
      <c r="L117" s="38">
        <v>124.986</v>
      </c>
      <c r="M117" s="28" t="s">
        <v>466</v>
      </c>
    </row>
    <row r="118" spans="1:14" x14ac:dyDescent="0.2">
      <c r="A118" s="1" t="s">
        <v>25</v>
      </c>
      <c r="B118" s="1" t="s">
        <v>19</v>
      </c>
      <c r="C118" s="1" t="s">
        <v>7</v>
      </c>
      <c r="D118" s="1">
        <v>35</v>
      </c>
      <c r="E118" s="1">
        <v>109.5</v>
      </c>
      <c r="F118" s="1">
        <v>0</v>
      </c>
      <c r="G118" s="1">
        <v>35</v>
      </c>
      <c r="H118" s="1" t="s">
        <v>18</v>
      </c>
      <c r="I118" s="1" t="s">
        <v>17</v>
      </c>
      <c r="J118" s="1" t="s">
        <v>19</v>
      </c>
      <c r="K118" s="32">
        <v>90.588999999999999</v>
      </c>
      <c r="L118" s="32">
        <v>114.07599999999999</v>
      </c>
      <c r="M118" s="1" t="s">
        <v>466</v>
      </c>
    </row>
    <row r="119" spans="1:14" x14ac:dyDescent="0.2">
      <c r="A119" s="1" t="s">
        <v>26</v>
      </c>
      <c r="B119" s="1" t="s">
        <v>25</v>
      </c>
      <c r="C119" s="1" t="s">
        <v>7</v>
      </c>
      <c r="D119" s="1">
        <v>35</v>
      </c>
      <c r="E119" s="1">
        <v>109.5</v>
      </c>
      <c r="F119" s="1">
        <v>0</v>
      </c>
      <c r="G119" s="1">
        <v>36</v>
      </c>
      <c r="H119" s="1" t="s">
        <v>17</v>
      </c>
      <c r="I119" s="1" t="s">
        <v>19</v>
      </c>
      <c r="J119" s="1" t="s">
        <v>7</v>
      </c>
      <c r="K119" s="32">
        <v>56.496000000000002</v>
      </c>
      <c r="L119" s="32">
        <v>110.946</v>
      </c>
      <c r="M119" s="1" t="s">
        <v>466</v>
      </c>
    </row>
    <row r="120" spans="1:14" x14ac:dyDescent="0.2">
      <c r="A120" s="1" t="s">
        <v>27</v>
      </c>
      <c r="B120" s="1" t="s">
        <v>29</v>
      </c>
      <c r="C120" s="1" t="s">
        <v>7</v>
      </c>
      <c r="D120" s="1">
        <v>35</v>
      </c>
      <c r="E120" s="1">
        <v>109.5</v>
      </c>
      <c r="F120" s="1">
        <v>0</v>
      </c>
      <c r="G120" s="1">
        <v>37</v>
      </c>
      <c r="H120" s="1" t="s">
        <v>17</v>
      </c>
      <c r="I120" s="1" t="s">
        <v>18</v>
      </c>
      <c r="J120" s="1" t="s">
        <v>7</v>
      </c>
      <c r="K120" s="32">
        <v>56.600999999999999</v>
      </c>
      <c r="L120" s="32">
        <v>111.43600000000001</v>
      </c>
      <c r="M120" s="1" t="s">
        <v>466</v>
      </c>
    </row>
    <row r="121" spans="1:14" x14ac:dyDescent="0.2">
      <c r="A121" s="1" t="s">
        <v>27</v>
      </c>
      <c r="B121" s="1" t="s">
        <v>29</v>
      </c>
      <c r="C121" s="1" t="s">
        <v>62</v>
      </c>
      <c r="D121" s="1">
        <v>50</v>
      </c>
      <c r="E121" s="1">
        <v>114.5</v>
      </c>
      <c r="F121" s="1">
        <v>0</v>
      </c>
      <c r="G121" s="1">
        <v>38</v>
      </c>
      <c r="H121" s="1" t="s">
        <v>16</v>
      </c>
      <c r="I121" s="1" t="s">
        <v>6</v>
      </c>
      <c r="J121" s="1" t="s">
        <v>17</v>
      </c>
      <c r="K121" s="32">
        <v>68.393000000000001</v>
      </c>
      <c r="L121" s="32">
        <v>118.066</v>
      </c>
      <c r="M121" s="1" t="s">
        <v>466</v>
      </c>
    </row>
    <row r="122" spans="1:14" x14ac:dyDescent="0.2">
      <c r="A122" s="1" t="s">
        <v>27</v>
      </c>
      <c r="B122" s="1" t="s">
        <v>28</v>
      </c>
      <c r="C122" s="1" t="s">
        <v>7</v>
      </c>
      <c r="D122" s="1">
        <v>35</v>
      </c>
      <c r="E122" s="1">
        <v>109.5</v>
      </c>
      <c r="F122" s="1">
        <v>0</v>
      </c>
      <c r="G122" s="1">
        <v>39</v>
      </c>
      <c r="H122" s="1" t="s">
        <v>7</v>
      </c>
      <c r="I122" s="1" t="s">
        <v>18</v>
      </c>
      <c r="J122" s="1" t="s">
        <v>7</v>
      </c>
      <c r="K122" s="32">
        <v>55.131999999999998</v>
      </c>
      <c r="L122" s="32">
        <v>107.501</v>
      </c>
      <c r="M122" s="1" t="s">
        <v>466</v>
      </c>
    </row>
    <row r="123" spans="1:14" x14ac:dyDescent="0.2">
      <c r="A123" s="1" t="s">
        <v>26</v>
      </c>
      <c r="B123" s="1" t="s">
        <v>27</v>
      </c>
      <c r="C123" s="1" t="s">
        <v>28</v>
      </c>
      <c r="D123" s="1">
        <v>50</v>
      </c>
      <c r="E123" s="1">
        <v>123.7</v>
      </c>
      <c r="F123" s="1">
        <v>0</v>
      </c>
      <c r="G123" s="1">
        <v>40</v>
      </c>
      <c r="H123" s="1" t="s">
        <v>7</v>
      </c>
      <c r="I123" s="1" t="s">
        <v>19</v>
      </c>
      <c r="J123" s="1" t="s">
        <v>7</v>
      </c>
      <c r="K123" s="32">
        <v>51.536000000000001</v>
      </c>
      <c r="L123" s="32">
        <v>107.67</v>
      </c>
      <c r="M123" s="1" t="s">
        <v>466</v>
      </c>
    </row>
    <row r="124" spans="1:14" x14ac:dyDescent="0.2">
      <c r="A124" s="1" t="s">
        <v>28</v>
      </c>
      <c r="B124" s="1" t="s">
        <v>27</v>
      </c>
      <c r="C124" s="1" t="s">
        <v>29</v>
      </c>
      <c r="D124" s="1">
        <v>50</v>
      </c>
      <c r="E124" s="1">
        <v>116</v>
      </c>
      <c r="F124" s="1">
        <v>0</v>
      </c>
      <c r="H124" s="1" t="s">
        <v>17</v>
      </c>
      <c r="I124" s="1" t="s">
        <v>19</v>
      </c>
      <c r="J124" s="1" t="s">
        <v>25</v>
      </c>
      <c r="K124" s="32">
        <v>50</v>
      </c>
      <c r="L124" s="32">
        <v>114.5</v>
      </c>
      <c r="M124" s="1">
        <v>0</v>
      </c>
    </row>
    <row r="125" spans="1:14" x14ac:dyDescent="0.2">
      <c r="A125" s="1" t="s">
        <v>29</v>
      </c>
      <c r="B125" s="1" t="s">
        <v>62</v>
      </c>
      <c r="C125" s="1" t="s">
        <v>7</v>
      </c>
      <c r="D125" s="1">
        <v>35</v>
      </c>
      <c r="E125" s="1">
        <v>109.5</v>
      </c>
      <c r="F125" s="1">
        <v>0</v>
      </c>
      <c r="H125" s="1" t="s">
        <v>19</v>
      </c>
      <c r="I125" s="1" t="s">
        <v>25</v>
      </c>
      <c r="J125" s="1" t="s">
        <v>7</v>
      </c>
      <c r="K125" s="32">
        <v>35</v>
      </c>
      <c r="L125" s="32">
        <v>109.5</v>
      </c>
      <c r="M125" s="1">
        <v>0</v>
      </c>
    </row>
    <row r="126" spans="1:14" x14ac:dyDescent="0.2">
      <c r="A126" s="1" t="s">
        <v>29</v>
      </c>
      <c r="B126" s="1" t="s">
        <v>62</v>
      </c>
      <c r="C126" s="1" t="s">
        <v>63</v>
      </c>
      <c r="D126" s="1">
        <v>50</v>
      </c>
      <c r="E126" s="1">
        <v>112</v>
      </c>
      <c r="F126" s="1">
        <v>0</v>
      </c>
      <c r="H126" s="1" t="s">
        <v>19</v>
      </c>
      <c r="I126" s="1" t="s">
        <v>25</v>
      </c>
      <c r="J126" s="1" t="s">
        <v>26</v>
      </c>
      <c r="K126" s="32">
        <v>50</v>
      </c>
      <c r="L126" s="32">
        <v>112</v>
      </c>
      <c r="M126" s="1">
        <v>0</v>
      </c>
    </row>
    <row r="127" spans="1:14" x14ac:dyDescent="0.2">
      <c r="A127" s="1" t="s">
        <v>26</v>
      </c>
      <c r="B127" s="1" t="s">
        <v>27</v>
      </c>
      <c r="C127" s="1" t="s">
        <v>29</v>
      </c>
      <c r="D127" s="1">
        <v>50</v>
      </c>
      <c r="E127" s="1">
        <v>120.2</v>
      </c>
      <c r="F127" s="1">
        <v>0</v>
      </c>
    </row>
    <row r="128" spans="1:14" x14ac:dyDescent="0.2">
      <c r="A128" s="1" t="s">
        <v>62</v>
      </c>
      <c r="B128" s="1" t="s">
        <v>63</v>
      </c>
      <c r="C128" s="1" t="s">
        <v>64</v>
      </c>
      <c r="D128" s="1">
        <v>50</v>
      </c>
      <c r="E128" s="1">
        <v>112</v>
      </c>
      <c r="F128" s="1">
        <v>0</v>
      </c>
    </row>
    <row r="129" spans="1:11" x14ac:dyDescent="0.2">
      <c r="A129" s="1" t="s">
        <v>62</v>
      </c>
      <c r="B129" s="1" t="s">
        <v>63</v>
      </c>
      <c r="C129" s="1" t="s">
        <v>16</v>
      </c>
      <c r="D129" s="1">
        <v>34</v>
      </c>
      <c r="E129" s="1">
        <v>117.1</v>
      </c>
      <c r="F129" s="1">
        <v>0</v>
      </c>
    </row>
    <row r="130" spans="1:11" x14ac:dyDescent="0.2">
      <c r="A130" s="1" t="s">
        <v>62</v>
      </c>
      <c r="B130" s="1" t="s">
        <v>29</v>
      </c>
      <c r="C130" s="1" t="s">
        <v>7</v>
      </c>
      <c r="D130" s="1">
        <v>35</v>
      </c>
      <c r="E130" s="1">
        <v>109.5</v>
      </c>
      <c r="F130" s="1">
        <v>0</v>
      </c>
    </row>
    <row r="131" spans="1:11" x14ac:dyDescent="0.2">
      <c r="A131" s="1" t="s">
        <v>63</v>
      </c>
      <c r="B131" s="1" t="s">
        <v>62</v>
      </c>
      <c r="C131" s="1" t="s">
        <v>7</v>
      </c>
      <c r="D131" s="1">
        <v>35</v>
      </c>
      <c r="E131" s="1">
        <v>109.5</v>
      </c>
      <c r="F131" s="1">
        <v>0</v>
      </c>
    </row>
    <row r="132" spans="1:11" x14ac:dyDescent="0.2">
      <c r="A132" s="1" t="s">
        <v>64</v>
      </c>
      <c r="B132" s="1" t="s">
        <v>66</v>
      </c>
      <c r="C132" s="1" t="s">
        <v>7</v>
      </c>
      <c r="D132" s="1">
        <v>35</v>
      </c>
      <c r="E132" s="1">
        <v>109.5</v>
      </c>
      <c r="F132" s="1">
        <v>0</v>
      </c>
      <c r="K132" s="28"/>
    </row>
    <row r="133" spans="1:11" x14ac:dyDescent="0.2">
      <c r="A133" s="1" t="s">
        <v>64</v>
      </c>
      <c r="B133" s="1" t="s">
        <v>66</v>
      </c>
      <c r="C133" s="1" t="s">
        <v>67</v>
      </c>
      <c r="D133" s="1">
        <v>50</v>
      </c>
      <c r="E133" s="1">
        <v>114.5</v>
      </c>
      <c r="F133" s="1">
        <v>0</v>
      </c>
    </row>
    <row r="134" spans="1:11" x14ac:dyDescent="0.2">
      <c r="A134" s="1" t="s">
        <v>64</v>
      </c>
      <c r="B134" s="1" t="s">
        <v>65</v>
      </c>
      <c r="C134" s="1" t="s">
        <v>7</v>
      </c>
      <c r="D134" s="1">
        <v>35</v>
      </c>
      <c r="E134" s="1">
        <v>109.5</v>
      </c>
      <c r="F134" s="1">
        <v>0</v>
      </c>
    </row>
    <row r="135" spans="1:11" x14ac:dyDescent="0.2">
      <c r="A135" s="1" t="s">
        <v>63</v>
      </c>
      <c r="B135" s="1" t="s">
        <v>64</v>
      </c>
      <c r="C135" s="1" t="s">
        <v>65</v>
      </c>
      <c r="D135" s="1">
        <v>50</v>
      </c>
      <c r="E135" s="1">
        <v>123.7</v>
      </c>
      <c r="F135" s="1">
        <v>0</v>
      </c>
    </row>
    <row r="136" spans="1:11" x14ac:dyDescent="0.2">
      <c r="A136" s="1" t="s">
        <v>65</v>
      </c>
      <c r="B136" s="1" t="s">
        <v>64</v>
      </c>
      <c r="C136" s="1" t="s">
        <v>66</v>
      </c>
      <c r="D136" s="1">
        <v>50</v>
      </c>
      <c r="E136" s="1">
        <v>116</v>
      </c>
      <c r="F136" s="1">
        <v>0</v>
      </c>
    </row>
    <row r="137" spans="1:11" x14ac:dyDescent="0.2">
      <c r="A137" s="1" t="s">
        <v>66</v>
      </c>
      <c r="B137" s="1" t="s">
        <v>67</v>
      </c>
      <c r="C137" s="1" t="s">
        <v>7</v>
      </c>
      <c r="D137" s="1">
        <v>35</v>
      </c>
      <c r="E137" s="1">
        <v>109.5</v>
      </c>
      <c r="F137" s="1">
        <v>0</v>
      </c>
    </row>
    <row r="138" spans="1:11" x14ac:dyDescent="0.2">
      <c r="A138" s="1" t="s">
        <v>66</v>
      </c>
      <c r="B138" s="1" t="s">
        <v>67</v>
      </c>
      <c r="C138" s="1" t="s">
        <v>68</v>
      </c>
      <c r="D138" s="1">
        <v>50</v>
      </c>
      <c r="E138" s="1">
        <v>112</v>
      </c>
      <c r="F138" s="1">
        <v>0</v>
      </c>
    </row>
    <row r="139" spans="1:11" x14ac:dyDescent="0.2">
      <c r="A139" s="1" t="s">
        <v>63</v>
      </c>
      <c r="B139" s="1" t="s">
        <v>64</v>
      </c>
      <c r="C139" s="1" t="s">
        <v>66</v>
      </c>
      <c r="D139" s="1">
        <v>50</v>
      </c>
      <c r="E139" s="1">
        <v>120.2</v>
      </c>
      <c r="F139" s="1">
        <v>0</v>
      </c>
    </row>
    <row r="140" spans="1:11" x14ac:dyDescent="0.2">
      <c r="A140" s="1" t="s">
        <v>67</v>
      </c>
      <c r="B140" s="1" t="s">
        <v>68</v>
      </c>
      <c r="C140" s="1" t="s">
        <v>69</v>
      </c>
      <c r="D140" s="1">
        <v>50</v>
      </c>
      <c r="E140" s="1">
        <v>112</v>
      </c>
      <c r="F140" s="1">
        <v>0</v>
      </c>
    </row>
    <row r="141" spans="1:11" x14ac:dyDescent="0.2">
      <c r="A141" s="1" t="s">
        <v>67</v>
      </c>
      <c r="B141" s="1" t="s">
        <v>68</v>
      </c>
      <c r="C141" s="1" t="s">
        <v>16</v>
      </c>
      <c r="D141" s="1">
        <v>34</v>
      </c>
      <c r="E141" s="1">
        <v>117.1</v>
      </c>
      <c r="F141" s="1">
        <v>0</v>
      </c>
    </row>
    <row r="142" spans="1:11" x14ac:dyDescent="0.2">
      <c r="A142" s="1" t="s">
        <v>67</v>
      </c>
      <c r="B142" s="1" t="s">
        <v>66</v>
      </c>
      <c r="C142" s="1" t="s">
        <v>7</v>
      </c>
      <c r="D142" s="1">
        <v>35</v>
      </c>
      <c r="E142" s="1">
        <v>109.5</v>
      </c>
      <c r="F142" s="1">
        <v>0</v>
      </c>
    </row>
    <row r="143" spans="1:11" x14ac:dyDescent="0.2">
      <c r="A143" s="1" t="s">
        <v>68</v>
      </c>
      <c r="B143" s="1" t="s">
        <v>67</v>
      </c>
      <c r="C143" s="1" t="s">
        <v>7</v>
      </c>
      <c r="D143" s="1">
        <v>35</v>
      </c>
      <c r="E143" s="1">
        <v>109.5</v>
      </c>
      <c r="F143" s="1">
        <v>0</v>
      </c>
    </row>
    <row r="144" spans="1:11" x14ac:dyDescent="0.2">
      <c r="A144" s="1" t="s">
        <v>69</v>
      </c>
      <c r="B144" s="1" t="s">
        <v>71</v>
      </c>
      <c r="C144" s="1" t="s">
        <v>7</v>
      </c>
      <c r="D144" s="1">
        <v>35</v>
      </c>
      <c r="E144" s="1">
        <v>109.5</v>
      </c>
      <c r="F144" s="1">
        <v>0</v>
      </c>
    </row>
    <row r="145" spans="1:6" x14ac:dyDescent="0.2">
      <c r="A145" s="1" t="s">
        <v>69</v>
      </c>
      <c r="B145" s="1" t="s">
        <v>71</v>
      </c>
      <c r="C145" s="1" t="s">
        <v>72</v>
      </c>
      <c r="D145" s="1">
        <v>50</v>
      </c>
      <c r="E145" s="1">
        <v>114.5</v>
      </c>
      <c r="F145" s="1">
        <v>0</v>
      </c>
    </row>
    <row r="146" spans="1:6" x14ac:dyDescent="0.2">
      <c r="A146" s="1" t="s">
        <v>69</v>
      </c>
      <c r="B146" s="1" t="s">
        <v>70</v>
      </c>
      <c r="C146" s="1" t="s">
        <v>7</v>
      </c>
      <c r="D146" s="1">
        <v>35</v>
      </c>
      <c r="E146" s="1">
        <v>109.5</v>
      </c>
      <c r="F146" s="1">
        <v>0</v>
      </c>
    </row>
    <row r="147" spans="1:6" x14ac:dyDescent="0.2">
      <c r="A147" s="1" t="s">
        <v>68</v>
      </c>
      <c r="B147" s="1" t="s">
        <v>69</v>
      </c>
      <c r="C147" s="1" t="s">
        <v>70</v>
      </c>
      <c r="D147" s="1">
        <v>50</v>
      </c>
      <c r="E147" s="1">
        <v>123.7</v>
      </c>
      <c r="F147" s="1">
        <v>0</v>
      </c>
    </row>
    <row r="148" spans="1:6" x14ac:dyDescent="0.2">
      <c r="A148" s="1" t="s">
        <v>70</v>
      </c>
      <c r="B148" s="1" t="s">
        <v>69</v>
      </c>
      <c r="C148" s="1" t="s">
        <v>71</v>
      </c>
      <c r="D148" s="1">
        <v>50</v>
      </c>
      <c r="E148" s="1">
        <v>116</v>
      </c>
      <c r="F148" s="1">
        <v>0</v>
      </c>
    </row>
    <row r="149" spans="1:6" x14ac:dyDescent="0.2">
      <c r="A149" s="1" t="s">
        <v>71</v>
      </c>
      <c r="B149" s="1" t="s">
        <v>72</v>
      </c>
      <c r="C149" s="1" t="s">
        <v>7</v>
      </c>
      <c r="D149" s="1">
        <v>35</v>
      </c>
      <c r="E149" s="1">
        <v>109.5</v>
      </c>
      <c r="F149" s="1">
        <v>0</v>
      </c>
    </row>
    <row r="150" spans="1:6" x14ac:dyDescent="0.2">
      <c r="A150" s="1" t="s">
        <v>71</v>
      </c>
      <c r="B150" s="1" t="s">
        <v>72</v>
      </c>
      <c r="C150" s="1" t="s">
        <v>73</v>
      </c>
      <c r="D150" s="1">
        <v>50</v>
      </c>
      <c r="E150" s="1">
        <v>112</v>
      </c>
      <c r="F150" s="1">
        <v>0</v>
      </c>
    </row>
    <row r="151" spans="1:6" x14ac:dyDescent="0.2">
      <c r="A151" s="1" t="s">
        <v>68</v>
      </c>
      <c r="B151" s="1" t="s">
        <v>69</v>
      </c>
      <c r="C151" s="1" t="s">
        <v>71</v>
      </c>
      <c r="D151" s="1">
        <v>50</v>
      </c>
      <c r="E151" s="1">
        <v>120.2</v>
      </c>
      <c r="F151" s="1">
        <v>0</v>
      </c>
    </row>
    <row r="152" spans="1:6" x14ac:dyDescent="0.2">
      <c r="A152" s="1" t="s">
        <v>72</v>
      </c>
      <c r="B152" s="1" t="s">
        <v>73</v>
      </c>
      <c r="C152" s="1" t="s">
        <v>74</v>
      </c>
      <c r="D152" s="1">
        <v>50</v>
      </c>
      <c r="E152" s="1">
        <v>112</v>
      </c>
      <c r="F152" s="1">
        <v>0</v>
      </c>
    </row>
    <row r="153" spans="1:6" x14ac:dyDescent="0.2">
      <c r="A153" s="1" t="s">
        <v>72</v>
      </c>
      <c r="B153" s="1" t="s">
        <v>73</v>
      </c>
      <c r="C153" s="1" t="s">
        <v>16</v>
      </c>
      <c r="D153" s="1">
        <v>34</v>
      </c>
      <c r="E153" s="1">
        <v>117.1</v>
      </c>
      <c r="F153" s="1">
        <v>0</v>
      </c>
    </row>
    <row r="154" spans="1:6" x14ac:dyDescent="0.2">
      <c r="A154" s="1" t="s">
        <v>72</v>
      </c>
      <c r="B154" s="1" t="s">
        <v>71</v>
      </c>
      <c r="C154" s="1" t="s">
        <v>7</v>
      </c>
      <c r="D154" s="1">
        <v>35</v>
      </c>
      <c r="E154" s="1">
        <v>109.5</v>
      </c>
      <c r="F154" s="1">
        <v>0</v>
      </c>
    </row>
    <row r="155" spans="1:6" x14ac:dyDescent="0.2">
      <c r="A155" s="1" t="s">
        <v>73</v>
      </c>
      <c r="B155" s="1" t="s">
        <v>72</v>
      </c>
      <c r="C155" s="1" t="s">
        <v>7</v>
      </c>
      <c r="D155" s="1">
        <v>35</v>
      </c>
      <c r="E155" s="1">
        <v>109.5</v>
      </c>
      <c r="F155" s="1">
        <v>0</v>
      </c>
    </row>
    <row r="156" spans="1:6" x14ac:dyDescent="0.2">
      <c r="A156" s="1" t="s">
        <v>74</v>
      </c>
      <c r="B156" s="1" t="s">
        <v>76</v>
      </c>
      <c r="C156" s="1" t="s">
        <v>7</v>
      </c>
      <c r="D156" s="1">
        <v>35</v>
      </c>
      <c r="E156" s="1">
        <v>109.5</v>
      </c>
      <c r="F156" s="1">
        <v>0</v>
      </c>
    </row>
    <row r="157" spans="1:6" x14ac:dyDescent="0.2">
      <c r="A157" s="1" t="s">
        <v>74</v>
      </c>
      <c r="B157" s="1" t="s">
        <v>76</v>
      </c>
      <c r="C157" s="1" t="s">
        <v>77</v>
      </c>
      <c r="D157" s="1">
        <v>50</v>
      </c>
      <c r="E157" s="1">
        <v>114.5</v>
      </c>
      <c r="F157" s="1">
        <v>0</v>
      </c>
    </row>
    <row r="158" spans="1:6" x14ac:dyDescent="0.2">
      <c r="A158" s="1" t="s">
        <v>74</v>
      </c>
      <c r="B158" s="1" t="s">
        <v>75</v>
      </c>
      <c r="C158" s="1" t="s">
        <v>7</v>
      </c>
      <c r="D158" s="1">
        <v>35</v>
      </c>
      <c r="E158" s="1">
        <v>109.5</v>
      </c>
      <c r="F158" s="1">
        <v>0</v>
      </c>
    </row>
    <row r="159" spans="1:6" x14ac:dyDescent="0.2">
      <c r="A159" s="1" t="s">
        <v>73</v>
      </c>
      <c r="B159" s="1" t="s">
        <v>74</v>
      </c>
      <c r="C159" s="1" t="s">
        <v>75</v>
      </c>
      <c r="D159" s="1">
        <v>50</v>
      </c>
      <c r="E159" s="1">
        <v>123.7</v>
      </c>
      <c r="F159" s="1">
        <v>0</v>
      </c>
    </row>
    <row r="160" spans="1:6" x14ac:dyDescent="0.2">
      <c r="A160" s="1" t="s">
        <v>75</v>
      </c>
      <c r="B160" s="1" t="s">
        <v>74</v>
      </c>
      <c r="C160" s="1" t="s">
        <v>76</v>
      </c>
      <c r="D160" s="1">
        <v>50</v>
      </c>
      <c r="E160" s="1">
        <v>116</v>
      </c>
      <c r="F160" s="1">
        <v>0</v>
      </c>
    </row>
    <row r="161" spans="1:6" x14ac:dyDescent="0.2">
      <c r="A161" s="1" t="s">
        <v>76</v>
      </c>
      <c r="B161" s="1" t="s">
        <v>77</v>
      </c>
      <c r="C161" s="1" t="s">
        <v>7</v>
      </c>
      <c r="D161" s="1">
        <v>35</v>
      </c>
      <c r="E161" s="1">
        <v>109.5</v>
      </c>
      <c r="F161" s="1">
        <v>0</v>
      </c>
    </row>
    <row r="162" spans="1:6" x14ac:dyDescent="0.2">
      <c r="A162" s="1" t="s">
        <v>76</v>
      </c>
      <c r="B162" s="1" t="s">
        <v>77</v>
      </c>
      <c r="C162" s="1" t="s">
        <v>78</v>
      </c>
      <c r="D162" s="1">
        <v>50</v>
      </c>
      <c r="E162" s="1">
        <v>112</v>
      </c>
      <c r="F162" s="1">
        <v>0</v>
      </c>
    </row>
    <row r="163" spans="1:6" x14ac:dyDescent="0.2">
      <c r="A163" s="1" t="s">
        <v>73</v>
      </c>
      <c r="B163" s="1" t="s">
        <v>74</v>
      </c>
      <c r="C163" s="1" t="s">
        <v>76</v>
      </c>
      <c r="D163" s="1">
        <v>50</v>
      </c>
      <c r="E163" s="1">
        <v>125.9</v>
      </c>
      <c r="F163" s="1">
        <v>0</v>
      </c>
    </row>
    <row r="164" spans="1:6" x14ac:dyDescent="0.2">
      <c r="A164" s="1" t="s">
        <v>77</v>
      </c>
      <c r="B164" s="1" t="s">
        <v>78</v>
      </c>
      <c r="C164" s="1" t="s">
        <v>79</v>
      </c>
      <c r="D164" s="1">
        <v>50</v>
      </c>
      <c r="E164" s="1">
        <v>125.9</v>
      </c>
      <c r="F164" s="1">
        <v>0</v>
      </c>
    </row>
    <row r="165" spans="1:6" x14ac:dyDescent="0.2">
      <c r="A165" s="1" t="s">
        <v>77</v>
      </c>
      <c r="B165" s="1" t="s">
        <v>78</v>
      </c>
      <c r="C165" s="1" t="s">
        <v>16</v>
      </c>
      <c r="D165" s="1">
        <v>34</v>
      </c>
      <c r="E165" s="1">
        <v>117.1</v>
      </c>
      <c r="F165" s="1">
        <v>0</v>
      </c>
    </row>
    <row r="166" spans="1:6" x14ac:dyDescent="0.2">
      <c r="A166" s="1" t="s">
        <v>77</v>
      </c>
      <c r="B166" s="1" t="s">
        <v>76</v>
      </c>
      <c r="C166" s="1" t="s">
        <v>7</v>
      </c>
      <c r="D166" s="1">
        <v>35</v>
      </c>
      <c r="E166" s="1">
        <v>109.5</v>
      </c>
      <c r="F166" s="1">
        <v>0</v>
      </c>
    </row>
    <row r="167" spans="1:6" x14ac:dyDescent="0.2">
      <c r="A167" s="1" t="s">
        <v>78</v>
      </c>
      <c r="B167" s="1" t="s">
        <v>77</v>
      </c>
      <c r="C167" s="1" t="s">
        <v>7</v>
      </c>
      <c r="D167" s="1">
        <v>35</v>
      </c>
      <c r="E167" s="1">
        <v>109.5</v>
      </c>
      <c r="F167" s="1">
        <v>0</v>
      </c>
    </row>
    <row r="168" spans="1:6" x14ac:dyDescent="0.2">
      <c r="A168" s="1" t="s">
        <v>79</v>
      </c>
      <c r="B168" s="1" t="s">
        <v>81</v>
      </c>
      <c r="C168" s="1" t="s">
        <v>7</v>
      </c>
      <c r="D168" s="1">
        <v>35</v>
      </c>
      <c r="E168" s="1">
        <v>109.5</v>
      </c>
      <c r="F168" s="1">
        <v>0</v>
      </c>
    </row>
    <row r="169" spans="1:6" x14ac:dyDescent="0.2">
      <c r="A169" s="1" t="s">
        <v>79</v>
      </c>
      <c r="B169" s="1" t="s">
        <v>81</v>
      </c>
      <c r="C169" s="1" t="s">
        <v>82</v>
      </c>
      <c r="D169" s="1">
        <v>50</v>
      </c>
      <c r="E169" s="1">
        <v>114.5</v>
      </c>
      <c r="F169" s="1">
        <v>0</v>
      </c>
    </row>
    <row r="170" spans="1:6" x14ac:dyDescent="0.2">
      <c r="A170" s="1" t="s">
        <v>79</v>
      </c>
      <c r="B170" s="1" t="s">
        <v>80</v>
      </c>
      <c r="C170" s="1" t="s">
        <v>7</v>
      </c>
      <c r="D170" s="1">
        <v>35</v>
      </c>
      <c r="E170" s="1">
        <v>109.5</v>
      </c>
      <c r="F170" s="1">
        <v>0</v>
      </c>
    </row>
    <row r="171" spans="1:6" x14ac:dyDescent="0.2">
      <c r="A171" s="1" t="s">
        <v>78</v>
      </c>
      <c r="B171" s="1" t="s">
        <v>79</v>
      </c>
      <c r="C171" s="1" t="s">
        <v>80</v>
      </c>
      <c r="D171" s="1">
        <v>50</v>
      </c>
      <c r="E171" s="1">
        <v>123.7</v>
      </c>
      <c r="F171" s="1">
        <v>0</v>
      </c>
    </row>
    <row r="172" spans="1:6" x14ac:dyDescent="0.2">
      <c r="A172" s="1" t="s">
        <v>80</v>
      </c>
      <c r="B172" s="1" t="s">
        <v>79</v>
      </c>
      <c r="C172" s="1" t="s">
        <v>81</v>
      </c>
      <c r="D172" s="1">
        <v>50</v>
      </c>
      <c r="E172" s="1">
        <v>116</v>
      </c>
      <c r="F172" s="1">
        <v>0</v>
      </c>
    </row>
    <row r="173" spans="1:6" x14ac:dyDescent="0.2">
      <c r="A173" s="1" t="s">
        <v>81</v>
      </c>
      <c r="B173" s="1" t="s">
        <v>82</v>
      </c>
      <c r="C173" s="1" t="s">
        <v>7</v>
      </c>
      <c r="D173" s="1">
        <v>35</v>
      </c>
      <c r="E173" s="1">
        <v>109.5</v>
      </c>
      <c r="F173" s="1">
        <v>0</v>
      </c>
    </row>
    <row r="174" spans="1:6" x14ac:dyDescent="0.2">
      <c r="A174" s="1" t="s">
        <v>81</v>
      </c>
      <c r="B174" s="1" t="s">
        <v>82</v>
      </c>
      <c r="C174" s="1" t="s">
        <v>83</v>
      </c>
      <c r="D174" s="1">
        <v>50</v>
      </c>
      <c r="E174" s="1">
        <v>112</v>
      </c>
      <c r="F174" s="1">
        <v>0</v>
      </c>
    </row>
    <row r="175" spans="1:6" x14ac:dyDescent="0.2">
      <c r="A175" s="1" t="s">
        <v>78</v>
      </c>
      <c r="B175" s="1" t="s">
        <v>79</v>
      </c>
      <c r="C175" s="1" t="s">
        <v>81</v>
      </c>
      <c r="D175" s="1">
        <v>50</v>
      </c>
      <c r="E175" s="1">
        <v>125.9</v>
      </c>
      <c r="F175" s="1">
        <v>0</v>
      </c>
    </row>
    <row r="176" spans="1:6" x14ac:dyDescent="0.2">
      <c r="A176" s="1" t="s">
        <v>82</v>
      </c>
      <c r="B176" s="1" t="s">
        <v>83</v>
      </c>
      <c r="C176" s="1" t="s">
        <v>16</v>
      </c>
      <c r="D176" s="1">
        <v>34</v>
      </c>
      <c r="E176" s="1">
        <v>117.1</v>
      </c>
      <c r="F176" s="1">
        <v>0</v>
      </c>
    </row>
    <row r="177" spans="1:6" x14ac:dyDescent="0.2">
      <c r="A177" s="1" t="s">
        <v>82</v>
      </c>
      <c r="B177" s="1" t="s">
        <v>83</v>
      </c>
      <c r="C177" s="1" t="s">
        <v>84</v>
      </c>
      <c r="D177" s="1">
        <v>50</v>
      </c>
      <c r="E177" s="1">
        <v>112</v>
      </c>
      <c r="F177" s="1">
        <v>0</v>
      </c>
    </row>
    <row r="178" spans="1:6" x14ac:dyDescent="0.2">
      <c r="A178" s="1" t="s">
        <v>82</v>
      </c>
      <c r="B178" s="1" t="s">
        <v>81</v>
      </c>
      <c r="C178" s="1" t="s">
        <v>7</v>
      </c>
      <c r="D178" s="1">
        <v>35</v>
      </c>
      <c r="E178" s="1">
        <v>109.5</v>
      </c>
      <c r="F178" s="1">
        <v>0</v>
      </c>
    </row>
    <row r="179" spans="1:6" x14ac:dyDescent="0.2">
      <c r="A179" s="1" t="s">
        <v>83</v>
      </c>
      <c r="B179" s="1" t="s">
        <v>84</v>
      </c>
      <c r="C179" s="1" t="s">
        <v>86</v>
      </c>
      <c r="D179" s="1">
        <v>50</v>
      </c>
      <c r="E179" s="1">
        <v>123.7</v>
      </c>
      <c r="F179" s="1">
        <v>0</v>
      </c>
    </row>
    <row r="180" spans="1:6" x14ac:dyDescent="0.2">
      <c r="A180" s="1" t="s">
        <v>83</v>
      </c>
      <c r="B180" s="1" t="s">
        <v>84</v>
      </c>
      <c r="C180" s="1" t="s">
        <v>85</v>
      </c>
      <c r="D180" s="1">
        <v>50</v>
      </c>
      <c r="E180" s="1">
        <v>123.7</v>
      </c>
      <c r="F180" s="1">
        <v>0</v>
      </c>
    </row>
    <row r="181" spans="1:6" x14ac:dyDescent="0.2">
      <c r="A181" s="1" t="s">
        <v>83</v>
      </c>
      <c r="B181" s="1" t="s">
        <v>82</v>
      </c>
      <c r="C181" s="1" t="s">
        <v>7</v>
      </c>
      <c r="D181" s="1">
        <v>35</v>
      </c>
      <c r="E181" s="1">
        <v>109.5</v>
      </c>
      <c r="F181" s="1">
        <v>0</v>
      </c>
    </row>
    <row r="182" spans="1:6" x14ac:dyDescent="0.2">
      <c r="A182" s="1" t="s">
        <v>84</v>
      </c>
      <c r="B182" s="1" t="s">
        <v>86</v>
      </c>
      <c r="C182" s="1" t="s">
        <v>7</v>
      </c>
      <c r="D182" s="1">
        <v>35</v>
      </c>
      <c r="E182" s="1">
        <v>109.5</v>
      </c>
      <c r="F182" s="1">
        <v>0</v>
      </c>
    </row>
    <row r="183" spans="1:6" x14ac:dyDescent="0.2">
      <c r="A183" s="1" t="s">
        <v>84</v>
      </c>
      <c r="B183" s="1" t="s">
        <v>85</v>
      </c>
      <c r="C183" s="1" t="s">
        <v>7</v>
      </c>
      <c r="D183" s="1">
        <v>35</v>
      </c>
      <c r="E183" s="1">
        <v>109.5</v>
      </c>
      <c r="F183" s="1">
        <v>0</v>
      </c>
    </row>
    <row r="184" spans="1:6" x14ac:dyDescent="0.2">
      <c r="A184" s="1" t="s">
        <v>84</v>
      </c>
      <c r="B184" s="1" t="s">
        <v>83</v>
      </c>
      <c r="C184" s="1" t="s">
        <v>16</v>
      </c>
      <c r="D184" s="1">
        <v>34</v>
      </c>
      <c r="E184" s="1">
        <v>117.1</v>
      </c>
      <c r="F184" s="1">
        <v>0</v>
      </c>
    </row>
    <row r="185" spans="1:6" x14ac:dyDescent="0.2">
      <c r="A185" s="1" t="s">
        <v>85</v>
      </c>
      <c r="B185" s="1" t="s">
        <v>84</v>
      </c>
      <c r="C185" s="1" t="s">
        <v>86</v>
      </c>
      <c r="D185" s="1">
        <v>50</v>
      </c>
      <c r="E185" s="1">
        <v>116</v>
      </c>
      <c r="F185" s="1">
        <v>0</v>
      </c>
    </row>
    <row r="186" spans="1:6" s="30" customFormat="1" x14ac:dyDescent="0.2">
      <c r="A186" s="29" t="s">
        <v>10</v>
      </c>
      <c r="B186" s="29" t="s">
        <v>11</v>
      </c>
      <c r="C186" s="29" t="s">
        <v>7</v>
      </c>
      <c r="D186" s="29">
        <v>35</v>
      </c>
      <c r="E186" s="29">
        <v>109.5</v>
      </c>
      <c r="F186" s="29">
        <v>1</v>
      </c>
    </row>
    <row r="187" spans="1:6" x14ac:dyDescent="0.2">
      <c r="A187" s="7" t="s">
        <v>0</v>
      </c>
      <c r="B187" s="7" t="s">
        <v>9</v>
      </c>
      <c r="C187" s="7" t="s">
        <v>10</v>
      </c>
      <c r="D187" s="7">
        <v>60</v>
      </c>
      <c r="E187" s="7">
        <v>120</v>
      </c>
      <c r="F187" s="7">
        <v>2</v>
      </c>
    </row>
    <row r="188" spans="1:6" x14ac:dyDescent="0.2">
      <c r="A188" s="7" t="s">
        <v>12</v>
      </c>
      <c r="B188" s="7" t="s">
        <v>14</v>
      </c>
      <c r="C188" s="7" t="s">
        <v>7</v>
      </c>
      <c r="D188" s="7">
        <v>35</v>
      </c>
      <c r="E188" s="7">
        <v>109.5</v>
      </c>
      <c r="F188" s="7">
        <v>3</v>
      </c>
    </row>
    <row r="189" spans="1:6" x14ac:dyDescent="0.2">
      <c r="A189" s="7" t="s">
        <v>9</v>
      </c>
      <c r="B189" s="7" t="s">
        <v>0</v>
      </c>
      <c r="C189" s="7" t="s">
        <v>12</v>
      </c>
      <c r="D189" s="7">
        <v>60</v>
      </c>
      <c r="E189" s="7">
        <v>120</v>
      </c>
      <c r="F189" s="7">
        <v>4</v>
      </c>
    </row>
    <row r="190" spans="1:6" x14ac:dyDescent="0.2">
      <c r="A190" s="7" t="s">
        <v>7</v>
      </c>
      <c r="B190" s="7" t="s">
        <v>13</v>
      </c>
      <c r="C190" s="7" t="s">
        <v>7</v>
      </c>
      <c r="D190" s="7">
        <v>35</v>
      </c>
      <c r="E190" s="7">
        <v>109.5</v>
      </c>
      <c r="F190" s="7">
        <v>5</v>
      </c>
    </row>
    <row r="191" spans="1:6" x14ac:dyDescent="0.2">
      <c r="A191" s="7" t="s">
        <v>7</v>
      </c>
      <c r="B191" s="7" t="s">
        <v>11</v>
      </c>
      <c r="C191" s="7" t="s">
        <v>7</v>
      </c>
      <c r="D191" s="7">
        <v>35</v>
      </c>
      <c r="E191" s="7">
        <v>109.5</v>
      </c>
      <c r="F191" s="7">
        <v>6</v>
      </c>
    </row>
    <row r="192" spans="1:6" x14ac:dyDescent="0.2">
      <c r="A192" s="7" t="s">
        <v>7</v>
      </c>
      <c r="B192" s="7" t="s">
        <v>14</v>
      </c>
      <c r="C192" s="7" t="s">
        <v>7</v>
      </c>
      <c r="D192" s="7">
        <v>35</v>
      </c>
      <c r="E192" s="7">
        <v>109.5</v>
      </c>
      <c r="F192" s="7">
        <v>7</v>
      </c>
    </row>
    <row r="193" spans="1:6" x14ac:dyDescent="0.2">
      <c r="A193" s="7" t="s">
        <v>7</v>
      </c>
      <c r="B193" s="7" t="s">
        <v>5</v>
      </c>
      <c r="C193" s="7" t="s">
        <v>7</v>
      </c>
      <c r="D193" s="7">
        <v>35</v>
      </c>
      <c r="E193" s="7">
        <v>109.5</v>
      </c>
      <c r="F193" s="7">
        <v>8</v>
      </c>
    </row>
    <row r="194" spans="1:6" x14ac:dyDescent="0.2">
      <c r="A194" s="7" t="s">
        <v>17</v>
      </c>
      <c r="B194" s="7" t="s">
        <v>6</v>
      </c>
      <c r="C194" s="7" t="s">
        <v>16</v>
      </c>
      <c r="D194" s="7">
        <v>34</v>
      </c>
      <c r="E194" s="7">
        <v>117.1</v>
      </c>
      <c r="F194" s="7">
        <v>9</v>
      </c>
    </row>
    <row r="195" spans="1:6" x14ac:dyDescent="0.2">
      <c r="A195" s="7" t="s">
        <v>7</v>
      </c>
      <c r="B195" s="7" t="s">
        <v>18</v>
      </c>
      <c r="C195" s="7" t="s">
        <v>7</v>
      </c>
      <c r="D195" s="7">
        <v>35</v>
      </c>
      <c r="E195" s="7">
        <v>109.5</v>
      </c>
      <c r="F195" s="7">
        <v>10</v>
      </c>
    </row>
    <row r="196" spans="1:6" x14ac:dyDescent="0.2">
      <c r="A196" s="7" t="s">
        <v>7</v>
      </c>
      <c r="B196" s="7" t="s">
        <v>19</v>
      </c>
      <c r="C196" s="7" t="s">
        <v>7</v>
      </c>
      <c r="D196" s="7">
        <v>35</v>
      </c>
      <c r="E196" s="7">
        <v>109.5</v>
      </c>
      <c r="F196" s="7">
        <v>11</v>
      </c>
    </row>
    <row r="197" spans="1:6" s="30" customFormat="1" x14ac:dyDescent="0.2">
      <c r="A197" s="30" t="s">
        <v>7</v>
      </c>
      <c r="B197" s="30" t="s">
        <v>25</v>
      </c>
      <c r="C197" s="30" t="s">
        <v>7</v>
      </c>
      <c r="D197" s="30">
        <v>35</v>
      </c>
      <c r="E197" s="30">
        <v>109.5</v>
      </c>
    </row>
    <row r="198" spans="1:6" x14ac:dyDescent="0.2">
      <c r="A198" s="1" t="s">
        <v>27</v>
      </c>
      <c r="B198" s="1" t="s">
        <v>26</v>
      </c>
      <c r="C198" s="1" t="s">
        <v>16</v>
      </c>
      <c r="D198" s="1">
        <v>34</v>
      </c>
      <c r="E198" s="1">
        <v>117.1</v>
      </c>
    </row>
    <row r="199" spans="1:6" x14ac:dyDescent="0.2">
      <c r="A199" s="1" t="s">
        <v>7</v>
      </c>
      <c r="B199" s="1" t="s">
        <v>28</v>
      </c>
      <c r="C199" s="1" t="s">
        <v>7</v>
      </c>
      <c r="D199" s="1">
        <v>35</v>
      </c>
      <c r="E199" s="1">
        <v>109.5</v>
      </c>
    </row>
    <row r="200" spans="1:6" x14ac:dyDescent="0.2">
      <c r="A200" s="1" t="s">
        <v>7</v>
      </c>
      <c r="B200" s="1" t="s">
        <v>29</v>
      </c>
      <c r="C200" s="1" t="s">
        <v>7</v>
      </c>
      <c r="D200" s="1">
        <v>35</v>
      </c>
      <c r="E200" s="1">
        <v>109.5</v>
      </c>
    </row>
    <row r="201" spans="1:6" x14ac:dyDescent="0.2">
      <c r="A201" s="1" t="s">
        <v>7</v>
      </c>
      <c r="B201" s="1" t="s">
        <v>62</v>
      </c>
      <c r="C201" s="1" t="s">
        <v>7</v>
      </c>
      <c r="D201" s="1">
        <v>35</v>
      </c>
      <c r="E201" s="1">
        <v>109.5</v>
      </c>
    </row>
    <row r="202" spans="1:6" x14ac:dyDescent="0.2">
      <c r="A202" s="1" t="s">
        <v>64</v>
      </c>
      <c r="B202" s="1" t="s">
        <v>63</v>
      </c>
      <c r="C202" s="1" t="s">
        <v>16</v>
      </c>
      <c r="D202" s="1">
        <v>34</v>
      </c>
      <c r="E202" s="1">
        <v>117.1</v>
      </c>
    </row>
    <row r="203" spans="1:6" x14ac:dyDescent="0.2">
      <c r="A203" s="1" t="s">
        <v>7</v>
      </c>
      <c r="B203" s="1" t="s">
        <v>65</v>
      </c>
      <c r="C203" s="1" t="s">
        <v>7</v>
      </c>
      <c r="D203" s="1">
        <v>35</v>
      </c>
      <c r="E203" s="1">
        <v>109.5</v>
      </c>
    </row>
    <row r="204" spans="1:6" x14ac:dyDescent="0.2">
      <c r="A204" s="1" t="s">
        <v>7</v>
      </c>
      <c r="B204" s="1" t="s">
        <v>66</v>
      </c>
      <c r="C204" s="1" t="s">
        <v>7</v>
      </c>
      <c r="D204" s="1">
        <v>35</v>
      </c>
      <c r="E204" s="1">
        <v>109.5</v>
      </c>
    </row>
    <row r="205" spans="1:6" x14ac:dyDescent="0.2">
      <c r="A205" s="1" t="s">
        <v>7</v>
      </c>
      <c r="B205" s="1" t="s">
        <v>67</v>
      </c>
      <c r="C205" s="1" t="s">
        <v>7</v>
      </c>
      <c r="D205" s="1">
        <v>35</v>
      </c>
      <c r="E205" s="1">
        <v>109.5</v>
      </c>
    </row>
    <row r="206" spans="1:6" x14ac:dyDescent="0.2">
      <c r="A206" s="1" t="s">
        <v>69</v>
      </c>
      <c r="B206" s="1" t="s">
        <v>68</v>
      </c>
      <c r="C206" s="1" t="s">
        <v>16</v>
      </c>
      <c r="D206" s="1">
        <v>34</v>
      </c>
      <c r="E206" s="1">
        <v>117.1</v>
      </c>
    </row>
    <row r="207" spans="1:6" x14ac:dyDescent="0.2">
      <c r="A207" s="1" t="s">
        <v>7</v>
      </c>
      <c r="B207" s="1" t="s">
        <v>70</v>
      </c>
      <c r="C207" s="1" t="s">
        <v>7</v>
      </c>
      <c r="D207" s="1">
        <v>35</v>
      </c>
      <c r="E207" s="1">
        <v>109.5</v>
      </c>
    </row>
    <row r="208" spans="1:6" x14ac:dyDescent="0.2">
      <c r="A208" s="1" t="s">
        <v>7</v>
      </c>
      <c r="B208" s="1" t="s">
        <v>71</v>
      </c>
      <c r="C208" s="1" t="s">
        <v>7</v>
      </c>
      <c r="D208" s="1">
        <v>35</v>
      </c>
      <c r="E208" s="1">
        <v>109.5</v>
      </c>
    </row>
    <row r="209" spans="1:5" x14ac:dyDescent="0.2">
      <c r="A209" s="1" t="s">
        <v>7</v>
      </c>
      <c r="B209" s="1" t="s">
        <v>72</v>
      </c>
      <c r="C209" s="1" t="s">
        <v>7</v>
      </c>
      <c r="D209" s="1">
        <v>35</v>
      </c>
      <c r="E209" s="1">
        <v>109.5</v>
      </c>
    </row>
    <row r="210" spans="1:5" x14ac:dyDescent="0.2">
      <c r="A210" s="1" t="s">
        <v>74</v>
      </c>
      <c r="B210" s="1" t="s">
        <v>73</v>
      </c>
      <c r="C210" s="1" t="s">
        <v>16</v>
      </c>
      <c r="D210" s="1">
        <v>34</v>
      </c>
      <c r="E210" s="1">
        <v>117.1</v>
      </c>
    </row>
    <row r="211" spans="1:5" x14ac:dyDescent="0.2">
      <c r="A211" s="1" t="s">
        <v>7</v>
      </c>
      <c r="B211" s="1" t="s">
        <v>75</v>
      </c>
      <c r="C211" s="1" t="s">
        <v>7</v>
      </c>
      <c r="D211" s="1">
        <v>35</v>
      </c>
      <c r="E211" s="1">
        <v>109.5</v>
      </c>
    </row>
    <row r="212" spans="1:5" x14ac:dyDescent="0.2">
      <c r="A212" s="1" t="s">
        <v>7</v>
      </c>
      <c r="B212" s="1" t="s">
        <v>76</v>
      </c>
      <c r="C212" s="1" t="s">
        <v>7</v>
      </c>
      <c r="D212" s="1">
        <v>35</v>
      </c>
      <c r="E212" s="1">
        <v>109.5</v>
      </c>
    </row>
    <row r="213" spans="1:5" x14ac:dyDescent="0.2">
      <c r="A213" s="1" t="s">
        <v>7</v>
      </c>
      <c r="B213" s="1" t="s">
        <v>77</v>
      </c>
      <c r="C213" s="1" t="s">
        <v>7</v>
      </c>
      <c r="D213" s="1">
        <v>35</v>
      </c>
      <c r="E213" s="1">
        <v>109.5</v>
      </c>
    </row>
    <row r="214" spans="1:5" x14ac:dyDescent="0.2">
      <c r="A214" s="1" t="s">
        <v>79</v>
      </c>
      <c r="B214" s="1" t="s">
        <v>78</v>
      </c>
      <c r="C214" s="1" t="s">
        <v>16</v>
      </c>
      <c r="D214" s="1">
        <v>34</v>
      </c>
      <c r="E214" s="1">
        <v>117.1</v>
      </c>
    </row>
    <row r="215" spans="1:5" x14ac:dyDescent="0.2">
      <c r="A215" s="1" t="s">
        <v>79</v>
      </c>
      <c r="B215" s="1" t="s">
        <v>78</v>
      </c>
      <c r="C215" s="1" t="s">
        <v>16</v>
      </c>
      <c r="D215" s="1">
        <v>34</v>
      </c>
      <c r="E215" s="1">
        <v>117.1</v>
      </c>
    </row>
    <row r="216" spans="1:5" x14ac:dyDescent="0.2">
      <c r="A216" s="1" t="s">
        <v>7</v>
      </c>
      <c r="B216" s="1" t="s">
        <v>80</v>
      </c>
      <c r="C216" s="1" t="s">
        <v>7</v>
      </c>
      <c r="D216" s="1">
        <v>35</v>
      </c>
      <c r="E216" s="1">
        <v>109.5</v>
      </c>
    </row>
    <row r="217" spans="1:5" x14ac:dyDescent="0.2">
      <c r="A217" s="1" t="s">
        <v>7</v>
      </c>
      <c r="B217" s="1" t="s">
        <v>81</v>
      </c>
      <c r="C217" s="1" t="s">
        <v>7</v>
      </c>
      <c r="D217" s="1">
        <v>35</v>
      </c>
      <c r="E217" s="1">
        <v>109.5</v>
      </c>
    </row>
    <row r="218" spans="1:5" x14ac:dyDescent="0.2">
      <c r="A218" s="1" t="s">
        <v>7</v>
      </c>
      <c r="B218" s="1" t="s">
        <v>82</v>
      </c>
      <c r="C218" s="1" t="s">
        <v>7</v>
      </c>
      <c r="D218" s="1">
        <v>35</v>
      </c>
      <c r="E218" s="1">
        <v>109.5</v>
      </c>
    </row>
    <row r="219" spans="1:5" x14ac:dyDescent="0.2">
      <c r="A219" s="1" t="s">
        <v>7</v>
      </c>
      <c r="B219" s="1" t="s">
        <v>85</v>
      </c>
      <c r="C219" s="1" t="s">
        <v>7</v>
      </c>
      <c r="D219" s="1">
        <v>35</v>
      </c>
      <c r="E219" s="1">
        <v>109.5</v>
      </c>
    </row>
    <row r="220" spans="1:5" x14ac:dyDescent="0.2">
      <c r="A220" s="1" t="s">
        <v>7</v>
      </c>
      <c r="B220" s="1" t="s">
        <v>86</v>
      </c>
      <c r="C220" s="1" t="s">
        <v>7</v>
      </c>
      <c r="D220" s="1">
        <v>35</v>
      </c>
      <c r="E220" s="1">
        <v>109.5</v>
      </c>
    </row>
    <row r="223" spans="1:5" x14ac:dyDescent="0.2">
      <c r="A223" s="1" t="s">
        <v>511</v>
      </c>
    </row>
    <row r="225" spans="1:26" x14ac:dyDescent="0.2">
      <c r="A225" s="7" t="s">
        <v>0</v>
      </c>
      <c r="B225" s="7" t="s">
        <v>1</v>
      </c>
      <c r="C225" s="7" t="s">
        <v>2</v>
      </c>
      <c r="D225" s="7" t="s">
        <v>3</v>
      </c>
      <c r="E225" s="7">
        <v>0</v>
      </c>
      <c r="F225" s="7">
        <v>1</v>
      </c>
      <c r="G225" s="7">
        <v>0</v>
      </c>
      <c r="H225" s="7">
        <v>1</v>
      </c>
      <c r="J225" s="1">
        <v>1</v>
      </c>
      <c r="K225" s="1" t="s">
        <v>8</v>
      </c>
      <c r="L225" s="1" t="s">
        <v>9</v>
      </c>
      <c r="M225" s="1" t="s">
        <v>0</v>
      </c>
      <c r="N225" s="1" t="s">
        <v>12</v>
      </c>
      <c r="O225" s="1">
        <v>2.9630000000000001</v>
      </c>
      <c r="P225" s="1">
        <v>2</v>
      </c>
      <c r="Q225" s="32">
        <v>180</v>
      </c>
      <c r="R225" s="1" t="s">
        <v>466</v>
      </c>
    </row>
    <row r="226" spans="1:26" x14ac:dyDescent="0.2">
      <c r="A226" s="7" t="s">
        <v>0</v>
      </c>
      <c r="B226" s="7" t="s">
        <v>1</v>
      </c>
      <c r="C226" s="7" t="s">
        <v>2</v>
      </c>
      <c r="D226" s="7" t="s">
        <v>3</v>
      </c>
      <c r="E226" s="7">
        <v>9</v>
      </c>
      <c r="F226" s="7">
        <v>2</v>
      </c>
      <c r="G226" s="7">
        <v>180</v>
      </c>
      <c r="H226" s="7">
        <v>2</v>
      </c>
      <c r="J226" s="1">
        <v>2</v>
      </c>
      <c r="K226" s="1" t="s">
        <v>9</v>
      </c>
      <c r="L226" s="1" t="s">
        <v>10</v>
      </c>
      <c r="M226" s="1" t="s">
        <v>11</v>
      </c>
      <c r="N226" s="1" t="s">
        <v>7</v>
      </c>
      <c r="O226" s="1">
        <v>5.8000000000000003E-2</v>
      </c>
      <c r="P226" s="1">
        <v>3</v>
      </c>
      <c r="Q226" s="32">
        <v>0</v>
      </c>
      <c r="R226" s="1" t="s">
        <v>466</v>
      </c>
    </row>
    <row r="227" spans="1:26" x14ac:dyDescent="0.2">
      <c r="A227" s="7" t="s">
        <v>4</v>
      </c>
      <c r="B227" s="7" t="s">
        <v>1</v>
      </c>
      <c r="C227" s="7" t="s">
        <v>2</v>
      </c>
      <c r="D227" s="7" t="s">
        <v>3</v>
      </c>
      <c r="E227" s="7">
        <v>9</v>
      </c>
      <c r="F227" s="7">
        <v>2</v>
      </c>
      <c r="G227" s="7">
        <v>180</v>
      </c>
      <c r="H227" s="7">
        <v>3</v>
      </c>
      <c r="J227" s="1">
        <v>3</v>
      </c>
      <c r="K227" s="1" t="s">
        <v>16</v>
      </c>
      <c r="L227" s="1" t="s">
        <v>6</v>
      </c>
      <c r="M227" s="1" t="s">
        <v>17</v>
      </c>
      <c r="N227" s="1" t="s">
        <v>19</v>
      </c>
      <c r="O227" s="1">
        <v>0.6</v>
      </c>
      <c r="P227" s="1">
        <v>2</v>
      </c>
      <c r="Q227" s="32">
        <v>0</v>
      </c>
      <c r="R227" s="1" t="s">
        <v>466</v>
      </c>
      <c r="T227" s="1" t="s">
        <v>16</v>
      </c>
      <c r="U227" s="1" t="s">
        <v>6</v>
      </c>
      <c r="V227" s="1" t="s">
        <v>17</v>
      </c>
      <c r="W227" s="1" t="s">
        <v>19</v>
      </c>
      <c r="X227" s="1">
        <v>0.6</v>
      </c>
      <c r="Y227" s="1">
        <v>2</v>
      </c>
      <c r="Z227" s="1" t="s">
        <v>513</v>
      </c>
    </row>
    <row r="228" spans="1:26" x14ac:dyDescent="0.2">
      <c r="A228" s="7" t="s">
        <v>3</v>
      </c>
      <c r="B228" s="7" t="s">
        <v>2</v>
      </c>
      <c r="C228" s="7" t="s">
        <v>5</v>
      </c>
      <c r="D228" s="7" t="s">
        <v>6</v>
      </c>
      <c r="E228" s="7">
        <v>0</v>
      </c>
      <c r="F228" s="7">
        <v>3</v>
      </c>
      <c r="G228" s="7">
        <v>180</v>
      </c>
      <c r="H228" s="7">
        <v>4</v>
      </c>
      <c r="J228" s="1">
        <v>4</v>
      </c>
      <c r="K228" s="1" t="s">
        <v>8</v>
      </c>
      <c r="L228" s="1" t="s">
        <v>9</v>
      </c>
      <c r="M228" s="1" t="s">
        <v>10</v>
      </c>
      <c r="N228" s="1" t="s">
        <v>11</v>
      </c>
      <c r="O228" s="1">
        <v>0.46100000000000002</v>
      </c>
      <c r="P228" s="1">
        <v>6</v>
      </c>
      <c r="Q228" s="32">
        <v>180</v>
      </c>
      <c r="R228" s="1" t="s">
        <v>466</v>
      </c>
      <c r="T228" s="1" t="s">
        <v>8</v>
      </c>
      <c r="U228" s="1" t="s">
        <v>9</v>
      </c>
      <c r="V228" s="1" t="s">
        <v>10</v>
      </c>
      <c r="W228" s="1" t="s">
        <v>11</v>
      </c>
      <c r="X228" s="1">
        <v>0.46100000000000002</v>
      </c>
      <c r="Y228" s="1">
        <v>6</v>
      </c>
      <c r="Z228" s="1" t="s">
        <v>512</v>
      </c>
    </row>
    <row r="229" spans="1:26" x14ac:dyDescent="0.2">
      <c r="A229" s="7" t="s">
        <v>3</v>
      </c>
      <c r="B229" s="7" t="s">
        <v>2</v>
      </c>
      <c r="C229" s="7" t="s">
        <v>5</v>
      </c>
      <c r="D229" s="7" t="s">
        <v>7</v>
      </c>
      <c r="E229" s="7">
        <v>0</v>
      </c>
      <c r="F229" s="7">
        <v>3</v>
      </c>
      <c r="G229" s="7">
        <v>180</v>
      </c>
      <c r="H229" s="7">
        <v>5</v>
      </c>
      <c r="J229" s="1">
        <v>5</v>
      </c>
      <c r="K229" s="1" t="s">
        <v>6</v>
      </c>
      <c r="L229" s="1" t="s">
        <v>17</v>
      </c>
      <c r="M229" s="1" t="s">
        <v>19</v>
      </c>
      <c r="N229" s="1" t="s">
        <v>7</v>
      </c>
      <c r="O229" s="1">
        <v>2.9710000000000001</v>
      </c>
      <c r="P229" s="1">
        <v>3</v>
      </c>
      <c r="Q229" s="32">
        <v>180</v>
      </c>
      <c r="R229" s="1" t="s">
        <v>466</v>
      </c>
      <c r="T229" s="1" t="s">
        <v>6</v>
      </c>
      <c r="U229" s="1" t="s">
        <v>17</v>
      </c>
      <c r="V229" s="1" t="s">
        <v>19</v>
      </c>
      <c r="W229" s="1" t="s">
        <v>7</v>
      </c>
      <c r="X229" s="1">
        <v>2.9710000000000001</v>
      </c>
      <c r="Y229" s="1">
        <v>3</v>
      </c>
      <c r="Z229" s="1" t="s">
        <v>512</v>
      </c>
    </row>
    <row r="230" spans="1:26" x14ac:dyDescent="0.2">
      <c r="A230" s="7" t="s">
        <v>3</v>
      </c>
      <c r="B230" s="7" t="s">
        <v>8</v>
      </c>
      <c r="C230" s="7" t="s">
        <v>9</v>
      </c>
      <c r="D230" s="7" t="s">
        <v>10</v>
      </c>
      <c r="E230" s="7">
        <v>9</v>
      </c>
      <c r="F230" s="7">
        <v>2</v>
      </c>
      <c r="G230" s="7">
        <v>180</v>
      </c>
      <c r="H230" s="7">
        <v>6</v>
      </c>
      <c r="J230" s="1">
        <v>6</v>
      </c>
      <c r="K230" s="1" t="s">
        <v>4</v>
      </c>
      <c r="L230" s="1" t="s">
        <v>1</v>
      </c>
      <c r="M230" s="1" t="s">
        <v>2</v>
      </c>
      <c r="N230" s="1" t="s">
        <v>3</v>
      </c>
      <c r="O230" s="1">
        <v>2.9929999999999999</v>
      </c>
      <c r="P230" s="1">
        <v>2</v>
      </c>
      <c r="Q230" s="32">
        <v>180</v>
      </c>
      <c r="R230" s="1" t="s">
        <v>466</v>
      </c>
      <c r="T230" s="1" t="s">
        <v>4</v>
      </c>
      <c r="U230" s="1" t="s">
        <v>1</v>
      </c>
      <c r="V230" s="1" t="s">
        <v>2</v>
      </c>
      <c r="W230" s="1" t="s">
        <v>3</v>
      </c>
      <c r="X230" s="1">
        <v>2.9929999999999999</v>
      </c>
      <c r="Y230" s="1">
        <v>2</v>
      </c>
      <c r="Z230" s="1" t="s">
        <v>512</v>
      </c>
    </row>
    <row r="231" spans="1:26" x14ac:dyDescent="0.2">
      <c r="A231" s="7" t="s">
        <v>3</v>
      </c>
      <c r="B231" s="7" t="s">
        <v>8</v>
      </c>
      <c r="C231" s="7" t="s">
        <v>9</v>
      </c>
      <c r="D231" s="7" t="s">
        <v>0</v>
      </c>
      <c r="E231" s="7">
        <v>9</v>
      </c>
      <c r="F231" s="7">
        <v>2</v>
      </c>
      <c r="G231" s="7">
        <v>180</v>
      </c>
      <c r="H231" s="7">
        <v>7</v>
      </c>
      <c r="J231" s="1">
        <v>7</v>
      </c>
      <c r="K231" s="1" t="s">
        <v>3</v>
      </c>
      <c r="L231" s="1" t="s">
        <v>2</v>
      </c>
      <c r="M231" s="1" t="s">
        <v>5</v>
      </c>
      <c r="N231" s="1" t="s">
        <v>6</v>
      </c>
      <c r="O231" s="1">
        <v>1.3859999999999999</v>
      </c>
      <c r="P231" s="1">
        <v>3</v>
      </c>
      <c r="Q231" s="32">
        <v>180</v>
      </c>
      <c r="R231" s="1" t="s">
        <v>466</v>
      </c>
      <c r="T231" s="1" t="s">
        <v>3</v>
      </c>
      <c r="U231" s="1" t="s">
        <v>2</v>
      </c>
      <c r="V231" s="1" t="s">
        <v>5</v>
      </c>
      <c r="W231" s="1" t="s">
        <v>6</v>
      </c>
      <c r="X231" s="1">
        <v>1.3859999999999999</v>
      </c>
      <c r="Y231" s="1">
        <v>3</v>
      </c>
      <c r="Z231" s="1" t="s">
        <v>512</v>
      </c>
    </row>
    <row r="232" spans="1:26" x14ac:dyDescent="0.2">
      <c r="A232" s="7" t="s">
        <v>8</v>
      </c>
      <c r="B232" s="7" t="s">
        <v>9</v>
      </c>
      <c r="C232" s="7" t="s">
        <v>10</v>
      </c>
      <c r="D232" s="7" t="s">
        <v>11</v>
      </c>
      <c r="E232" s="7">
        <v>0.43</v>
      </c>
      <c r="F232" s="7">
        <v>6</v>
      </c>
      <c r="G232" s="7">
        <v>180</v>
      </c>
      <c r="H232" s="7">
        <v>8</v>
      </c>
      <c r="J232" s="1">
        <v>8</v>
      </c>
      <c r="K232" s="1" t="s">
        <v>0</v>
      </c>
      <c r="L232" s="1" t="s">
        <v>1</v>
      </c>
      <c r="M232" s="1" t="s">
        <v>2</v>
      </c>
      <c r="N232" s="1" t="s">
        <v>5</v>
      </c>
      <c r="O232" s="1">
        <v>2.004</v>
      </c>
      <c r="P232" s="1">
        <v>2</v>
      </c>
      <c r="Q232" s="32">
        <v>0</v>
      </c>
      <c r="R232" s="1" t="s">
        <v>466</v>
      </c>
      <c r="T232" s="1" t="s">
        <v>0</v>
      </c>
      <c r="U232" s="1" t="s">
        <v>1</v>
      </c>
      <c r="V232" s="1" t="s">
        <v>2</v>
      </c>
      <c r="W232" s="1" t="s">
        <v>5</v>
      </c>
      <c r="X232" s="1">
        <v>2.004</v>
      </c>
      <c r="Y232" s="1">
        <v>2</v>
      </c>
      <c r="Z232" s="1" t="s">
        <v>513</v>
      </c>
    </row>
    <row r="233" spans="1:26" x14ac:dyDescent="0.2">
      <c r="A233" s="7" t="s">
        <v>8</v>
      </c>
      <c r="B233" s="7" t="s">
        <v>9</v>
      </c>
      <c r="C233" s="7" t="s">
        <v>0</v>
      </c>
      <c r="D233" s="7" t="s">
        <v>1</v>
      </c>
      <c r="E233" s="7">
        <v>8</v>
      </c>
      <c r="F233" s="7">
        <v>2</v>
      </c>
      <c r="G233" s="7">
        <v>180</v>
      </c>
      <c r="H233" s="7">
        <v>9</v>
      </c>
      <c r="J233" s="1">
        <v>9</v>
      </c>
      <c r="K233" s="1" t="s">
        <v>9</v>
      </c>
      <c r="L233" s="1" t="s">
        <v>0</v>
      </c>
      <c r="M233" s="1" t="s">
        <v>12</v>
      </c>
      <c r="N233" s="1" t="s">
        <v>14</v>
      </c>
      <c r="O233" s="1">
        <v>2.1309999999999998</v>
      </c>
      <c r="P233" s="1">
        <v>2</v>
      </c>
      <c r="Q233" s="32">
        <v>180</v>
      </c>
      <c r="R233" s="1" t="s">
        <v>466</v>
      </c>
      <c r="T233" s="1" t="s">
        <v>9</v>
      </c>
      <c r="U233" s="1" t="s">
        <v>0</v>
      </c>
      <c r="V233" s="1" t="s">
        <v>12</v>
      </c>
      <c r="W233" s="1" t="s">
        <v>14</v>
      </c>
      <c r="X233" s="1">
        <v>2.1309999999999998</v>
      </c>
      <c r="Y233" s="1">
        <v>2</v>
      </c>
      <c r="Z233" s="1" t="s">
        <v>512</v>
      </c>
    </row>
    <row r="234" spans="1:26" x14ac:dyDescent="0.2">
      <c r="A234" s="7" t="s">
        <v>8</v>
      </c>
      <c r="B234" s="7" t="s">
        <v>9</v>
      </c>
      <c r="C234" s="7" t="s">
        <v>0</v>
      </c>
      <c r="D234" s="7" t="s">
        <v>12</v>
      </c>
      <c r="E234" s="7">
        <v>8</v>
      </c>
      <c r="F234" s="7">
        <v>2</v>
      </c>
      <c r="G234" s="7">
        <v>180</v>
      </c>
      <c r="H234" s="7">
        <v>10</v>
      </c>
      <c r="J234" s="1">
        <v>10</v>
      </c>
      <c r="K234" s="1" t="s">
        <v>2</v>
      </c>
      <c r="L234" s="1" t="s">
        <v>5</v>
      </c>
      <c r="M234" s="1" t="s">
        <v>6</v>
      </c>
      <c r="N234" s="1" t="s">
        <v>17</v>
      </c>
      <c r="O234" s="1">
        <v>1.1559999999999999</v>
      </c>
      <c r="P234" s="1">
        <v>3</v>
      </c>
      <c r="Q234" s="32">
        <v>180</v>
      </c>
      <c r="R234" s="1" t="s">
        <v>466</v>
      </c>
      <c r="T234" s="1" t="s">
        <v>2</v>
      </c>
      <c r="U234" s="1" t="s">
        <v>5</v>
      </c>
      <c r="V234" s="1" t="s">
        <v>6</v>
      </c>
      <c r="W234" s="1" t="s">
        <v>17</v>
      </c>
      <c r="X234" s="1">
        <v>1.1559999999999999</v>
      </c>
      <c r="Y234" s="1">
        <v>3</v>
      </c>
      <c r="Z234" s="1" t="s">
        <v>512</v>
      </c>
    </row>
    <row r="235" spans="1:26" x14ac:dyDescent="0.2">
      <c r="A235" s="7" t="s">
        <v>8</v>
      </c>
      <c r="B235" s="7" t="s">
        <v>3</v>
      </c>
      <c r="C235" s="7" t="s">
        <v>13</v>
      </c>
      <c r="D235" s="7" t="s">
        <v>7</v>
      </c>
      <c r="E235" s="7">
        <v>0.04</v>
      </c>
      <c r="F235" s="7">
        <v>3</v>
      </c>
      <c r="G235" s="7">
        <v>0</v>
      </c>
      <c r="H235" s="7">
        <v>11</v>
      </c>
      <c r="J235" s="1">
        <v>11</v>
      </c>
      <c r="K235" s="1" t="s">
        <v>15</v>
      </c>
      <c r="L235" s="1" t="s">
        <v>8</v>
      </c>
      <c r="M235" s="1" t="s">
        <v>9</v>
      </c>
      <c r="N235" s="1" t="s">
        <v>0</v>
      </c>
      <c r="O235" s="1">
        <v>2.2589999999999999</v>
      </c>
      <c r="P235" s="1">
        <v>2</v>
      </c>
      <c r="Q235" s="32">
        <v>0</v>
      </c>
      <c r="R235" s="1" t="s">
        <v>466</v>
      </c>
      <c r="T235" s="1" t="s">
        <v>15</v>
      </c>
      <c r="U235" s="1" t="s">
        <v>8</v>
      </c>
      <c r="V235" s="1" t="s">
        <v>9</v>
      </c>
      <c r="W235" s="1" t="s">
        <v>0</v>
      </c>
      <c r="X235" s="1">
        <v>2.2589999999999999</v>
      </c>
      <c r="Y235" s="1">
        <v>2</v>
      </c>
      <c r="Z235" s="1" t="s">
        <v>513</v>
      </c>
    </row>
    <row r="236" spans="1:26" x14ac:dyDescent="0.2">
      <c r="A236" s="7" t="s">
        <v>8</v>
      </c>
      <c r="B236" s="7" t="s">
        <v>3</v>
      </c>
      <c r="C236" s="7" t="s">
        <v>2</v>
      </c>
      <c r="D236" s="7" t="s">
        <v>1</v>
      </c>
      <c r="E236" s="7">
        <v>8</v>
      </c>
      <c r="F236" s="7">
        <v>2</v>
      </c>
      <c r="G236" s="7">
        <v>180</v>
      </c>
      <c r="H236" s="7">
        <v>12</v>
      </c>
      <c r="J236" s="1">
        <v>12</v>
      </c>
      <c r="K236" s="1" t="s">
        <v>8</v>
      </c>
      <c r="L236" s="1" t="s">
        <v>3</v>
      </c>
      <c r="M236" s="1" t="s">
        <v>2</v>
      </c>
      <c r="N236" s="1" t="s">
        <v>5</v>
      </c>
      <c r="O236" s="1">
        <v>2.7029999999999998</v>
      </c>
      <c r="P236" s="1">
        <v>2</v>
      </c>
      <c r="Q236" s="32">
        <v>180</v>
      </c>
      <c r="R236" s="1" t="s">
        <v>466</v>
      </c>
      <c r="T236" s="1" t="s">
        <v>8</v>
      </c>
      <c r="U236" s="1" t="s">
        <v>3</v>
      </c>
      <c r="V236" s="1" t="s">
        <v>2</v>
      </c>
      <c r="W236" s="1" t="s">
        <v>5</v>
      </c>
      <c r="X236" s="1">
        <v>2.7029999999999998</v>
      </c>
      <c r="Y236" s="1">
        <v>2</v>
      </c>
      <c r="Z236" s="1" t="s">
        <v>512</v>
      </c>
    </row>
    <row r="237" spans="1:26" x14ac:dyDescent="0.2">
      <c r="A237" s="7" t="s">
        <v>8</v>
      </c>
      <c r="B237" s="7" t="s">
        <v>3</v>
      </c>
      <c r="C237" s="7" t="s">
        <v>2</v>
      </c>
      <c r="D237" s="7" t="s">
        <v>5</v>
      </c>
      <c r="E237" s="7">
        <v>8</v>
      </c>
      <c r="F237" s="7">
        <v>2</v>
      </c>
      <c r="G237" s="7">
        <v>180</v>
      </c>
      <c r="H237" s="7">
        <v>13</v>
      </c>
      <c r="J237" s="1">
        <v>13</v>
      </c>
      <c r="K237" s="1" t="s">
        <v>0</v>
      </c>
      <c r="L237" s="1" t="s">
        <v>1</v>
      </c>
      <c r="M237" s="1" t="s">
        <v>2</v>
      </c>
      <c r="N237" s="1" t="s">
        <v>3</v>
      </c>
      <c r="O237" s="1">
        <v>2.9390000000000001</v>
      </c>
      <c r="P237" s="1">
        <v>1</v>
      </c>
      <c r="Q237" s="32">
        <v>180</v>
      </c>
      <c r="R237" s="1" t="s">
        <v>466</v>
      </c>
      <c r="T237" s="1" t="s">
        <v>0</v>
      </c>
      <c r="U237" s="1" t="s">
        <v>1</v>
      </c>
      <c r="V237" s="1" t="s">
        <v>2</v>
      </c>
      <c r="W237" s="1" t="s">
        <v>3</v>
      </c>
      <c r="X237" s="1">
        <v>2.9390000000000001</v>
      </c>
      <c r="Y237" s="1">
        <v>1</v>
      </c>
      <c r="Z237" s="1" t="s">
        <v>512</v>
      </c>
    </row>
    <row r="238" spans="1:26" x14ac:dyDescent="0.2">
      <c r="A238" s="7" t="s">
        <v>7</v>
      </c>
      <c r="B238" s="7" t="s">
        <v>11</v>
      </c>
      <c r="C238" s="7" t="s">
        <v>10</v>
      </c>
      <c r="D238" s="7" t="s">
        <v>9</v>
      </c>
      <c r="E238" s="7">
        <v>-0.36</v>
      </c>
      <c r="F238" s="7">
        <v>3</v>
      </c>
      <c r="G238" s="7">
        <v>0</v>
      </c>
      <c r="H238" s="7">
        <v>14</v>
      </c>
      <c r="J238" s="1">
        <v>14</v>
      </c>
      <c r="K238" s="1" t="s">
        <v>0</v>
      </c>
      <c r="L238" s="1" t="s">
        <v>1</v>
      </c>
      <c r="M238" s="1" t="s">
        <v>2</v>
      </c>
      <c r="N238" s="1" t="s">
        <v>3</v>
      </c>
      <c r="O238" s="1">
        <v>2.9929999999999999</v>
      </c>
      <c r="P238" s="1">
        <v>2</v>
      </c>
      <c r="Q238" s="32">
        <v>180</v>
      </c>
      <c r="R238" s="1" t="s">
        <v>466</v>
      </c>
      <c r="T238" s="1" t="s">
        <v>0</v>
      </c>
      <c r="U238" s="1" t="s">
        <v>1</v>
      </c>
      <c r="V238" s="1" t="s">
        <v>2</v>
      </c>
      <c r="W238" s="1" t="s">
        <v>3</v>
      </c>
      <c r="X238" s="1">
        <v>2.9929999999999999</v>
      </c>
      <c r="Y238" s="1">
        <v>2</v>
      </c>
      <c r="Z238" s="1" t="s">
        <v>512</v>
      </c>
    </row>
    <row r="239" spans="1:26" x14ac:dyDescent="0.2">
      <c r="A239" s="7" t="s">
        <v>9</v>
      </c>
      <c r="B239" s="7" t="s">
        <v>0</v>
      </c>
      <c r="C239" s="7" t="s">
        <v>1</v>
      </c>
      <c r="D239" s="7" t="s">
        <v>2</v>
      </c>
      <c r="E239" s="7">
        <v>9</v>
      </c>
      <c r="F239" s="7">
        <v>2</v>
      </c>
      <c r="G239" s="7">
        <v>180</v>
      </c>
      <c r="H239" s="7">
        <v>15</v>
      </c>
      <c r="J239" s="1">
        <v>15</v>
      </c>
      <c r="K239" s="1" t="s">
        <v>13</v>
      </c>
      <c r="L239" s="1" t="s">
        <v>3</v>
      </c>
      <c r="M239" s="1" t="s">
        <v>2</v>
      </c>
      <c r="N239" s="1" t="s">
        <v>1</v>
      </c>
      <c r="O239" s="1">
        <v>2.9249999999999998</v>
      </c>
      <c r="P239" s="1">
        <v>2</v>
      </c>
      <c r="Q239" s="32">
        <v>180</v>
      </c>
      <c r="R239" s="1" t="s">
        <v>466</v>
      </c>
      <c r="T239" s="1" t="s">
        <v>13</v>
      </c>
      <c r="U239" s="1" t="s">
        <v>3</v>
      </c>
      <c r="V239" s="1" t="s">
        <v>2</v>
      </c>
      <c r="W239" s="1" t="s">
        <v>1</v>
      </c>
      <c r="X239" s="1">
        <v>2.9249999999999998</v>
      </c>
      <c r="Y239" s="1">
        <v>2</v>
      </c>
      <c r="Z239" s="1" t="s">
        <v>512</v>
      </c>
    </row>
    <row r="240" spans="1:26" x14ac:dyDescent="0.2">
      <c r="A240" s="7" t="s">
        <v>9</v>
      </c>
      <c r="B240" s="7" t="s">
        <v>0</v>
      </c>
      <c r="C240" s="7" t="s">
        <v>1</v>
      </c>
      <c r="D240" s="7" t="s">
        <v>4</v>
      </c>
      <c r="E240" s="7">
        <v>9</v>
      </c>
      <c r="F240" s="7">
        <v>2</v>
      </c>
      <c r="G240" s="7">
        <v>180</v>
      </c>
      <c r="H240" s="7">
        <v>16</v>
      </c>
      <c r="J240" s="1">
        <v>16</v>
      </c>
      <c r="K240" s="1" t="s">
        <v>7</v>
      </c>
      <c r="L240" s="1" t="s">
        <v>18</v>
      </c>
      <c r="M240" s="1" t="s">
        <v>17</v>
      </c>
      <c r="N240" s="1" t="s">
        <v>6</v>
      </c>
      <c r="O240" s="1">
        <v>1.4590000000000001</v>
      </c>
      <c r="P240" s="1">
        <v>3</v>
      </c>
      <c r="Q240" s="32">
        <v>0</v>
      </c>
      <c r="R240" s="1" t="s">
        <v>466</v>
      </c>
      <c r="T240" s="1" t="s">
        <v>7</v>
      </c>
      <c r="U240" s="1" t="s">
        <v>18</v>
      </c>
      <c r="V240" s="1" t="s">
        <v>17</v>
      </c>
      <c r="W240" s="1" t="s">
        <v>6</v>
      </c>
      <c r="X240" s="1">
        <v>1.4590000000000001</v>
      </c>
      <c r="Y240" s="1">
        <v>3</v>
      </c>
      <c r="Z240" s="1" t="s">
        <v>513</v>
      </c>
    </row>
    <row r="241" spans="1:26" x14ac:dyDescent="0.2">
      <c r="A241" s="7" t="s">
        <v>9</v>
      </c>
      <c r="B241" s="7" t="s">
        <v>0</v>
      </c>
      <c r="C241" s="7" t="s">
        <v>12</v>
      </c>
      <c r="D241" s="7" t="s">
        <v>14</v>
      </c>
      <c r="E241" s="7">
        <v>0</v>
      </c>
      <c r="F241" s="7">
        <v>2</v>
      </c>
      <c r="G241" s="7">
        <v>0</v>
      </c>
      <c r="H241" s="7">
        <v>17</v>
      </c>
      <c r="J241" s="1">
        <v>17</v>
      </c>
      <c r="K241" s="1" t="s">
        <v>15</v>
      </c>
      <c r="L241" s="1" t="s">
        <v>8</v>
      </c>
      <c r="M241" s="1" t="s">
        <v>9</v>
      </c>
      <c r="N241" s="1" t="s">
        <v>10</v>
      </c>
      <c r="O241" s="1">
        <v>2.996</v>
      </c>
      <c r="P241" s="1">
        <v>2</v>
      </c>
      <c r="Q241" s="32">
        <v>180</v>
      </c>
      <c r="R241" s="1" t="s">
        <v>466</v>
      </c>
      <c r="T241" s="1" t="s">
        <v>15</v>
      </c>
      <c r="U241" s="1" t="s">
        <v>8</v>
      </c>
      <c r="V241" s="1" t="s">
        <v>9</v>
      </c>
      <c r="W241" s="1" t="s">
        <v>10</v>
      </c>
      <c r="X241" s="1">
        <v>2.996</v>
      </c>
      <c r="Y241" s="1">
        <v>2</v>
      </c>
      <c r="Z241" s="1" t="s">
        <v>512</v>
      </c>
    </row>
    <row r="242" spans="1:26" x14ac:dyDescent="0.2">
      <c r="A242" s="7" t="s">
        <v>13</v>
      </c>
      <c r="B242" s="7" t="s">
        <v>3</v>
      </c>
      <c r="C242" s="7" t="s">
        <v>8</v>
      </c>
      <c r="D242" s="7" t="s">
        <v>9</v>
      </c>
      <c r="E242" s="7">
        <v>9</v>
      </c>
      <c r="F242" s="7">
        <v>2</v>
      </c>
      <c r="G242" s="7">
        <v>180</v>
      </c>
      <c r="H242" s="7">
        <v>18</v>
      </c>
      <c r="J242" s="1">
        <v>18</v>
      </c>
      <c r="K242" s="1" t="s">
        <v>0</v>
      </c>
      <c r="L242" s="1" t="s">
        <v>12</v>
      </c>
      <c r="M242" s="1" t="s">
        <v>14</v>
      </c>
      <c r="N242" s="1" t="s">
        <v>7</v>
      </c>
      <c r="O242" s="1">
        <v>0.75600000000000001</v>
      </c>
      <c r="P242" s="1">
        <v>3</v>
      </c>
      <c r="Q242" s="32">
        <v>0</v>
      </c>
      <c r="R242" s="1" t="s">
        <v>466</v>
      </c>
      <c r="T242" s="1" t="s">
        <v>0</v>
      </c>
      <c r="U242" s="1" t="s">
        <v>12</v>
      </c>
      <c r="V242" s="1" t="s">
        <v>14</v>
      </c>
      <c r="W242" s="1" t="s">
        <v>7</v>
      </c>
      <c r="X242" s="1">
        <v>0.75600000000000001</v>
      </c>
      <c r="Y242" s="1">
        <v>3</v>
      </c>
      <c r="Z242" s="1" t="s">
        <v>513</v>
      </c>
    </row>
    <row r="243" spans="1:26" x14ac:dyDescent="0.2">
      <c r="A243" s="7" t="s">
        <v>2</v>
      </c>
      <c r="B243" s="7" t="s">
        <v>3</v>
      </c>
      <c r="C243" s="7" t="s">
        <v>8</v>
      </c>
      <c r="D243" s="7" t="s">
        <v>9</v>
      </c>
      <c r="E243" s="7">
        <v>9</v>
      </c>
      <c r="F243" s="7">
        <v>2</v>
      </c>
      <c r="G243" s="7">
        <v>180</v>
      </c>
      <c r="H243" s="7">
        <v>19</v>
      </c>
      <c r="J243" s="1">
        <v>19</v>
      </c>
      <c r="K243" s="1" t="s">
        <v>12</v>
      </c>
      <c r="L243" s="1" t="s">
        <v>0</v>
      </c>
      <c r="M243" s="1" t="s">
        <v>1</v>
      </c>
      <c r="N243" s="1" t="s">
        <v>2</v>
      </c>
      <c r="O243" s="1">
        <v>2.9409999999999998</v>
      </c>
      <c r="P243" s="1">
        <v>2</v>
      </c>
      <c r="Q243" s="32">
        <v>180</v>
      </c>
      <c r="R243" s="1" t="s">
        <v>466</v>
      </c>
      <c r="T243" s="1" t="s">
        <v>12</v>
      </c>
      <c r="U243" s="1" t="s">
        <v>0</v>
      </c>
      <c r="V243" s="1" t="s">
        <v>1</v>
      </c>
      <c r="W243" s="1" t="s">
        <v>2</v>
      </c>
      <c r="X243" s="1">
        <v>2.9409999999999998</v>
      </c>
      <c r="Y243" s="1">
        <v>2</v>
      </c>
      <c r="Z243" s="1" t="s">
        <v>512</v>
      </c>
    </row>
    <row r="244" spans="1:26" x14ac:dyDescent="0.2">
      <c r="A244" s="7" t="s">
        <v>7</v>
      </c>
      <c r="B244" s="7" t="s">
        <v>14</v>
      </c>
      <c r="C244" s="7" t="s">
        <v>12</v>
      </c>
      <c r="D244" s="7" t="s">
        <v>0</v>
      </c>
      <c r="E244" s="7">
        <v>-0.36</v>
      </c>
      <c r="F244" s="7">
        <v>3</v>
      </c>
      <c r="G244" s="7">
        <v>0</v>
      </c>
      <c r="H244" s="7">
        <v>20</v>
      </c>
      <c r="J244" s="1">
        <v>20</v>
      </c>
      <c r="K244" s="1" t="s">
        <v>7</v>
      </c>
      <c r="L244" s="1" t="s">
        <v>5</v>
      </c>
      <c r="M244" s="1" t="s">
        <v>6</v>
      </c>
      <c r="N244" s="1" t="s">
        <v>17</v>
      </c>
      <c r="O244" s="1">
        <v>1.5840000000000001</v>
      </c>
      <c r="P244" s="1">
        <v>3</v>
      </c>
      <c r="Q244" s="32">
        <v>0</v>
      </c>
      <c r="R244" s="1" t="s">
        <v>466</v>
      </c>
      <c r="T244" s="1" t="s">
        <v>7</v>
      </c>
      <c r="U244" s="1" t="s">
        <v>5</v>
      </c>
      <c r="V244" s="1" t="s">
        <v>6</v>
      </c>
      <c r="W244" s="1" t="s">
        <v>17</v>
      </c>
      <c r="X244" s="1">
        <v>1.5840000000000001</v>
      </c>
      <c r="Y244" s="1">
        <v>3</v>
      </c>
      <c r="Z244" s="1" t="s">
        <v>513</v>
      </c>
    </row>
    <row r="245" spans="1:26" x14ac:dyDescent="0.2">
      <c r="A245" s="7" t="s">
        <v>0</v>
      </c>
      <c r="B245" s="7" t="s">
        <v>1</v>
      </c>
      <c r="C245" s="7" t="s">
        <v>2</v>
      </c>
      <c r="D245" s="7" t="s">
        <v>5</v>
      </c>
      <c r="E245" s="7">
        <v>9</v>
      </c>
      <c r="F245" s="7">
        <v>2</v>
      </c>
      <c r="G245" s="7">
        <v>180</v>
      </c>
      <c r="H245" s="7">
        <v>21</v>
      </c>
      <c r="J245" s="1">
        <v>21</v>
      </c>
      <c r="K245" s="1" t="s">
        <v>8</v>
      </c>
      <c r="L245" s="1" t="s">
        <v>3</v>
      </c>
      <c r="M245" s="1" t="s">
        <v>13</v>
      </c>
      <c r="N245" s="1" t="s">
        <v>7</v>
      </c>
      <c r="O245" s="1">
        <v>0.39200000000000002</v>
      </c>
      <c r="P245" s="1">
        <v>3</v>
      </c>
      <c r="Q245" s="32">
        <v>180</v>
      </c>
      <c r="R245" s="1" t="s">
        <v>466</v>
      </c>
      <c r="T245" s="1" t="s">
        <v>8</v>
      </c>
      <c r="U245" s="1" t="s">
        <v>3</v>
      </c>
      <c r="V245" s="1" t="s">
        <v>13</v>
      </c>
      <c r="W245" s="1" t="s">
        <v>7</v>
      </c>
      <c r="X245" s="1">
        <v>0.39200000000000002</v>
      </c>
      <c r="Y245" s="1">
        <v>3</v>
      </c>
      <c r="Z245" s="1" t="s">
        <v>512</v>
      </c>
    </row>
    <row r="246" spans="1:26" x14ac:dyDescent="0.2">
      <c r="A246" s="7" t="s">
        <v>15</v>
      </c>
      <c r="B246" s="7" t="s">
        <v>8</v>
      </c>
      <c r="C246" s="7" t="s">
        <v>9</v>
      </c>
      <c r="D246" s="7" t="s">
        <v>0</v>
      </c>
      <c r="E246" s="7">
        <v>9</v>
      </c>
      <c r="F246" s="7">
        <v>2</v>
      </c>
      <c r="G246" s="7">
        <v>180</v>
      </c>
      <c r="H246" s="7">
        <v>22</v>
      </c>
      <c r="J246" s="1">
        <v>22</v>
      </c>
      <c r="K246" s="1" t="s">
        <v>3</v>
      </c>
      <c r="L246" s="1" t="s">
        <v>8</v>
      </c>
      <c r="M246" s="1" t="s">
        <v>9</v>
      </c>
      <c r="N246" s="1" t="s">
        <v>0</v>
      </c>
      <c r="O246" s="1">
        <v>0.379</v>
      </c>
      <c r="P246" s="1">
        <v>2</v>
      </c>
      <c r="Q246" s="32">
        <v>180</v>
      </c>
      <c r="R246" s="1" t="s">
        <v>466</v>
      </c>
      <c r="T246" s="1" t="s">
        <v>3</v>
      </c>
      <c r="U246" s="1" t="s">
        <v>8</v>
      </c>
      <c r="V246" s="1" t="s">
        <v>9</v>
      </c>
      <c r="W246" s="1" t="s">
        <v>0</v>
      </c>
      <c r="X246" s="1">
        <v>0.379</v>
      </c>
      <c r="Y246" s="1">
        <v>2</v>
      </c>
      <c r="Z246" s="1" t="s">
        <v>512</v>
      </c>
    </row>
    <row r="247" spans="1:26" x14ac:dyDescent="0.2">
      <c r="A247" s="7" t="s">
        <v>0</v>
      </c>
      <c r="B247" s="7" t="s">
        <v>9</v>
      </c>
      <c r="C247" s="7" t="s">
        <v>10</v>
      </c>
      <c r="D247" s="7" t="s">
        <v>11</v>
      </c>
      <c r="E247" s="7">
        <v>0</v>
      </c>
      <c r="F247" s="7">
        <v>2</v>
      </c>
      <c r="G247" s="7">
        <v>0</v>
      </c>
      <c r="H247" s="7">
        <v>23</v>
      </c>
      <c r="J247" s="1">
        <v>23</v>
      </c>
      <c r="K247" s="1" t="s">
        <v>12</v>
      </c>
      <c r="L247" s="1" t="s">
        <v>0</v>
      </c>
      <c r="M247" s="1" t="s">
        <v>1</v>
      </c>
      <c r="N247" s="1" t="s">
        <v>4</v>
      </c>
      <c r="O247" s="1">
        <v>2.9249999999999998</v>
      </c>
      <c r="P247" s="1">
        <v>2</v>
      </c>
      <c r="Q247" s="32">
        <v>0</v>
      </c>
      <c r="R247" s="1" t="s">
        <v>466</v>
      </c>
      <c r="T247" s="1" t="s">
        <v>12</v>
      </c>
      <c r="U247" s="1" t="s">
        <v>0</v>
      </c>
      <c r="V247" s="1" t="s">
        <v>1</v>
      </c>
      <c r="W247" s="1" t="s">
        <v>4</v>
      </c>
      <c r="X247" s="1">
        <v>2.9249999999999998</v>
      </c>
      <c r="Y247" s="1">
        <v>2</v>
      </c>
      <c r="Z247" s="1" t="s">
        <v>513</v>
      </c>
    </row>
    <row r="248" spans="1:26" x14ac:dyDescent="0.2">
      <c r="A248" s="7" t="s">
        <v>1</v>
      </c>
      <c r="B248" s="7" t="s">
        <v>2</v>
      </c>
      <c r="C248" s="7" t="s">
        <v>5</v>
      </c>
      <c r="D248" s="7" t="s">
        <v>6</v>
      </c>
      <c r="E248" s="7">
        <v>0</v>
      </c>
      <c r="F248" s="7">
        <v>3</v>
      </c>
      <c r="G248" s="7">
        <v>0</v>
      </c>
      <c r="H248" s="7">
        <v>24</v>
      </c>
      <c r="J248" s="1">
        <v>24</v>
      </c>
      <c r="K248" s="1" t="s">
        <v>13</v>
      </c>
      <c r="L248" s="1" t="s">
        <v>3</v>
      </c>
      <c r="M248" s="1" t="s">
        <v>8</v>
      </c>
      <c r="N248" s="1" t="s">
        <v>9</v>
      </c>
      <c r="O248" s="1">
        <v>2.5339999999999998</v>
      </c>
      <c r="P248" s="1">
        <v>2</v>
      </c>
      <c r="Q248" s="32">
        <v>0</v>
      </c>
      <c r="R248" s="1" t="s">
        <v>466</v>
      </c>
      <c r="T248" s="1" t="s">
        <v>13</v>
      </c>
      <c r="U248" s="1" t="s">
        <v>3</v>
      </c>
      <c r="V248" s="1" t="s">
        <v>8</v>
      </c>
      <c r="W248" s="1" t="s">
        <v>9</v>
      </c>
      <c r="X248" s="1">
        <v>2.5339999999999998</v>
      </c>
      <c r="Y248" s="1">
        <v>2</v>
      </c>
      <c r="Z248" s="1" t="s">
        <v>513</v>
      </c>
    </row>
    <row r="249" spans="1:26" x14ac:dyDescent="0.2">
      <c r="A249" s="7" t="s">
        <v>1</v>
      </c>
      <c r="B249" s="7" t="s">
        <v>2</v>
      </c>
      <c r="C249" s="7" t="s">
        <v>5</v>
      </c>
      <c r="D249" s="7" t="s">
        <v>7</v>
      </c>
      <c r="E249" s="7">
        <v>0</v>
      </c>
      <c r="F249" s="7">
        <v>3</v>
      </c>
      <c r="G249" s="7">
        <v>0</v>
      </c>
      <c r="H249" s="7">
        <v>25</v>
      </c>
      <c r="J249" s="1">
        <v>25</v>
      </c>
      <c r="K249" s="1" t="s">
        <v>3</v>
      </c>
      <c r="L249" s="1" t="s">
        <v>8</v>
      </c>
      <c r="M249" s="1" t="s">
        <v>9</v>
      </c>
      <c r="N249" s="1" t="s">
        <v>10</v>
      </c>
      <c r="O249" s="1">
        <v>2.9660000000000002</v>
      </c>
      <c r="P249" s="1">
        <v>2</v>
      </c>
      <c r="Q249" s="32">
        <v>180</v>
      </c>
      <c r="R249" s="1" t="s">
        <v>466</v>
      </c>
      <c r="T249" s="1" t="s">
        <v>3</v>
      </c>
      <c r="U249" s="1" t="s">
        <v>8</v>
      </c>
      <c r="V249" s="1" t="s">
        <v>9</v>
      </c>
      <c r="W249" s="1" t="s">
        <v>10</v>
      </c>
      <c r="X249" s="1">
        <v>2.9660000000000002</v>
      </c>
      <c r="Y249" s="1">
        <v>2</v>
      </c>
      <c r="Z249" s="1" t="s">
        <v>512</v>
      </c>
    </row>
    <row r="250" spans="1:26" x14ac:dyDescent="0.2">
      <c r="A250" s="7" t="s">
        <v>13</v>
      </c>
      <c r="B250" s="7" t="s">
        <v>3</v>
      </c>
      <c r="C250" s="7" t="s">
        <v>2</v>
      </c>
      <c r="D250" s="7" t="s">
        <v>1</v>
      </c>
      <c r="E250" s="7">
        <v>8</v>
      </c>
      <c r="F250" s="7">
        <v>2</v>
      </c>
      <c r="G250" s="7">
        <v>180</v>
      </c>
      <c r="H250" s="7">
        <v>26</v>
      </c>
      <c r="J250" s="1">
        <v>26</v>
      </c>
      <c r="K250" s="1" t="s">
        <v>2</v>
      </c>
      <c r="L250" s="1" t="s">
        <v>3</v>
      </c>
      <c r="M250" s="1" t="s">
        <v>13</v>
      </c>
      <c r="N250" s="1" t="s">
        <v>7</v>
      </c>
      <c r="O250" s="1">
        <v>0.245</v>
      </c>
      <c r="P250" s="1">
        <v>3</v>
      </c>
      <c r="Q250" s="32">
        <v>180</v>
      </c>
      <c r="R250" s="1" t="s">
        <v>466</v>
      </c>
      <c r="T250" s="1" t="s">
        <v>2</v>
      </c>
      <c r="U250" s="1" t="s">
        <v>3</v>
      </c>
      <c r="V250" s="1" t="s">
        <v>13</v>
      </c>
      <c r="W250" s="1" t="s">
        <v>7</v>
      </c>
      <c r="X250" s="1">
        <v>0.245</v>
      </c>
      <c r="Y250" s="1">
        <v>3</v>
      </c>
      <c r="Z250" s="1" t="s">
        <v>512</v>
      </c>
    </row>
    <row r="251" spans="1:26" x14ac:dyDescent="0.2">
      <c r="A251" s="7" t="s">
        <v>1</v>
      </c>
      <c r="B251" s="7" t="s">
        <v>0</v>
      </c>
      <c r="C251" s="7" t="s">
        <v>12</v>
      </c>
      <c r="D251" s="7" t="s">
        <v>14</v>
      </c>
      <c r="E251" s="7">
        <v>-0.85399999999999998</v>
      </c>
      <c r="F251" s="7">
        <v>3</v>
      </c>
      <c r="G251" s="7">
        <v>180</v>
      </c>
      <c r="H251" s="7">
        <v>27</v>
      </c>
      <c r="J251" s="1">
        <v>27</v>
      </c>
      <c r="K251" s="1" t="s">
        <v>13</v>
      </c>
      <c r="L251" s="1" t="s">
        <v>3</v>
      </c>
      <c r="M251" s="1" t="s">
        <v>8</v>
      </c>
      <c r="N251" s="1" t="s">
        <v>15</v>
      </c>
      <c r="O251" s="1">
        <v>2.798</v>
      </c>
      <c r="P251" s="1">
        <v>2</v>
      </c>
      <c r="Q251" s="32">
        <v>0</v>
      </c>
      <c r="R251" s="1" t="s">
        <v>466</v>
      </c>
      <c r="T251" s="1" t="s">
        <v>13</v>
      </c>
      <c r="U251" s="1" t="s">
        <v>3</v>
      </c>
      <c r="V251" s="1" t="s">
        <v>8</v>
      </c>
      <c r="W251" s="1" t="s">
        <v>15</v>
      </c>
      <c r="X251" s="1">
        <v>2.798</v>
      </c>
      <c r="Y251" s="1">
        <v>2</v>
      </c>
      <c r="Z251" s="1" t="s">
        <v>513</v>
      </c>
    </row>
    <row r="252" spans="1:26" x14ac:dyDescent="0.2">
      <c r="A252" s="7" t="s">
        <v>10</v>
      </c>
      <c r="B252" s="7" t="s">
        <v>9</v>
      </c>
      <c r="C252" s="7" t="s">
        <v>0</v>
      </c>
      <c r="D252" s="7" t="s">
        <v>1</v>
      </c>
      <c r="E252" s="7">
        <v>8</v>
      </c>
      <c r="F252" s="7">
        <v>2</v>
      </c>
      <c r="G252" s="7">
        <v>180</v>
      </c>
      <c r="H252" s="7">
        <v>28</v>
      </c>
      <c r="J252" s="1">
        <v>28</v>
      </c>
      <c r="K252" s="1" t="s">
        <v>9</v>
      </c>
      <c r="L252" s="1" t="s">
        <v>0</v>
      </c>
      <c r="M252" s="1" t="s">
        <v>1</v>
      </c>
      <c r="N252" s="1" t="s">
        <v>2</v>
      </c>
      <c r="O252" s="1">
        <v>0.66200000000000003</v>
      </c>
      <c r="P252" s="1">
        <v>2</v>
      </c>
      <c r="Q252" s="32">
        <v>0</v>
      </c>
      <c r="R252" s="1" t="s">
        <v>466</v>
      </c>
      <c r="T252" s="1" t="s">
        <v>9</v>
      </c>
      <c r="U252" s="1" t="s">
        <v>0</v>
      </c>
      <c r="V252" s="1" t="s">
        <v>1</v>
      </c>
      <c r="W252" s="1" t="s">
        <v>2</v>
      </c>
      <c r="X252" s="1">
        <v>0.66200000000000003</v>
      </c>
      <c r="Y252" s="1">
        <v>2</v>
      </c>
      <c r="Z252" s="1" t="s">
        <v>513</v>
      </c>
    </row>
    <row r="253" spans="1:26" x14ac:dyDescent="0.2">
      <c r="A253" s="7" t="s">
        <v>2</v>
      </c>
      <c r="B253" s="7" t="s">
        <v>5</v>
      </c>
      <c r="C253" s="7" t="s">
        <v>6</v>
      </c>
      <c r="D253" s="7" t="s">
        <v>16</v>
      </c>
      <c r="E253" s="7">
        <v>0.20799999999999999</v>
      </c>
      <c r="F253" s="7">
        <v>3</v>
      </c>
      <c r="G253" s="7">
        <v>0</v>
      </c>
      <c r="H253" s="7">
        <v>29</v>
      </c>
      <c r="J253" s="1">
        <v>29</v>
      </c>
      <c r="K253" s="1" t="s">
        <v>1</v>
      </c>
      <c r="L253" s="1" t="s">
        <v>2</v>
      </c>
      <c r="M253" s="1" t="s">
        <v>5</v>
      </c>
      <c r="N253" s="1" t="s">
        <v>7</v>
      </c>
      <c r="O253" s="1">
        <v>5.3999999999999999E-2</v>
      </c>
      <c r="P253" s="1">
        <v>3</v>
      </c>
      <c r="Q253" s="32">
        <v>0</v>
      </c>
      <c r="R253" s="1" t="s">
        <v>466</v>
      </c>
      <c r="T253" s="1" t="s">
        <v>1</v>
      </c>
      <c r="U253" s="1" t="s">
        <v>2</v>
      </c>
      <c r="V253" s="1" t="s">
        <v>5</v>
      </c>
      <c r="W253" s="1" t="s">
        <v>7</v>
      </c>
      <c r="X253" s="1">
        <v>5.3999999999999999E-2</v>
      </c>
      <c r="Y253" s="1">
        <v>3</v>
      </c>
      <c r="Z253" s="1" t="s">
        <v>513</v>
      </c>
    </row>
    <row r="254" spans="1:26" x14ac:dyDescent="0.2">
      <c r="A254" s="7" t="s">
        <v>2</v>
      </c>
      <c r="B254" s="7" t="s">
        <v>5</v>
      </c>
      <c r="C254" s="7" t="s">
        <v>6</v>
      </c>
      <c r="D254" s="7" t="s">
        <v>17</v>
      </c>
      <c r="E254" s="7">
        <v>0.66600000000000004</v>
      </c>
      <c r="F254" s="7">
        <v>3</v>
      </c>
      <c r="G254" s="7">
        <v>180</v>
      </c>
      <c r="H254" s="7">
        <v>30</v>
      </c>
      <c r="J254" s="1">
        <v>30</v>
      </c>
      <c r="K254" s="1" t="s">
        <v>13</v>
      </c>
      <c r="L254" s="1" t="s">
        <v>3</v>
      </c>
      <c r="M254" s="1" t="s">
        <v>2</v>
      </c>
      <c r="N254" s="1" t="s">
        <v>5</v>
      </c>
      <c r="O254" s="1">
        <v>2.1000000000000001E-2</v>
      </c>
      <c r="P254" s="1">
        <v>2</v>
      </c>
      <c r="Q254" s="32">
        <v>0</v>
      </c>
      <c r="R254" s="1" t="s">
        <v>466</v>
      </c>
      <c r="T254" s="1" t="s">
        <v>13</v>
      </c>
      <c r="U254" s="1" t="s">
        <v>3</v>
      </c>
      <c r="V254" s="1" t="s">
        <v>2</v>
      </c>
      <c r="W254" s="1" t="s">
        <v>5</v>
      </c>
      <c r="X254" s="1">
        <v>2.1000000000000001E-2</v>
      </c>
      <c r="Y254" s="1">
        <v>2</v>
      </c>
      <c r="Z254" s="1" t="s">
        <v>513</v>
      </c>
    </row>
    <row r="255" spans="1:26" x14ac:dyDescent="0.2">
      <c r="A255" s="7" t="s">
        <v>12</v>
      </c>
      <c r="B255" s="7" t="s">
        <v>0</v>
      </c>
      <c r="C255" s="7" t="s">
        <v>1</v>
      </c>
      <c r="D255" s="7" t="s">
        <v>2</v>
      </c>
      <c r="E255" s="7">
        <v>9</v>
      </c>
      <c r="F255" s="7">
        <v>2</v>
      </c>
      <c r="G255" s="7">
        <v>180</v>
      </c>
      <c r="H255" s="7">
        <v>31</v>
      </c>
      <c r="J255" s="1">
        <v>31</v>
      </c>
      <c r="K255" s="1" t="s">
        <v>9</v>
      </c>
      <c r="L255" s="1" t="s">
        <v>0</v>
      </c>
      <c r="M255" s="1" t="s">
        <v>1</v>
      </c>
      <c r="N255" s="1" t="s">
        <v>4</v>
      </c>
      <c r="O255" s="1">
        <v>2.9950000000000001</v>
      </c>
      <c r="P255" s="1">
        <v>2</v>
      </c>
      <c r="Q255" s="32">
        <v>180</v>
      </c>
      <c r="R255" s="1" t="s">
        <v>466</v>
      </c>
      <c r="T255" s="1" t="s">
        <v>9</v>
      </c>
      <c r="U255" s="1" t="s">
        <v>0</v>
      </c>
      <c r="V255" s="1" t="s">
        <v>1</v>
      </c>
      <c r="W255" s="1" t="s">
        <v>4</v>
      </c>
      <c r="X255" s="1">
        <v>2.9950000000000001</v>
      </c>
      <c r="Y255" s="1">
        <v>2</v>
      </c>
      <c r="Z255" s="1" t="s">
        <v>512</v>
      </c>
    </row>
    <row r="256" spans="1:26" x14ac:dyDescent="0.2">
      <c r="A256" s="7" t="s">
        <v>2</v>
      </c>
      <c r="B256" s="7" t="s">
        <v>3</v>
      </c>
      <c r="C256" s="7" t="s">
        <v>8</v>
      </c>
      <c r="D256" s="7" t="s">
        <v>15</v>
      </c>
      <c r="E256" s="7">
        <v>9</v>
      </c>
      <c r="F256" s="7">
        <v>2</v>
      </c>
      <c r="G256" s="7">
        <v>180</v>
      </c>
      <c r="H256" s="7">
        <v>32</v>
      </c>
      <c r="J256" s="1">
        <v>32</v>
      </c>
      <c r="K256" s="1" t="s">
        <v>0</v>
      </c>
      <c r="L256" s="1" t="s">
        <v>9</v>
      </c>
      <c r="M256" s="1" t="s">
        <v>10</v>
      </c>
      <c r="N256" s="1" t="s">
        <v>11</v>
      </c>
      <c r="O256" s="1">
        <v>2.5939999999999999</v>
      </c>
      <c r="P256" s="1">
        <v>2</v>
      </c>
      <c r="Q256" s="32">
        <v>180</v>
      </c>
      <c r="R256" s="1" t="s">
        <v>466</v>
      </c>
      <c r="T256" s="1" t="s">
        <v>0</v>
      </c>
      <c r="U256" s="1" t="s">
        <v>9</v>
      </c>
      <c r="V256" s="1" t="s">
        <v>10</v>
      </c>
      <c r="W256" s="1" t="s">
        <v>11</v>
      </c>
      <c r="X256" s="1">
        <v>2.5939999999999999</v>
      </c>
      <c r="Y256" s="1">
        <v>2</v>
      </c>
      <c r="Z256" s="1" t="s">
        <v>512</v>
      </c>
    </row>
    <row r="257" spans="1:26" x14ac:dyDescent="0.2">
      <c r="A257" s="7" t="s">
        <v>2</v>
      </c>
      <c r="B257" s="7" t="s">
        <v>3</v>
      </c>
      <c r="C257" s="7" t="s">
        <v>13</v>
      </c>
      <c r="D257" s="7" t="s">
        <v>7</v>
      </c>
      <c r="E257" s="7">
        <v>0.66600000000000004</v>
      </c>
      <c r="F257" s="7">
        <v>3</v>
      </c>
      <c r="G257" s="7">
        <v>180</v>
      </c>
      <c r="H257" s="7">
        <v>33</v>
      </c>
      <c r="J257" s="1">
        <v>33</v>
      </c>
      <c r="K257" s="1" t="s">
        <v>1</v>
      </c>
      <c r="L257" s="1" t="s">
        <v>0</v>
      </c>
      <c r="M257" s="1" t="s">
        <v>12</v>
      </c>
      <c r="N257" s="1" t="s">
        <v>14</v>
      </c>
      <c r="O257" s="1">
        <v>0.47799999999999998</v>
      </c>
      <c r="P257" s="1">
        <v>3</v>
      </c>
      <c r="Q257" s="32">
        <v>180</v>
      </c>
      <c r="R257" s="1" t="s">
        <v>466</v>
      </c>
      <c r="T257" s="1" t="s">
        <v>1</v>
      </c>
      <c r="U257" s="1" t="s">
        <v>0</v>
      </c>
      <c r="V257" s="1" t="s">
        <v>12</v>
      </c>
      <c r="W257" s="1" t="s">
        <v>14</v>
      </c>
      <c r="X257" s="1">
        <v>0.47799999999999998</v>
      </c>
      <c r="Y257" s="1">
        <v>3</v>
      </c>
      <c r="Z257" s="1" t="s">
        <v>512</v>
      </c>
    </row>
    <row r="258" spans="1:26" x14ac:dyDescent="0.2">
      <c r="A258" s="7" t="s">
        <v>13</v>
      </c>
      <c r="B258" s="7" t="s">
        <v>3</v>
      </c>
      <c r="C258" s="7" t="s">
        <v>8</v>
      </c>
      <c r="D258" s="7" t="s">
        <v>15</v>
      </c>
      <c r="E258" s="7">
        <v>9</v>
      </c>
      <c r="F258" s="7">
        <v>2</v>
      </c>
      <c r="G258" s="7">
        <v>180</v>
      </c>
      <c r="H258" s="7">
        <v>34</v>
      </c>
      <c r="J258" s="1">
        <v>34</v>
      </c>
      <c r="K258" s="1" t="s">
        <v>1</v>
      </c>
      <c r="L258" s="1" t="s">
        <v>2</v>
      </c>
      <c r="M258" s="1" t="s">
        <v>5</v>
      </c>
      <c r="N258" s="1" t="s">
        <v>6</v>
      </c>
      <c r="O258" s="1">
        <v>2.4E-2</v>
      </c>
      <c r="P258" s="1">
        <v>3</v>
      </c>
      <c r="Q258" s="32">
        <v>0</v>
      </c>
      <c r="R258" s="1" t="s">
        <v>466</v>
      </c>
      <c r="T258" s="1" t="s">
        <v>1</v>
      </c>
      <c r="U258" s="1" t="s">
        <v>2</v>
      </c>
      <c r="V258" s="1" t="s">
        <v>5</v>
      </c>
      <c r="W258" s="1" t="s">
        <v>6</v>
      </c>
      <c r="X258" s="1">
        <v>2.4E-2</v>
      </c>
      <c r="Y258" s="1">
        <v>3</v>
      </c>
      <c r="Z258" s="1" t="s">
        <v>513</v>
      </c>
    </row>
    <row r="259" spans="1:26" x14ac:dyDescent="0.2">
      <c r="A259" s="7" t="s">
        <v>13</v>
      </c>
      <c r="B259" s="7" t="s">
        <v>3</v>
      </c>
      <c r="C259" s="7" t="s">
        <v>2</v>
      </c>
      <c r="D259" s="7" t="s">
        <v>5</v>
      </c>
      <c r="E259" s="7">
        <v>8</v>
      </c>
      <c r="F259" s="7">
        <v>2</v>
      </c>
      <c r="G259" s="7">
        <v>180</v>
      </c>
      <c r="H259" s="7">
        <v>35</v>
      </c>
      <c r="J259" s="1">
        <v>35</v>
      </c>
      <c r="K259" s="1" t="s">
        <v>2</v>
      </c>
      <c r="L259" s="1" t="s">
        <v>5</v>
      </c>
      <c r="M259" s="1" t="s">
        <v>6</v>
      </c>
      <c r="N259" s="1" t="s">
        <v>16</v>
      </c>
      <c r="O259" s="1">
        <v>1.6779999999999999</v>
      </c>
      <c r="P259" s="1">
        <v>3</v>
      </c>
      <c r="Q259" s="32">
        <v>0</v>
      </c>
      <c r="R259" s="1" t="s">
        <v>466</v>
      </c>
      <c r="T259" s="1" t="s">
        <v>2</v>
      </c>
      <c r="U259" s="1" t="s">
        <v>5</v>
      </c>
      <c r="V259" s="1" t="s">
        <v>6</v>
      </c>
      <c r="W259" s="1" t="s">
        <v>16</v>
      </c>
      <c r="X259" s="1">
        <v>1.6779999999999999</v>
      </c>
      <c r="Y259" s="1">
        <v>3</v>
      </c>
      <c r="Z259" s="1" t="s">
        <v>513</v>
      </c>
    </row>
    <row r="260" spans="1:26" x14ac:dyDescent="0.2">
      <c r="A260" s="7" t="s">
        <v>5</v>
      </c>
      <c r="B260" s="7" t="s">
        <v>6</v>
      </c>
      <c r="C260" s="7" t="s">
        <v>17</v>
      </c>
      <c r="D260" s="7" t="s">
        <v>18</v>
      </c>
      <c r="E260" s="7">
        <v>10.4</v>
      </c>
      <c r="F260" s="7">
        <v>2</v>
      </c>
      <c r="G260" s="7">
        <v>180</v>
      </c>
      <c r="H260" s="7">
        <v>36</v>
      </c>
      <c r="J260" s="1">
        <v>36</v>
      </c>
      <c r="K260" s="1" t="s">
        <v>2</v>
      </c>
      <c r="L260" s="1" t="s">
        <v>3</v>
      </c>
      <c r="M260" s="1" t="s">
        <v>8</v>
      </c>
      <c r="N260" s="1" t="s">
        <v>9</v>
      </c>
      <c r="O260" s="1">
        <v>0.375</v>
      </c>
      <c r="P260" s="1">
        <v>2</v>
      </c>
      <c r="Q260" s="32">
        <v>180</v>
      </c>
      <c r="R260" s="1" t="s">
        <v>466</v>
      </c>
      <c r="T260" s="1" t="s">
        <v>2</v>
      </c>
      <c r="U260" s="1" t="s">
        <v>3</v>
      </c>
      <c r="V260" s="1" t="s">
        <v>8</v>
      </c>
      <c r="W260" s="1" t="s">
        <v>9</v>
      </c>
      <c r="X260" s="1">
        <v>0.375</v>
      </c>
      <c r="Y260" s="1">
        <v>2</v>
      </c>
      <c r="Z260" s="1" t="s">
        <v>512</v>
      </c>
    </row>
    <row r="261" spans="1:26" x14ac:dyDescent="0.2">
      <c r="A261" s="7" t="s">
        <v>5</v>
      </c>
      <c r="B261" s="7" t="s">
        <v>6</v>
      </c>
      <c r="C261" s="7" t="s">
        <v>17</v>
      </c>
      <c r="D261" s="7" t="s">
        <v>19</v>
      </c>
      <c r="E261" s="7">
        <v>10.4</v>
      </c>
      <c r="F261" s="7">
        <v>2</v>
      </c>
      <c r="G261" s="7">
        <v>180</v>
      </c>
      <c r="H261" s="7">
        <v>37</v>
      </c>
      <c r="J261" s="1">
        <v>37</v>
      </c>
      <c r="K261" s="1" t="s">
        <v>2</v>
      </c>
      <c r="L261" s="1" t="s">
        <v>3</v>
      </c>
      <c r="M261" s="1" t="s">
        <v>8</v>
      </c>
      <c r="N261" s="1" t="s">
        <v>15</v>
      </c>
      <c r="O261" s="1">
        <v>2.9950000000000001</v>
      </c>
      <c r="P261" s="1">
        <v>2</v>
      </c>
      <c r="Q261" s="32">
        <v>0</v>
      </c>
      <c r="R261" s="1" t="s">
        <v>466</v>
      </c>
      <c r="T261" s="1" t="s">
        <v>2</v>
      </c>
      <c r="U261" s="1" t="s">
        <v>3</v>
      </c>
      <c r="V261" s="1" t="s">
        <v>8</v>
      </c>
      <c r="W261" s="1" t="s">
        <v>15</v>
      </c>
      <c r="X261" s="1">
        <v>2.9950000000000001</v>
      </c>
      <c r="Y261" s="1">
        <v>2</v>
      </c>
      <c r="Z261" s="1" t="s">
        <v>513</v>
      </c>
    </row>
    <row r="262" spans="1:26" x14ac:dyDescent="0.2">
      <c r="A262" s="7" t="s">
        <v>4</v>
      </c>
      <c r="B262" s="7" t="s">
        <v>1</v>
      </c>
      <c r="C262" s="7" t="s">
        <v>2</v>
      </c>
      <c r="D262" s="7" t="s">
        <v>5</v>
      </c>
      <c r="E262" s="7">
        <v>9</v>
      </c>
      <c r="F262" s="7">
        <v>2</v>
      </c>
      <c r="G262" s="7">
        <v>180</v>
      </c>
      <c r="H262" s="7">
        <v>38</v>
      </c>
      <c r="J262" s="1">
        <v>38</v>
      </c>
      <c r="K262" s="1" t="s">
        <v>5</v>
      </c>
      <c r="L262" s="1" t="s">
        <v>6</v>
      </c>
      <c r="M262" s="1" t="s">
        <v>17</v>
      </c>
      <c r="N262" s="1" t="s">
        <v>18</v>
      </c>
      <c r="O262" s="1">
        <v>2.82</v>
      </c>
      <c r="P262" s="1">
        <v>2</v>
      </c>
      <c r="Q262" s="32">
        <v>0</v>
      </c>
      <c r="R262" s="1" t="s">
        <v>466</v>
      </c>
      <c r="T262" s="1" t="s">
        <v>5</v>
      </c>
      <c r="U262" s="1" t="s">
        <v>6</v>
      </c>
      <c r="V262" s="1" t="s">
        <v>17</v>
      </c>
      <c r="W262" s="1" t="s">
        <v>18</v>
      </c>
      <c r="X262" s="1">
        <v>2.82</v>
      </c>
      <c r="Y262" s="1">
        <v>2</v>
      </c>
      <c r="Z262" s="1" t="s">
        <v>513</v>
      </c>
    </row>
    <row r="263" spans="1:26" x14ac:dyDescent="0.2">
      <c r="A263" s="7" t="s">
        <v>6</v>
      </c>
      <c r="B263" s="7" t="s">
        <v>17</v>
      </c>
      <c r="C263" s="7" t="s">
        <v>18</v>
      </c>
      <c r="D263" s="7" t="s">
        <v>7</v>
      </c>
      <c r="E263" s="7">
        <v>0.66600000000000004</v>
      </c>
      <c r="F263" s="7">
        <v>3</v>
      </c>
      <c r="G263" s="7">
        <v>180</v>
      </c>
      <c r="H263" s="7">
        <v>39</v>
      </c>
      <c r="J263" s="1">
        <v>39</v>
      </c>
      <c r="K263" s="1" t="s">
        <v>10</v>
      </c>
      <c r="L263" s="1" t="s">
        <v>9</v>
      </c>
      <c r="M263" s="1" t="s">
        <v>0</v>
      </c>
      <c r="N263" s="1" t="s">
        <v>1</v>
      </c>
      <c r="O263" s="1">
        <v>2.3290000000000002</v>
      </c>
      <c r="P263" s="1">
        <v>2</v>
      </c>
      <c r="Q263" s="32">
        <v>0</v>
      </c>
      <c r="R263" s="1" t="s">
        <v>466</v>
      </c>
      <c r="T263" s="1" t="s">
        <v>10</v>
      </c>
      <c r="U263" s="1" t="s">
        <v>9</v>
      </c>
      <c r="V263" s="1" t="s">
        <v>0</v>
      </c>
      <c r="W263" s="1" t="s">
        <v>1</v>
      </c>
      <c r="X263" s="1">
        <v>2.3290000000000002</v>
      </c>
      <c r="Y263" s="1">
        <v>2</v>
      </c>
      <c r="Z263" s="1" t="s">
        <v>513</v>
      </c>
    </row>
    <row r="264" spans="1:26" x14ac:dyDescent="0.2">
      <c r="A264" s="4" t="s">
        <v>6</v>
      </c>
      <c r="B264" s="4" t="s">
        <v>17</v>
      </c>
      <c r="C264" s="4" t="s">
        <v>19</v>
      </c>
      <c r="D264" s="4" t="s">
        <v>25</v>
      </c>
      <c r="E264" s="4">
        <v>0.66600000000000004</v>
      </c>
      <c r="F264" s="4">
        <v>3</v>
      </c>
      <c r="G264" s="4">
        <v>180</v>
      </c>
      <c r="H264" s="4">
        <v>0</v>
      </c>
      <c r="J264" s="1">
        <v>40</v>
      </c>
      <c r="K264" s="1" t="s">
        <v>7</v>
      </c>
      <c r="L264" s="1" t="s">
        <v>5</v>
      </c>
      <c r="M264" s="1" t="s">
        <v>6</v>
      </c>
      <c r="N264" s="1" t="s">
        <v>16</v>
      </c>
      <c r="O264" s="1">
        <v>2.0110000000000001</v>
      </c>
      <c r="P264" s="1">
        <v>3</v>
      </c>
      <c r="Q264" s="32">
        <v>0</v>
      </c>
      <c r="R264" s="1" t="s">
        <v>466</v>
      </c>
      <c r="T264" s="1" t="s">
        <v>7</v>
      </c>
      <c r="U264" s="1" t="s">
        <v>5</v>
      </c>
      <c r="V264" s="1" t="s">
        <v>6</v>
      </c>
      <c r="W264" s="1" t="s">
        <v>16</v>
      </c>
      <c r="X264" s="1">
        <v>2.0110000000000001</v>
      </c>
      <c r="Y264" s="1">
        <v>3</v>
      </c>
      <c r="Z264" s="1" t="s">
        <v>513</v>
      </c>
    </row>
    <row r="265" spans="1:26" x14ac:dyDescent="0.2">
      <c r="A265" s="7" t="s">
        <v>6</v>
      </c>
      <c r="B265" s="7" t="s">
        <v>17</v>
      </c>
      <c r="C265" s="7" t="s">
        <v>19</v>
      </c>
      <c r="D265" s="7" t="s">
        <v>7</v>
      </c>
      <c r="E265" s="7">
        <v>0.66600000000000004</v>
      </c>
      <c r="F265" s="7">
        <v>3</v>
      </c>
      <c r="G265" s="7">
        <v>180</v>
      </c>
      <c r="H265" s="7">
        <v>40</v>
      </c>
      <c r="J265" s="1">
        <v>41</v>
      </c>
      <c r="K265" s="1" t="s">
        <v>10</v>
      </c>
      <c r="L265" s="1" t="s">
        <v>9</v>
      </c>
      <c r="M265" s="1" t="s">
        <v>0</v>
      </c>
      <c r="N265" s="1" t="s">
        <v>12</v>
      </c>
      <c r="O265" s="1">
        <v>2.9950000000000001</v>
      </c>
      <c r="P265" s="1">
        <v>2</v>
      </c>
      <c r="Q265" s="32">
        <v>180</v>
      </c>
      <c r="R265" s="1" t="s">
        <v>466</v>
      </c>
      <c r="T265" s="1" t="s">
        <v>10</v>
      </c>
      <c r="U265" s="1" t="s">
        <v>9</v>
      </c>
      <c r="V265" s="1" t="s">
        <v>0</v>
      </c>
      <c r="W265" s="1" t="s">
        <v>12</v>
      </c>
      <c r="X265" s="1">
        <v>2.9950000000000001</v>
      </c>
      <c r="Y265" s="1">
        <v>2</v>
      </c>
      <c r="Z265" s="1" t="s">
        <v>512</v>
      </c>
    </row>
    <row r="266" spans="1:26" x14ac:dyDescent="0.2">
      <c r="A266" s="4" t="s">
        <v>17</v>
      </c>
      <c r="B266" s="4" t="s">
        <v>19</v>
      </c>
      <c r="C266" s="4" t="s">
        <v>25</v>
      </c>
      <c r="D266" s="4" t="s">
        <v>26</v>
      </c>
      <c r="E266" s="4">
        <v>-0.312</v>
      </c>
      <c r="F266" s="4">
        <v>3</v>
      </c>
      <c r="G266" s="4">
        <v>0</v>
      </c>
      <c r="H266" s="4">
        <v>0</v>
      </c>
      <c r="J266" s="1">
        <v>42</v>
      </c>
      <c r="K266" s="1" t="s">
        <v>16</v>
      </c>
      <c r="L266" s="1" t="s">
        <v>6</v>
      </c>
      <c r="M266" s="1" t="s">
        <v>17</v>
      </c>
      <c r="N266" s="1" t="s">
        <v>18</v>
      </c>
      <c r="O266" s="1">
        <v>2.3220000000000001</v>
      </c>
      <c r="P266" s="1">
        <v>2</v>
      </c>
      <c r="Q266" s="32">
        <v>0</v>
      </c>
      <c r="R266" s="1" t="s">
        <v>466</v>
      </c>
      <c r="T266" s="1" t="s">
        <v>16</v>
      </c>
      <c r="U266" s="1" t="s">
        <v>6</v>
      </c>
      <c r="V266" s="1" t="s">
        <v>17</v>
      </c>
      <c r="W266" s="1" t="s">
        <v>18</v>
      </c>
      <c r="X266" s="1">
        <v>2.3220000000000001</v>
      </c>
      <c r="Y266" s="1">
        <v>2</v>
      </c>
      <c r="Z266" s="1" t="s">
        <v>513</v>
      </c>
    </row>
    <row r="267" spans="1:26" x14ac:dyDescent="0.2">
      <c r="A267" s="4" t="s">
        <v>17</v>
      </c>
      <c r="B267" s="4" t="s">
        <v>19</v>
      </c>
      <c r="C267" s="4" t="s">
        <v>25</v>
      </c>
      <c r="D267" s="4" t="s">
        <v>7</v>
      </c>
      <c r="E267" s="4">
        <v>-0.312</v>
      </c>
      <c r="F267" s="4">
        <v>3</v>
      </c>
      <c r="G267" s="4">
        <v>0</v>
      </c>
      <c r="H267" s="4">
        <v>0</v>
      </c>
      <c r="J267" s="1">
        <v>43</v>
      </c>
      <c r="K267" s="1" t="s">
        <v>5</v>
      </c>
      <c r="L267" s="1" t="s">
        <v>6</v>
      </c>
      <c r="M267" s="1" t="s">
        <v>17</v>
      </c>
      <c r="N267" s="1" t="s">
        <v>19</v>
      </c>
      <c r="O267" s="1">
        <v>2.2400000000000002</v>
      </c>
      <c r="P267" s="1">
        <v>2</v>
      </c>
      <c r="Q267" s="32">
        <v>0</v>
      </c>
      <c r="R267" s="1" t="s">
        <v>466</v>
      </c>
      <c r="T267" s="1" t="s">
        <v>5</v>
      </c>
      <c r="U267" s="1" t="s">
        <v>6</v>
      </c>
      <c r="V267" s="1" t="s">
        <v>17</v>
      </c>
      <c r="W267" s="1" t="s">
        <v>19</v>
      </c>
      <c r="X267" s="1">
        <v>2.2400000000000002</v>
      </c>
      <c r="Y267" s="1">
        <v>2</v>
      </c>
      <c r="Z267" s="1" t="s">
        <v>513</v>
      </c>
    </row>
    <row r="268" spans="1:26" x14ac:dyDescent="0.2">
      <c r="A268" s="7" t="s">
        <v>7</v>
      </c>
      <c r="B268" s="7" t="s">
        <v>5</v>
      </c>
      <c r="C268" s="7" t="s">
        <v>6</v>
      </c>
      <c r="D268" s="7" t="s">
        <v>17</v>
      </c>
      <c r="E268" s="7">
        <v>0.66600000000000004</v>
      </c>
      <c r="F268" s="7">
        <v>3</v>
      </c>
      <c r="G268" s="7">
        <v>180</v>
      </c>
      <c r="H268" s="7">
        <v>41</v>
      </c>
      <c r="J268" s="1">
        <v>44</v>
      </c>
      <c r="K268" s="1" t="s">
        <v>4</v>
      </c>
      <c r="L268" s="1" t="s">
        <v>1</v>
      </c>
      <c r="M268" s="1" t="s">
        <v>2</v>
      </c>
      <c r="N268" s="1" t="s">
        <v>5</v>
      </c>
      <c r="O268" s="1">
        <v>2.98</v>
      </c>
      <c r="P268" s="1">
        <v>2</v>
      </c>
      <c r="Q268" s="32">
        <v>180</v>
      </c>
      <c r="R268" s="1" t="s">
        <v>466</v>
      </c>
      <c r="T268" s="1" t="s">
        <v>4</v>
      </c>
      <c r="U268" s="1" t="s">
        <v>1</v>
      </c>
      <c r="V268" s="1" t="s">
        <v>2</v>
      </c>
      <c r="W268" s="1" t="s">
        <v>5</v>
      </c>
      <c r="X268" s="1">
        <v>2.98</v>
      </c>
      <c r="Y268" s="1">
        <v>2</v>
      </c>
      <c r="Z268" s="1" t="s">
        <v>512</v>
      </c>
    </row>
    <row r="269" spans="1:26" x14ac:dyDescent="0.2">
      <c r="A269" s="4" t="s">
        <v>18</v>
      </c>
      <c r="B269" s="4" t="s">
        <v>17</v>
      </c>
      <c r="C269" s="4" t="s">
        <v>19</v>
      </c>
      <c r="D269" s="4" t="s">
        <v>25</v>
      </c>
      <c r="E269" s="4">
        <v>0.04</v>
      </c>
      <c r="F269" s="4">
        <v>3</v>
      </c>
      <c r="G269" s="4">
        <v>0</v>
      </c>
      <c r="H269" s="4">
        <v>0</v>
      </c>
      <c r="J269" s="1">
        <v>45</v>
      </c>
      <c r="K269" s="1" t="s">
        <v>18</v>
      </c>
      <c r="L269" s="1" t="s">
        <v>17</v>
      </c>
      <c r="M269" s="1" t="s">
        <v>19</v>
      </c>
      <c r="N269" s="1" t="s">
        <v>7</v>
      </c>
      <c r="O269" s="1">
        <v>0.45</v>
      </c>
      <c r="P269" s="1">
        <v>3</v>
      </c>
      <c r="Q269" s="32">
        <v>180</v>
      </c>
      <c r="R269" s="1" t="s">
        <v>466</v>
      </c>
      <c r="T269" s="1" t="s">
        <v>18</v>
      </c>
      <c r="U269" s="1" t="s">
        <v>17</v>
      </c>
      <c r="V269" s="1" t="s">
        <v>19</v>
      </c>
      <c r="W269" s="1" t="s">
        <v>7</v>
      </c>
      <c r="X269" s="1">
        <v>0.45</v>
      </c>
      <c r="Y269" s="1">
        <v>3</v>
      </c>
      <c r="Z269" s="1" t="s">
        <v>512</v>
      </c>
    </row>
    <row r="270" spans="1:26" x14ac:dyDescent="0.2">
      <c r="A270" s="7" t="s">
        <v>18</v>
      </c>
      <c r="B270" s="7" t="s">
        <v>17</v>
      </c>
      <c r="C270" s="7" t="s">
        <v>19</v>
      </c>
      <c r="D270" s="7" t="s">
        <v>7</v>
      </c>
      <c r="E270" s="7">
        <v>0.04</v>
      </c>
      <c r="F270" s="7">
        <v>3</v>
      </c>
      <c r="G270" s="7">
        <v>0</v>
      </c>
      <c r="H270" s="7">
        <v>42</v>
      </c>
      <c r="J270" s="1">
        <v>46</v>
      </c>
      <c r="K270" s="1" t="s">
        <v>7</v>
      </c>
      <c r="L270" s="1" t="s">
        <v>18</v>
      </c>
      <c r="M270" s="1" t="s">
        <v>17</v>
      </c>
      <c r="N270" s="1" t="s">
        <v>19</v>
      </c>
      <c r="O270" s="1">
        <v>2.2879999999999998</v>
      </c>
      <c r="P270" s="1">
        <v>3</v>
      </c>
      <c r="Q270" s="32">
        <v>180</v>
      </c>
      <c r="R270" s="1" t="s">
        <v>466</v>
      </c>
      <c r="T270" s="1" t="s">
        <v>7</v>
      </c>
      <c r="U270" s="1" t="s">
        <v>18</v>
      </c>
      <c r="V270" s="1" t="s">
        <v>17</v>
      </c>
      <c r="W270" s="1" t="s">
        <v>19</v>
      </c>
      <c r="X270" s="1">
        <v>2.2879999999999998</v>
      </c>
      <c r="Y270" s="1">
        <v>3</v>
      </c>
      <c r="Z270" s="1" t="s">
        <v>512</v>
      </c>
    </row>
    <row r="271" spans="1:26" x14ac:dyDescent="0.2">
      <c r="A271" s="7" t="s">
        <v>16</v>
      </c>
      <c r="B271" s="7" t="s">
        <v>6</v>
      </c>
      <c r="C271" s="7" t="s">
        <v>17</v>
      </c>
      <c r="D271" s="7" t="s">
        <v>18</v>
      </c>
      <c r="E271" s="7">
        <v>10.4</v>
      </c>
      <c r="F271" s="7">
        <v>2</v>
      </c>
      <c r="G271" s="7">
        <v>180</v>
      </c>
      <c r="H271" s="7">
        <v>43</v>
      </c>
      <c r="J271" s="1">
        <v>47</v>
      </c>
      <c r="K271" s="1" t="s">
        <v>8</v>
      </c>
      <c r="L271" s="1" t="s">
        <v>9</v>
      </c>
      <c r="M271" s="1" t="s">
        <v>0</v>
      </c>
      <c r="N271" s="1" t="s">
        <v>1</v>
      </c>
      <c r="O271" s="1">
        <v>0.57699999999999996</v>
      </c>
      <c r="P271" s="1">
        <v>2</v>
      </c>
      <c r="Q271" s="32">
        <v>0</v>
      </c>
      <c r="R271" s="1" t="s">
        <v>466</v>
      </c>
      <c r="T271" s="1" t="s">
        <v>8</v>
      </c>
      <c r="U271" s="1" t="s">
        <v>9</v>
      </c>
      <c r="V271" s="1" t="s">
        <v>0</v>
      </c>
      <c r="W271" s="1" t="s">
        <v>1</v>
      </c>
      <c r="X271" s="1">
        <v>0.57699999999999996</v>
      </c>
      <c r="Y271" s="1">
        <v>2</v>
      </c>
      <c r="Z271" s="1" t="s">
        <v>513</v>
      </c>
    </row>
    <row r="272" spans="1:26" x14ac:dyDescent="0.2">
      <c r="A272" s="4" t="s">
        <v>19</v>
      </c>
      <c r="B272" s="4" t="s">
        <v>25</v>
      </c>
      <c r="C272" s="4" t="s">
        <v>26</v>
      </c>
      <c r="D272" s="4" t="s">
        <v>16</v>
      </c>
      <c r="E272" s="4">
        <v>0.20799999999999999</v>
      </c>
      <c r="F272" s="4">
        <v>3</v>
      </c>
      <c r="G272" s="4">
        <v>0</v>
      </c>
      <c r="H272" s="4">
        <v>0</v>
      </c>
      <c r="J272" s="1">
        <v>48</v>
      </c>
      <c r="K272" s="1" t="s">
        <v>8</v>
      </c>
      <c r="L272" s="1" t="s">
        <v>3</v>
      </c>
      <c r="M272" s="1" t="s">
        <v>2</v>
      </c>
      <c r="N272" s="1" t="s">
        <v>1</v>
      </c>
      <c r="O272" s="1">
        <v>0.53300000000000003</v>
      </c>
      <c r="P272" s="1">
        <v>2</v>
      </c>
      <c r="Q272" s="32">
        <v>180</v>
      </c>
      <c r="R272" s="1" t="s">
        <v>466</v>
      </c>
      <c r="T272" s="1" t="s">
        <v>8</v>
      </c>
      <c r="U272" s="1" t="s">
        <v>3</v>
      </c>
      <c r="V272" s="1" t="s">
        <v>2</v>
      </c>
      <c r="W272" s="1" t="s">
        <v>1</v>
      </c>
      <c r="X272" s="1">
        <v>0.53300000000000003</v>
      </c>
      <c r="Y272" s="1">
        <v>2</v>
      </c>
      <c r="Z272" s="1" t="s">
        <v>512</v>
      </c>
    </row>
    <row r="273" spans="1:26" x14ac:dyDescent="0.2">
      <c r="A273" s="4" t="s">
        <v>19</v>
      </c>
      <c r="B273" s="4" t="s">
        <v>25</v>
      </c>
      <c r="C273" s="4" t="s">
        <v>26</v>
      </c>
      <c r="D273" s="4" t="s">
        <v>27</v>
      </c>
      <c r="E273" s="4">
        <v>0.66600000000000004</v>
      </c>
      <c r="F273" s="4">
        <v>3</v>
      </c>
      <c r="G273" s="4">
        <v>180</v>
      </c>
      <c r="H273" s="4">
        <v>0</v>
      </c>
      <c r="J273" s="1">
        <v>49</v>
      </c>
      <c r="K273" s="1" t="s">
        <v>3</v>
      </c>
      <c r="L273" s="1" t="s">
        <v>2</v>
      </c>
      <c r="M273" s="1" t="s">
        <v>5</v>
      </c>
      <c r="N273" s="1" t="s">
        <v>7</v>
      </c>
      <c r="O273" s="1">
        <v>0.748</v>
      </c>
      <c r="P273" s="1">
        <v>3</v>
      </c>
      <c r="Q273" s="32">
        <v>0</v>
      </c>
      <c r="R273" s="1" t="s">
        <v>466</v>
      </c>
      <c r="T273" s="1" t="s">
        <v>3</v>
      </c>
      <c r="U273" s="1" t="s">
        <v>2</v>
      </c>
      <c r="V273" s="1" t="s">
        <v>5</v>
      </c>
      <c r="W273" s="1" t="s">
        <v>7</v>
      </c>
      <c r="X273" s="1">
        <v>0.748</v>
      </c>
      <c r="Y273" s="1">
        <v>3</v>
      </c>
      <c r="Z273" s="1" t="s">
        <v>513</v>
      </c>
    </row>
    <row r="274" spans="1:26" x14ac:dyDescent="0.2">
      <c r="A274" s="7" t="s">
        <v>19</v>
      </c>
      <c r="B274" s="7" t="s">
        <v>17</v>
      </c>
      <c r="C274" s="7" t="s">
        <v>18</v>
      </c>
      <c r="D274" s="7" t="s">
        <v>7</v>
      </c>
      <c r="E274" s="7">
        <v>0.04</v>
      </c>
      <c r="F274" s="7">
        <v>3</v>
      </c>
      <c r="G274" s="7">
        <v>0</v>
      </c>
      <c r="H274" s="7">
        <v>44</v>
      </c>
      <c r="J274" s="1">
        <v>50</v>
      </c>
      <c r="K274" s="4" t="s">
        <v>6</v>
      </c>
      <c r="L274" s="4" t="s">
        <v>17</v>
      </c>
      <c r="M274" s="4" t="s">
        <v>19</v>
      </c>
      <c r="N274" s="4" t="s">
        <v>25</v>
      </c>
      <c r="O274" s="4">
        <v>0.66600000000000004</v>
      </c>
      <c r="P274" s="4">
        <v>3</v>
      </c>
      <c r="Q274" s="39">
        <v>180</v>
      </c>
      <c r="R274" s="4">
        <v>0</v>
      </c>
    </row>
    <row r="275" spans="1:26" x14ac:dyDescent="0.2">
      <c r="A275" s="7" t="s">
        <v>16</v>
      </c>
      <c r="B275" s="7" t="s">
        <v>6</v>
      </c>
      <c r="C275" s="7" t="s">
        <v>17</v>
      </c>
      <c r="D275" s="7" t="s">
        <v>19</v>
      </c>
      <c r="E275" s="7">
        <v>10.4</v>
      </c>
      <c r="F275" s="7">
        <v>2</v>
      </c>
      <c r="G275" s="7">
        <v>180</v>
      </c>
      <c r="H275" s="7">
        <v>45</v>
      </c>
      <c r="J275" s="1">
        <v>51</v>
      </c>
      <c r="K275" s="4" t="s">
        <v>17</v>
      </c>
      <c r="L275" s="4" t="s">
        <v>19</v>
      </c>
      <c r="M275" s="4" t="s">
        <v>25</v>
      </c>
      <c r="N275" s="4" t="s">
        <v>26</v>
      </c>
      <c r="O275" s="4">
        <v>-0.312</v>
      </c>
      <c r="P275" s="4">
        <v>3</v>
      </c>
      <c r="Q275" s="39">
        <v>0</v>
      </c>
      <c r="R275" s="4">
        <v>0</v>
      </c>
    </row>
    <row r="276" spans="1:26" s="30" customFormat="1" x14ac:dyDescent="0.2">
      <c r="A276" s="30" t="s">
        <v>25</v>
      </c>
      <c r="B276" s="30" t="s">
        <v>26</v>
      </c>
      <c r="C276" s="30" t="s">
        <v>27</v>
      </c>
      <c r="D276" s="30" t="s">
        <v>28</v>
      </c>
      <c r="E276" s="30">
        <v>10.4</v>
      </c>
      <c r="F276" s="30">
        <v>2</v>
      </c>
      <c r="G276" s="30">
        <v>180</v>
      </c>
      <c r="H276" s="30">
        <v>0</v>
      </c>
      <c r="J276" s="1">
        <v>52</v>
      </c>
      <c r="K276" s="31" t="s">
        <v>17</v>
      </c>
      <c r="L276" s="31" t="s">
        <v>19</v>
      </c>
      <c r="M276" s="31" t="s">
        <v>25</v>
      </c>
      <c r="N276" s="31" t="s">
        <v>7</v>
      </c>
      <c r="O276" s="31">
        <v>-0.312</v>
      </c>
      <c r="P276" s="31">
        <v>3</v>
      </c>
      <c r="Q276" s="40">
        <v>0</v>
      </c>
      <c r="R276" s="31">
        <v>0</v>
      </c>
    </row>
    <row r="277" spans="1:26" x14ac:dyDescent="0.2">
      <c r="A277" s="1" t="s">
        <v>25</v>
      </c>
      <c r="B277" s="1" t="s">
        <v>26</v>
      </c>
      <c r="C277" s="1" t="s">
        <v>27</v>
      </c>
      <c r="D277" s="1" t="s">
        <v>29</v>
      </c>
      <c r="E277" s="1">
        <v>10.4</v>
      </c>
      <c r="F277" s="1">
        <v>2</v>
      </c>
      <c r="G277" s="1">
        <v>180</v>
      </c>
      <c r="H277" s="1">
        <v>0</v>
      </c>
      <c r="J277" s="1">
        <v>53</v>
      </c>
      <c r="K277" s="4" t="s">
        <v>18</v>
      </c>
      <c r="L277" s="4" t="s">
        <v>17</v>
      </c>
      <c r="M277" s="4" t="s">
        <v>19</v>
      </c>
      <c r="N277" s="4" t="s">
        <v>25</v>
      </c>
      <c r="O277" s="4">
        <v>0.04</v>
      </c>
      <c r="P277" s="4">
        <v>3</v>
      </c>
      <c r="Q277" s="39">
        <v>0</v>
      </c>
      <c r="R277" s="4">
        <v>0</v>
      </c>
    </row>
    <row r="278" spans="1:26" x14ac:dyDescent="0.2">
      <c r="A278" s="1" t="s">
        <v>26</v>
      </c>
      <c r="B278" s="1" t="s">
        <v>27</v>
      </c>
      <c r="C278" s="1" t="s">
        <v>28</v>
      </c>
      <c r="D278" s="1" t="s">
        <v>7</v>
      </c>
      <c r="E278" s="1">
        <v>0.66600000000000004</v>
      </c>
      <c r="F278" s="1">
        <v>3</v>
      </c>
      <c r="G278" s="1">
        <v>180</v>
      </c>
      <c r="H278" s="1">
        <v>0</v>
      </c>
      <c r="J278" s="1">
        <v>54</v>
      </c>
      <c r="K278" s="4" t="s">
        <v>19</v>
      </c>
      <c r="L278" s="4" t="s">
        <v>25</v>
      </c>
      <c r="M278" s="4" t="s">
        <v>26</v>
      </c>
      <c r="N278" s="4" t="s">
        <v>16</v>
      </c>
      <c r="O278" s="4">
        <v>0.20799999999999999</v>
      </c>
      <c r="P278" s="4">
        <v>3</v>
      </c>
      <c r="Q278" s="39">
        <v>0</v>
      </c>
      <c r="R278" s="4">
        <v>0</v>
      </c>
    </row>
    <row r="279" spans="1:26" x14ac:dyDescent="0.2">
      <c r="A279" s="1" t="s">
        <v>26</v>
      </c>
      <c r="B279" s="1" t="s">
        <v>27</v>
      </c>
      <c r="C279" s="1" t="s">
        <v>29</v>
      </c>
      <c r="D279" s="1" t="s">
        <v>62</v>
      </c>
      <c r="E279" s="1">
        <v>0.66600000000000004</v>
      </c>
      <c r="F279" s="1">
        <v>3</v>
      </c>
      <c r="G279" s="1">
        <v>180</v>
      </c>
      <c r="H279" s="1">
        <v>0</v>
      </c>
      <c r="J279" s="1">
        <v>55</v>
      </c>
      <c r="K279" s="4" t="s">
        <v>19</v>
      </c>
      <c r="L279" s="4" t="s">
        <v>25</v>
      </c>
      <c r="M279" s="4" t="s">
        <v>26</v>
      </c>
      <c r="N279" s="4" t="s">
        <v>27</v>
      </c>
      <c r="O279" s="4">
        <v>0.66600000000000004</v>
      </c>
      <c r="P279" s="4">
        <v>3</v>
      </c>
      <c r="Q279" s="39">
        <v>180</v>
      </c>
      <c r="R279" s="4">
        <v>0</v>
      </c>
    </row>
    <row r="280" spans="1:26" x14ac:dyDescent="0.2">
      <c r="A280" s="1" t="s">
        <v>26</v>
      </c>
      <c r="B280" s="1" t="s">
        <v>27</v>
      </c>
      <c r="C280" s="1" t="s">
        <v>29</v>
      </c>
      <c r="D280" s="1" t="s">
        <v>7</v>
      </c>
      <c r="E280" s="1">
        <v>0.66600000000000004</v>
      </c>
      <c r="F280" s="1">
        <v>3</v>
      </c>
      <c r="G280" s="1">
        <v>180</v>
      </c>
      <c r="H280" s="1">
        <v>0</v>
      </c>
    </row>
    <row r="281" spans="1:26" x14ac:dyDescent="0.2">
      <c r="A281" s="1" t="s">
        <v>7</v>
      </c>
      <c r="B281" s="1" t="s">
        <v>19</v>
      </c>
      <c r="C281" s="1" t="s">
        <v>25</v>
      </c>
      <c r="D281" s="1" t="s">
        <v>26</v>
      </c>
      <c r="E281" s="1">
        <v>-0.312</v>
      </c>
      <c r="F281" s="1">
        <v>3</v>
      </c>
      <c r="G281" s="1">
        <v>0</v>
      </c>
      <c r="H281" s="1">
        <v>0</v>
      </c>
    </row>
    <row r="282" spans="1:26" x14ac:dyDescent="0.2">
      <c r="A282" s="1" t="s">
        <v>27</v>
      </c>
      <c r="B282" s="1" t="s">
        <v>29</v>
      </c>
      <c r="C282" s="1" t="s">
        <v>62</v>
      </c>
      <c r="D282" s="1" t="s">
        <v>63</v>
      </c>
      <c r="E282" s="1">
        <v>-0.312</v>
      </c>
      <c r="F282" s="1">
        <v>3</v>
      </c>
      <c r="G282" s="1">
        <v>0</v>
      </c>
      <c r="H282" s="1">
        <v>0</v>
      </c>
    </row>
    <row r="283" spans="1:26" x14ac:dyDescent="0.2">
      <c r="A283" s="1" t="s">
        <v>27</v>
      </c>
      <c r="B283" s="1" t="s">
        <v>29</v>
      </c>
      <c r="C283" s="1" t="s">
        <v>62</v>
      </c>
      <c r="D283" s="1" t="s">
        <v>7</v>
      </c>
      <c r="E283" s="1">
        <v>-0.312</v>
      </c>
      <c r="F283" s="1">
        <v>3</v>
      </c>
      <c r="G283" s="1">
        <v>0</v>
      </c>
      <c r="H283" s="1">
        <v>0</v>
      </c>
    </row>
    <row r="284" spans="1:26" x14ac:dyDescent="0.2">
      <c r="A284" s="1" t="s">
        <v>7</v>
      </c>
      <c r="B284" s="1" t="s">
        <v>25</v>
      </c>
      <c r="C284" s="1" t="s">
        <v>26</v>
      </c>
      <c r="D284" s="1" t="s">
        <v>27</v>
      </c>
      <c r="E284" s="1">
        <v>0.66600000000000004</v>
      </c>
      <c r="F284" s="1">
        <v>3</v>
      </c>
      <c r="G284" s="1">
        <v>180</v>
      </c>
      <c r="H284" s="1">
        <v>0</v>
      </c>
    </row>
    <row r="285" spans="1:26" x14ac:dyDescent="0.2">
      <c r="A285" s="1" t="s">
        <v>28</v>
      </c>
      <c r="B285" s="1" t="s">
        <v>27</v>
      </c>
      <c r="C285" s="1" t="s">
        <v>29</v>
      </c>
      <c r="D285" s="1" t="s">
        <v>62</v>
      </c>
      <c r="E285" s="1">
        <v>0.04</v>
      </c>
      <c r="F285" s="1">
        <v>3</v>
      </c>
      <c r="G285" s="1">
        <v>0</v>
      </c>
      <c r="H285" s="1">
        <v>0</v>
      </c>
    </row>
    <row r="286" spans="1:26" x14ac:dyDescent="0.2">
      <c r="A286" s="1" t="s">
        <v>28</v>
      </c>
      <c r="B286" s="1" t="s">
        <v>27</v>
      </c>
      <c r="C286" s="1" t="s">
        <v>29</v>
      </c>
      <c r="D286" s="1" t="s">
        <v>7</v>
      </c>
      <c r="E286" s="1">
        <v>0.04</v>
      </c>
      <c r="F286" s="1">
        <v>3</v>
      </c>
      <c r="G286" s="1">
        <v>0</v>
      </c>
      <c r="H286" s="1">
        <v>0</v>
      </c>
    </row>
    <row r="287" spans="1:26" x14ac:dyDescent="0.2">
      <c r="A287" s="1" t="s">
        <v>16</v>
      </c>
      <c r="B287" s="1" t="s">
        <v>26</v>
      </c>
      <c r="C287" s="1" t="s">
        <v>27</v>
      </c>
      <c r="D287" s="1" t="s">
        <v>28</v>
      </c>
      <c r="E287" s="1">
        <v>10.4</v>
      </c>
      <c r="F287" s="1">
        <v>2</v>
      </c>
      <c r="G287" s="1">
        <v>180</v>
      </c>
      <c r="H287" s="1">
        <v>0</v>
      </c>
    </row>
    <row r="288" spans="1:26" x14ac:dyDescent="0.2">
      <c r="A288" s="1" t="s">
        <v>29</v>
      </c>
      <c r="B288" s="1" t="s">
        <v>62</v>
      </c>
      <c r="C288" s="1" t="s">
        <v>63</v>
      </c>
      <c r="D288" s="1" t="s">
        <v>16</v>
      </c>
      <c r="E288" s="1">
        <v>0.20799999999999999</v>
      </c>
      <c r="F288" s="1">
        <v>3</v>
      </c>
      <c r="G288" s="1">
        <v>0</v>
      </c>
      <c r="H288" s="1">
        <v>0</v>
      </c>
    </row>
    <row r="289" spans="1:8" x14ac:dyDescent="0.2">
      <c r="A289" s="1" t="s">
        <v>29</v>
      </c>
      <c r="B289" s="1" t="s">
        <v>62</v>
      </c>
      <c r="C289" s="1" t="s">
        <v>63</v>
      </c>
      <c r="D289" s="1" t="s">
        <v>64</v>
      </c>
      <c r="E289" s="1">
        <v>0.66600000000000004</v>
      </c>
      <c r="F289" s="1">
        <v>3</v>
      </c>
      <c r="G289" s="1">
        <v>180</v>
      </c>
      <c r="H289" s="1">
        <v>0</v>
      </c>
    </row>
    <row r="290" spans="1:8" x14ac:dyDescent="0.2">
      <c r="A290" s="1" t="s">
        <v>29</v>
      </c>
      <c r="B290" s="1" t="s">
        <v>27</v>
      </c>
      <c r="C290" s="1" t="s">
        <v>28</v>
      </c>
      <c r="D290" s="1" t="s">
        <v>7</v>
      </c>
      <c r="E290" s="1">
        <v>0.04</v>
      </c>
      <c r="F290" s="1">
        <v>3</v>
      </c>
      <c r="G290" s="1">
        <v>0</v>
      </c>
      <c r="H290" s="1">
        <v>0</v>
      </c>
    </row>
    <row r="291" spans="1:8" x14ac:dyDescent="0.2">
      <c r="A291" s="1" t="s">
        <v>16</v>
      </c>
      <c r="B291" s="1" t="s">
        <v>26</v>
      </c>
      <c r="C291" s="1" t="s">
        <v>27</v>
      </c>
      <c r="D291" s="1" t="s">
        <v>29</v>
      </c>
      <c r="E291" s="1">
        <v>10.4</v>
      </c>
      <c r="F291" s="1">
        <v>2</v>
      </c>
      <c r="G291" s="1">
        <v>180</v>
      </c>
      <c r="H291" s="1">
        <v>0</v>
      </c>
    </row>
    <row r="292" spans="1:8" x14ac:dyDescent="0.2">
      <c r="A292" s="1" t="s">
        <v>62</v>
      </c>
      <c r="B292" s="1" t="s">
        <v>63</v>
      </c>
      <c r="C292" s="1" t="s">
        <v>64</v>
      </c>
      <c r="D292" s="1" t="s">
        <v>65</v>
      </c>
      <c r="E292" s="1">
        <v>10.4</v>
      </c>
      <c r="F292" s="1">
        <v>2</v>
      </c>
      <c r="G292" s="1">
        <v>180</v>
      </c>
      <c r="H292" s="1">
        <v>0</v>
      </c>
    </row>
    <row r="293" spans="1:8" x14ac:dyDescent="0.2">
      <c r="A293" s="1" t="s">
        <v>62</v>
      </c>
      <c r="B293" s="1" t="s">
        <v>63</v>
      </c>
      <c r="C293" s="1" t="s">
        <v>64</v>
      </c>
      <c r="D293" s="1" t="s">
        <v>66</v>
      </c>
      <c r="E293" s="1">
        <v>10.4</v>
      </c>
      <c r="F293" s="1">
        <v>2</v>
      </c>
      <c r="G293" s="1">
        <v>180</v>
      </c>
      <c r="H293" s="1">
        <v>0</v>
      </c>
    </row>
    <row r="294" spans="1:8" x14ac:dyDescent="0.2">
      <c r="A294" s="1" t="s">
        <v>63</v>
      </c>
      <c r="B294" s="1" t="s">
        <v>64</v>
      </c>
      <c r="C294" s="1" t="s">
        <v>65</v>
      </c>
      <c r="D294" s="1" t="s">
        <v>7</v>
      </c>
      <c r="E294" s="1">
        <v>0.66600000000000004</v>
      </c>
      <c r="F294" s="1">
        <v>3</v>
      </c>
      <c r="G294" s="1">
        <v>180</v>
      </c>
      <c r="H294" s="1">
        <v>0</v>
      </c>
    </row>
    <row r="295" spans="1:8" x14ac:dyDescent="0.2">
      <c r="A295" s="1" t="s">
        <v>63</v>
      </c>
      <c r="B295" s="1" t="s">
        <v>64</v>
      </c>
      <c r="C295" s="1" t="s">
        <v>66</v>
      </c>
      <c r="D295" s="1" t="s">
        <v>67</v>
      </c>
      <c r="E295" s="1">
        <v>0.66600000000000004</v>
      </c>
      <c r="F295" s="1">
        <v>3</v>
      </c>
      <c r="G295" s="1">
        <v>180</v>
      </c>
      <c r="H295" s="1">
        <v>0</v>
      </c>
    </row>
    <row r="296" spans="1:8" x14ac:dyDescent="0.2">
      <c r="A296" s="1" t="s">
        <v>63</v>
      </c>
      <c r="B296" s="1" t="s">
        <v>64</v>
      </c>
      <c r="C296" s="1" t="s">
        <v>66</v>
      </c>
      <c r="D296" s="1" t="s">
        <v>7</v>
      </c>
      <c r="E296" s="1">
        <v>0.66600000000000004</v>
      </c>
      <c r="F296" s="1">
        <v>3</v>
      </c>
      <c r="G296" s="1">
        <v>180</v>
      </c>
      <c r="H296" s="1">
        <v>0</v>
      </c>
    </row>
    <row r="297" spans="1:8" x14ac:dyDescent="0.2">
      <c r="A297" s="1" t="s">
        <v>7</v>
      </c>
      <c r="B297" s="1" t="s">
        <v>29</v>
      </c>
      <c r="C297" s="1" t="s">
        <v>62</v>
      </c>
      <c r="D297" s="1" t="s">
        <v>63</v>
      </c>
      <c r="E297" s="1">
        <v>-0.312</v>
      </c>
      <c r="F297" s="1">
        <v>3</v>
      </c>
      <c r="G297" s="1">
        <v>0</v>
      </c>
      <c r="H297" s="1">
        <v>0</v>
      </c>
    </row>
    <row r="298" spans="1:8" x14ac:dyDescent="0.2">
      <c r="A298" s="1" t="s">
        <v>64</v>
      </c>
      <c r="B298" s="1" t="s">
        <v>66</v>
      </c>
      <c r="C298" s="1" t="s">
        <v>67</v>
      </c>
      <c r="D298" s="1" t="s">
        <v>68</v>
      </c>
      <c r="E298" s="1">
        <v>-0.312</v>
      </c>
      <c r="F298" s="1">
        <v>3</v>
      </c>
      <c r="G298" s="1">
        <v>0</v>
      </c>
      <c r="H298" s="1">
        <v>0</v>
      </c>
    </row>
    <row r="299" spans="1:8" x14ac:dyDescent="0.2">
      <c r="A299" s="1" t="s">
        <v>64</v>
      </c>
      <c r="B299" s="1" t="s">
        <v>66</v>
      </c>
      <c r="C299" s="1" t="s">
        <v>67</v>
      </c>
      <c r="D299" s="1" t="s">
        <v>7</v>
      </c>
      <c r="E299" s="1">
        <v>-0.312</v>
      </c>
      <c r="F299" s="1">
        <v>3</v>
      </c>
      <c r="G299" s="1">
        <v>0</v>
      </c>
      <c r="H299" s="1">
        <v>0</v>
      </c>
    </row>
    <row r="300" spans="1:8" x14ac:dyDescent="0.2">
      <c r="A300" s="1" t="s">
        <v>7</v>
      </c>
      <c r="B300" s="1" t="s">
        <v>62</v>
      </c>
      <c r="C300" s="1" t="s">
        <v>63</v>
      </c>
      <c r="D300" s="1" t="s">
        <v>64</v>
      </c>
      <c r="E300" s="1">
        <v>0.66600000000000004</v>
      </c>
      <c r="F300" s="1">
        <v>3</v>
      </c>
      <c r="G300" s="1">
        <v>180</v>
      </c>
      <c r="H300" s="1">
        <v>0</v>
      </c>
    </row>
    <row r="301" spans="1:8" x14ac:dyDescent="0.2">
      <c r="A301" s="1" t="s">
        <v>65</v>
      </c>
      <c r="B301" s="1" t="s">
        <v>64</v>
      </c>
      <c r="C301" s="1" t="s">
        <v>66</v>
      </c>
      <c r="D301" s="1" t="s">
        <v>67</v>
      </c>
      <c r="E301" s="1">
        <v>0.04</v>
      </c>
      <c r="F301" s="1">
        <v>3</v>
      </c>
      <c r="G301" s="1">
        <v>0</v>
      </c>
      <c r="H301" s="1">
        <v>0</v>
      </c>
    </row>
    <row r="302" spans="1:8" x14ac:dyDescent="0.2">
      <c r="A302" s="1" t="s">
        <v>65</v>
      </c>
      <c r="B302" s="1" t="s">
        <v>64</v>
      </c>
      <c r="C302" s="1" t="s">
        <v>66</v>
      </c>
      <c r="D302" s="1" t="s">
        <v>7</v>
      </c>
      <c r="E302" s="1">
        <v>0.04</v>
      </c>
      <c r="F302" s="1">
        <v>3</v>
      </c>
      <c r="G302" s="1">
        <v>0</v>
      </c>
      <c r="H302" s="1">
        <v>0</v>
      </c>
    </row>
    <row r="303" spans="1:8" x14ac:dyDescent="0.2">
      <c r="A303" s="1" t="s">
        <v>16</v>
      </c>
      <c r="B303" s="1" t="s">
        <v>63</v>
      </c>
      <c r="C303" s="1" t="s">
        <v>64</v>
      </c>
      <c r="D303" s="1" t="s">
        <v>65</v>
      </c>
      <c r="E303" s="1">
        <v>10.4</v>
      </c>
      <c r="F303" s="1">
        <v>2</v>
      </c>
      <c r="G303" s="1">
        <v>180</v>
      </c>
      <c r="H303" s="1">
        <v>0</v>
      </c>
    </row>
    <row r="304" spans="1:8" x14ac:dyDescent="0.2">
      <c r="A304" s="1" t="s">
        <v>66</v>
      </c>
      <c r="B304" s="1" t="s">
        <v>67</v>
      </c>
      <c r="C304" s="1" t="s">
        <v>68</v>
      </c>
      <c r="D304" s="1" t="s">
        <v>16</v>
      </c>
      <c r="E304" s="1">
        <v>0.20799999999999999</v>
      </c>
      <c r="F304" s="1">
        <v>3</v>
      </c>
      <c r="G304" s="1">
        <v>0</v>
      </c>
      <c r="H304" s="1">
        <v>0</v>
      </c>
    </row>
    <row r="305" spans="1:8" x14ac:dyDescent="0.2">
      <c r="A305" s="1" t="s">
        <v>66</v>
      </c>
      <c r="B305" s="1" t="s">
        <v>67</v>
      </c>
      <c r="C305" s="1" t="s">
        <v>68</v>
      </c>
      <c r="D305" s="1" t="s">
        <v>69</v>
      </c>
      <c r="E305" s="1">
        <v>0.66600000000000004</v>
      </c>
      <c r="F305" s="1">
        <v>3</v>
      </c>
      <c r="G305" s="1">
        <v>180</v>
      </c>
      <c r="H305" s="1">
        <v>0</v>
      </c>
    </row>
    <row r="306" spans="1:8" x14ac:dyDescent="0.2">
      <c r="A306" s="1" t="s">
        <v>66</v>
      </c>
      <c r="B306" s="1" t="s">
        <v>64</v>
      </c>
      <c r="C306" s="1" t="s">
        <v>65</v>
      </c>
      <c r="D306" s="1" t="s">
        <v>7</v>
      </c>
      <c r="E306" s="1">
        <v>0.04</v>
      </c>
      <c r="F306" s="1">
        <v>3</v>
      </c>
      <c r="G306" s="1">
        <v>0</v>
      </c>
      <c r="H306" s="1">
        <v>0</v>
      </c>
    </row>
    <row r="307" spans="1:8" x14ac:dyDescent="0.2">
      <c r="A307" s="1" t="s">
        <v>16</v>
      </c>
      <c r="B307" s="1" t="s">
        <v>63</v>
      </c>
      <c r="C307" s="1" t="s">
        <v>64</v>
      </c>
      <c r="D307" s="1" t="s">
        <v>66</v>
      </c>
      <c r="E307" s="1">
        <v>10.4</v>
      </c>
      <c r="F307" s="1">
        <v>2</v>
      </c>
      <c r="G307" s="1">
        <v>180</v>
      </c>
      <c r="H307" s="1">
        <v>0</v>
      </c>
    </row>
    <row r="308" spans="1:8" x14ac:dyDescent="0.2">
      <c r="A308" s="1" t="s">
        <v>67</v>
      </c>
      <c r="B308" s="1" t="s">
        <v>68</v>
      </c>
      <c r="C308" s="1" t="s">
        <v>69</v>
      </c>
      <c r="D308" s="1" t="s">
        <v>70</v>
      </c>
      <c r="E308" s="1">
        <v>10.4</v>
      </c>
      <c r="F308" s="1">
        <v>2</v>
      </c>
      <c r="G308" s="1">
        <v>180</v>
      </c>
      <c r="H308" s="1">
        <v>0</v>
      </c>
    </row>
    <row r="309" spans="1:8" x14ac:dyDescent="0.2">
      <c r="A309" s="1" t="s">
        <v>67</v>
      </c>
      <c r="B309" s="1" t="s">
        <v>68</v>
      </c>
      <c r="C309" s="1" t="s">
        <v>69</v>
      </c>
      <c r="D309" s="1" t="s">
        <v>71</v>
      </c>
      <c r="E309" s="1">
        <v>10.4</v>
      </c>
      <c r="F309" s="1">
        <v>2</v>
      </c>
      <c r="G309" s="1">
        <v>180</v>
      </c>
      <c r="H309" s="1">
        <v>0</v>
      </c>
    </row>
    <row r="310" spans="1:8" x14ac:dyDescent="0.2">
      <c r="A310" s="1" t="s">
        <v>68</v>
      </c>
      <c r="B310" s="1" t="s">
        <v>69</v>
      </c>
      <c r="C310" s="1" t="s">
        <v>70</v>
      </c>
      <c r="D310" s="1" t="s">
        <v>7</v>
      </c>
      <c r="E310" s="1">
        <v>0.66600000000000004</v>
      </c>
      <c r="F310" s="1">
        <v>3</v>
      </c>
      <c r="G310" s="1">
        <v>180</v>
      </c>
      <c r="H310" s="1">
        <v>0</v>
      </c>
    </row>
    <row r="311" spans="1:8" x14ac:dyDescent="0.2">
      <c r="A311" s="1" t="s">
        <v>68</v>
      </c>
      <c r="B311" s="1" t="s">
        <v>69</v>
      </c>
      <c r="C311" s="1" t="s">
        <v>71</v>
      </c>
      <c r="D311" s="1" t="s">
        <v>72</v>
      </c>
      <c r="E311" s="1">
        <v>0.66600000000000004</v>
      </c>
      <c r="F311" s="1">
        <v>3</v>
      </c>
      <c r="G311" s="1">
        <v>180</v>
      </c>
      <c r="H311" s="1">
        <v>0</v>
      </c>
    </row>
    <row r="312" spans="1:8" x14ac:dyDescent="0.2">
      <c r="A312" s="1" t="s">
        <v>68</v>
      </c>
      <c r="B312" s="1" t="s">
        <v>69</v>
      </c>
      <c r="C312" s="1" t="s">
        <v>71</v>
      </c>
      <c r="D312" s="1" t="s">
        <v>7</v>
      </c>
      <c r="E312" s="1">
        <v>0.66600000000000004</v>
      </c>
      <c r="F312" s="1">
        <v>3</v>
      </c>
      <c r="G312" s="1">
        <v>180</v>
      </c>
      <c r="H312" s="1">
        <v>0</v>
      </c>
    </row>
    <row r="313" spans="1:8" x14ac:dyDescent="0.2">
      <c r="A313" s="1" t="s">
        <v>7</v>
      </c>
      <c r="B313" s="1" t="s">
        <v>66</v>
      </c>
      <c r="C313" s="1" t="s">
        <v>67</v>
      </c>
      <c r="D313" s="1" t="s">
        <v>68</v>
      </c>
      <c r="E313" s="1">
        <v>-0.312</v>
      </c>
      <c r="F313" s="1">
        <v>3</v>
      </c>
      <c r="G313" s="1">
        <v>0</v>
      </c>
      <c r="H313" s="1">
        <v>0</v>
      </c>
    </row>
    <row r="314" spans="1:8" x14ac:dyDescent="0.2">
      <c r="A314" s="1" t="s">
        <v>69</v>
      </c>
      <c r="B314" s="1" t="s">
        <v>71</v>
      </c>
      <c r="C314" s="1" t="s">
        <v>72</v>
      </c>
      <c r="D314" s="1" t="s">
        <v>73</v>
      </c>
      <c r="E314" s="1">
        <v>-0.312</v>
      </c>
      <c r="F314" s="1">
        <v>3</v>
      </c>
      <c r="G314" s="1">
        <v>0</v>
      </c>
      <c r="H314" s="1">
        <v>0</v>
      </c>
    </row>
    <row r="315" spans="1:8" x14ac:dyDescent="0.2">
      <c r="A315" s="1" t="s">
        <v>69</v>
      </c>
      <c r="B315" s="1" t="s">
        <v>71</v>
      </c>
      <c r="C315" s="1" t="s">
        <v>72</v>
      </c>
      <c r="D315" s="1" t="s">
        <v>7</v>
      </c>
      <c r="E315" s="1">
        <v>-0.312</v>
      </c>
      <c r="F315" s="1">
        <v>3</v>
      </c>
      <c r="G315" s="1">
        <v>0</v>
      </c>
      <c r="H315" s="1">
        <v>0</v>
      </c>
    </row>
    <row r="316" spans="1:8" x14ac:dyDescent="0.2">
      <c r="A316" s="1" t="s">
        <v>7</v>
      </c>
      <c r="B316" s="1" t="s">
        <v>67</v>
      </c>
      <c r="C316" s="1" t="s">
        <v>68</v>
      </c>
      <c r="D316" s="1" t="s">
        <v>69</v>
      </c>
      <c r="E316" s="1">
        <v>0.66600000000000004</v>
      </c>
      <c r="F316" s="1">
        <v>3</v>
      </c>
      <c r="G316" s="1">
        <v>180</v>
      </c>
      <c r="H316" s="1">
        <v>0</v>
      </c>
    </row>
    <row r="317" spans="1:8" x14ac:dyDescent="0.2">
      <c r="A317" s="1" t="s">
        <v>70</v>
      </c>
      <c r="B317" s="1" t="s">
        <v>69</v>
      </c>
      <c r="C317" s="1" t="s">
        <v>71</v>
      </c>
      <c r="D317" s="1" t="s">
        <v>72</v>
      </c>
      <c r="E317" s="1">
        <v>0.04</v>
      </c>
      <c r="F317" s="1">
        <v>3</v>
      </c>
      <c r="G317" s="1">
        <v>0</v>
      </c>
      <c r="H317" s="1">
        <v>0</v>
      </c>
    </row>
    <row r="318" spans="1:8" x14ac:dyDescent="0.2">
      <c r="A318" s="1" t="s">
        <v>70</v>
      </c>
      <c r="B318" s="1" t="s">
        <v>69</v>
      </c>
      <c r="C318" s="1" t="s">
        <v>71</v>
      </c>
      <c r="D318" s="1" t="s">
        <v>7</v>
      </c>
      <c r="E318" s="1">
        <v>0.04</v>
      </c>
      <c r="F318" s="1">
        <v>3</v>
      </c>
      <c r="G318" s="1">
        <v>0</v>
      </c>
      <c r="H318" s="1">
        <v>0</v>
      </c>
    </row>
    <row r="319" spans="1:8" x14ac:dyDescent="0.2">
      <c r="A319" s="1" t="s">
        <v>16</v>
      </c>
      <c r="B319" s="1" t="s">
        <v>68</v>
      </c>
      <c r="C319" s="1" t="s">
        <v>69</v>
      </c>
      <c r="D319" s="1" t="s">
        <v>70</v>
      </c>
      <c r="E319" s="1">
        <v>10.4</v>
      </c>
      <c r="F319" s="1">
        <v>2</v>
      </c>
      <c r="G319" s="1">
        <v>180</v>
      </c>
      <c r="H319" s="1">
        <v>0</v>
      </c>
    </row>
    <row r="320" spans="1:8" x14ac:dyDescent="0.2">
      <c r="A320" s="1" t="s">
        <v>71</v>
      </c>
      <c r="B320" s="1" t="s">
        <v>72</v>
      </c>
      <c r="C320" s="1" t="s">
        <v>73</v>
      </c>
      <c r="D320" s="1" t="s">
        <v>16</v>
      </c>
      <c r="E320" s="1">
        <v>0.20799999999999999</v>
      </c>
      <c r="F320" s="1">
        <v>3</v>
      </c>
      <c r="G320" s="1">
        <v>0</v>
      </c>
      <c r="H320" s="1">
        <v>0</v>
      </c>
    </row>
    <row r="321" spans="1:8" x14ac:dyDescent="0.2">
      <c r="A321" s="1" t="s">
        <v>71</v>
      </c>
      <c r="B321" s="1" t="s">
        <v>72</v>
      </c>
      <c r="C321" s="1" t="s">
        <v>73</v>
      </c>
      <c r="D321" s="1" t="s">
        <v>74</v>
      </c>
      <c r="E321" s="1">
        <v>0.66600000000000004</v>
      </c>
      <c r="F321" s="1">
        <v>3</v>
      </c>
      <c r="G321" s="1">
        <v>180</v>
      </c>
      <c r="H321" s="1">
        <v>0</v>
      </c>
    </row>
    <row r="322" spans="1:8" x14ac:dyDescent="0.2">
      <c r="A322" s="1" t="s">
        <v>71</v>
      </c>
      <c r="B322" s="1" t="s">
        <v>69</v>
      </c>
      <c r="C322" s="1" t="s">
        <v>70</v>
      </c>
      <c r="D322" s="1" t="s">
        <v>7</v>
      </c>
      <c r="E322" s="1">
        <v>0.04</v>
      </c>
      <c r="F322" s="1">
        <v>3</v>
      </c>
      <c r="G322" s="1">
        <v>0</v>
      </c>
      <c r="H322" s="1">
        <v>0</v>
      </c>
    </row>
    <row r="323" spans="1:8" x14ac:dyDescent="0.2">
      <c r="A323" s="1" t="s">
        <v>16</v>
      </c>
      <c r="B323" s="1" t="s">
        <v>68</v>
      </c>
      <c r="C323" s="1" t="s">
        <v>69</v>
      </c>
      <c r="D323" s="1" t="s">
        <v>71</v>
      </c>
      <c r="E323" s="1">
        <v>10.4</v>
      </c>
      <c r="F323" s="1">
        <v>2</v>
      </c>
      <c r="G323" s="1">
        <v>180</v>
      </c>
      <c r="H323" s="1">
        <v>0</v>
      </c>
    </row>
    <row r="324" spans="1:8" x14ac:dyDescent="0.2">
      <c r="A324" s="1" t="s">
        <v>72</v>
      </c>
      <c r="B324" s="1" t="s">
        <v>73</v>
      </c>
      <c r="C324" s="1" t="s">
        <v>74</v>
      </c>
      <c r="D324" s="1" t="s">
        <v>75</v>
      </c>
      <c r="E324" s="1">
        <v>10.4</v>
      </c>
      <c r="F324" s="1">
        <v>2</v>
      </c>
      <c r="G324" s="1">
        <v>180</v>
      </c>
      <c r="H324" s="1">
        <v>0</v>
      </c>
    </row>
    <row r="325" spans="1:8" x14ac:dyDescent="0.2">
      <c r="A325" s="1" t="s">
        <v>72</v>
      </c>
      <c r="B325" s="1" t="s">
        <v>73</v>
      </c>
      <c r="C325" s="1" t="s">
        <v>74</v>
      </c>
      <c r="D325" s="1" t="s">
        <v>76</v>
      </c>
      <c r="E325" s="1">
        <v>10.4</v>
      </c>
      <c r="F325" s="1">
        <v>2</v>
      </c>
      <c r="G325" s="1">
        <v>180</v>
      </c>
      <c r="H325" s="1">
        <v>0</v>
      </c>
    </row>
    <row r="326" spans="1:8" x14ac:dyDescent="0.2">
      <c r="A326" s="1" t="s">
        <v>73</v>
      </c>
      <c r="B326" s="1" t="s">
        <v>74</v>
      </c>
      <c r="C326" s="1" t="s">
        <v>75</v>
      </c>
      <c r="D326" s="1" t="s">
        <v>7</v>
      </c>
      <c r="E326" s="1">
        <v>0.66600000000000004</v>
      </c>
      <c r="F326" s="1">
        <v>3</v>
      </c>
      <c r="G326" s="1">
        <v>180</v>
      </c>
      <c r="H326" s="1">
        <v>0</v>
      </c>
    </row>
    <row r="327" spans="1:8" x14ac:dyDescent="0.2">
      <c r="A327" s="1" t="s">
        <v>73</v>
      </c>
      <c r="B327" s="1" t="s">
        <v>74</v>
      </c>
      <c r="C327" s="1" t="s">
        <v>76</v>
      </c>
      <c r="D327" s="1" t="s">
        <v>77</v>
      </c>
      <c r="E327" s="1">
        <v>0.66600000000000004</v>
      </c>
      <c r="F327" s="1">
        <v>3</v>
      </c>
      <c r="G327" s="1">
        <v>180</v>
      </c>
      <c r="H327" s="1">
        <v>0</v>
      </c>
    </row>
    <row r="328" spans="1:8" x14ac:dyDescent="0.2">
      <c r="A328" s="1" t="s">
        <v>73</v>
      </c>
      <c r="B328" s="1" t="s">
        <v>74</v>
      </c>
      <c r="C328" s="1" t="s">
        <v>76</v>
      </c>
      <c r="D328" s="1" t="s">
        <v>7</v>
      </c>
      <c r="E328" s="1">
        <v>0.66600000000000004</v>
      </c>
      <c r="F328" s="1">
        <v>3</v>
      </c>
      <c r="G328" s="1">
        <v>180</v>
      </c>
      <c r="H328" s="1">
        <v>0</v>
      </c>
    </row>
    <row r="329" spans="1:8" x14ac:dyDescent="0.2">
      <c r="A329" s="1" t="s">
        <v>7</v>
      </c>
      <c r="B329" s="1" t="s">
        <v>71</v>
      </c>
      <c r="C329" s="1" t="s">
        <v>72</v>
      </c>
      <c r="D329" s="1" t="s">
        <v>73</v>
      </c>
      <c r="E329" s="1">
        <v>-0.312</v>
      </c>
      <c r="F329" s="1">
        <v>3</v>
      </c>
      <c r="G329" s="1">
        <v>0</v>
      </c>
      <c r="H329" s="1">
        <v>0</v>
      </c>
    </row>
    <row r="330" spans="1:8" x14ac:dyDescent="0.2">
      <c r="A330" s="1" t="s">
        <v>74</v>
      </c>
      <c r="B330" s="1" t="s">
        <v>76</v>
      </c>
      <c r="C330" s="1" t="s">
        <v>77</v>
      </c>
      <c r="D330" s="1" t="s">
        <v>78</v>
      </c>
      <c r="E330" s="1">
        <v>-0.312</v>
      </c>
      <c r="F330" s="1">
        <v>3</v>
      </c>
      <c r="G330" s="1">
        <v>0</v>
      </c>
      <c r="H330" s="1">
        <v>0</v>
      </c>
    </row>
    <row r="331" spans="1:8" x14ac:dyDescent="0.2">
      <c r="A331" s="1" t="s">
        <v>74</v>
      </c>
      <c r="B331" s="1" t="s">
        <v>76</v>
      </c>
      <c r="C331" s="1" t="s">
        <v>77</v>
      </c>
      <c r="D331" s="1" t="s">
        <v>7</v>
      </c>
      <c r="E331" s="1">
        <v>-0.312</v>
      </c>
      <c r="F331" s="1">
        <v>3</v>
      </c>
      <c r="G331" s="1">
        <v>0</v>
      </c>
      <c r="H331" s="1">
        <v>0</v>
      </c>
    </row>
    <row r="332" spans="1:8" x14ac:dyDescent="0.2">
      <c r="A332" s="1" t="s">
        <v>7</v>
      </c>
      <c r="B332" s="1" t="s">
        <v>72</v>
      </c>
      <c r="C332" s="1" t="s">
        <v>73</v>
      </c>
      <c r="D332" s="1" t="s">
        <v>74</v>
      </c>
      <c r="E332" s="1">
        <v>0.66600000000000004</v>
      </c>
      <c r="F332" s="1">
        <v>3</v>
      </c>
      <c r="G332" s="1">
        <v>180</v>
      </c>
      <c r="H332" s="1">
        <v>0</v>
      </c>
    </row>
    <row r="333" spans="1:8" x14ac:dyDescent="0.2">
      <c r="A333" s="1" t="s">
        <v>75</v>
      </c>
      <c r="B333" s="1" t="s">
        <v>74</v>
      </c>
      <c r="C333" s="1" t="s">
        <v>76</v>
      </c>
      <c r="D333" s="1" t="s">
        <v>77</v>
      </c>
      <c r="E333" s="1">
        <v>0.04</v>
      </c>
      <c r="F333" s="1">
        <v>3</v>
      </c>
      <c r="G333" s="1">
        <v>0</v>
      </c>
      <c r="H333" s="1">
        <v>0</v>
      </c>
    </row>
    <row r="334" spans="1:8" x14ac:dyDescent="0.2">
      <c r="A334" s="1" t="s">
        <v>75</v>
      </c>
      <c r="B334" s="1" t="s">
        <v>74</v>
      </c>
      <c r="C334" s="1" t="s">
        <v>76</v>
      </c>
      <c r="D334" s="1" t="s">
        <v>7</v>
      </c>
      <c r="E334" s="1">
        <v>0.04</v>
      </c>
      <c r="F334" s="1">
        <v>3</v>
      </c>
      <c r="G334" s="1">
        <v>0</v>
      </c>
      <c r="H334" s="1">
        <v>0</v>
      </c>
    </row>
    <row r="335" spans="1:8" x14ac:dyDescent="0.2">
      <c r="A335" s="1" t="s">
        <v>16</v>
      </c>
      <c r="B335" s="1" t="s">
        <v>73</v>
      </c>
      <c r="C335" s="1" t="s">
        <v>74</v>
      </c>
      <c r="D335" s="1" t="s">
        <v>75</v>
      </c>
      <c r="E335" s="1">
        <v>10.4</v>
      </c>
      <c r="F335" s="1">
        <v>2</v>
      </c>
      <c r="G335" s="1">
        <v>180</v>
      </c>
      <c r="H335" s="1">
        <v>0</v>
      </c>
    </row>
    <row r="336" spans="1:8" x14ac:dyDescent="0.2">
      <c r="A336" s="1" t="s">
        <v>76</v>
      </c>
      <c r="B336" s="1" t="s">
        <v>77</v>
      </c>
      <c r="C336" s="1" t="s">
        <v>78</v>
      </c>
      <c r="D336" s="1" t="s">
        <v>16</v>
      </c>
      <c r="E336" s="1">
        <v>0.20799999999999999</v>
      </c>
      <c r="F336" s="1">
        <v>3</v>
      </c>
      <c r="G336" s="1">
        <v>0</v>
      </c>
      <c r="H336" s="1">
        <v>0</v>
      </c>
    </row>
    <row r="337" spans="1:8" x14ac:dyDescent="0.2">
      <c r="A337" s="1" t="s">
        <v>76</v>
      </c>
      <c r="B337" s="1" t="s">
        <v>77</v>
      </c>
      <c r="C337" s="1" t="s">
        <v>78</v>
      </c>
      <c r="D337" s="1" t="s">
        <v>79</v>
      </c>
      <c r="E337" s="1">
        <v>0.66600000000000004</v>
      </c>
      <c r="F337" s="1">
        <v>3</v>
      </c>
      <c r="G337" s="1">
        <v>180</v>
      </c>
      <c r="H337" s="1">
        <v>0</v>
      </c>
    </row>
    <row r="338" spans="1:8" x14ac:dyDescent="0.2">
      <c r="A338" s="1" t="s">
        <v>76</v>
      </c>
      <c r="B338" s="1" t="s">
        <v>74</v>
      </c>
      <c r="C338" s="1" t="s">
        <v>75</v>
      </c>
      <c r="D338" s="1" t="s">
        <v>7</v>
      </c>
      <c r="E338" s="1">
        <v>0.04</v>
      </c>
      <c r="F338" s="1">
        <v>3</v>
      </c>
      <c r="G338" s="1">
        <v>0</v>
      </c>
      <c r="H338" s="1">
        <v>0</v>
      </c>
    </row>
    <row r="339" spans="1:8" x14ac:dyDescent="0.2">
      <c r="A339" s="1" t="s">
        <v>16</v>
      </c>
      <c r="B339" s="1" t="s">
        <v>73</v>
      </c>
      <c r="C339" s="1" t="s">
        <v>74</v>
      </c>
      <c r="D339" s="1" t="s">
        <v>76</v>
      </c>
      <c r="E339" s="1">
        <v>10.4</v>
      </c>
      <c r="F339" s="1">
        <v>2</v>
      </c>
      <c r="G339" s="1">
        <v>180</v>
      </c>
      <c r="H339" s="1">
        <v>0</v>
      </c>
    </row>
    <row r="340" spans="1:8" x14ac:dyDescent="0.2">
      <c r="A340" s="1" t="s">
        <v>77</v>
      </c>
      <c r="B340" s="1" t="s">
        <v>78</v>
      </c>
      <c r="C340" s="1" t="s">
        <v>79</v>
      </c>
      <c r="D340" s="1" t="s">
        <v>80</v>
      </c>
      <c r="E340" s="1">
        <v>10.4</v>
      </c>
      <c r="F340" s="1">
        <v>2</v>
      </c>
      <c r="G340" s="1">
        <v>180</v>
      </c>
      <c r="H340" s="1">
        <v>0</v>
      </c>
    </row>
    <row r="341" spans="1:8" x14ac:dyDescent="0.2">
      <c r="A341" s="1" t="s">
        <v>77</v>
      </c>
      <c r="B341" s="1" t="s">
        <v>78</v>
      </c>
      <c r="C341" s="1" t="s">
        <v>79</v>
      </c>
      <c r="D341" s="1" t="s">
        <v>81</v>
      </c>
      <c r="E341" s="1">
        <v>10.4</v>
      </c>
      <c r="F341" s="1">
        <v>2</v>
      </c>
      <c r="G341" s="1">
        <v>180</v>
      </c>
      <c r="H341" s="1">
        <v>0</v>
      </c>
    </row>
    <row r="342" spans="1:8" x14ac:dyDescent="0.2">
      <c r="A342" s="1" t="s">
        <v>78</v>
      </c>
      <c r="B342" s="1" t="s">
        <v>79</v>
      </c>
      <c r="C342" s="1" t="s">
        <v>80</v>
      </c>
      <c r="D342" s="1" t="s">
        <v>7</v>
      </c>
      <c r="E342" s="1">
        <v>0.66600000000000004</v>
      </c>
      <c r="F342" s="1">
        <v>3</v>
      </c>
      <c r="G342" s="1">
        <v>180</v>
      </c>
      <c r="H342" s="1">
        <v>0</v>
      </c>
    </row>
    <row r="343" spans="1:8" x14ac:dyDescent="0.2">
      <c r="A343" s="1" t="s">
        <v>78</v>
      </c>
      <c r="B343" s="1" t="s">
        <v>79</v>
      </c>
      <c r="C343" s="1" t="s">
        <v>81</v>
      </c>
      <c r="D343" s="1" t="s">
        <v>82</v>
      </c>
      <c r="E343" s="1">
        <v>0.66600000000000004</v>
      </c>
      <c r="F343" s="1">
        <v>3</v>
      </c>
      <c r="G343" s="1">
        <v>180</v>
      </c>
      <c r="H343" s="1">
        <v>0</v>
      </c>
    </row>
    <row r="344" spans="1:8" x14ac:dyDescent="0.2">
      <c r="A344" s="1" t="s">
        <v>78</v>
      </c>
      <c r="B344" s="1" t="s">
        <v>79</v>
      </c>
      <c r="C344" s="1" t="s">
        <v>81</v>
      </c>
      <c r="D344" s="1" t="s">
        <v>7</v>
      </c>
      <c r="E344" s="1">
        <v>0.66600000000000004</v>
      </c>
      <c r="F344" s="1">
        <v>3</v>
      </c>
      <c r="G344" s="1">
        <v>180</v>
      </c>
      <c r="H344" s="1">
        <v>0</v>
      </c>
    </row>
    <row r="345" spans="1:8" x14ac:dyDescent="0.2">
      <c r="A345" s="1" t="s">
        <v>7</v>
      </c>
      <c r="B345" s="1" t="s">
        <v>76</v>
      </c>
      <c r="C345" s="1" t="s">
        <v>77</v>
      </c>
      <c r="D345" s="1" t="s">
        <v>78</v>
      </c>
      <c r="E345" s="1">
        <v>-0.312</v>
      </c>
      <c r="F345" s="1">
        <v>3</v>
      </c>
      <c r="G345" s="1">
        <v>0</v>
      </c>
      <c r="H345" s="1">
        <v>0</v>
      </c>
    </row>
    <row r="346" spans="1:8" x14ac:dyDescent="0.2">
      <c r="A346" s="1" t="s">
        <v>79</v>
      </c>
      <c r="B346" s="1" t="s">
        <v>81</v>
      </c>
      <c r="C346" s="1" t="s">
        <v>82</v>
      </c>
      <c r="D346" s="1" t="s">
        <v>83</v>
      </c>
      <c r="E346" s="1">
        <v>-0.312</v>
      </c>
      <c r="F346" s="1">
        <v>3</v>
      </c>
      <c r="G346" s="1">
        <v>0</v>
      </c>
      <c r="H346" s="1">
        <v>0</v>
      </c>
    </row>
    <row r="347" spans="1:8" x14ac:dyDescent="0.2">
      <c r="A347" s="1" t="s">
        <v>79</v>
      </c>
      <c r="B347" s="1" t="s">
        <v>81</v>
      </c>
      <c r="C347" s="1" t="s">
        <v>82</v>
      </c>
      <c r="D347" s="1" t="s">
        <v>7</v>
      </c>
      <c r="E347" s="1">
        <v>-0.312</v>
      </c>
      <c r="F347" s="1">
        <v>3</v>
      </c>
      <c r="G347" s="1">
        <v>0</v>
      </c>
      <c r="H347" s="1">
        <v>0</v>
      </c>
    </row>
    <row r="348" spans="1:8" x14ac:dyDescent="0.2">
      <c r="A348" s="1" t="s">
        <v>7</v>
      </c>
      <c r="B348" s="1" t="s">
        <v>77</v>
      </c>
      <c r="C348" s="1" t="s">
        <v>78</v>
      </c>
      <c r="D348" s="1" t="s">
        <v>79</v>
      </c>
      <c r="E348" s="1">
        <v>0.66600000000000004</v>
      </c>
      <c r="F348" s="1">
        <v>3</v>
      </c>
      <c r="G348" s="1">
        <v>180</v>
      </c>
      <c r="H348" s="1">
        <v>0</v>
      </c>
    </row>
    <row r="349" spans="1:8" x14ac:dyDescent="0.2">
      <c r="A349" s="1" t="s">
        <v>80</v>
      </c>
      <c r="B349" s="1" t="s">
        <v>79</v>
      </c>
      <c r="C349" s="1" t="s">
        <v>81</v>
      </c>
      <c r="D349" s="1" t="s">
        <v>82</v>
      </c>
      <c r="E349" s="1">
        <v>0.04</v>
      </c>
      <c r="F349" s="1">
        <v>3</v>
      </c>
      <c r="G349" s="1">
        <v>0</v>
      </c>
      <c r="H349" s="1">
        <v>0</v>
      </c>
    </row>
    <row r="350" spans="1:8" x14ac:dyDescent="0.2">
      <c r="A350" s="1" t="s">
        <v>80</v>
      </c>
      <c r="B350" s="1" t="s">
        <v>79</v>
      </c>
      <c r="C350" s="1" t="s">
        <v>81</v>
      </c>
      <c r="D350" s="1" t="s">
        <v>7</v>
      </c>
      <c r="E350" s="1">
        <v>0.04</v>
      </c>
      <c r="F350" s="1">
        <v>3</v>
      </c>
      <c r="G350" s="1">
        <v>0</v>
      </c>
      <c r="H350" s="1">
        <v>0</v>
      </c>
    </row>
    <row r="351" spans="1:8" x14ac:dyDescent="0.2">
      <c r="A351" s="1" t="s">
        <v>16</v>
      </c>
      <c r="B351" s="1" t="s">
        <v>78</v>
      </c>
      <c r="C351" s="1" t="s">
        <v>79</v>
      </c>
      <c r="D351" s="1" t="s">
        <v>80</v>
      </c>
      <c r="E351" s="1">
        <v>10.4</v>
      </c>
      <c r="F351" s="1">
        <v>2</v>
      </c>
      <c r="G351" s="1">
        <v>180</v>
      </c>
      <c r="H351" s="1">
        <v>0</v>
      </c>
    </row>
    <row r="352" spans="1:8" x14ac:dyDescent="0.2">
      <c r="A352" s="1" t="s">
        <v>81</v>
      </c>
      <c r="B352" s="1" t="s">
        <v>82</v>
      </c>
      <c r="C352" s="1" t="s">
        <v>83</v>
      </c>
      <c r="D352" s="1" t="s">
        <v>84</v>
      </c>
      <c r="E352" s="1">
        <v>0.66600000000000004</v>
      </c>
      <c r="F352" s="1">
        <v>3</v>
      </c>
      <c r="G352" s="1">
        <v>180</v>
      </c>
      <c r="H352" s="1">
        <v>0</v>
      </c>
    </row>
    <row r="353" spans="1:8" x14ac:dyDescent="0.2">
      <c r="A353" s="1" t="s">
        <v>81</v>
      </c>
      <c r="B353" s="1" t="s">
        <v>82</v>
      </c>
      <c r="C353" s="1" t="s">
        <v>83</v>
      </c>
      <c r="D353" s="1" t="s">
        <v>16</v>
      </c>
      <c r="E353" s="1">
        <v>0.20799999999999999</v>
      </c>
      <c r="F353" s="1">
        <v>3</v>
      </c>
      <c r="G353" s="1">
        <v>0</v>
      </c>
      <c r="H353" s="1">
        <v>0</v>
      </c>
    </row>
    <row r="354" spans="1:8" x14ac:dyDescent="0.2">
      <c r="A354" s="1" t="s">
        <v>81</v>
      </c>
      <c r="B354" s="1" t="s">
        <v>79</v>
      </c>
      <c r="C354" s="1" t="s">
        <v>80</v>
      </c>
      <c r="D354" s="1" t="s">
        <v>7</v>
      </c>
      <c r="E354" s="1">
        <v>0.04</v>
      </c>
      <c r="F354" s="1">
        <v>3</v>
      </c>
      <c r="G354" s="1">
        <v>0</v>
      </c>
      <c r="H354" s="1">
        <v>0</v>
      </c>
    </row>
    <row r="355" spans="1:8" x14ac:dyDescent="0.2">
      <c r="A355" s="1" t="s">
        <v>16</v>
      </c>
      <c r="B355" s="1" t="s">
        <v>78</v>
      </c>
      <c r="C355" s="1" t="s">
        <v>79</v>
      </c>
      <c r="D355" s="1" t="s">
        <v>81</v>
      </c>
      <c r="E355" s="1">
        <v>10.4</v>
      </c>
      <c r="F355" s="1">
        <v>2</v>
      </c>
      <c r="G355" s="1">
        <v>180</v>
      </c>
      <c r="H355" s="1">
        <v>0</v>
      </c>
    </row>
    <row r="356" spans="1:8" x14ac:dyDescent="0.2">
      <c r="A356" s="1" t="s">
        <v>82</v>
      </c>
      <c r="B356" s="1" t="s">
        <v>83</v>
      </c>
      <c r="C356" s="1" t="s">
        <v>84</v>
      </c>
      <c r="D356" s="1" t="s">
        <v>85</v>
      </c>
      <c r="E356" s="1">
        <v>10.4</v>
      </c>
      <c r="F356" s="1">
        <v>2</v>
      </c>
      <c r="G356" s="1">
        <v>180</v>
      </c>
      <c r="H356" s="1">
        <v>0</v>
      </c>
    </row>
    <row r="357" spans="1:8" x14ac:dyDescent="0.2">
      <c r="A357" s="1" t="s">
        <v>82</v>
      </c>
      <c r="B357" s="1" t="s">
        <v>83</v>
      </c>
      <c r="C357" s="1" t="s">
        <v>84</v>
      </c>
      <c r="D357" s="1" t="s">
        <v>86</v>
      </c>
      <c r="E357" s="1">
        <v>10.4</v>
      </c>
      <c r="F357" s="1">
        <v>2</v>
      </c>
      <c r="G357" s="1">
        <v>180</v>
      </c>
      <c r="H357" s="1">
        <v>0</v>
      </c>
    </row>
    <row r="358" spans="1:8" x14ac:dyDescent="0.2">
      <c r="A358" s="1" t="s">
        <v>83</v>
      </c>
      <c r="B358" s="1" t="s">
        <v>84</v>
      </c>
      <c r="C358" s="1" t="s">
        <v>85</v>
      </c>
      <c r="D358" s="1" t="s">
        <v>7</v>
      </c>
      <c r="E358" s="1">
        <v>0.66600000000000004</v>
      </c>
      <c r="F358" s="1">
        <v>3</v>
      </c>
      <c r="G358" s="1">
        <v>180</v>
      </c>
      <c r="H358" s="1">
        <v>0</v>
      </c>
    </row>
    <row r="359" spans="1:8" x14ac:dyDescent="0.2">
      <c r="A359" s="1" t="s">
        <v>83</v>
      </c>
      <c r="B359" s="1" t="s">
        <v>84</v>
      </c>
      <c r="C359" s="1" t="s">
        <v>86</v>
      </c>
      <c r="D359" s="1" t="s">
        <v>7</v>
      </c>
      <c r="E359" s="1">
        <v>0.66600000000000004</v>
      </c>
      <c r="F359" s="1">
        <v>3</v>
      </c>
      <c r="G359" s="1">
        <v>180</v>
      </c>
      <c r="H359" s="1">
        <v>0</v>
      </c>
    </row>
    <row r="360" spans="1:8" x14ac:dyDescent="0.2">
      <c r="A360" s="1" t="s">
        <v>7</v>
      </c>
      <c r="B360" s="1" t="s">
        <v>81</v>
      </c>
      <c r="C360" s="1" t="s">
        <v>82</v>
      </c>
      <c r="D360" s="1" t="s">
        <v>83</v>
      </c>
      <c r="E360" s="1">
        <v>-0.312</v>
      </c>
      <c r="F360" s="1">
        <v>3</v>
      </c>
      <c r="G360" s="1">
        <v>0</v>
      </c>
      <c r="H360" s="1">
        <v>0</v>
      </c>
    </row>
    <row r="361" spans="1:8" x14ac:dyDescent="0.2">
      <c r="A361" s="1" t="s">
        <v>7</v>
      </c>
      <c r="B361" s="1" t="s">
        <v>82</v>
      </c>
      <c r="C361" s="1" t="s">
        <v>83</v>
      </c>
      <c r="D361" s="1" t="s">
        <v>84</v>
      </c>
      <c r="E361" s="1">
        <v>0.66600000000000004</v>
      </c>
      <c r="F361" s="1">
        <v>3</v>
      </c>
      <c r="G361" s="1">
        <v>180</v>
      </c>
      <c r="H361" s="1">
        <v>0</v>
      </c>
    </row>
    <row r="362" spans="1:8" x14ac:dyDescent="0.2">
      <c r="A362" s="1" t="s">
        <v>16</v>
      </c>
      <c r="B362" s="1" t="s">
        <v>83</v>
      </c>
      <c r="C362" s="1" t="s">
        <v>84</v>
      </c>
      <c r="D362" s="1" t="s">
        <v>85</v>
      </c>
      <c r="E362" s="1">
        <v>10.4</v>
      </c>
      <c r="F362" s="1">
        <v>2</v>
      </c>
      <c r="G362" s="1">
        <v>180</v>
      </c>
      <c r="H362" s="1">
        <v>0</v>
      </c>
    </row>
    <row r="363" spans="1:8" x14ac:dyDescent="0.2">
      <c r="A363" s="1" t="s">
        <v>85</v>
      </c>
      <c r="B363" s="1" t="s">
        <v>84</v>
      </c>
      <c r="C363" s="1" t="s">
        <v>86</v>
      </c>
      <c r="D363" s="1" t="s">
        <v>7</v>
      </c>
      <c r="E363" s="1">
        <v>0.04</v>
      </c>
      <c r="F363" s="1">
        <v>3</v>
      </c>
      <c r="G363" s="1">
        <v>0</v>
      </c>
      <c r="H363" s="1">
        <v>0</v>
      </c>
    </row>
    <row r="364" spans="1:8" x14ac:dyDescent="0.2">
      <c r="A364" s="1" t="s">
        <v>16</v>
      </c>
      <c r="B364" s="1" t="s">
        <v>83</v>
      </c>
      <c r="C364" s="1" t="s">
        <v>84</v>
      </c>
      <c r="D364" s="1" t="s">
        <v>86</v>
      </c>
      <c r="E364" s="1">
        <v>10.4</v>
      </c>
      <c r="F364" s="1">
        <v>2</v>
      </c>
      <c r="G364" s="1">
        <v>180</v>
      </c>
      <c r="H364" s="1">
        <v>0</v>
      </c>
    </row>
    <row r="365" spans="1:8" x14ac:dyDescent="0.2">
      <c r="A365" s="1" t="s">
        <v>86</v>
      </c>
      <c r="B365" s="1" t="s">
        <v>84</v>
      </c>
      <c r="C365" s="1" t="s">
        <v>85</v>
      </c>
      <c r="D365" s="1" t="s">
        <v>7</v>
      </c>
      <c r="E365" s="1">
        <v>0.04</v>
      </c>
      <c r="F365" s="1">
        <v>3</v>
      </c>
      <c r="G365" s="1">
        <v>0</v>
      </c>
      <c r="H365" s="1">
        <v>0</v>
      </c>
    </row>
    <row r="366" spans="1:8" s="30" customFormat="1" x14ac:dyDescent="0.2">
      <c r="A366" s="29" t="s">
        <v>15</v>
      </c>
      <c r="B366" s="29" t="s">
        <v>8</v>
      </c>
      <c r="C366" s="29" t="s">
        <v>9</v>
      </c>
      <c r="D366" s="29" t="s">
        <v>10</v>
      </c>
      <c r="E366" s="29">
        <v>9</v>
      </c>
      <c r="F366" s="29">
        <v>2</v>
      </c>
      <c r="G366" s="29">
        <v>180</v>
      </c>
      <c r="H366" s="29">
        <v>1</v>
      </c>
    </row>
    <row r="367" spans="1:8" x14ac:dyDescent="0.2">
      <c r="A367" s="7" t="s">
        <v>10</v>
      </c>
      <c r="B367" s="7" t="s">
        <v>9</v>
      </c>
      <c r="C367" s="7" t="s">
        <v>0</v>
      </c>
      <c r="D367" s="7" t="s">
        <v>12</v>
      </c>
      <c r="E367" s="7">
        <v>8</v>
      </c>
      <c r="F367" s="7">
        <v>2</v>
      </c>
      <c r="G367" s="7">
        <v>180</v>
      </c>
      <c r="H367" s="7">
        <v>2</v>
      </c>
    </row>
    <row r="368" spans="1:8" x14ac:dyDescent="0.2">
      <c r="A368" s="7" t="s">
        <v>12</v>
      </c>
      <c r="B368" s="7" t="s">
        <v>0</v>
      </c>
      <c r="C368" s="7" t="s">
        <v>1</v>
      </c>
      <c r="D368" s="7" t="s">
        <v>4</v>
      </c>
      <c r="E368" s="7">
        <v>9</v>
      </c>
      <c r="F368" s="7">
        <v>2</v>
      </c>
      <c r="G368" s="7">
        <v>180</v>
      </c>
      <c r="H368" s="7">
        <v>3</v>
      </c>
    </row>
    <row r="369" spans="1:8" x14ac:dyDescent="0.2">
      <c r="A369" s="7" t="s">
        <v>7</v>
      </c>
      <c r="B369" s="7" t="s">
        <v>5</v>
      </c>
      <c r="C369" s="7" t="s">
        <v>6</v>
      </c>
      <c r="D369" s="7" t="s">
        <v>16</v>
      </c>
      <c r="E369" s="7">
        <v>0.20799999999999999</v>
      </c>
      <c r="F369" s="7">
        <v>3</v>
      </c>
      <c r="G369" s="7">
        <v>0</v>
      </c>
      <c r="H369" s="7">
        <v>4</v>
      </c>
    </row>
    <row r="370" spans="1:8" s="30" customFormat="1" x14ac:dyDescent="0.2">
      <c r="A370" s="30" t="s">
        <v>7</v>
      </c>
      <c r="B370" s="30" t="s">
        <v>19</v>
      </c>
      <c r="C370" s="30" t="s">
        <v>25</v>
      </c>
      <c r="D370" s="30" t="s">
        <v>7</v>
      </c>
      <c r="E370" s="30">
        <v>-0.312</v>
      </c>
      <c r="F370" s="30">
        <v>3</v>
      </c>
      <c r="G370" s="30">
        <v>0</v>
      </c>
      <c r="H370" s="30">
        <v>0</v>
      </c>
    </row>
    <row r="371" spans="1:8" x14ac:dyDescent="0.2">
      <c r="A371" s="1" t="s">
        <v>7</v>
      </c>
      <c r="B371" s="1" t="s">
        <v>25</v>
      </c>
      <c r="C371" s="1" t="s">
        <v>26</v>
      </c>
      <c r="D371" s="1" t="s">
        <v>16</v>
      </c>
      <c r="E371" s="1">
        <v>0.20799999999999999</v>
      </c>
      <c r="F371" s="1">
        <v>3</v>
      </c>
      <c r="G371" s="1">
        <v>0</v>
      </c>
      <c r="H371" s="1">
        <v>0</v>
      </c>
    </row>
    <row r="372" spans="1:8" x14ac:dyDescent="0.2">
      <c r="A372" s="1" t="s">
        <v>7</v>
      </c>
      <c r="B372" s="1" t="s">
        <v>29</v>
      </c>
      <c r="C372" s="1" t="s">
        <v>62</v>
      </c>
      <c r="D372" s="1" t="s">
        <v>7</v>
      </c>
      <c r="E372" s="1">
        <v>-0.312</v>
      </c>
      <c r="F372" s="1">
        <v>3</v>
      </c>
      <c r="G372" s="1">
        <v>0</v>
      </c>
      <c r="H372" s="1">
        <v>0</v>
      </c>
    </row>
    <row r="373" spans="1:8" x14ac:dyDescent="0.2">
      <c r="A373" s="1" t="s">
        <v>7</v>
      </c>
      <c r="B373" s="1" t="s">
        <v>62</v>
      </c>
      <c r="C373" s="1" t="s">
        <v>63</v>
      </c>
      <c r="D373" s="1" t="s">
        <v>16</v>
      </c>
      <c r="E373" s="1">
        <v>0.20799999999999999</v>
      </c>
      <c r="F373" s="1">
        <v>3</v>
      </c>
      <c r="G373" s="1">
        <v>0</v>
      </c>
      <c r="H373" s="1">
        <v>0</v>
      </c>
    </row>
    <row r="374" spans="1:8" x14ac:dyDescent="0.2">
      <c r="A374" s="1" t="s">
        <v>7</v>
      </c>
      <c r="B374" s="1" t="s">
        <v>66</v>
      </c>
      <c r="C374" s="1" t="s">
        <v>67</v>
      </c>
      <c r="D374" s="1" t="s">
        <v>7</v>
      </c>
      <c r="E374" s="1">
        <v>-0.312</v>
      </c>
      <c r="F374" s="1">
        <v>3</v>
      </c>
      <c r="G374" s="1">
        <v>0</v>
      </c>
      <c r="H374" s="1">
        <v>0</v>
      </c>
    </row>
    <row r="375" spans="1:8" x14ac:dyDescent="0.2">
      <c r="A375" s="1" t="s">
        <v>7</v>
      </c>
      <c r="B375" s="1" t="s">
        <v>67</v>
      </c>
      <c r="C375" s="1" t="s">
        <v>68</v>
      </c>
      <c r="D375" s="1" t="s">
        <v>16</v>
      </c>
      <c r="E375" s="1">
        <v>0.20799999999999999</v>
      </c>
      <c r="F375" s="1">
        <v>3</v>
      </c>
      <c r="G375" s="1">
        <v>0</v>
      </c>
      <c r="H375" s="1">
        <v>0</v>
      </c>
    </row>
    <row r="376" spans="1:8" x14ac:dyDescent="0.2">
      <c r="A376" s="1" t="s">
        <v>7</v>
      </c>
      <c r="B376" s="1" t="s">
        <v>71</v>
      </c>
      <c r="C376" s="1" t="s">
        <v>72</v>
      </c>
      <c r="D376" s="1" t="s">
        <v>7</v>
      </c>
      <c r="E376" s="1">
        <v>-0.312</v>
      </c>
      <c r="F376" s="1">
        <v>3</v>
      </c>
      <c r="G376" s="1">
        <v>0</v>
      </c>
      <c r="H376" s="1">
        <v>0</v>
      </c>
    </row>
    <row r="377" spans="1:8" x14ac:dyDescent="0.2">
      <c r="A377" s="1" t="s">
        <v>7</v>
      </c>
      <c r="B377" s="1" t="s">
        <v>72</v>
      </c>
      <c r="C377" s="1" t="s">
        <v>73</v>
      </c>
      <c r="D377" s="1" t="s">
        <v>16</v>
      </c>
      <c r="E377" s="1">
        <v>0.20799999999999999</v>
      </c>
      <c r="F377" s="1">
        <v>3</v>
      </c>
      <c r="G377" s="1">
        <v>0</v>
      </c>
      <c r="H377" s="1">
        <v>0</v>
      </c>
    </row>
    <row r="378" spans="1:8" x14ac:dyDescent="0.2">
      <c r="A378" s="1" t="s">
        <v>7</v>
      </c>
      <c r="B378" s="1" t="s">
        <v>76</v>
      </c>
      <c r="C378" s="1" t="s">
        <v>77</v>
      </c>
      <c r="D378" s="1" t="s">
        <v>7</v>
      </c>
      <c r="E378" s="1">
        <v>-0.312</v>
      </c>
      <c r="F378" s="1">
        <v>3</v>
      </c>
      <c r="G378" s="1">
        <v>0</v>
      </c>
      <c r="H378" s="1">
        <v>0</v>
      </c>
    </row>
    <row r="379" spans="1:8" x14ac:dyDescent="0.2">
      <c r="A379" s="1" t="s">
        <v>7</v>
      </c>
      <c r="B379" s="1" t="s">
        <v>77</v>
      </c>
      <c r="C379" s="1" t="s">
        <v>78</v>
      </c>
      <c r="D379" s="1" t="s">
        <v>16</v>
      </c>
      <c r="E379" s="1">
        <v>0.20799999999999999</v>
      </c>
      <c r="F379" s="1">
        <v>3</v>
      </c>
      <c r="G379" s="1">
        <v>0</v>
      </c>
      <c r="H379" s="1">
        <v>0</v>
      </c>
    </row>
    <row r="380" spans="1:8" x14ac:dyDescent="0.2">
      <c r="A380" s="1" t="s">
        <v>7</v>
      </c>
      <c r="B380" s="1" t="s">
        <v>81</v>
      </c>
      <c r="C380" s="1" t="s">
        <v>82</v>
      </c>
      <c r="D380" s="1" t="s">
        <v>7</v>
      </c>
      <c r="E380" s="1">
        <v>-0.312</v>
      </c>
      <c r="F380" s="1">
        <v>3</v>
      </c>
      <c r="G380" s="1">
        <v>0</v>
      </c>
      <c r="H380" s="1">
        <v>0</v>
      </c>
    </row>
    <row r="381" spans="1:8" x14ac:dyDescent="0.2">
      <c r="A381" s="1" t="s">
        <v>7</v>
      </c>
      <c r="B381" s="1" t="s">
        <v>82</v>
      </c>
      <c r="C381" s="1" t="s">
        <v>83</v>
      </c>
      <c r="D381" s="1" t="s">
        <v>16</v>
      </c>
      <c r="E381" s="1">
        <v>0.20799999999999999</v>
      </c>
      <c r="F381" s="1">
        <v>3</v>
      </c>
      <c r="G381" s="1">
        <v>0</v>
      </c>
      <c r="H381" s="1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97BA-2DFE-3F48-9F20-F5BB0DB3F5DB}">
  <dimension ref="D6:AR127"/>
  <sheetViews>
    <sheetView workbookViewId="0">
      <selection activeCell="AT37" sqref="AT37"/>
    </sheetView>
  </sheetViews>
  <sheetFormatPr baseColWidth="10" defaultRowHeight="16" x14ac:dyDescent="0.2"/>
  <cols>
    <col min="1" max="6" width="10.83203125" style="1"/>
    <col min="7" max="7" width="12.83203125" style="1" bestFit="1" customWidth="1"/>
    <col min="8" max="16384" width="10.83203125" style="1"/>
  </cols>
  <sheetData>
    <row r="6" spans="4:43" x14ac:dyDescent="0.2">
      <c r="K6" s="1">
        <f>SUM(G12:G25)</f>
        <v>0.42030000000000012</v>
      </c>
      <c r="AE6" s="1">
        <f>SUM(AA12:AA25)</f>
        <v>-1.0570000000000002</v>
      </c>
    </row>
    <row r="7" spans="4:43" x14ac:dyDescent="0.2">
      <c r="K7" s="1">
        <f>SUM(G56:G77)</f>
        <v>-0.38189999999999968</v>
      </c>
      <c r="AE7" s="1">
        <f>SUM(AA56:AA77)</f>
        <v>5.7000000000000495E-2</v>
      </c>
    </row>
    <row r="8" spans="4:43" x14ac:dyDescent="0.2">
      <c r="K8" s="1">
        <f>K6+K7</f>
        <v>3.8400000000000434E-2</v>
      </c>
      <c r="AE8" s="1">
        <f>AE6+AE7</f>
        <v>-0.99999999999999967</v>
      </c>
      <c r="AM8" s="1" t="s">
        <v>739</v>
      </c>
    </row>
    <row r="9" spans="4:43" x14ac:dyDescent="0.2">
      <c r="D9" s="1" t="s">
        <v>734</v>
      </c>
      <c r="G9" s="41">
        <f>SUM(G12:G125)</f>
        <v>-5.4123372450476381E-16</v>
      </c>
      <c r="X9" s="1" t="s">
        <v>738</v>
      </c>
    </row>
    <row r="10" spans="4:43" x14ac:dyDescent="0.2">
      <c r="L10" s="1" t="s">
        <v>733</v>
      </c>
      <c r="X10" s="1" t="s">
        <v>731</v>
      </c>
      <c r="Y10" s="1" t="s">
        <v>732</v>
      </c>
      <c r="AA10" s="1">
        <f>SUM(AA12:AA125)</f>
        <v>-1.0384000000000022</v>
      </c>
    </row>
    <row r="11" spans="4:43" x14ac:dyDescent="0.2">
      <c r="G11" s="1" t="s">
        <v>729</v>
      </c>
    </row>
    <row r="12" spans="4:43" x14ac:dyDescent="0.2">
      <c r="D12" s="7" t="s">
        <v>31</v>
      </c>
      <c r="E12" s="7" t="s">
        <v>32</v>
      </c>
      <c r="F12" s="7" t="s">
        <v>3</v>
      </c>
      <c r="G12" s="7">
        <v>2.0999999999999999E-3</v>
      </c>
      <c r="H12" s="7" t="s">
        <v>33</v>
      </c>
      <c r="I12" s="1">
        <v>23</v>
      </c>
      <c r="L12" s="1" t="s">
        <v>712</v>
      </c>
      <c r="R12" s="1" t="s">
        <v>729</v>
      </c>
      <c r="S12" s="1" t="s">
        <v>730</v>
      </c>
      <c r="X12" s="7" t="s">
        <v>31</v>
      </c>
      <c r="Y12" s="7" t="s">
        <v>32</v>
      </c>
      <c r="Z12" s="7" t="s">
        <v>3</v>
      </c>
      <c r="AA12" s="1">
        <v>-0.313</v>
      </c>
      <c r="AB12" s="7" t="s">
        <v>33</v>
      </c>
      <c r="AE12" s="6" t="s">
        <v>31</v>
      </c>
      <c r="AF12" s="6" t="s">
        <v>32</v>
      </c>
      <c r="AG12" s="6" t="s">
        <v>3</v>
      </c>
      <c r="AH12" s="6">
        <v>-0.313</v>
      </c>
      <c r="AI12" s="6" t="s">
        <v>33</v>
      </c>
      <c r="AM12" s="1" t="s">
        <v>31</v>
      </c>
      <c r="AN12" s="1" t="s">
        <v>32</v>
      </c>
      <c r="AO12" s="1" t="s">
        <v>3</v>
      </c>
      <c r="AP12" s="1">
        <v>2.0999999999999999E-3</v>
      </c>
      <c r="AQ12" s="1" t="s">
        <v>33</v>
      </c>
    </row>
    <row r="13" spans="4:43" x14ac:dyDescent="0.2">
      <c r="D13" s="7" t="s">
        <v>31</v>
      </c>
      <c r="E13" s="7" t="s">
        <v>34</v>
      </c>
      <c r="F13" s="7" t="s">
        <v>8</v>
      </c>
      <c r="G13" s="7">
        <v>0.21379999999999999</v>
      </c>
      <c r="H13" s="7" t="s">
        <v>35</v>
      </c>
      <c r="I13" s="1">
        <v>24</v>
      </c>
      <c r="L13" s="1">
        <v>1</v>
      </c>
      <c r="M13" s="1">
        <v>1</v>
      </c>
      <c r="N13" s="1">
        <v>1</v>
      </c>
      <c r="O13" s="1" t="s">
        <v>713</v>
      </c>
      <c r="P13" s="1" t="s">
        <v>89</v>
      </c>
      <c r="Q13" s="1" t="s">
        <v>3</v>
      </c>
      <c r="R13" s="1">
        <v>-0.313</v>
      </c>
      <c r="S13" s="1">
        <v>12.0107</v>
      </c>
      <c r="T13" s="1">
        <v>0</v>
      </c>
      <c r="X13" s="7" t="s">
        <v>31</v>
      </c>
      <c r="Y13" s="7" t="s">
        <v>34</v>
      </c>
      <c r="Z13" s="7" t="s">
        <v>8</v>
      </c>
      <c r="AA13" s="1">
        <v>5.7000000000000002E-2</v>
      </c>
      <c r="AB13" s="7" t="s">
        <v>35</v>
      </c>
      <c r="AE13" s="6" t="s">
        <v>31</v>
      </c>
      <c r="AF13" s="6" t="s">
        <v>34</v>
      </c>
      <c r="AG13" s="6" t="s">
        <v>8</v>
      </c>
      <c r="AH13" s="6">
        <v>5.7000000000000002E-2</v>
      </c>
      <c r="AI13" s="6" t="s">
        <v>35</v>
      </c>
      <c r="AM13" s="1" t="s">
        <v>31</v>
      </c>
      <c r="AN13" s="1" t="s">
        <v>34</v>
      </c>
      <c r="AO13" s="1" t="s">
        <v>8</v>
      </c>
      <c r="AP13" s="1">
        <v>0.21379999999999999</v>
      </c>
      <c r="AQ13" s="1" t="s">
        <v>35</v>
      </c>
    </row>
    <row r="14" spans="4:43" x14ac:dyDescent="0.2">
      <c r="D14" s="7" t="s">
        <v>31</v>
      </c>
      <c r="E14" s="7" t="s">
        <v>36</v>
      </c>
      <c r="F14" s="7" t="s">
        <v>9</v>
      </c>
      <c r="G14" s="7">
        <v>0.15629999999999999</v>
      </c>
      <c r="H14" s="7" t="s">
        <v>37</v>
      </c>
      <c r="I14" s="1">
        <v>25</v>
      </c>
      <c r="L14" s="1">
        <v>2</v>
      </c>
      <c r="M14" s="1">
        <v>1</v>
      </c>
      <c r="N14" s="1">
        <v>1</v>
      </c>
      <c r="O14" s="1" t="s">
        <v>713</v>
      </c>
      <c r="P14" s="1" t="s">
        <v>714</v>
      </c>
      <c r="Q14" s="1" t="s">
        <v>13</v>
      </c>
      <c r="R14" s="1">
        <v>-0.06</v>
      </c>
      <c r="S14" s="1">
        <v>12.0107</v>
      </c>
      <c r="T14" s="1">
        <v>0</v>
      </c>
      <c r="X14" s="7" t="s">
        <v>31</v>
      </c>
      <c r="Y14" s="7" t="s">
        <v>36</v>
      </c>
      <c r="Z14" s="7" t="s">
        <v>9</v>
      </c>
      <c r="AA14" s="1">
        <v>0.05</v>
      </c>
      <c r="AB14" s="7" t="s">
        <v>37</v>
      </c>
      <c r="AE14" s="6" t="s">
        <v>31</v>
      </c>
      <c r="AF14" s="6" t="s">
        <v>36</v>
      </c>
      <c r="AG14" s="6" t="s">
        <v>9</v>
      </c>
      <c r="AH14" s="6">
        <v>0.05</v>
      </c>
      <c r="AI14" s="6" t="s">
        <v>37</v>
      </c>
      <c r="AM14" s="1" t="s">
        <v>31</v>
      </c>
      <c r="AN14" s="1" t="s">
        <v>36</v>
      </c>
      <c r="AO14" s="1" t="s">
        <v>9</v>
      </c>
      <c r="AP14" s="1">
        <v>0.15629999999999999</v>
      </c>
      <c r="AQ14" s="1" t="s">
        <v>37</v>
      </c>
    </row>
    <row r="15" spans="4:43" x14ac:dyDescent="0.2">
      <c r="D15" s="7" t="s">
        <v>31</v>
      </c>
      <c r="E15" s="7" t="s">
        <v>38</v>
      </c>
      <c r="F15" s="7" t="s">
        <v>0</v>
      </c>
      <c r="G15" s="7">
        <v>0.15640000000000001</v>
      </c>
      <c r="H15" s="7" t="s">
        <v>39</v>
      </c>
      <c r="I15" s="1">
        <v>26</v>
      </c>
      <c r="L15" s="1">
        <v>3</v>
      </c>
      <c r="M15" s="1">
        <v>1</v>
      </c>
      <c r="N15" s="1">
        <v>1</v>
      </c>
      <c r="O15" s="1" t="s">
        <v>713</v>
      </c>
      <c r="P15" s="1" t="s">
        <v>715</v>
      </c>
      <c r="Q15" s="1" t="s">
        <v>8</v>
      </c>
      <c r="R15" s="1">
        <v>5.7000000000000002E-2</v>
      </c>
      <c r="S15" s="1">
        <v>12.0107</v>
      </c>
      <c r="T15" s="1">
        <v>0</v>
      </c>
      <c r="X15" s="7" t="s">
        <v>31</v>
      </c>
      <c r="Y15" s="7" t="s">
        <v>38</v>
      </c>
      <c r="Z15" s="7" t="s">
        <v>0</v>
      </c>
      <c r="AA15" s="1">
        <v>-1.4E-2</v>
      </c>
      <c r="AB15" s="7" t="s">
        <v>39</v>
      </c>
      <c r="AE15" s="6" t="s">
        <v>31</v>
      </c>
      <c r="AF15" s="6" t="s">
        <v>38</v>
      </c>
      <c r="AG15" s="6" t="s">
        <v>0</v>
      </c>
      <c r="AH15" s="6">
        <v>-1.4E-2</v>
      </c>
      <c r="AI15" s="6" t="s">
        <v>39</v>
      </c>
      <c r="AM15" s="1" t="s">
        <v>31</v>
      </c>
      <c r="AN15" s="1" t="s">
        <v>38</v>
      </c>
      <c r="AO15" s="1" t="s">
        <v>0</v>
      </c>
      <c r="AP15" s="1">
        <v>0.15640000000000001</v>
      </c>
      <c r="AQ15" s="1" t="s">
        <v>39</v>
      </c>
    </row>
    <row r="16" spans="4:43" x14ac:dyDescent="0.2">
      <c r="D16" s="7" t="s">
        <v>31</v>
      </c>
      <c r="E16" s="7" t="s">
        <v>40</v>
      </c>
      <c r="F16" s="7" t="s">
        <v>1</v>
      </c>
      <c r="G16" s="7">
        <v>0.2145</v>
      </c>
      <c r="H16" s="7" t="s">
        <v>41</v>
      </c>
      <c r="I16" s="1">
        <v>27</v>
      </c>
      <c r="L16" s="1">
        <v>4</v>
      </c>
      <c r="M16" s="1">
        <v>1</v>
      </c>
      <c r="N16" s="1">
        <v>1</v>
      </c>
      <c r="O16" s="1" t="s">
        <v>713</v>
      </c>
      <c r="P16" s="1" t="s">
        <v>716</v>
      </c>
      <c r="Q16" s="1" t="s">
        <v>15</v>
      </c>
      <c r="R16" s="1">
        <v>-0.499</v>
      </c>
      <c r="S16" s="1">
        <v>15.9994</v>
      </c>
      <c r="T16" s="1">
        <v>0</v>
      </c>
      <c r="X16" s="7" t="s">
        <v>31</v>
      </c>
      <c r="Y16" s="7" t="s">
        <v>40</v>
      </c>
      <c r="Z16" s="7" t="s">
        <v>1</v>
      </c>
      <c r="AA16" s="1">
        <v>-5.8999999999999997E-2</v>
      </c>
      <c r="AB16" s="7" t="s">
        <v>41</v>
      </c>
      <c r="AE16" s="6" t="s">
        <v>31</v>
      </c>
      <c r="AF16" s="6" t="s">
        <v>40</v>
      </c>
      <c r="AG16" s="6" t="s">
        <v>1</v>
      </c>
      <c r="AH16" s="6">
        <v>-5.8999999999999997E-2</v>
      </c>
      <c r="AI16" s="6" t="s">
        <v>41</v>
      </c>
      <c r="AM16" s="1" t="s">
        <v>31</v>
      </c>
      <c r="AN16" s="1" t="s">
        <v>40</v>
      </c>
      <c r="AO16" s="1" t="s">
        <v>1</v>
      </c>
      <c r="AP16" s="1">
        <v>0.2145</v>
      </c>
      <c r="AQ16" s="1" t="s">
        <v>41</v>
      </c>
    </row>
    <row r="17" spans="4:43" x14ac:dyDescent="0.2">
      <c r="D17" s="7" t="s">
        <v>31</v>
      </c>
      <c r="E17" s="7" t="s">
        <v>42</v>
      </c>
      <c r="F17" s="7" t="s">
        <v>2</v>
      </c>
      <c r="G17" s="7">
        <v>8.8000000000000005E-3</v>
      </c>
      <c r="H17" s="7" t="s">
        <v>43</v>
      </c>
      <c r="I17" s="1">
        <v>28</v>
      </c>
      <c r="L17" s="1">
        <v>5</v>
      </c>
      <c r="M17" s="1">
        <v>1</v>
      </c>
      <c r="N17" s="1">
        <v>1</v>
      </c>
      <c r="O17" s="1" t="s">
        <v>713</v>
      </c>
      <c r="P17" s="1" t="s">
        <v>717</v>
      </c>
      <c r="Q17" s="1" t="s">
        <v>9</v>
      </c>
      <c r="R17" s="1">
        <v>0.05</v>
      </c>
      <c r="S17" s="1">
        <v>12.0107</v>
      </c>
      <c r="T17" s="1">
        <v>0</v>
      </c>
      <c r="X17" s="7" t="s">
        <v>31</v>
      </c>
      <c r="Y17" s="7" t="s">
        <v>42</v>
      </c>
      <c r="Z17" s="7" t="s">
        <v>2</v>
      </c>
      <c r="AA17" s="1">
        <v>-0.216</v>
      </c>
      <c r="AB17" s="7" t="s">
        <v>43</v>
      </c>
      <c r="AE17" s="6" t="s">
        <v>31</v>
      </c>
      <c r="AF17" s="6" t="s">
        <v>42</v>
      </c>
      <c r="AG17" s="6" t="s">
        <v>2</v>
      </c>
      <c r="AH17" s="6">
        <v>-0.216</v>
      </c>
      <c r="AI17" s="6" t="s">
        <v>43</v>
      </c>
      <c r="AM17" s="1" t="s">
        <v>31</v>
      </c>
      <c r="AN17" s="1" t="s">
        <v>42</v>
      </c>
      <c r="AO17" s="1" t="s">
        <v>2</v>
      </c>
      <c r="AP17" s="1">
        <v>8.8000000000000005E-3</v>
      </c>
      <c r="AQ17" s="1" t="s">
        <v>43</v>
      </c>
    </row>
    <row r="18" spans="4:43" x14ac:dyDescent="0.2">
      <c r="D18" s="7" t="s">
        <v>31</v>
      </c>
      <c r="E18" s="7" t="s">
        <v>44</v>
      </c>
      <c r="F18" s="7" t="s">
        <v>13</v>
      </c>
      <c r="G18" s="7">
        <v>-4.6800000000000001E-2</v>
      </c>
      <c r="H18" s="7" t="s">
        <v>45</v>
      </c>
      <c r="I18" s="1">
        <v>29</v>
      </c>
      <c r="L18" s="1">
        <v>6</v>
      </c>
      <c r="M18" s="1">
        <v>1</v>
      </c>
      <c r="N18" s="1">
        <v>1</v>
      </c>
      <c r="O18" s="1" t="s">
        <v>713</v>
      </c>
      <c r="P18" s="1" t="s">
        <v>87</v>
      </c>
      <c r="Q18" s="1" t="s">
        <v>10</v>
      </c>
      <c r="R18" s="1">
        <v>-0.24099999999999999</v>
      </c>
      <c r="S18" s="1">
        <v>15.9994</v>
      </c>
      <c r="T18" s="1">
        <v>0</v>
      </c>
      <c r="X18" s="7" t="s">
        <v>31</v>
      </c>
      <c r="Y18" s="7" t="s">
        <v>44</v>
      </c>
      <c r="Z18" s="7" t="s">
        <v>13</v>
      </c>
      <c r="AA18" s="1">
        <v>-0.06</v>
      </c>
      <c r="AB18" s="7" t="s">
        <v>45</v>
      </c>
      <c r="AE18" s="6" t="s">
        <v>31</v>
      </c>
      <c r="AF18" s="6" t="s">
        <v>44</v>
      </c>
      <c r="AG18" s="6" t="s">
        <v>13</v>
      </c>
      <c r="AH18" s="6">
        <v>-0.06</v>
      </c>
      <c r="AI18" s="6" t="s">
        <v>45</v>
      </c>
      <c r="AM18" s="1" t="s">
        <v>31</v>
      </c>
      <c r="AN18" s="1" t="s">
        <v>44</v>
      </c>
      <c r="AO18" s="1" t="s">
        <v>13</v>
      </c>
      <c r="AP18" s="1">
        <v>-4.6800000000000001E-2</v>
      </c>
      <c r="AQ18" s="1" t="s">
        <v>45</v>
      </c>
    </row>
    <row r="19" spans="4:43" x14ac:dyDescent="0.2">
      <c r="D19" s="7" t="s">
        <v>31</v>
      </c>
      <c r="E19" s="7" t="s">
        <v>46</v>
      </c>
      <c r="F19" s="7" t="s">
        <v>11</v>
      </c>
      <c r="G19" s="7">
        <v>9.7999999999999997E-3</v>
      </c>
      <c r="H19" s="7" t="s">
        <v>47</v>
      </c>
      <c r="I19" s="1">
        <v>30</v>
      </c>
      <c r="L19" s="1">
        <v>7</v>
      </c>
      <c r="M19" s="1">
        <v>1</v>
      </c>
      <c r="N19" s="1">
        <v>1</v>
      </c>
      <c r="O19" s="1" t="s">
        <v>713</v>
      </c>
      <c r="P19" s="1" t="s">
        <v>718</v>
      </c>
      <c r="Q19" s="1" t="s">
        <v>0</v>
      </c>
      <c r="R19" s="1">
        <v>-1.4E-2</v>
      </c>
      <c r="S19" s="1">
        <v>12.0107</v>
      </c>
      <c r="T19" s="1">
        <v>0</v>
      </c>
      <c r="X19" s="7" t="s">
        <v>31</v>
      </c>
      <c r="Y19" s="7" t="s">
        <v>46</v>
      </c>
      <c r="Z19" s="7" t="s">
        <v>11</v>
      </c>
      <c r="AA19" s="1">
        <v>-1.4999999999999999E-2</v>
      </c>
      <c r="AB19" s="7" t="s">
        <v>47</v>
      </c>
      <c r="AE19" s="6" t="s">
        <v>31</v>
      </c>
      <c r="AF19" s="6" t="s">
        <v>46</v>
      </c>
      <c r="AG19" s="6" t="s">
        <v>11</v>
      </c>
      <c r="AH19" s="6">
        <v>-1.4999999999999999E-2</v>
      </c>
      <c r="AI19" s="6" t="s">
        <v>47</v>
      </c>
      <c r="AM19" s="1" t="s">
        <v>31</v>
      </c>
      <c r="AN19" s="1" t="s">
        <v>46</v>
      </c>
      <c r="AO19" s="1" t="s">
        <v>11</v>
      </c>
      <c r="AP19" s="1">
        <v>9.7999999999999997E-3</v>
      </c>
      <c r="AQ19" s="1" t="s">
        <v>47</v>
      </c>
    </row>
    <row r="20" spans="4:43" x14ac:dyDescent="0.2">
      <c r="D20" s="7" t="s">
        <v>31</v>
      </c>
      <c r="E20" s="7" t="s">
        <v>48</v>
      </c>
      <c r="F20" s="7" t="s">
        <v>14</v>
      </c>
      <c r="G20" s="7">
        <v>9.7999999999999997E-3</v>
      </c>
      <c r="H20" s="7" t="s">
        <v>49</v>
      </c>
      <c r="I20" s="1">
        <v>31</v>
      </c>
      <c r="L20" s="1">
        <v>8</v>
      </c>
      <c r="M20" s="1">
        <v>1</v>
      </c>
      <c r="N20" s="1">
        <v>1</v>
      </c>
      <c r="O20" s="1" t="s">
        <v>713</v>
      </c>
      <c r="P20" s="1" t="s">
        <v>719</v>
      </c>
      <c r="Q20" s="1" t="s">
        <v>12</v>
      </c>
      <c r="R20" s="1">
        <v>-0.34599999999999997</v>
      </c>
      <c r="S20" s="1">
        <v>15.9994</v>
      </c>
      <c r="T20" s="1">
        <v>0</v>
      </c>
      <c r="X20" s="7" t="s">
        <v>31</v>
      </c>
      <c r="Y20" s="7" t="s">
        <v>48</v>
      </c>
      <c r="Z20" s="7" t="s">
        <v>14</v>
      </c>
      <c r="AA20" s="1">
        <v>0.14199999999999999</v>
      </c>
      <c r="AB20" s="7" t="s">
        <v>49</v>
      </c>
      <c r="AE20" s="6" t="s">
        <v>31</v>
      </c>
      <c r="AF20" s="6" t="s">
        <v>48</v>
      </c>
      <c r="AG20" s="6" t="s">
        <v>14</v>
      </c>
      <c r="AH20" s="6">
        <v>0.14199999999999999</v>
      </c>
      <c r="AI20" s="6" t="s">
        <v>49</v>
      </c>
      <c r="AM20" s="1" t="s">
        <v>31</v>
      </c>
      <c r="AN20" s="1" t="s">
        <v>48</v>
      </c>
      <c r="AO20" s="1" t="s">
        <v>14</v>
      </c>
      <c r="AP20" s="1">
        <v>9.7999999999999997E-3</v>
      </c>
      <c r="AQ20" s="1" t="s">
        <v>49</v>
      </c>
    </row>
    <row r="21" spans="4:43" x14ac:dyDescent="0.2">
      <c r="D21" s="7" t="s">
        <v>31</v>
      </c>
      <c r="E21" s="7" t="s">
        <v>50</v>
      </c>
      <c r="F21" s="7" t="s">
        <v>5</v>
      </c>
      <c r="G21" s="7">
        <v>-2.1299999999999999E-2</v>
      </c>
      <c r="H21" s="7" t="s">
        <v>51</v>
      </c>
      <c r="I21" s="1">
        <v>32</v>
      </c>
      <c r="L21" s="1">
        <v>9</v>
      </c>
      <c r="M21" s="1">
        <v>1</v>
      </c>
      <c r="N21" s="1">
        <v>1</v>
      </c>
      <c r="O21" s="1" t="s">
        <v>713</v>
      </c>
      <c r="P21" s="1" t="s">
        <v>720</v>
      </c>
      <c r="Q21" s="1" t="s">
        <v>1</v>
      </c>
      <c r="R21" s="1">
        <v>-5.8999999999999997E-2</v>
      </c>
      <c r="S21" s="1">
        <v>12.0107</v>
      </c>
      <c r="T21" s="1">
        <v>0</v>
      </c>
      <c r="X21" s="7" t="s">
        <v>31</v>
      </c>
      <c r="Y21" s="7" t="s">
        <v>50</v>
      </c>
      <c r="Z21" s="7" t="s">
        <v>5</v>
      </c>
      <c r="AA21" s="1">
        <v>-0.36199999999999999</v>
      </c>
      <c r="AB21" s="7" t="s">
        <v>51</v>
      </c>
      <c r="AE21" s="6" t="s">
        <v>31</v>
      </c>
      <c r="AF21" s="6" t="s">
        <v>50</v>
      </c>
      <c r="AG21" s="6" t="s">
        <v>5</v>
      </c>
      <c r="AH21" s="6">
        <v>-0.36199999999999999</v>
      </c>
      <c r="AI21" s="6" t="s">
        <v>51</v>
      </c>
      <c r="AM21" s="1" t="s">
        <v>31</v>
      </c>
      <c r="AN21" s="1" t="s">
        <v>50</v>
      </c>
      <c r="AO21" s="1" t="s">
        <v>5</v>
      </c>
      <c r="AP21" s="1">
        <v>-2.1299999999999999E-2</v>
      </c>
      <c r="AQ21" s="1" t="s">
        <v>51</v>
      </c>
    </row>
    <row r="22" spans="4:43" x14ac:dyDescent="0.2">
      <c r="D22" s="7" t="s">
        <v>31</v>
      </c>
      <c r="E22" s="7" t="s">
        <v>52</v>
      </c>
      <c r="F22" s="7" t="s">
        <v>6</v>
      </c>
      <c r="G22" s="7">
        <v>-9.74E-2</v>
      </c>
      <c r="H22" s="7" t="s">
        <v>53</v>
      </c>
      <c r="I22" s="1">
        <v>33</v>
      </c>
      <c r="L22" s="1">
        <v>10</v>
      </c>
      <c r="M22" s="1">
        <v>1</v>
      </c>
      <c r="N22" s="1">
        <v>1</v>
      </c>
      <c r="O22" s="1" t="s">
        <v>713</v>
      </c>
      <c r="P22" s="1" t="s">
        <v>721</v>
      </c>
      <c r="Q22" s="1" t="s">
        <v>4</v>
      </c>
      <c r="R22" s="1">
        <v>-0.47699999999999998</v>
      </c>
      <c r="S22" s="1">
        <v>15.9994</v>
      </c>
      <c r="T22" s="1">
        <v>0</v>
      </c>
      <c r="X22" s="7" t="s">
        <v>31</v>
      </c>
      <c r="Y22" s="7" t="s">
        <v>52</v>
      </c>
      <c r="Z22" s="7" t="s">
        <v>6</v>
      </c>
      <c r="AA22" s="1">
        <v>-0.27500000000000002</v>
      </c>
      <c r="AB22" s="7" t="s">
        <v>53</v>
      </c>
      <c r="AE22" s="6" t="s">
        <v>31</v>
      </c>
      <c r="AF22" s="6" t="s">
        <v>52</v>
      </c>
      <c r="AG22" s="6" t="s">
        <v>6</v>
      </c>
      <c r="AH22" s="6">
        <v>-0.27500000000000002</v>
      </c>
      <c r="AI22" s="6" t="s">
        <v>53</v>
      </c>
      <c r="AM22" s="1" t="s">
        <v>31</v>
      </c>
      <c r="AN22" s="1" t="s">
        <v>52</v>
      </c>
      <c r="AO22" s="1" t="s">
        <v>6</v>
      </c>
      <c r="AP22" s="1">
        <v>-9.74E-2</v>
      </c>
      <c r="AQ22" s="1" t="s">
        <v>53</v>
      </c>
    </row>
    <row r="23" spans="4:43" x14ac:dyDescent="0.2">
      <c r="D23" s="7" t="s">
        <v>31</v>
      </c>
      <c r="E23" s="7" t="s">
        <v>54</v>
      </c>
      <c r="F23" s="7" t="s">
        <v>17</v>
      </c>
      <c r="G23" s="7">
        <v>-8.7900000000000006E-2</v>
      </c>
      <c r="H23" s="7" t="s">
        <v>55</v>
      </c>
      <c r="I23" s="1">
        <v>34</v>
      </c>
      <c r="L23" s="1">
        <v>11</v>
      </c>
      <c r="M23" s="1">
        <v>1</v>
      </c>
      <c r="N23" s="1">
        <v>1</v>
      </c>
      <c r="O23" s="1" t="s">
        <v>713</v>
      </c>
      <c r="P23" s="1" t="s">
        <v>722</v>
      </c>
      <c r="Q23" s="1" t="s">
        <v>2</v>
      </c>
      <c r="R23" s="1">
        <v>-0.216</v>
      </c>
      <c r="S23" s="1">
        <v>12.0107</v>
      </c>
      <c r="T23" s="1">
        <v>0</v>
      </c>
      <c r="X23" s="7" t="s">
        <v>31</v>
      </c>
      <c r="Y23" s="7" t="s">
        <v>54</v>
      </c>
      <c r="Z23" s="7" t="s">
        <v>17</v>
      </c>
      <c r="AA23" s="1">
        <v>-0.128</v>
      </c>
      <c r="AB23" s="7" t="s">
        <v>55</v>
      </c>
      <c r="AE23" s="6" t="s">
        <v>31</v>
      </c>
      <c r="AF23" s="6" t="s">
        <v>54</v>
      </c>
      <c r="AG23" s="6" t="s">
        <v>17</v>
      </c>
      <c r="AH23" s="6">
        <v>-0.128</v>
      </c>
      <c r="AI23" s="6" t="s">
        <v>55</v>
      </c>
      <c r="AM23" s="1" t="s">
        <v>31</v>
      </c>
      <c r="AN23" s="1" t="s">
        <v>54</v>
      </c>
      <c r="AO23" s="1" t="s">
        <v>17</v>
      </c>
      <c r="AP23" s="1">
        <v>-8.7900000000000006E-2</v>
      </c>
      <c r="AQ23" s="1" t="s">
        <v>55</v>
      </c>
    </row>
    <row r="24" spans="4:43" x14ac:dyDescent="0.2">
      <c r="D24" s="7" t="s">
        <v>31</v>
      </c>
      <c r="E24" s="7" t="s">
        <v>56</v>
      </c>
      <c r="F24" s="7" t="s">
        <v>18</v>
      </c>
      <c r="G24" s="7">
        <v>-5.5199999999999999E-2</v>
      </c>
      <c r="H24" s="7" t="s">
        <v>57</v>
      </c>
      <c r="I24" s="1">
        <v>35</v>
      </c>
      <c r="L24" s="1">
        <v>12</v>
      </c>
      <c r="M24" s="1">
        <v>1</v>
      </c>
      <c r="N24" s="1">
        <v>1</v>
      </c>
      <c r="O24" s="1" t="s">
        <v>713</v>
      </c>
      <c r="P24" s="1" t="s">
        <v>723</v>
      </c>
      <c r="Q24" s="1" t="s">
        <v>5</v>
      </c>
      <c r="R24" s="1">
        <v>-0.36199999999999999</v>
      </c>
      <c r="S24" s="1">
        <v>12.0107</v>
      </c>
      <c r="T24" s="1">
        <v>0</v>
      </c>
      <c r="X24" s="7" t="s">
        <v>31</v>
      </c>
      <c r="Y24" s="7" t="s">
        <v>56</v>
      </c>
      <c r="Z24" s="7" t="s">
        <v>18</v>
      </c>
      <c r="AA24" s="1">
        <v>0.14399999999999999</v>
      </c>
      <c r="AB24" s="7" t="s">
        <v>57</v>
      </c>
      <c r="AE24" s="6" t="s">
        <v>31</v>
      </c>
      <c r="AF24" s="6" t="s">
        <v>56</v>
      </c>
      <c r="AG24" s="6" t="s">
        <v>18</v>
      </c>
      <c r="AH24" s="6">
        <v>0.14399999999999999</v>
      </c>
      <c r="AI24" s="6" t="s">
        <v>57</v>
      </c>
      <c r="AM24" s="1" t="s">
        <v>31</v>
      </c>
      <c r="AN24" s="1" t="s">
        <v>56</v>
      </c>
      <c r="AO24" s="1" t="s">
        <v>18</v>
      </c>
      <c r="AP24" s="1">
        <v>-5.5199999999999999E-2</v>
      </c>
      <c r="AQ24" s="1" t="s">
        <v>57</v>
      </c>
    </row>
    <row r="25" spans="4:43" x14ac:dyDescent="0.2">
      <c r="D25" s="7" t="s">
        <v>31</v>
      </c>
      <c r="E25" s="7" t="s">
        <v>58</v>
      </c>
      <c r="F25" s="7" t="s">
        <v>19</v>
      </c>
      <c r="G25" s="7">
        <v>-4.2599999999999999E-2</v>
      </c>
      <c r="H25" s="7" t="s">
        <v>59</v>
      </c>
      <c r="I25" s="1">
        <v>36</v>
      </c>
      <c r="L25" s="1">
        <v>13</v>
      </c>
      <c r="M25" s="1">
        <v>1</v>
      </c>
      <c r="N25" s="1">
        <v>1</v>
      </c>
      <c r="O25" s="1" t="s">
        <v>713</v>
      </c>
      <c r="P25" s="27" t="s">
        <v>580</v>
      </c>
      <c r="Q25" s="27" t="s">
        <v>7</v>
      </c>
      <c r="R25" s="27">
        <v>0.09</v>
      </c>
      <c r="S25" s="1">
        <v>1.0079400000000001</v>
      </c>
      <c r="T25" s="1">
        <v>0</v>
      </c>
      <c r="X25" s="7" t="s">
        <v>31</v>
      </c>
      <c r="Y25" s="7" t="s">
        <v>58</v>
      </c>
      <c r="Z25" s="7" t="s">
        <v>19</v>
      </c>
      <c r="AA25" s="1">
        <v>-8.0000000000000002E-3</v>
      </c>
      <c r="AB25" s="7" t="s">
        <v>59</v>
      </c>
      <c r="AE25" s="6" t="s">
        <v>31</v>
      </c>
      <c r="AF25" s="6" t="s">
        <v>58</v>
      </c>
      <c r="AG25" s="6" t="s">
        <v>19</v>
      </c>
      <c r="AH25" s="6">
        <v>-8.0000000000000002E-3</v>
      </c>
      <c r="AI25" s="6" t="s">
        <v>59</v>
      </c>
      <c r="AM25" s="1" t="s">
        <v>31</v>
      </c>
      <c r="AN25" s="1" t="s">
        <v>58</v>
      </c>
      <c r="AO25" s="1" t="s">
        <v>19</v>
      </c>
      <c r="AP25" s="1">
        <v>-4.2599999999999999E-2</v>
      </c>
      <c r="AQ25" s="1" t="s">
        <v>59</v>
      </c>
    </row>
    <row r="26" spans="4:43" x14ac:dyDescent="0.2">
      <c r="D26" s="1" t="s">
        <v>31</v>
      </c>
      <c r="E26" s="1" t="s">
        <v>60</v>
      </c>
      <c r="F26" s="1" t="s">
        <v>25</v>
      </c>
      <c r="G26" s="1">
        <v>-4.6699999999999998E-2</v>
      </c>
      <c r="H26" s="1" t="s">
        <v>61</v>
      </c>
      <c r="L26" s="1">
        <v>14</v>
      </c>
      <c r="M26" s="1">
        <v>1</v>
      </c>
      <c r="N26" s="1">
        <v>1</v>
      </c>
      <c r="O26" s="1" t="s">
        <v>713</v>
      </c>
      <c r="P26" s="27" t="s">
        <v>584</v>
      </c>
      <c r="Q26" s="27" t="s">
        <v>7</v>
      </c>
      <c r="R26" s="27">
        <v>0.09</v>
      </c>
      <c r="S26" s="1">
        <v>1.0079400000000001</v>
      </c>
      <c r="T26" s="1">
        <v>0</v>
      </c>
      <c r="X26" s="1" t="s">
        <v>31</v>
      </c>
      <c r="Y26" s="1" t="s">
        <v>60</v>
      </c>
      <c r="Z26" s="1" t="s">
        <v>25</v>
      </c>
      <c r="AA26" s="1">
        <v>-4.6699999999999998E-2</v>
      </c>
      <c r="AB26" s="1" t="s">
        <v>61</v>
      </c>
      <c r="AE26" s="6" t="s">
        <v>31</v>
      </c>
      <c r="AF26" s="6" t="s">
        <v>572</v>
      </c>
      <c r="AG26" s="6" t="s">
        <v>15</v>
      </c>
      <c r="AH26" s="6">
        <v>-0.499</v>
      </c>
      <c r="AI26" s="6" t="s">
        <v>573</v>
      </c>
      <c r="AM26" s="1" t="s">
        <v>31</v>
      </c>
      <c r="AN26" s="1" t="s">
        <v>572</v>
      </c>
      <c r="AO26" s="1" t="s">
        <v>15</v>
      </c>
      <c r="AP26" s="1">
        <v>-0.28649999999999998</v>
      </c>
      <c r="AQ26" s="1" t="s">
        <v>573</v>
      </c>
    </row>
    <row r="27" spans="4:43" x14ac:dyDescent="0.2">
      <c r="D27" s="1" t="s">
        <v>31</v>
      </c>
      <c r="E27" s="1" t="s">
        <v>514</v>
      </c>
      <c r="F27" s="1" t="s">
        <v>26</v>
      </c>
      <c r="G27" s="1">
        <v>-0.10150000000000001</v>
      </c>
      <c r="H27" s="1" t="s">
        <v>515</v>
      </c>
      <c r="L27" s="1">
        <v>15</v>
      </c>
      <c r="M27" s="1">
        <v>1</v>
      </c>
      <c r="N27" s="1">
        <v>1</v>
      </c>
      <c r="O27" s="1" t="s">
        <v>713</v>
      </c>
      <c r="P27" s="27" t="s">
        <v>582</v>
      </c>
      <c r="Q27" s="27" t="s">
        <v>7</v>
      </c>
      <c r="R27" s="27">
        <v>0.09</v>
      </c>
      <c r="S27" s="1">
        <v>1.0079400000000001</v>
      </c>
      <c r="T27" s="1">
        <v>0</v>
      </c>
      <c r="X27" s="1" t="s">
        <v>31</v>
      </c>
      <c r="Y27" s="1" t="s">
        <v>514</v>
      </c>
      <c r="Z27" s="1" t="s">
        <v>26</v>
      </c>
      <c r="AA27" s="1">
        <v>-0.10150000000000001</v>
      </c>
      <c r="AB27" s="1" t="s">
        <v>515</v>
      </c>
      <c r="AE27" s="6" t="s">
        <v>31</v>
      </c>
      <c r="AF27" s="6" t="s">
        <v>574</v>
      </c>
      <c r="AG27" s="6" t="s">
        <v>10</v>
      </c>
      <c r="AH27" s="6">
        <v>-0.24099999999999999</v>
      </c>
      <c r="AI27" s="6" t="s">
        <v>575</v>
      </c>
      <c r="AM27" s="1" t="s">
        <v>31</v>
      </c>
      <c r="AN27" s="1" t="s">
        <v>574</v>
      </c>
      <c r="AO27" s="1" t="s">
        <v>10</v>
      </c>
      <c r="AP27" s="1">
        <v>-0.35039999999999999</v>
      </c>
      <c r="AQ27" s="1" t="s">
        <v>575</v>
      </c>
    </row>
    <row r="28" spans="4:43" x14ac:dyDescent="0.2">
      <c r="D28" s="1" t="s">
        <v>31</v>
      </c>
      <c r="E28" s="1" t="s">
        <v>516</v>
      </c>
      <c r="F28" s="1" t="s">
        <v>27</v>
      </c>
      <c r="G28" s="1">
        <v>-8.8200000000000001E-2</v>
      </c>
      <c r="H28" s="1" t="s">
        <v>517</v>
      </c>
      <c r="L28" s="1">
        <v>16</v>
      </c>
      <c r="M28" s="1">
        <v>1</v>
      </c>
      <c r="N28" s="1">
        <v>1</v>
      </c>
      <c r="O28" s="1" t="s">
        <v>713</v>
      </c>
      <c r="P28" s="1" t="s">
        <v>88</v>
      </c>
      <c r="Q28" s="1" t="s">
        <v>11</v>
      </c>
      <c r="R28" s="1">
        <v>-1.4999999999999999E-2</v>
      </c>
      <c r="S28" s="1">
        <v>12.0107</v>
      </c>
      <c r="T28" s="1">
        <v>0</v>
      </c>
      <c r="X28" s="1" t="s">
        <v>31</v>
      </c>
      <c r="Y28" s="1" t="s">
        <v>516</v>
      </c>
      <c r="Z28" s="1" t="s">
        <v>27</v>
      </c>
      <c r="AA28" s="1">
        <v>-8.8200000000000001E-2</v>
      </c>
      <c r="AB28" s="1" t="s">
        <v>517</v>
      </c>
      <c r="AE28" s="6" t="s">
        <v>31</v>
      </c>
      <c r="AF28" s="6" t="s">
        <v>576</v>
      </c>
      <c r="AG28" s="6" t="s">
        <v>12</v>
      </c>
      <c r="AH28" s="6">
        <v>-0.34599999999999997</v>
      </c>
      <c r="AI28" s="6" t="s">
        <v>577</v>
      </c>
      <c r="AM28" s="1" t="s">
        <v>31</v>
      </c>
      <c r="AN28" s="1" t="s">
        <v>576</v>
      </c>
      <c r="AO28" s="1" t="s">
        <v>12</v>
      </c>
      <c r="AP28" s="1">
        <v>-0.35039999999999999</v>
      </c>
      <c r="AQ28" s="1" t="s">
        <v>577</v>
      </c>
    </row>
    <row r="29" spans="4:43" x14ac:dyDescent="0.2">
      <c r="D29" s="1" t="s">
        <v>31</v>
      </c>
      <c r="E29" s="1" t="s">
        <v>518</v>
      </c>
      <c r="F29" s="1" t="s">
        <v>28</v>
      </c>
      <c r="G29" s="1">
        <v>-5.5199999999999999E-2</v>
      </c>
      <c r="H29" s="1" t="s">
        <v>519</v>
      </c>
      <c r="L29" s="1">
        <v>17</v>
      </c>
      <c r="M29" s="1">
        <v>1</v>
      </c>
      <c r="N29" s="1">
        <v>1</v>
      </c>
      <c r="O29" s="1" t="s">
        <v>713</v>
      </c>
      <c r="P29" s="27" t="s">
        <v>588</v>
      </c>
      <c r="Q29" s="27" t="s">
        <v>7</v>
      </c>
      <c r="R29" s="27">
        <v>0.09</v>
      </c>
      <c r="S29" s="1">
        <v>1.0079400000000001</v>
      </c>
      <c r="T29" s="1">
        <v>0</v>
      </c>
      <c r="X29" s="1" t="s">
        <v>31</v>
      </c>
      <c r="Y29" s="1" t="s">
        <v>518</v>
      </c>
      <c r="Z29" s="1" t="s">
        <v>28</v>
      </c>
      <c r="AA29" s="1">
        <v>-5.5199999999999999E-2</v>
      </c>
      <c r="AB29" s="1" t="s">
        <v>519</v>
      </c>
      <c r="AE29" s="6" t="s">
        <v>31</v>
      </c>
      <c r="AF29" s="6" t="s">
        <v>578</v>
      </c>
      <c r="AG29" s="6" t="s">
        <v>4</v>
      </c>
      <c r="AH29" s="6">
        <v>-0.47699999999999998</v>
      </c>
      <c r="AI29" s="6" t="s">
        <v>579</v>
      </c>
      <c r="AM29" s="1" t="s">
        <v>31</v>
      </c>
      <c r="AN29" s="1" t="s">
        <v>578</v>
      </c>
      <c r="AO29" s="1" t="s">
        <v>4</v>
      </c>
      <c r="AP29" s="1">
        <v>-0.28649999999999998</v>
      </c>
      <c r="AQ29" s="1" t="s">
        <v>579</v>
      </c>
    </row>
    <row r="30" spans="4:43" x14ac:dyDescent="0.2">
      <c r="D30" s="1" t="s">
        <v>31</v>
      </c>
      <c r="E30" s="1" t="s">
        <v>520</v>
      </c>
      <c r="F30" s="1" t="s">
        <v>29</v>
      </c>
      <c r="G30" s="1">
        <v>-4.2700000000000002E-2</v>
      </c>
      <c r="H30" s="1" t="s">
        <v>521</v>
      </c>
      <c r="L30" s="1">
        <v>18</v>
      </c>
      <c r="M30" s="1">
        <v>1</v>
      </c>
      <c r="N30" s="1">
        <v>1</v>
      </c>
      <c r="O30" s="1" t="s">
        <v>713</v>
      </c>
      <c r="P30" s="27" t="s">
        <v>586</v>
      </c>
      <c r="Q30" s="27" t="s">
        <v>7</v>
      </c>
      <c r="R30" s="27">
        <v>0.09</v>
      </c>
      <c r="S30" s="1">
        <v>1.0079400000000001</v>
      </c>
      <c r="T30" s="1">
        <v>0</v>
      </c>
      <c r="X30" s="1" t="s">
        <v>31</v>
      </c>
      <c r="Y30" s="1" t="s">
        <v>520</v>
      </c>
      <c r="Z30" s="1" t="s">
        <v>29</v>
      </c>
      <c r="AA30" s="1">
        <v>-4.2700000000000002E-2</v>
      </c>
      <c r="AB30" s="1" t="s">
        <v>521</v>
      </c>
      <c r="AE30" s="6" t="s">
        <v>31</v>
      </c>
      <c r="AF30" s="6" t="s">
        <v>580</v>
      </c>
      <c r="AG30" s="6" t="s">
        <v>7</v>
      </c>
      <c r="AH30" s="6">
        <v>0.09</v>
      </c>
      <c r="AI30" s="6" t="s">
        <v>581</v>
      </c>
      <c r="AM30" s="1" t="s">
        <v>31</v>
      </c>
      <c r="AN30" s="1" t="s">
        <v>580</v>
      </c>
      <c r="AO30" s="1" t="s">
        <v>7</v>
      </c>
      <c r="AP30" s="1">
        <v>3.3599999999999998E-2</v>
      </c>
      <c r="AQ30" s="1" t="s">
        <v>581</v>
      </c>
    </row>
    <row r="31" spans="4:43" x14ac:dyDescent="0.2">
      <c r="D31" s="1" t="s">
        <v>31</v>
      </c>
      <c r="E31" s="1" t="s">
        <v>522</v>
      </c>
      <c r="F31" s="1" t="s">
        <v>62</v>
      </c>
      <c r="G31" s="1">
        <v>-4.6699999999999998E-2</v>
      </c>
      <c r="H31" s="1" t="s">
        <v>523</v>
      </c>
      <c r="L31" s="1">
        <v>19</v>
      </c>
      <c r="M31" s="1">
        <v>1</v>
      </c>
      <c r="N31" s="1">
        <v>1</v>
      </c>
      <c r="O31" s="1" t="s">
        <v>713</v>
      </c>
      <c r="P31" s="27" t="s">
        <v>590</v>
      </c>
      <c r="Q31" s="27" t="s">
        <v>7</v>
      </c>
      <c r="R31" s="27">
        <v>0.09</v>
      </c>
      <c r="S31" s="1">
        <v>1.0079400000000001</v>
      </c>
      <c r="T31" s="1">
        <v>0</v>
      </c>
      <c r="X31" s="1" t="s">
        <v>31</v>
      </c>
      <c r="Y31" s="1" t="s">
        <v>522</v>
      </c>
      <c r="Z31" s="1" t="s">
        <v>62</v>
      </c>
      <c r="AA31" s="1">
        <v>-4.6699999999999998E-2</v>
      </c>
      <c r="AB31" s="1" t="s">
        <v>523</v>
      </c>
      <c r="AE31" s="6" t="s">
        <v>31</v>
      </c>
      <c r="AF31" s="6" t="s">
        <v>582</v>
      </c>
      <c r="AG31" s="6" t="s">
        <v>7</v>
      </c>
      <c r="AH31" s="6">
        <v>0.09</v>
      </c>
      <c r="AI31" s="6" t="s">
        <v>583</v>
      </c>
      <c r="AM31" s="1" t="s">
        <v>31</v>
      </c>
      <c r="AN31" s="1" t="s">
        <v>582</v>
      </c>
      <c r="AO31" s="1" t="s">
        <v>7</v>
      </c>
      <c r="AP31" s="1">
        <v>3.3599999999999998E-2</v>
      </c>
      <c r="AQ31" s="1" t="s">
        <v>583</v>
      </c>
    </row>
    <row r="32" spans="4:43" x14ac:dyDescent="0.2">
      <c r="D32" s="1" t="s">
        <v>31</v>
      </c>
      <c r="E32" s="1" t="s">
        <v>524</v>
      </c>
      <c r="F32" s="1" t="s">
        <v>63</v>
      </c>
      <c r="G32" s="1">
        <v>-0.10150000000000001</v>
      </c>
      <c r="H32" s="1" t="s">
        <v>525</v>
      </c>
      <c r="L32" s="1">
        <v>20</v>
      </c>
      <c r="M32" s="1">
        <v>1</v>
      </c>
      <c r="N32" s="1">
        <v>1</v>
      </c>
      <c r="O32" s="1" t="s">
        <v>713</v>
      </c>
      <c r="P32" s="1" t="s">
        <v>724</v>
      </c>
      <c r="Q32" s="1" t="s">
        <v>14</v>
      </c>
      <c r="R32" s="1">
        <v>0.14199999999999999</v>
      </c>
      <c r="S32" s="1">
        <v>12.0107</v>
      </c>
      <c r="T32" s="1">
        <v>0</v>
      </c>
      <c r="X32" s="1" t="s">
        <v>31</v>
      </c>
      <c r="Y32" s="1" t="s">
        <v>524</v>
      </c>
      <c r="Z32" s="1" t="s">
        <v>63</v>
      </c>
      <c r="AA32" s="1">
        <v>-0.10150000000000001</v>
      </c>
      <c r="AB32" s="1" t="s">
        <v>525</v>
      </c>
      <c r="AE32" s="6" t="s">
        <v>31</v>
      </c>
      <c r="AF32" s="6" t="s">
        <v>584</v>
      </c>
      <c r="AG32" s="6" t="s">
        <v>7</v>
      </c>
      <c r="AH32" s="6">
        <v>0.09</v>
      </c>
      <c r="AI32" s="6" t="s">
        <v>585</v>
      </c>
      <c r="AM32" s="1" t="s">
        <v>31</v>
      </c>
      <c r="AN32" s="1" t="s">
        <v>584</v>
      </c>
      <c r="AO32" s="1" t="s">
        <v>7</v>
      </c>
      <c r="AP32" s="1">
        <v>3.3599999999999998E-2</v>
      </c>
      <c r="AQ32" s="1" t="s">
        <v>585</v>
      </c>
    </row>
    <row r="33" spans="4:44" x14ac:dyDescent="0.2">
      <c r="D33" s="1" t="s">
        <v>31</v>
      </c>
      <c r="E33" s="1" t="s">
        <v>526</v>
      </c>
      <c r="F33" s="1" t="s">
        <v>64</v>
      </c>
      <c r="G33" s="1">
        <v>-8.8200000000000001E-2</v>
      </c>
      <c r="H33" s="1" t="s">
        <v>527</v>
      </c>
      <c r="L33" s="1">
        <v>21</v>
      </c>
      <c r="M33" s="1">
        <v>1</v>
      </c>
      <c r="N33" s="1">
        <v>1</v>
      </c>
      <c r="O33" s="1" t="s">
        <v>713</v>
      </c>
      <c r="P33" s="27" t="s">
        <v>592</v>
      </c>
      <c r="Q33" s="27" t="s">
        <v>7</v>
      </c>
      <c r="R33" s="27">
        <v>0.09</v>
      </c>
      <c r="S33" s="1">
        <v>1.0079400000000001</v>
      </c>
      <c r="T33" s="1">
        <v>0</v>
      </c>
      <c r="X33" s="1" t="s">
        <v>31</v>
      </c>
      <c r="Y33" s="1" t="s">
        <v>526</v>
      </c>
      <c r="Z33" s="1" t="s">
        <v>64</v>
      </c>
      <c r="AA33" s="1">
        <v>-8.8200000000000001E-2</v>
      </c>
      <c r="AB33" s="1" t="s">
        <v>527</v>
      </c>
      <c r="AE33" s="6" t="s">
        <v>31</v>
      </c>
      <c r="AF33" s="6" t="s">
        <v>586</v>
      </c>
      <c r="AG33" s="6" t="s">
        <v>7</v>
      </c>
      <c r="AH33" s="6">
        <v>0.09</v>
      </c>
      <c r="AI33" s="6" t="s">
        <v>587</v>
      </c>
      <c r="AM33" s="1" t="s">
        <v>31</v>
      </c>
      <c r="AN33" s="1" t="s">
        <v>586</v>
      </c>
      <c r="AO33" s="1" t="s">
        <v>7</v>
      </c>
      <c r="AP33" s="1">
        <v>6.7100000000000007E-2</v>
      </c>
      <c r="AQ33" s="1" t="s">
        <v>587</v>
      </c>
    </row>
    <row r="34" spans="4:44" x14ac:dyDescent="0.2">
      <c r="D34" s="1" t="s">
        <v>31</v>
      </c>
      <c r="E34" s="1" t="s">
        <v>528</v>
      </c>
      <c r="F34" s="1" t="s">
        <v>65</v>
      </c>
      <c r="G34" s="1">
        <v>-5.5199999999999999E-2</v>
      </c>
      <c r="H34" s="1" t="s">
        <v>529</v>
      </c>
      <c r="L34" s="1">
        <v>22</v>
      </c>
      <c r="M34" s="1">
        <v>1</v>
      </c>
      <c r="N34" s="1">
        <v>1</v>
      </c>
      <c r="O34" s="1" t="s">
        <v>713</v>
      </c>
      <c r="P34" s="27" t="s">
        <v>594</v>
      </c>
      <c r="Q34" s="27" t="s">
        <v>7</v>
      </c>
      <c r="R34" s="27">
        <v>0.09</v>
      </c>
      <c r="S34" s="1">
        <v>1.0079400000000001</v>
      </c>
      <c r="T34" s="1">
        <v>0</v>
      </c>
      <c r="X34" s="1" t="s">
        <v>31</v>
      </c>
      <c r="Y34" s="1" t="s">
        <v>528</v>
      </c>
      <c r="Z34" s="1" t="s">
        <v>65</v>
      </c>
      <c r="AA34" s="1">
        <v>-5.5199999999999999E-2</v>
      </c>
      <c r="AB34" s="1" t="s">
        <v>529</v>
      </c>
      <c r="AE34" s="6" t="s">
        <v>31</v>
      </c>
      <c r="AF34" s="6" t="s">
        <v>588</v>
      </c>
      <c r="AG34" s="6" t="s">
        <v>7</v>
      </c>
      <c r="AH34" s="6">
        <v>0.09</v>
      </c>
      <c r="AI34" s="6" t="s">
        <v>589</v>
      </c>
      <c r="AM34" s="1" t="s">
        <v>31</v>
      </c>
      <c r="AN34" s="1" t="s">
        <v>588</v>
      </c>
      <c r="AO34" s="1" t="s">
        <v>7</v>
      </c>
      <c r="AP34" s="1">
        <v>6.7100000000000007E-2</v>
      </c>
      <c r="AQ34" s="1" t="s">
        <v>589</v>
      </c>
    </row>
    <row r="35" spans="4:44" x14ac:dyDescent="0.2">
      <c r="D35" s="1" t="s">
        <v>31</v>
      </c>
      <c r="E35" s="1" t="s">
        <v>530</v>
      </c>
      <c r="F35" s="1" t="s">
        <v>66</v>
      </c>
      <c r="G35" s="1">
        <v>-4.2700000000000002E-2</v>
      </c>
      <c r="H35" s="1" t="s">
        <v>531</v>
      </c>
      <c r="L35" s="1">
        <v>23</v>
      </c>
      <c r="M35" s="1">
        <v>1</v>
      </c>
      <c r="N35" s="1">
        <v>1</v>
      </c>
      <c r="O35" s="1" t="s">
        <v>713</v>
      </c>
      <c r="P35" s="27" t="s">
        <v>596</v>
      </c>
      <c r="Q35" s="27" t="s">
        <v>7</v>
      </c>
      <c r="R35" s="27">
        <v>0.09</v>
      </c>
      <c r="S35" s="1">
        <v>1.0079400000000001</v>
      </c>
      <c r="T35" s="1">
        <v>0</v>
      </c>
      <c r="X35" s="1" t="s">
        <v>31</v>
      </c>
      <c r="Y35" s="1" t="s">
        <v>530</v>
      </c>
      <c r="Z35" s="1" t="s">
        <v>66</v>
      </c>
      <c r="AA35" s="1">
        <v>-4.2700000000000002E-2</v>
      </c>
      <c r="AB35" s="1" t="s">
        <v>531</v>
      </c>
      <c r="AE35" s="6" t="s">
        <v>31</v>
      </c>
      <c r="AF35" s="6" t="s">
        <v>590</v>
      </c>
      <c r="AG35" s="6" t="s">
        <v>7</v>
      </c>
      <c r="AH35" s="6">
        <v>0.09</v>
      </c>
      <c r="AI35" s="6" t="s">
        <v>591</v>
      </c>
      <c r="AM35" s="1" t="s">
        <v>31</v>
      </c>
      <c r="AN35" s="1" t="s">
        <v>590</v>
      </c>
      <c r="AO35" s="1" t="s">
        <v>7</v>
      </c>
      <c r="AP35" s="1">
        <v>6.7100000000000007E-2</v>
      </c>
      <c r="AQ35" s="1" t="s">
        <v>591</v>
      </c>
    </row>
    <row r="36" spans="4:44" x14ac:dyDescent="0.2">
      <c r="D36" s="1" t="s">
        <v>31</v>
      </c>
      <c r="E36" s="1" t="s">
        <v>532</v>
      </c>
      <c r="F36" s="1" t="s">
        <v>67</v>
      </c>
      <c r="G36" s="1">
        <v>-4.6699999999999998E-2</v>
      </c>
      <c r="H36" s="1" t="s">
        <v>533</v>
      </c>
      <c r="L36" s="1">
        <v>24</v>
      </c>
      <c r="M36" s="1">
        <v>1</v>
      </c>
      <c r="N36" s="1">
        <v>1</v>
      </c>
      <c r="O36" s="1" t="s">
        <v>713</v>
      </c>
      <c r="P36" s="27" t="s">
        <v>598</v>
      </c>
      <c r="Q36" s="27" t="s">
        <v>7</v>
      </c>
      <c r="R36" s="27">
        <v>0.09</v>
      </c>
      <c r="S36" s="1">
        <v>1.0079400000000001</v>
      </c>
      <c r="T36" s="1">
        <v>0</v>
      </c>
      <c r="X36" s="1" t="s">
        <v>31</v>
      </c>
      <c r="Y36" s="1" t="s">
        <v>532</v>
      </c>
      <c r="Z36" s="1" t="s">
        <v>67</v>
      </c>
      <c r="AA36" s="1">
        <v>-4.6699999999999998E-2</v>
      </c>
      <c r="AB36" s="1" t="s">
        <v>533</v>
      </c>
      <c r="AE36" s="6" t="s">
        <v>31</v>
      </c>
      <c r="AF36" s="6" t="s">
        <v>592</v>
      </c>
      <c r="AG36" s="6" t="s">
        <v>7</v>
      </c>
      <c r="AH36" s="6">
        <v>0.09</v>
      </c>
      <c r="AI36" s="6" t="s">
        <v>593</v>
      </c>
      <c r="AM36" s="1" t="s">
        <v>31</v>
      </c>
      <c r="AN36" s="1" t="s">
        <v>592</v>
      </c>
      <c r="AO36" s="1" t="s">
        <v>7</v>
      </c>
      <c r="AP36" s="1">
        <v>6.7100000000000007E-2</v>
      </c>
      <c r="AQ36" s="1" t="s">
        <v>593</v>
      </c>
    </row>
    <row r="37" spans="4:44" x14ac:dyDescent="0.2">
      <c r="D37" s="1" t="s">
        <v>31</v>
      </c>
      <c r="E37" s="1" t="s">
        <v>534</v>
      </c>
      <c r="F37" s="1" t="s">
        <v>68</v>
      </c>
      <c r="G37" s="1">
        <v>-0.10150000000000001</v>
      </c>
      <c r="H37" s="1" t="s">
        <v>535</v>
      </c>
      <c r="L37" s="1">
        <v>25</v>
      </c>
      <c r="M37" s="1">
        <v>1</v>
      </c>
      <c r="N37" s="1">
        <v>1</v>
      </c>
      <c r="O37" s="1" t="s">
        <v>713</v>
      </c>
      <c r="P37" s="27" t="s">
        <v>600</v>
      </c>
      <c r="Q37" s="27" t="s">
        <v>7</v>
      </c>
      <c r="R37" s="27">
        <v>0.09</v>
      </c>
      <c r="S37" s="1">
        <v>1.0079400000000001</v>
      </c>
      <c r="T37" s="1">
        <v>0</v>
      </c>
      <c r="X37" s="1" t="s">
        <v>31</v>
      </c>
      <c r="Y37" s="1" t="s">
        <v>534</v>
      </c>
      <c r="Z37" s="1" t="s">
        <v>68</v>
      </c>
      <c r="AA37" s="1">
        <v>-0.10150000000000001</v>
      </c>
      <c r="AB37" s="1" t="s">
        <v>535</v>
      </c>
      <c r="AE37" s="6" t="s">
        <v>31</v>
      </c>
      <c r="AF37" s="6" t="s">
        <v>594</v>
      </c>
      <c r="AG37" s="6" t="s">
        <v>7</v>
      </c>
      <c r="AH37" s="6">
        <v>0.09</v>
      </c>
      <c r="AI37" s="6" t="s">
        <v>595</v>
      </c>
      <c r="AM37" s="1" t="s">
        <v>31</v>
      </c>
      <c r="AN37" s="1" t="s">
        <v>594</v>
      </c>
      <c r="AO37" s="1" t="s">
        <v>7</v>
      </c>
      <c r="AP37" s="1">
        <v>6.7100000000000007E-2</v>
      </c>
      <c r="AQ37" s="1" t="s">
        <v>595</v>
      </c>
    </row>
    <row r="38" spans="4:44" x14ac:dyDescent="0.2">
      <c r="D38" s="1" t="s">
        <v>31</v>
      </c>
      <c r="E38" s="1" t="s">
        <v>536</v>
      </c>
      <c r="F38" s="1" t="s">
        <v>69</v>
      </c>
      <c r="G38" s="1">
        <v>-8.8200000000000001E-2</v>
      </c>
      <c r="H38" s="1" t="s">
        <v>537</v>
      </c>
      <c r="L38" s="1">
        <v>26</v>
      </c>
      <c r="M38" s="1">
        <v>1</v>
      </c>
      <c r="N38" s="1">
        <v>1</v>
      </c>
      <c r="O38" s="1" t="s">
        <v>713</v>
      </c>
      <c r="P38" s="1" t="s">
        <v>725</v>
      </c>
      <c r="Q38" s="1" t="s">
        <v>6</v>
      </c>
      <c r="R38" s="1">
        <v>-0.27500000000000002</v>
      </c>
      <c r="S38" s="1">
        <v>12.0107</v>
      </c>
      <c r="T38" s="1">
        <v>0</v>
      </c>
      <c r="X38" s="1" t="s">
        <v>31</v>
      </c>
      <c r="Y38" s="1" t="s">
        <v>536</v>
      </c>
      <c r="Z38" s="1" t="s">
        <v>69</v>
      </c>
      <c r="AA38" s="1">
        <v>-8.8200000000000001E-2</v>
      </c>
      <c r="AB38" s="1" t="s">
        <v>537</v>
      </c>
      <c r="AE38" s="6" t="s">
        <v>31</v>
      </c>
      <c r="AF38" s="6" t="s">
        <v>596</v>
      </c>
      <c r="AG38" s="6" t="s">
        <v>7</v>
      </c>
      <c r="AH38" s="6">
        <v>0.09</v>
      </c>
      <c r="AI38" s="6" t="s">
        <v>597</v>
      </c>
      <c r="AM38" s="1" t="s">
        <v>31</v>
      </c>
      <c r="AN38" s="1" t="s">
        <v>596</v>
      </c>
      <c r="AO38" s="1" t="s">
        <v>7</v>
      </c>
      <c r="AP38" s="1">
        <v>6.7100000000000007E-2</v>
      </c>
      <c r="AQ38" s="1" t="s">
        <v>597</v>
      </c>
    </row>
    <row r="39" spans="4:44" x14ac:dyDescent="0.2">
      <c r="D39" s="1" t="s">
        <v>31</v>
      </c>
      <c r="E39" s="1" t="s">
        <v>538</v>
      </c>
      <c r="F39" s="1" t="s">
        <v>70</v>
      </c>
      <c r="G39" s="1">
        <v>-5.5199999999999999E-2</v>
      </c>
      <c r="H39" s="1" t="s">
        <v>539</v>
      </c>
      <c r="L39" s="1">
        <v>27</v>
      </c>
      <c r="M39" s="1">
        <v>1</v>
      </c>
      <c r="N39" s="1">
        <v>1</v>
      </c>
      <c r="O39" s="1" t="s">
        <v>713</v>
      </c>
      <c r="P39" s="27" t="s">
        <v>602</v>
      </c>
      <c r="Q39" s="27" t="s">
        <v>16</v>
      </c>
      <c r="R39" s="27">
        <v>0.09</v>
      </c>
      <c r="S39" s="1">
        <v>1.0079400000000001</v>
      </c>
      <c r="T39" s="1">
        <v>0</v>
      </c>
      <c r="X39" s="1" t="s">
        <v>31</v>
      </c>
      <c r="Y39" s="1" t="s">
        <v>538</v>
      </c>
      <c r="Z39" s="1" t="s">
        <v>70</v>
      </c>
      <c r="AA39" s="1">
        <v>-5.5199999999999999E-2</v>
      </c>
      <c r="AB39" s="1" t="s">
        <v>539</v>
      </c>
      <c r="AE39" s="6" t="s">
        <v>31</v>
      </c>
      <c r="AF39" s="6" t="s">
        <v>598</v>
      </c>
      <c r="AG39" s="6" t="s">
        <v>7</v>
      </c>
      <c r="AH39" s="6">
        <v>0.09</v>
      </c>
      <c r="AI39" s="6" t="s">
        <v>599</v>
      </c>
      <c r="AM39" s="1" t="s">
        <v>31</v>
      </c>
      <c r="AN39" s="1" t="s">
        <v>598</v>
      </c>
      <c r="AO39" s="1" t="s">
        <v>7</v>
      </c>
      <c r="AP39" s="1">
        <v>4.6399999999999997E-2</v>
      </c>
      <c r="AQ39" s="1" t="s">
        <v>599</v>
      </c>
    </row>
    <row r="40" spans="4:44" x14ac:dyDescent="0.2">
      <c r="D40" s="1" t="s">
        <v>31</v>
      </c>
      <c r="E40" s="1" t="s">
        <v>540</v>
      </c>
      <c r="F40" s="1" t="s">
        <v>71</v>
      </c>
      <c r="G40" s="1">
        <v>-4.2700000000000002E-2</v>
      </c>
      <c r="H40" s="1" t="s">
        <v>541</v>
      </c>
      <c r="L40" s="1">
        <v>28</v>
      </c>
      <c r="M40" s="1">
        <v>1</v>
      </c>
      <c r="N40" s="1">
        <v>1</v>
      </c>
      <c r="O40" s="1" t="s">
        <v>713</v>
      </c>
      <c r="P40" s="1" t="s">
        <v>726</v>
      </c>
      <c r="Q40" s="1" t="s">
        <v>18</v>
      </c>
      <c r="R40" s="1">
        <v>0.14399999999999999</v>
      </c>
      <c r="S40" s="1">
        <v>12.0107</v>
      </c>
      <c r="T40" s="1">
        <v>0</v>
      </c>
      <c r="X40" s="1" t="s">
        <v>31</v>
      </c>
      <c r="Y40" s="1" t="s">
        <v>540</v>
      </c>
      <c r="Z40" s="1" t="s">
        <v>71</v>
      </c>
      <c r="AA40" s="1">
        <v>-4.2700000000000002E-2</v>
      </c>
      <c r="AB40" s="1" t="s">
        <v>541</v>
      </c>
      <c r="AE40" s="6" t="s">
        <v>31</v>
      </c>
      <c r="AF40" s="6" t="s">
        <v>600</v>
      </c>
      <c r="AG40" s="6" t="s">
        <v>7</v>
      </c>
      <c r="AH40" s="6">
        <v>0.09</v>
      </c>
      <c r="AI40" s="6" t="s">
        <v>601</v>
      </c>
      <c r="AM40" s="1" t="s">
        <v>31</v>
      </c>
      <c r="AN40" s="1" t="s">
        <v>600</v>
      </c>
      <c r="AO40" s="1" t="s">
        <v>7</v>
      </c>
      <c r="AP40" s="1">
        <v>4.6399999999999997E-2</v>
      </c>
      <c r="AQ40" s="1" t="s">
        <v>601</v>
      </c>
    </row>
    <row r="41" spans="4:44" x14ac:dyDescent="0.2">
      <c r="D41" s="1" t="s">
        <v>31</v>
      </c>
      <c r="E41" s="1" t="s">
        <v>542</v>
      </c>
      <c r="F41" s="1" t="s">
        <v>72</v>
      </c>
      <c r="G41" s="1">
        <v>-4.6699999999999998E-2</v>
      </c>
      <c r="H41" s="1" t="s">
        <v>543</v>
      </c>
      <c r="L41" s="1">
        <v>29</v>
      </c>
      <c r="M41" s="1">
        <v>1</v>
      </c>
      <c r="N41" s="1">
        <v>1</v>
      </c>
      <c r="O41" s="1" t="s">
        <v>713</v>
      </c>
      <c r="P41" s="1" t="s">
        <v>727</v>
      </c>
      <c r="Q41" s="1" t="s">
        <v>17</v>
      </c>
      <c r="R41" s="1">
        <v>-0.128</v>
      </c>
      <c r="S41" s="1">
        <v>12.0107</v>
      </c>
      <c r="T41" s="1">
        <v>0</v>
      </c>
      <c r="X41" s="1" t="s">
        <v>31</v>
      </c>
      <c r="Y41" s="1" t="s">
        <v>542</v>
      </c>
      <c r="Z41" s="1" t="s">
        <v>72</v>
      </c>
      <c r="AA41" s="1">
        <v>-4.6699999999999998E-2</v>
      </c>
      <c r="AB41" s="1" t="s">
        <v>543</v>
      </c>
      <c r="AE41" s="6" t="s">
        <v>31</v>
      </c>
      <c r="AF41" s="6" t="s">
        <v>602</v>
      </c>
      <c r="AG41" s="6" t="s">
        <v>16</v>
      </c>
      <c r="AH41" s="6">
        <v>0.09</v>
      </c>
      <c r="AI41" s="6" t="s">
        <v>603</v>
      </c>
      <c r="AM41" s="1" t="s">
        <v>31</v>
      </c>
      <c r="AN41" s="1" t="s">
        <v>602</v>
      </c>
      <c r="AO41" s="1" t="s">
        <v>16</v>
      </c>
      <c r="AP41" s="1">
        <v>7.7799999999999994E-2</v>
      </c>
      <c r="AQ41" s="1" t="s">
        <v>603</v>
      </c>
    </row>
    <row r="42" spans="4:44" x14ac:dyDescent="0.2">
      <c r="D42" s="1" t="s">
        <v>31</v>
      </c>
      <c r="E42" s="1" t="s">
        <v>544</v>
      </c>
      <c r="F42" s="1" t="s">
        <v>73</v>
      </c>
      <c r="G42" s="1">
        <v>-0.10150000000000001</v>
      </c>
      <c r="H42" s="1" t="s">
        <v>545</v>
      </c>
      <c r="L42" s="1">
        <v>30</v>
      </c>
      <c r="M42" s="1">
        <v>1</v>
      </c>
      <c r="N42" s="1">
        <v>1</v>
      </c>
      <c r="O42" s="1" t="s">
        <v>713</v>
      </c>
      <c r="P42" s="27" t="s">
        <v>606</v>
      </c>
      <c r="Q42" s="27" t="s">
        <v>7</v>
      </c>
      <c r="R42" s="27">
        <v>0.09</v>
      </c>
      <c r="S42" s="1">
        <v>1.0079400000000001</v>
      </c>
      <c r="T42" s="1">
        <v>0</v>
      </c>
      <c r="X42" s="1" t="s">
        <v>31</v>
      </c>
      <c r="Y42" s="1" t="s">
        <v>544</v>
      </c>
      <c r="Z42" s="1" t="s">
        <v>73</v>
      </c>
      <c r="AA42" s="1">
        <v>-0.10150000000000001</v>
      </c>
      <c r="AB42" s="1" t="s">
        <v>545</v>
      </c>
      <c r="AE42" s="6" t="s">
        <v>31</v>
      </c>
      <c r="AF42" s="6" t="s">
        <v>604</v>
      </c>
      <c r="AG42" s="6" t="s">
        <v>7</v>
      </c>
      <c r="AH42" s="6">
        <v>0.09</v>
      </c>
      <c r="AI42" s="6" t="s">
        <v>605</v>
      </c>
      <c r="AM42" s="1" t="s">
        <v>31</v>
      </c>
      <c r="AN42" s="1" t="s">
        <v>604</v>
      </c>
      <c r="AO42" s="1" t="s">
        <v>7</v>
      </c>
      <c r="AP42" s="1">
        <v>3.2899999999999999E-2</v>
      </c>
      <c r="AQ42" s="1" t="s">
        <v>605</v>
      </c>
    </row>
    <row r="43" spans="4:44" x14ac:dyDescent="0.2">
      <c r="D43" s="1" t="s">
        <v>31</v>
      </c>
      <c r="E43" s="1" t="s">
        <v>546</v>
      </c>
      <c r="F43" s="1" t="s">
        <v>74</v>
      </c>
      <c r="G43" s="1">
        <v>-8.8200000000000001E-2</v>
      </c>
      <c r="H43" s="1" t="s">
        <v>547</v>
      </c>
      <c r="L43" s="1">
        <v>31</v>
      </c>
      <c r="M43" s="1">
        <v>1</v>
      </c>
      <c r="N43" s="1">
        <v>1</v>
      </c>
      <c r="O43" s="1" t="s">
        <v>713</v>
      </c>
      <c r="P43" s="27" t="s">
        <v>604</v>
      </c>
      <c r="Q43" s="27" t="s">
        <v>7</v>
      </c>
      <c r="R43" s="27">
        <v>0.09</v>
      </c>
      <c r="S43" s="1">
        <v>1.0079400000000001</v>
      </c>
      <c r="T43" s="1">
        <v>0</v>
      </c>
      <c r="X43" s="1" t="s">
        <v>31</v>
      </c>
      <c r="Y43" s="1" t="s">
        <v>546</v>
      </c>
      <c r="Z43" s="1" t="s">
        <v>74</v>
      </c>
      <c r="AA43" s="1">
        <v>-8.8200000000000001E-2</v>
      </c>
      <c r="AB43" s="1" t="s">
        <v>547</v>
      </c>
      <c r="AE43" s="6" t="s">
        <v>31</v>
      </c>
      <c r="AF43" s="6" t="s">
        <v>606</v>
      </c>
      <c r="AG43" s="6" t="s">
        <v>7</v>
      </c>
      <c r="AH43" s="6">
        <v>0.09</v>
      </c>
      <c r="AI43" s="6" t="s">
        <v>607</v>
      </c>
      <c r="AM43" s="1" t="s">
        <v>31</v>
      </c>
      <c r="AN43" s="1" t="s">
        <v>606</v>
      </c>
      <c r="AO43" s="1" t="s">
        <v>7</v>
      </c>
      <c r="AP43" s="1">
        <v>3.2899999999999999E-2</v>
      </c>
      <c r="AQ43" s="1" t="s">
        <v>607</v>
      </c>
    </row>
    <row r="44" spans="4:44" x14ac:dyDescent="0.2">
      <c r="D44" s="1" t="s">
        <v>31</v>
      </c>
      <c r="E44" s="1" t="s">
        <v>548</v>
      </c>
      <c r="F44" s="1" t="s">
        <v>75</v>
      </c>
      <c r="G44" s="1">
        <v>-5.5199999999999999E-2</v>
      </c>
      <c r="H44" s="1" t="s">
        <v>549</v>
      </c>
      <c r="L44" s="1">
        <v>32</v>
      </c>
      <c r="M44" s="1">
        <v>1</v>
      </c>
      <c r="N44" s="1">
        <v>1</v>
      </c>
      <c r="O44" s="1" t="s">
        <v>713</v>
      </c>
      <c r="P44" s="1" t="s">
        <v>728</v>
      </c>
      <c r="Q44" s="1" t="s">
        <v>19</v>
      </c>
      <c r="R44" s="1">
        <v>-8.0000000000000002E-3</v>
      </c>
      <c r="S44" s="1">
        <v>12.0107</v>
      </c>
      <c r="T44" s="1">
        <v>0</v>
      </c>
      <c r="X44" s="1" t="s">
        <v>31</v>
      </c>
      <c r="Y44" s="1" t="s">
        <v>548</v>
      </c>
      <c r="Z44" s="1" t="s">
        <v>75</v>
      </c>
      <c r="AA44" s="1">
        <v>-5.5199999999999999E-2</v>
      </c>
      <c r="AB44" s="1" t="s">
        <v>549</v>
      </c>
      <c r="AE44" s="6" t="s">
        <v>31</v>
      </c>
      <c r="AF44" s="6" t="s">
        <v>608</v>
      </c>
      <c r="AG44" s="6" t="s">
        <v>7</v>
      </c>
      <c r="AH44" s="6">
        <v>0.09</v>
      </c>
      <c r="AI44" s="6" t="s">
        <v>609</v>
      </c>
      <c r="AM44" s="1" t="s">
        <v>31</v>
      </c>
      <c r="AN44" s="1" t="s">
        <v>608</v>
      </c>
      <c r="AO44" s="1" t="s">
        <v>7</v>
      </c>
      <c r="AP44" s="1">
        <v>3.2899999999999999E-2</v>
      </c>
      <c r="AQ44" s="1" t="s">
        <v>609</v>
      </c>
    </row>
    <row r="45" spans="4:44" x14ac:dyDescent="0.2">
      <c r="D45" s="1" t="s">
        <v>31</v>
      </c>
      <c r="E45" s="1" t="s">
        <v>550</v>
      </c>
      <c r="F45" s="1" t="s">
        <v>76</v>
      </c>
      <c r="G45" s="1">
        <v>-4.2700000000000002E-2</v>
      </c>
      <c r="H45" s="1" t="s">
        <v>551</v>
      </c>
      <c r="L45" s="1">
        <v>33</v>
      </c>
      <c r="M45" s="1">
        <v>1</v>
      </c>
      <c r="N45" s="1">
        <v>1</v>
      </c>
      <c r="O45" s="1" t="s">
        <v>713</v>
      </c>
      <c r="P45" s="27" t="s">
        <v>612</v>
      </c>
      <c r="Q45" s="27" t="s">
        <v>7</v>
      </c>
      <c r="R45" s="27">
        <v>0.09</v>
      </c>
      <c r="S45" s="1">
        <v>1.0079400000000001</v>
      </c>
      <c r="T45" s="1">
        <v>0</v>
      </c>
      <c r="X45" s="1" t="s">
        <v>31</v>
      </c>
      <c r="Y45" s="1" t="s">
        <v>550</v>
      </c>
      <c r="Z45" s="1" t="s">
        <v>76</v>
      </c>
      <c r="AA45" s="1">
        <v>-4.2700000000000002E-2</v>
      </c>
      <c r="AB45" s="1" t="s">
        <v>551</v>
      </c>
      <c r="AE45" s="6" t="s">
        <v>31</v>
      </c>
      <c r="AF45" s="6" t="s">
        <v>610</v>
      </c>
      <c r="AG45" s="6" t="s">
        <v>7</v>
      </c>
      <c r="AH45" s="6">
        <v>0.09</v>
      </c>
      <c r="AI45" s="6" t="s">
        <v>611</v>
      </c>
      <c r="AM45" s="1" t="s">
        <v>31</v>
      </c>
      <c r="AN45" s="1" t="s">
        <v>610</v>
      </c>
      <c r="AO45" s="1" t="s">
        <v>7</v>
      </c>
      <c r="AP45" s="1">
        <v>0.04</v>
      </c>
      <c r="AQ45" s="1" t="s">
        <v>611</v>
      </c>
      <c r="AR45" s="43">
        <v>3.2899999999999999E-2</v>
      </c>
    </row>
    <row r="46" spans="4:44" x14ac:dyDescent="0.2">
      <c r="D46" s="1" t="s">
        <v>31</v>
      </c>
      <c r="E46" s="1" t="s">
        <v>552</v>
      </c>
      <c r="F46" s="1" t="s">
        <v>77</v>
      </c>
      <c r="G46" s="1">
        <v>-4.6699999999999998E-2</v>
      </c>
      <c r="H46" s="1" t="s">
        <v>553</v>
      </c>
      <c r="L46" s="1">
        <v>34</v>
      </c>
      <c r="M46" s="1">
        <v>1</v>
      </c>
      <c r="N46" s="1">
        <v>1</v>
      </c>
      <c r="O46" s="1" t="s">
        <v>713</v>
      </c>
      <c r="P46" s="27" t="s">
        <v>610</v>
      </c>
      <c r="Q46" s="27" t="s">
        <v>7</v>
      </c>
      <c r="R46" s="27">
        <v>0.09</v>
      </c>
      <c r="S46" s="1">
        <v>1.0079400000000001</v>
      </c>
      <c r="T46" s="1">
        <v>0</v>
      </c>
      <c r="X46" s="1" t="s">
        <v>31</v>
      </c>
      <c r="Y46" s="1" t="s">
        <v>552</v>
      </c>
      <c r="Z46" s="1" t="s">
        <v>77</v>
      </c>
      <c r="AA46" s="1">
        <v>-4.6699999999999998E-2</v>
      </c>
      <c r="AB46" s="1" t="s">
        <v>553</v>
      </c>
      <c r="AE46" s="6" t="s">
        <v>31</v>
      </c>
      <c r="AF46" s="6" t="s">
        <v>612</v>
      </c>
      <c r="AG46" s="6" t="s">
        <v>7</v>
      </c>
      <c r="AH46" s="6">
        <v>0.09</v>
      </c>
      <c r="AI46" s="6" t="s">
        <v>613</v>
      </c>
      <c r="AM46" s="1" t="s">
        <v>31</v>
      </c>
      <c r="AN46" s="1" t="s">
        <v>612</v>
      </c>
      <c r="AO46" s="1" t="s">
        <v>7</v>
      </c>
      <c r="AP46" s="1">
        <v>0.04</v>
      </c>
      <c r="AQ46" s="1" t="s">
        <v>613</v>
      </c>
      <c r="AR46" s="43">
        <v>3.2899999999999999E-2</v>
      </c>
    </row>
    <row r="47" spans="4:44" x14ac:dyDescent="0.2">
      <c r="D47" s="1" t="s">
        <v>31</v>
      </c>
      <c r="E47" s="1" t="s">
        <v>554</v>
      </c>
      <c r="F47" s="1" t="s">
        <v>78</v>
      </c>
      <c r="G47" s="1">
        <v>-0.10150000000000001</v>
      </c>
      <c r="H47" s="1" t="s">
        <v>555</v>
      </c>
      <c r="L47" s="1">
        <v>35</v>
      </c>
      <c r="M47" s="1">
        <v>1</v>
      </c>
      <c r="N47" s="1">
        <v>1</v>
      </c>
      <c r="O47" s="1" t="s">
        <v>713</v>
      </c>
      <c r="P47" s="27" t="s">
        <v>614</v>
      </c>
      <c r="Q47" s="27" t="s">
        <v>7</v>
      </c>
      <c r="R47" s="27">
        <v>0.09</v>
      </c>
      <c r="S47" s="1">
        <v>1.0079400000000001</v>
      </c>
      <c r="T47" s="1">
        <v>0</v>
      </c>
      <c r="X47" s="1" t="s">
        <v>31</v>
      </c>
      <c r="Y47" s="1" t="s">
        <v>554</v>
      </c>
      <c r="Z47" s="1" t="s">
        <v>78</v>
      </c>
      <c r="AA47" s="1">
        <v>-0.10150000000000001</v>
      </c>
      <c r="AB47" s="1" t="s">
        <v>555</v>
      </c>
      <c r="AE47" s="6" t="s">
        <v>31</v>
      </c>
      <c r="AF47" s="6" t="s">
        <v>614</v>
      </c>
      <c r="AG47" s="6" t="s">
        <v>7</v>
      </c>
      <c r="AH47" s="6">
        <v>0.09</v>
      </c>
      <c r="AI47" s="6" t="s">
        <v>615</v>
      </c>
      <c r="AM47" s="1" t="s">
        <v>31</v>
      </c>
      <c r="AN47" s="1" t="s">
        <v>614</v>
      </c>
      <c r="AO47" s="1" t="s">
        <v>7</v>
      </c>
      <c r="AP47" s="1">
        <v>3.9199999999999999E-2</v>
      </c>
      <c r="AQ47" s="1" t="s">
        <v>615</v>
      </c>
      <c r="AR47" s="43">
        <v>3.2899999999999999E-2</v>
      </c>
    </row>
    <row r="48" spans="4:44" x14ac:dyDescent="0.2">
      <c r="D48" s="1" t="s">
        <v>31</v>
      </c>
      <c r="E48" s="1" t="s">
        <v>556</v>
      </c>
      <c r="F48" s="1" t="s">
        <v>79</v>
      </c>
      <c r="G48" s="1">
        <v>-8.8200000000000001E-2</v>
      </c>
      <c r="H48" s="1" t="s">
        <v>557</v>
      </c>
      <c r="L48" s="1">
        <v>36</v>
      </c>
      <c r="M48" s="1">
        <v>1</v>
      </c>
      <c r="N48" s="1">
        <v>1</v>
      </c>
      <c r="O48" s="1" t="s">
        <v>713</v>
      </c>
      <c r="P48" s="27" t="s">
        <v>608</v>
      </c>
      <c r="Q48" s="27" t="s">
        <v>7</v>
      </c>
      <c r="R48" s="27">
        <v>0.09</v>
      </c>
      <c r="S48" s="1">
        <v>1.0079400000000001</v>
      </c>
      <c r="T48" s="1">
        <v>0</v>
      </c>
      <c r="X48" s="1" t="s">
        <v>31</v>
      </c>
      <c r="Y48" s="1" t="s">
        <v>556</v>
      </c>
      <c r="Z48" s="1" t="s">
        <v>79</v>
      </c>
      <c r="AA48" s="1">
        <v>-8.8200000000000001E-2</v>
      </c>
      <c r="AB48" s="1" t="s">
        <v>557</v>
      </c>
      <c r="AP48" s="1">
        <f>SUM(AP12:AP47)</f>
        <v>3.8400000000000156E-2</v>
      </c>
    </row>
    <row r="49" spans="4:28" x14ac:dyDescent="0.2">
      <c r="D49" s="1" t="s">
        <v>31</v>
      </c>
      <c r="E49" s="1" t="s">
        <v>558</v>
      </c>
      <c r="F49" s="1" t="s">
        <v>80</v>
      </c>
      <c r="G49" s="1">
        <v>-5.5199999999999999E-2</v>
      </c>
      <c r="H49" s="1" t="s">
        <v>559</v>
      </c>
      <c r="X49" s="1" t="s">
        <v>31</v>
      </c>
      <c r="Y49" s="1" t="s">
        <v>558</v>
      </c>
      <c r="Z49" s="1" t="s">
        <v>80</v>
      </c>
      <c r="AA49" s="1">
        <v>-5.5199999999999999E-2</v>
      </c>
      <c r="AB49" s="1" t="s">
        <v>559</v>
      </c>
    </row>
    <row r="50" spans="4:28" x14ac:dyDescent="0.2">
      <c r="D50" s="1" t="s">
        <v>31</v>
      </c>
      <c r="E50" s="1" t="s">
        <v>560</v>
      </c>
      <c r="F50" s="1" t="s">
        <v>81</v>
      </c>
      <c r="G50" s="1">
        <v>-4.2700000000000002E-2</v>
      </c>
      <c r="H50" s="1" t="s">
        <v>561</v>
      </c>
      <c r="R50" s="1">
        <f>SUM(R13:R48)</f>
        <v>-1</v>
      </c>
      <c r="X50" s="1" t="s">
        <v>31</v>
      </c>
      <c r="Y50" s="1" t="s">
        <v>560</v>
      </c>
      <c r="Z50" s="1" t="s">
        <v>81</v>
      </c>
      <c r="AA50" s="1">
        <v>-4.2700000000000002E-2</v>
      </c>
      <c r="AB50" s="1" t="s">
        <v>561</v>
      </c>
    </row>
    <row r="51" spans="4:28" x14ac:dyDescent="0.2">
      <c r="D51" s="1" t="s">
        <v>31</v>
      </c>
      <c r="E51" s="1" t="s">
        <v>562</v>
      </c>
      <c r="F51" s="1" t="s">
        <v>82</v>
      </c>
      <c r="G51" s="1">
        <v>-4.6699999999999998E-2</v>
      </c>
      <c r="H51" s="1" t="s">
        <v>563</v>
      </c>
      <c r="X51" s="1" t="s">
        <v>31</v>
      </c>
      <c r="Y51" s="1" t="s">
        <v>562</v>
      </c>
      <c r="Z51" s="1" t="s">
        <v>82</v>
      </c>
      <c r="AA51" s="1">
        <v>-4.6699999999999998E-2</v>
      </c>
      <c r="AB51" s="1" t="s">
        <v>563</v>
      </c>
    </row>
    <row r="52" spans="4:28" x14ac:dyDescent="0.2">
      <c r="D52" s="1" t="s">
        <v>31</v>
      </c>
      <c r="E52" s="1" t="s">
        <v>564</v>
      </c>
      <c r="F52" s="1" t="s">
        <v>83</v>
      </c>
      <c r="G52" s="1">
        <v>-0.1018</v>
      </c>
      <c r="H52" s="1" t="s">
        <v>565</v>
      </c>
      <c r="X52" s="1" t="s">
        <v>31</v>
      </c>
      <c r="Y52" s="1" t="s">
        <v>564</v>
      </c>
      <c r="Z52" s="1" t="s">
        <v>83</v>
      </c>
      <c r="AA52" s="1">
        <v>-0.1018</v>
      </c>
      <c r="AB52" s="1" t="s">
        <v>565</v>
      </c>
    </row>
    <row r="53" spans="4:28" x14ac:dyDescent="0.2">
      <c r="D53" s="1" t="s">
        <v>31</v>
      </c>
      <c r="E53" s="1" t="s">
        <v>566</v>
      </c>
      <c r="F53" s="1" t="s">
        <v>84</v>
      </c>
      <c r="G53" s="1">
        <v>-9.2399999999999996E-2</v>
      </c>
      <c r="H53" s="1" t="s">
        <v>567</v>
      </c>
      <c r="X53" s="1" t="s">
        <v>31</v>
      </c>
      <c r="Y53" s="1" t="s">
        <v>566</v>
      </c>
      <c r="Z53" s="1" t="s">
        <v>84</v>
      </c>
      <c r="AA53" s="1">
        <v>-9.2399999999999996E-2</v>
      </c>
      <c r="AB53" s="1" t="s">
        <v>567</v>
      </c>
    </row>
    <row r="54" spans="4:28" x14ac:dyDescent="0.2">
      <c r="D54" s="1" t="s">
        <v>31</v>
      </c>
      <c r="E54" s="1" t="s">
        <v>568</v>
      </c>
      <c r="F54" s="1" t="s">
        <v>85</v>
      </c>
      <c r="G54" s="1">
        <v>-5.5599999999999997E-2</v>
      </c>
      <c r="H54" s="1" t="s">
        <v>569</v>
      </c>
      <c r="X54" s="1" t="s">
        <v>31</v>
      </c>
      <c r="Y54" s="1" t="s">
        <v>568</v>
      </c>
      <c r="Z54" s="1" t="s">
        <v>85</v>
      </c>
      <c r="AA54" s="1">
        <v>-5.5599999999999997E-2</v>
      </c>
      <c r="AB54" s="1" t="s">
        <v>569</v>
      </c>
    </row>
    <row r="55" spans="4:28" x14ac:dyDescent="0.2">
      <c r="D55" s="1" t="s">
        <v>31</v>
      </c>
      <c r="E55" s="1" t="s">
        <v>570</v>
      </c>
      <c r="F55" s="1" t="s">
        <v>86</v>
      </c>
      <c r="G55" s="1">
        <v>-5.5599999999999997E-2</v>
      </c>
      <c r="H55" s="1" t="s">
        <v>571</v>
      </c>
      <c r="X55" s="1" t="s">
        <v>31</v>
      </c>
      <c r="Y55" s="1" t="s">
        <v>570</v>
      </c>
      <c r="Z55" s="1" t="s">
        <v>86</v>
      </c>
      <c r="AA55" s="1">
        <v>-5.5599999999999997E-2</v>
      </c>
      <c r="AB55" s="1" t="s">
        <v>571</v>
      </c>
    </row>
    <row r="56" spans="4:28" x14ac:dyDescent="0.2">
      <c r="D56" s="7" t="s">
        <v>31</v>
      </c>
      <c r="E56" s="7" t="s">
        <v>572</v>
      </c>
      <c r="F56" s="7" t="s">
        <v>15</v>
      </c>
      <c r="G56" s="7">
        <v>-0.28649999999999998</v>
      </c>
      <c r="H56" s="7" t="s">
        <v>573</v>
      </c>
      <c r="I56" s="1">
        <v>1</v>
      </c>
      <c r="X56" s="7" t="s">
        <v>31</v>
      </c>
      <c r="Y56" s="7" t="s">
        <v>572</v>
      </c>
      <c r="Z56" s="7" t="s">
        <v>15</v>
      </c>
      <c r="AA56" s="1">
        <v>-0.499</v>
      </c>
      <c r="AB56" s="7" t="s">
        <v>573</v>
      </c>
    </row>
    <row r="57" spans="4:28" x14ac:dyDescent="0.2">
      <c r="D57" s="7" t="s">
        <v>31</v>
      </c>
      <c r="E57" s="7" t="s">
        <v>574</v>
      </c>
      <c r="F57" s="7" t="s">
        <v>10</v>
      </c>
      <c r="G57" s="7">
        <v>-0.35039999999999999</v>
      </c>
      <c r="H57" s="7" t="s">
        <v>575</v>
      </c>
      <c r="I57" s="1">
        <v>2</v>
      </c>
      <c r="X57" s="7" t="s">
        <v>31</v>
      </c>
      <c r="Y57" s="7" t="s">
        <v>574</v>
      </c>
      <c r="Z57" s="7" t="s">
        <v>10</v>
      </c>
      <c r="AA57" s="1">
        <v>-0.24099999999999999</v>
      </c>
      <c r="AB57" s="7" t="s">
        <v>575</v>
      </c>
    </row>
    <row r="58" spans="4:28" x14ac:dyDescent="0.2">
      <c r="D58" s="7" t="s">
        <v>31</v>
      </c>
      <c r="E58" s="7" t="s">
        <v>576</v>
      </c>
      <c r="F58" s="7" t="s">
        <v>12</v>
      </c>
      <c r="G58" s="7">
        <v>-0.35039999999999999</v>
      </c>
      <c r="H58" s="7" t="s">
        <v>577</v>
      </c>
      <c r="I58" s="1">
        <v>3</v>
      </c>
      <c r="L58" s="1">
        <f>11+4+3+15</f>
        <v>33</v>
      </c>
      <c r="X58" s="7" t="s">
        <v>31</v>
      </c>
      <c r="Y58" s="7" t="s">
        <v>576</v>
      </c>
      <c r="Z58" s="7" t="s">
        <v>12</v>
      </c>
      <c r="AA58" s="1">
        <v>-0.34599999999999997</v>
      </c>
      <c r="AB58" s="7" t="s">
        <v>577</v>
      </c>
    </row>
    <row r="59" spans="4:28" x14ac:dyDescent="0.2">
      <c r="D59" s="7" t="s">
        <v>31</v>
      </c>
      <c r="E59" s="7" t="s">
        <v>578</v>
      </c>
      <c r="F59" s="7" t="s">
        <v>4</v>
      </c>
      <c r="G59" s="7">
        <v>-0.28649999999999998</v>
      </c>
      <c r="H59" s="7" t="s">
        <v>579</v>
      </c>
      <c r="I59" s="1">
        <v>4</v>
      </c>
      <c r="X59" s="7" t="s">
        <v>31</v>
      </c>
      <c r="Y59" s="7" t="s">
        <v>578</v>
      </c>
      <c r="Z59" s="7" t="s">
        <v>4</v>
      </c>
      <c r="AA59" s="1">
        <v>-0.47699999999999998</v>
      </c>
      <c r="AB59" s="7" t="s">
        <v>579</v>
      </c>
    </row>
    <row r="60" spans="4:28" x14ac:dyDescent="0.2">
      <c r="D60" s="7" t="s">
        <v>31</v>
      </c>
      <c r="E60" s="7" t="s">
        <v>580</v>
      </c>
      <c r="F60" s="7" t="s">
        <v>7</v>
      </c>
      <c r="G60" s="7">
        <v>3.3599999999999998E-2</v>
      </c>
      <c r="H60" s="7" t="s">
        <v>581</v>
      </c>
      <c r="I60" s="1">
        <v>5</v>
      </c>
      <c r="X60" s="7" t="s">
        <v>31</v>
      </c>
      <c r="Y60" s="7" t="s">
        <v>580</v>
      </c>
      <c r="Z60" s="7" t="s">
        <v>7</v>
      </c>
      <c r="AA60" s="1">
        <v>0.09</v>
      </c>
      <c r="AB60" s="7" t="s">
        <v>581</v>
      </c>
    </row>
    <row r="61" spans="4:28" x14ac:dyDescent="0.2">
      <c r="D61" s="7" t="s">
        <v>31</v>
      </c>
      <c r="E61" s="7" t="s">
        <v>582</v>
      </c>
      <c r="F61" s="7" t="s">
        <v>7</v>
      </c>
      <c r="G61" s="7">
        <v>3.3599999999999998E-2</v>
      </c>
      <c r="H61" s="7" t="s">
        <v>583</v>
      </c>
      <c r="I61" s="1">
        <v>6</v>
      </c>
      <c r="X61" s="7" t="s">
        <v>31</v>
      </c>
      <c r="Y61" s="7" t="s">
        <v>582</v>
      </c>
      <c r="Z61" s="7" t="s">
        <v>7</v>
      </c>
      <c r="AA61" s="1">
        <v>0.09</v>
      </c>
      <c r="AB61" s="7" t="s">
        <v>583</v>
      </c>
    </row>
    <row r="62" spans="4:28" x14ac:dyDescent="0.2">
      <c r="D62" s="7" t="s">
        <v>31</v>
      </c>
      <c r="E62" s="7" t="s">
        <v>584</v>
      </c>
      <c r="F62" s="7" t="s">
        <v>7</v>
      </c>
      <c r="G62" s="7">
        <v>3.3599999999999998E-2</v>
      </c>
      <c r="H62" s="7" t="s">
        <v>585</v>
      </c>
      <c r="I62" s="1">
        <v>7</v>
      </c>
      <c r="X62" s="7" t="s">
        <v>31</v>
      </c>
      <c r="Y62" s="7" t="s">
        <v>584</v>
      </c>
      <c r="Z62" s="7" t="s">
        <v>7</v>
      </c>
      <c r="AA62" s="1">
        <v>0.09</v>
      </c>
      <c r="AB62" s="7" t="s">
        <v>585</v>
      </c>
    </row>
    <row r="63" spans="4:28" x14ac:dyDescent="0.2">
      <c r="D63" s="7" t="s">
        <v>31</v>
      </c>
      <c r="E63" s="7" t="s">
        <v>586</v>
      </c>
      <c r="F63" s="7" t="s">
        <v>7</v>
      </c>
      <c r="G63" s="7">
        <v>6.7100000000000007E-2</v>
      </c>
      <c r="H63" s="7" t="s">
        <v>587</v>
      </c>
      <c r="I63" s="1">
        <v>8</v>
      </c>
      <c r="X63" s="7" t="s">
        <v>31</v>
      </c>
      <c r="Y63" s="7" t="s">
        <v>586</v>
      </c>
      <c r="Z63" s="7" t="s">
        <v>7</v>
      </c>
      <c r="AA63" s="1">
        <v>0.09</v>
      </c>
      <c r="AB63" s="7" t="s">
        <v>587</v>
      </c>
    </row>
    <row r="64" spans="4:28" x14ac:dyDescent="0.2">
      <c r="D64" s="7" t="s">
        <v>31</v>
      </c>
      <c r="E64" s="7" t="s">
        <v>588</v>
      </c>
      <c r="F64" s="7" t="s">
        <v>7</v>
      </c>
      <c r="G64" s="7">
        <v>6.7100000000000007E-2</v>
      </c>
      <c r="H64" s="7" t="s">
        <v>589</v>
      </c>
      <c r="I64" s="1">
        <v>9</v>
      </c>
      <c r="X64" s="7" t="s">
        <v>31</v>
      </c>
      <c r="Y64" s="7" t="s">
        <v>588</v>
      </c>
      <c r="Z64" s="7" t="s">
        <v>7</v>
      </c>
      <c r="AA64" s="1">
        <v>0.09</v>
      </c>
      <c r="AB64" s="7" t="s">
        <v>589</v>
      </c>
    </row>
    <row r="65" spans="4:28" x14ac:dyDescent="0.2">
      <c r="D65" s="7" t="s">
        <v>31</v>
      </c>
      <c r="E65" s="7" t="s">
        <v>590</v>
      </c>
      <c r="F65" s="7" t="s">
        <v>7</v>
      </c>
      <c r="G65" s="7">
        <v>6.7100000000000007E-2</v>
      </c>
      <c r="H65" s="7" t="s">
        <v>591</v>
      </c>
      <c r="I65" s="1">
        <v>10</v>
      </c>
      <c r="X65" s="7" t="s">
        <v>31</v>
      </c>
      <c r="Y65" s="7" t="s">
        <v>590</v>
      </c>
      <c r="Z65" s="7" t="s">
        <v>7</v>
      </c>
      <c r="AA65" s="1">
        <v>0.09</v>
      </c>
      <c r="AB65" s="7" t="s">
        <v>591</v>
      </c>
    </row>
    <row r="66" spans="4:28" x14ac:dyDescent="0.2">
      <c r="D66" s="7" t="s">
        <v>31</v>
      </c>
      <c r="E66" s="7" t="s">
        <v>592</v>
      </c>
      <c r="F66" s="7" t="s">
        <v>7</v>
      </c>
      <c r="G66" s="7">
        <v>6.7100000000000007E-2</v>
      </c>
      <c r="H66" s="7" t="s">
        <v>593</v>
      </c>
      <c r="I66" s="1">
        <v>11</v>
      </c>
      <c r="X66" s="7" t="s">
        <v>31</v>
      </c>
      <c r="Y66" s="7" t="s">
        <v>592</v>
      </c>
      <c r="Z66" s="7" t="s">
        <v>7</v>
      </c>
      <c r="AA66" s="1">
        <v>0.09</v>
      </c>
      <c r="AB66" s="7" t="s">
        <v>593</v>
      </c>
    </row>
    <row r="67" spans="4:28" x14ac:dyDescent="0.2">
      <c r="D67" s="7" t="s">
        <v>31</v>
      </c>
      <c r="E67" s="7" t="s">
        <v>594</v>
      </c>
      <c r="F67" s="7" t="s">
        <v>7</v>
      </c>
      <c r="G67" s="7">
        <v>6.7100000000000007E-2</v>
      </c>
      <c r="H67" s="7" t="s">
        <v>595</v>
      </c>
      <c r="I67" s="1">
        <v>12</v>
      </c>
      <c r="X67" s="7" t="s">
        <v>31</v>
      </c>
      <c r="Y67" s="7" t="s">
        <v>594</v>
      </c>
      <c r="Z67" s="7" t="s">
        <v>7</v>
      </c>
      <c r="AA67" s="1">
        <v>0.09</v>
      </c>
      <c r="AB67" s="7" t="s">
        <v>595</v>
      </c>
    </row>
    <row r="68" spans="4:28" x14ac:dyDescent="0.2">
      <c r="D68" s="7" t="s">
        <v>31</v>
      </c>
      <c r="E68" s="7" t="s">
        <v>596</v>
      </c>
      <c r="F68" s="7" t="s">
        <v>7</v>
      </c>
      <c r="G68" s="7">
        <v>6.7100000000000007E-2</v>
      </c>
      <c r="H68" s="7" t="s">
        <v>597</v>
      </c>
      <c r="I68" s="1">
        <v>13</v>
      </c>
      <c r="X68" s="7" t="s">
        <v>31</v>
      </c>
      <c r="Y68" s="7" t="s">
        <v>596</v>
      </c>
      <c r="Z68" s="7" t="s">
        <v>7</v>
      </c>
      <c r="AA68" s="1">
        <v>0.09</v>
      </c>
      <c r="AB68" s="7" t="s">
        <v>597</v>
      </c>
    </row>
    <row r="69" spans="4:28" x14ac:dyDescent="0.2">
      <c r="D69" s="7" t="s">
        <v>31</v>
      </c>
      <c r="E69" s="7" t="s">
        <v>598</v>
      </c>
      <c r="F69" s="7" t="s">
        <v>7</v>
      </c>
      <c r="G69" s="7">
        <v>4.6399999999999997E-2</v>
      </c>
      <c r="H69" s="7" t="s">
        <v>599</v>
      </c>
      <c r="I69" s="1">
        <v>14</v>
      </c>
      <c r="X69" s="7" t="s">
        <v>31</v>
      </c>
      <c r="Y69" s="7" t="s">
        <v>598</v>
      </c>
      <c r="Z69" s="7" t="s">
        <v>7</v>
      </c>
      <c r="AA69" s="1">
        <v>0.09</v>
      </c>
      <c r="AB69" s="7" t="s">
        <v>599</v>
      </c>
    </row>
    <row r="70" spans="4:28" x14ac:dyDescent="0.2">
      <c r="D70" s="7" t="s">
        <v>31</v>
      </c>
      <c r="E70" s="7" t="s">
        <v>600</v>
      </c>
      <c r="F70" s="7" t="s">
        <v>7</v>
      </c>
      <c r="G70" s="7">
        <v>4.6399999999999997E-2</v>
      </c>
      <c r="H70" s="7" t="s">
        <v>601</v>
      </c>
      <c r="I70" s="1">
        <v>15</v>
      </c>
      <c r="X70" s="7" t="s">
        <v>31</v>
      </c>
      <c r="Y70" s="7" t="s">
        <v>600</v>
      </c>
      <c r="Z70" s="7" t="s">
        <v>7</v>
      </c>
      <c r="AA70" s="1">
        <v>0.09</v>
      </c>
      <c r="AB70" s="7" t="s">
        <v>601</v>
      </c>
    </row>
    <row r="71" spans="4:28" x14ac:dyDescent="0.2">
      <c r="D71" s="7" t="s">
        <v>31</v>
      </c>
      <c r="E71" s="7" t="s">
        <v>602</v>
      </c>
      <c r="F71" s="7" t="s">
        <v>16</v>
      </c>
      <c r="G71" s="7">
        <v>7.7799999999999994E-2</v>
      </c>
      <c r="H71" s="7" t="s">
        <v>603</v>
      </c>
      <c r="I71" s="1">
        <v>16</v>
      </c>
      <c r="X71" s="7" t="s">
        <v>31</v>
      </c>
      <c r="Y71" s="7" t="s">
        <v>602</v>
      </c>
      <c r="Z71" s="7" t="s">
        <v>16</v>
      </c>
      <c r="AA71" s="1">
        <v>0.09</v>
      </c>
      <c r="AB71" s="7" t="s">
        <v>603</v>
      </c>
    </row>
    <row r="72" spans="4:28" x14ac:dyDescent="0.2">
      <c r="D72" s="7" t="s">
        <v>31</v>
      </c>
      <c r="E72" s="7" t="s">
        <v>604</v>
      </c>
      <c r="F72" s="7" t="s">
        <v>7</v>
      </c>
      <c r="G72" s="7">
        <v>3.2899999999999999E-2</v>
      </c>
      <c r="H72" s="7" t="s">
        <v>605</v>
      </c>
      <c r="I72" s="1">
        <v>17</v>
      </c>
      <c r="X72" s="7" t="s">
        <v>31</v>
      </c>
      <c r="Y72" s="7" t="s">
        <v>604</v>
      </c>
      <c r="Z72" s="7" t="s">
        <v>7</v>
      </c>
      <c r="AA72" s="1">
        <v>0.09</v>
      </c>
      <c r="AB72" s="7" t="s">
        <v>605</v>
      </c>
    </row>
    <row r="73" spans="4:28" x14ac:dyDescent="0.2">
      <c r="D73" s="7" t="s">
        <v>31</v>
      </c>
      <c r="E73" s="7" t="s">
        <v>606</v>
      </c>
      <c r="F73" s="7" t="s">
        <v>7</v>
      </c>
      <c r="G73" s="7">
        <v>3.2899999999999999E-2</v>
      </c>
      <c r="H73" s="7" t="s">
        <v>607</v>
      </c>
      <c r="I73" s="1">
        <v>18</v>
      </c>
      <c r="X73" s="7" t="s">
        <v>31</v>
      </c>
      <c r="Y73" s="7" t="s">
        <v>606</v>
      </c>
      <c r="Z73" s="7" t="s">
        <v>7</v>
      </c>
      <c r="AA73" s="1">
        <v>0.09</v>
      </c>
      <c r="AB73" s="7" t="s">
        <v>607</v>
      </c>
    </row>
    <row r="74" spans="4:28" x14ac:dyDescent="0.2">
      <c r="D74" s="7" t="s">
        <v>31</v>
      </c>
      <c r="E74" s="7" t="s">
        <v>608</v>
      </c>
      <c r="F74" s="7" t="s">
        <v>7</v>
      </c>
      <c r="G74" s="7">
        <v>3.2899999999999999E-2</v>
      </c>
      <c r="H74" s="7" t="s">
        <v>609</v>
      </c>
      <c r="I74" s="1">
        <v>19</v>
      </c>
      <c r="X74" s="7" t="s">
        <v>31</v>
      </c>
      <c r="Y74" s="7" t="s">
        <v>608</v>
      </c>
      <c r="Z74" s="7" t="s">
        <v>7</v>
      </c>
      <c r="AA74" s="1">
        <v>0.09</v>
      </c>
      <c r="AB74" s="7" t="s">
        <v>609</v>
      </c>
    </row>
    <row r="75" spans="4:28" x14ac:dyDescent="0.2">
      <c r="D75" s="7" t="s">
        <v>31</v>
      </c>
      <c r="E75" s="7" t="s">
        <v>610</v>
      </c>
      <c r="F75" s="7" t="s">
        <v>7</v>
      </c>
      <c r="G75" s="7">
        <v>0.04</v>
      </c>
      <c r="H75" s="7" t="s">
        <v>611</v>
      </c>
      <c r="I75" s="1">
        <v>20</v>
      </c>
      <c r="X75" s="7" t="s">
        <v>31</v>
      </c>
      <c r="Y75" s="7" t="s">
        <v>610</v>
      </c>
      <c r="Z75" s="7" t="s">
        <v>7</v>
      </c>
      <c r="AA75" s="1">
        <v>0.09</v>
      </c>
      <c r="AB75" s="7" t="s">
        <v>611</v>
      </c>
    </row>
    <row r="76" spans="4:28" x14ac:dyDescent="0.2">
      <c r="D76" s="7" t="s">
        <v>31</v>
      </c>
      <c r="E76" s="7" t="s">
        <v>612</v>
      </c>
      <c r="F76" s="7" t="s">
        <v>7</v>
      </c>
      <c r="G76" s="7">
        <v>0.04</v>
      </c>
      <c r="H76" s="7" t="s">
        <v>613</v>
      </c>
      <c r="I76" s="1">
        <v>21</v>
      </c>
      <c r="X76" s="7" t="s">
        <v>31</v>
      </c>
      <c r="Y76" s="7" t="s">
        <v>612</v>
      </c>
      <c r="Z76" s="7" t="s">
        <v>7</v>
      </c>
      <c r="AA76" s="1">
        <v>0.09</v>
      </c>
      <c r="AB76" s="7" t="s">
        <v>613</v>
      </c>
    </row>
    <row r="77" spans="4:28" x14ac:dyDescent="0.2">
      <c r="D77" s="7" t="s">
        <v>31</v>
      </c>
      <c r="E77" s="7" t="s">
        <v>614</v>
      </c>
      <c r="F77" s="7" t="s">
        <v>7</v>
      </c>
      <c r="G77" s="7">
        <v>3.9199999999999999E-2</v>
      </c>
      <c r="H77" s="7" t="s">
        <v>615</v>
      </c>
      <c r="I77" s="1">
        <v>22</v>
      </c>
      <c r="X77" s="7" t="s">
        <v>31</v>
      </c>
      <c r="Y77" s="7" t="s">
        <v>614</v>
      </c>
      <c r="Z77" s="7" t="s">
        <v>7</v>
      </c>
      <c r="AA77" s="1">
        <v>0.09</v>
      </c>
      <c r="AB77" s="7" t="s">
        <v>615</v>
      </c>
    </row>
    <row r="78" spans="4:28" x14ac:dyDescent="0.2">
      <c r="D78" s="1" t="s">
        <v>31</v>
      </c>
      <c r="E78" s="1" t="s">
        <v>616</v>
      </c>
      <c r="F78" s="1" t="s">
        <v>7</v>
      </c>
      <c r="G78" s="1">
        <v>3.9199999999999999E-2</v>
      </c>
      <c r="H78" s="1" t="s">
        <v>617</v>
      </c>
      <c r="X78" s="1" t="s">
        <v>31</v>
      </c>
      <c r="Y78" s="1" t="s">
        <v>616</v>
      </c>
      <c r="Z78" s="1" t="s">
        <v>7</v>
      </c>
      <c r="AA78" s="1">
        <v>3.9199999999999999E-2</v>
      </c>
      <c r="AB78" s="1" t="s">
        <v>617</v>
      </c>
    </row>
    <row r="79" spans="4:28" x14ac:dyDescent="0.2">
      <c r="D79" s="1" t="s">
        <v>31</v>
      </c>
      <c r="E79" s="1" t="s">
        <v>618</v>
      </c>
      <c r="F79" s="1" t="s">
        <v>16</v>
      </c>
      <c r="G79" s="1">
        <v>7.7299999999999994E-2</v>
      </c>
      <c r="H79" s="1" t="s">
        <v>619</v>
      </c>
      <c r="X79" s="1" t="s">
        <v>31</v>
      </c>
      <c r="Y79" s="1" t="s">
        <v>618</v>
      </c>
      <c r="Z79" s="1" t="s">
        <v>16</v>
      </c>
      <c r="AA79" s="1">
        <v>7.7299999999999994E-2</v>
      </c>
      <c r="AB79" s="1" t="s">
        <v>619</v>
      </c>
    </row>
    <row r="80" spans="4:28" x14ac:dyDescent="0.2">
      <c r="D80" s="1" t="s">
        <v>31</v>
      </c>
      <c r="E80" s="1" t="s">
        <v>620</v>
      </c>
      <c r="F80" s="1" t="s">
        <v>7</v>
      </c>
      <c r="G80" s="1">
        <v>3.2899999999999999E-2</v>
      </c>
      <c r="H80" s="1" t="s">
        <v>621</v>
      </c>
      <c r="X80" s="1" t="s">
        <v>31</v>
      </c>
      <c r="Y80" s="1" t="s">
        <v>620</v>
      </c>
      <c r="Z80" s="1" t="s">
        <v>7</v>
      </c>
      <c r="AA80" s="1">
        <v>3.2899999999999999E-2</v>
      </c>
      <c r="AB80" s="1" t="s">
        <v>621</v>
      </c>
    </row>
    <row r="81" spans="4:28" x14ac:dyDescent="0.2">
      <c r="D81" s="1" t="s">
        <v>31</v>
      </c>
      <c r="E81" s="1" t="s">
        <v>622</v>
      </c>
      <c r="F81" s="1" t="s">
        <v>7</v>
      </c>
      <c r="G81" s="1">
        <v>3.2899999999999999E-2</v>
      </c>
      <c r="H81" s="1" t="s">
        <v>623</v>
      </c>
      <c r="X81" s="1" t="s">
        <v>31</v>
      </c>
      <c r="Y81" s="1" t="s">
        <v>622</v>
      </c>
      <c r="Z81" s="1" t="s">
        <v>7</v>
      </c>
      <c r="AA81" s="1">
        <v>3.2899999999999999E-2</v>
      </c>
      <c r="AB81" s="1" t="s">
        <v>623</v>
      </c>
    </row>
    <row r="82" spans="4:28" x14ac:dyDescent="0.2">
      <c r="D82" s="1" t="s">
        <v>31</v>
      </c>
      <c r="E82" s="1" t="s">
        <v>624</v>
      </c>
      <c r="F82" s="1" t="s">
        <v>7</v>
      </c>
      <c r="G82" s="1">
        <v>3.2899999999999999E-2</v>
      </c>
      <c r="H82" s="1" t="s">
        <v>625</v>
      </c>
      <c r="X82" s="1" t="s">
        <v>31</v>
      </c>
      <c r="Y82" s="1" t="s">
        <v>624</v>
      </c>
      <c r="Z82" s="1" t="s">
        <v>7</v>
      </c>
      <c r="AA82" s="1">
        <v>3.2899999999999999E-2</v>
      </c>
      <c r="AB82" s="1" t="s">
        <v>625</v>
      </c>
    </row>
    <row r="83" spans="4:28" x14ac:dyDescent="0.2">
      <c r="D83" s="1" t="s">
        <v>31</v>
      </c>
      <c r="E83" s="1" t="s">
        <v>626</v>
      </c>
      <c r="F83" s="1" t="s">
        <v>7</v>
      </c>
      <c r="G83" s="1">
        <v>0.04</v>
      </c>
      <c r="H83" s="1" t="s">
        <v>627</v>
      </c>
      <c r="X83" s="1" t="s">
        <v>31</v>
      </c>
      <c r="Y83" s="1" t="s">
        <v>626</v>
      </c>
      <c r="Z83" s="1" t="s">
        <v>7</v>
      </c>
      <c r="AA83" s="1">
        <v>0.04</v>
      </c>
      <c r="AB83" s="1" t="s">
        <v>627</v>
      </c>
    </row>
    <row r="84" spans="4:28" x14ac:dyDescent="0.2">
      <c r="D84" s="1" t="s">
        <v>31</v>
      </c>
      <c r="E84" s="1" t="s">
        <v>628</v>
      </c>
      <c r="F84" s="1" t="s">
        <v>7</v>
      </c>
      <c r="G84" s="1">
        <v>0.04</v>
      </c>
      <c r="H84" s="1" t="s">
        <v>629</v>
      </c>
      <c r="X84" s="1" t="s">
        <v>31</v>
      </c>
      <c r="Y84" s="1" t="s">
        <v>628</v>
      </c>
      <c r="Z84" s="1" t="s">
        <v>7</v>
      </c>
      <c r="AA84" s="1">
        <v>0.04</v>
      </c>
      <c r="AB84" s="1" t="s">
        <v>629</v>
      </c>
    </row>
    <row r="85" spans="4:28" x14ac:dyDescent="0.2">
      <c r="D85" s="1" t="s">
        <v>31</v>
      </c>
      <c r="E85" s="1" t="s">
        <v>630</v>
      </c>
      <c r="F85" s="1" t="s">
        <v>7</v>
      </c>
      <c r="G85" s="1">
        <v>3.9199999999999999E-2</v>
      </c>
      <c r="H85" s="1" t="s">
        <v>631</v>
      </c>
      <c r="X85" s="1" t="s">
        <v>31</v>
      </c>
      <c r="Y85" s="1" t="s">
        <v>630</v>
      </c>
      <c r="Z85" s="1" t="s">
        <v>7</v>
      </c>
      <c r="AA85" s="1">
        <v>3.9199999999999999E-2</v>
      </c>
      <c r="AB85" s="1" t="s">
        <v>631</v>
      </c>
    </row>
    <row r="86" spans="4:28" x14ac:dyDescent="0.2">
      <c r="D86" s="1" t="s">
        <v>31</v>
      </c>
      <c r="E86" s="1" t="s">
        <v>632</v>
      </c>
      <c r="F86" s="1" t="s">
        <v>7</v>
      </c>
      <c r="G86" s="1">
        <v>3.9199999999999999E-2</v>
      </c>
      <c r="H86" s="1" t="s">
        <v>633</v>
      </c>
      <c r="X86" s="1" t="s">
        <v>31</v>
      </c>
      <c r="Y86" s="1" t="s">
        <v>632</v>
      </c>
      <c r="Z86" s="1" t="s">
        <v>7</v>
      </c>
      <c r="AA86" s="1">
        <v>3.9199999999999999E-2</v>
      </c>
      <c r="AB86" s="1" t="s">
        <v>633</v>
      </c>
    </row>
    <row r="87" spans="4:28" x14ac:dyDescent="0.2">
      <c r="D87" s="1" t="s">
        <v>31</v>
      </c>
      <c r="E87" s="1" t="s">
        <v>634</v>
      </c>
      <c r="F87" s="1" t="s">
        <v>16</v>
      </c>
      <c r="G87" s="1">
        <v>7.7299999999999994E-2</v>
      </c>
      <c r="H87" s="1" t="s">
        <v>635</v>
      </c>
      <c r="X87" s="1" t="s">
        <v>31</v>
      </c>
      <c r="Y87" s="1" t="s">
        <v>634</v>
      </c>
      <c r="Z87" s="1" t="s">
        <v>16</v>
      </c>
      <c r="AA87" s="1">
        <v>7.7299999999999994E-2</v>
      </c>
      <c r="AB87" s="1" t="s">
        <v>635</v>
      </c>
    </row>
    <row r="88" spans="4:28" x14ac:dyDescent="0.2">
      <c r="D88" s="1" t="s">
        <v>31</v>
      </c>
      <c r="E88" s="1" t="s">
        <v>636</v>
      </c>
      <c r="F88" s="1" t="s">
        <v>7</v>
      </c>
      <c r="G88" s="1">
        <v>3.2899999999999999E-2</v>
      </c>
      <c r="H88" s="1" t="s">
        <v>637</v>
      </c>
      <c r="X88" s="1" t="s">
        <v>31</v>
      </c>
      <c r="Y88" s="1" t="s">
        <v>636</v>
      </c>
      <c r="Z88" s="1" t="s">
        <v>7</v>
      </c>
      <c r="AA88" s="1">
        <v>3.2899999999999999E-2</v>
      </c>
      <c r="AB88" s="1" t="s">
        <v>637</v>
      </c>
    </row>
    <row r="89" spans="4:28" x14ac:dyDescent="0.2">
      <c r="D89" s="1" t="s">
        <v>31</v>
      </c>
      <c r="E89" s="1" t="s">
        <v>638</v>
      </c>
      <c r="F89" s="1" t="s">
        <v>7</v>
      </c>
      <c r="G89" s="1">
        <v>3.2899999999999999E-2</v>
      </c>
      <c r="H89" s="1" t="s">
        <v>639</v>
      </c>
      <c r="X89" s="1" t="s">
        <v>31</v>
      </c>
      <c r="Y89" s="1" t="s">
        <v>638</v>
      </c>
      <c r="Z89" s="1" t="s">
        <v>7</v>
      </c>
      <c r="AA89" s="1">
        <v>3.2899999999999999E-2</v>
      </c>
      <c r="AB89" s="1" t="s">
        <v>639</v>
      </c>
    </row>
    <row r="90" spans="4:28" x14ac:dyDescent="0.2">
      <c r="D90" s="1" t="s">
        <v>31</v>
      </c>
      <c r="E90" s="1" t="s">
        <v>640</v>
      </c>
      <c r="F90" s="1" t="s">
        <v>7</v>
      </c>
      <c r="G90" s="1">
        <v>3.2899999999999999E-2</v>
      </c>
      <c r="H90" s="1" t="s">
        <v>641</v>
      </c>
      <c r="X90" s="1" t="s">
        <v>31</v>
      </c>
      <c r="Y90" s="1" t="s">
        <v>640</v>
      </c>
      <c r="Z90" s="1" t="s">
        <v>7</v>
      </c>
      <c r="AA90" s="1">
        <v>3.2899999999999999E-2</v>
      </c>
      <c r="AB90" s="1" t="s">
        <v>641</v>
      </c>
    </row>
    <row r="91" spans="4:28" x14ac:dyDescent="0.2">
      <c r="D91" s="1" t="s">
        <v>31</v>
      </c>
      <c r="E91" s="1" t="s">
        <v>642</v>
      </c>
      <c r="F91" s="1" t="s">
        <v>7</v>
      </c>
      <c r="G91" s="1">
        <v>0.04</v>
      </c>
      <c r="H91" s="1" t="s">
        <v>643</v>
      </c>
      <c r="X91" s="1" t="s">
        <v>31</v>
      </c>
      <c r="Y91" s="1" t="s">
        <v>642</v>
      </c>
      <c r="Z91" s="1" t="s">
        <v>7</v>
      </c>
      <c r="AA91" s="1">
        <v>0.04</v>
      </c>
      <c r="AB91" s="1" t="s">
        <v>643</v>
      </c>
    </row>
    <row r="92" spans="4:28" x14ac:dyDescent="0.2">
      <c r="D92" s="1" t="s">
        <v>31</v>
      </c>
      <c r="E92" s="1" t="s">
        <v>644</v>
      </c>
      <c r="F92" s="1" t="s">
        <v>7</v>
      </c>
      <c r="G92" s="1">
        <v>0.04</v>
      </c>
      <c r="H92" s="1" t="s">
        <v>645</v>
      </c>
      <c r="X92" s="1" t="s">
        <v>31</v>
      </c>
      <c r="Y92" s="1" t="s">
        <v>644</v>
      </c>
      <c r="Z92" s="1" t="s">
        <v>7</v>
      </c>
      <c r="AA92" s="1">
        <v>0.04</v>
      </c>
      <c r="AB92" s="1" t="s">
        <v>645</v>
      </c>
    </row>
    <row r="93" spans="4:28" x14ac:dyDescent="0.2">
      <c r="D93" s="1" t="s">
        <v>31</v>
      </c>
      <c r="E93" s="1" t="s">
        <v>646</v>
      </c>
      <c r="F93" s="1" t="s">
        <v>7</v>
      </c>
      <c r="G93" s="1">
        <v>3.9199999999999999E-2</v>
      </c>
      <c r="H93" s="1" t="s">
        <v>647</v>
      </c>
      <c r="X93" s="1" t="s">
        <v>31</v>
      </c>
      <c r="Y93" s="1" t="s">
        <v>646</v>
      </c>
      <c r="Z93" s="1" t="s">
        <v>7</v>
      </c>
      <c r="AA93" s="1">
        <v>3.9199999999999999E-2</v>
      </c>
      <c r="AB93" s="1" t="s">
        <v>647</v>
      </c>
    </row>
    <row r="94" spans="4:28" x14ac:dyDescent="0.2">
      <c r="D94" s="1" t="s">
        <v>31</v>
      </c>
      <c r="E94" s="1" t="s">
        <v>648</v>
      </c>
      <c r="F94" s="1" t="s">
        <v>7</v>
      </c>
      <c r="G94" s="1">
        <v>3.9199999999999999E-2</v>
      </c>
      <c r="H94" s="1" t="s">
        <v>649</v>
      </c>
      <c r="X94" s="1" t="s">
        <v>31</v>
      </c>
      <c r="Y94" s="1" t="s">
        <v>648</v>
      </c>
      <c r="Z94" s="1" t="s">
        <v>7</v>
      </c>
      <c r="AA94" s="1">
        <v>3.9199999999999999E-2</v>
      </c>
      <c r="AB94" s="1" t="s">
        <v>649</v>
      </c>
    </row>
    <row r="95" spans="4:28" x14ac:dyDescent="0.2">
      <c r="D95" s="1" t="s">
        <v>31</v>
      </c>
      <c r="E95" s="1" t="s">
        <v>650</v>
      </c>
      <c r="F95" s="1" t="s">
        <v>16</v>
      </c>
      <c r="G95" s="1">
        <v>7.7299999999999994E-2</v>
      </c>
      <c r="H95" s="1" t="s">
        <v>651</v>
      </c>
      <c r="X95" s="1" t="s">
        <v>31</v>
      </c>
      <c r="Y95" s="1" t="s">
        <v>650</v>
      </c>
      <c r="Z95" s="1" t="s">
        <v>16</v>
      </c>
      <c r="AA95" s="1">
        <v>7.7299999999999994E-2</v>
      </c>
      <c r="AB95" s="1" t="s">
        <v>651</v>
      </c>
    </row>
    <row r="96" spans="4:28" x14ac:dyDescent="0.2">
      <c r="D96" s="1" t="s">
        <v>31</v>
      </c>
      <c r="E96" s="1" t="s">
        <v>652</v>
      </c>
      <c r="F96" s="1" t="s">
        <v>7</v>
      </c>
      <c r="G96" s="1">
        <v>3.2899999999999999E-2</v>
      </c>
      <c r="H96" s="1" t="s">
        <v>653</v>
      </c>
      <c r="X96" s="1" t="s">
        <v>31</v>
      </c>
      <c r="Y96" s="1" t="s">
        <v>652</v>
      </c>
      <c r="Z96" s="1" t="s">
        <v>7</v>
      </c>
      <c r="AA96" s="1">
        <v>3.2899999999999999E-2</v>
      </c>
      <c r="AB96" s="1" t="s">
        <v>653</v>
      </c>
    </row>
    <row r="97" spans="4:28" x14ac:dyDescent="0.2">
      <c r="D97" s="1" t="s">
        <v>31</v>
      </c>
      <c r="E97" s="1" t="s">
        <v>654</v>
      </c>
      <c r="F97" s="1" t="s">
        <v>7</v>
      </c>
      <c r="G97" s="1">
        <v>3.2899999999999999E-2</v>
      </c>
      <c r="H97" s="1" t="s">
        <v>655</v>
      </c>
      <c r="X97" s="1" t="s">
        <v>31</v>
      </c>
      <c r="Y97" s="1" t="s">
        <v>654</v>
      </c>
      <c r="Z97" s="1" t="s">
        <v>7</v>
      </c>
      <c r="AA97" s="1">
        <v>3.2899999999999999E-2</v>
      </c>
      <c r="AB97" s="1" t="s">
        <v>655</v>
      </c>
    </row>
    <row r="98" spans="4:28" x14ac:dyDescent="0.2">
      <c r="D98" s="1" t="s">
        <v>31</v>
      </c>
      <c r="E98" s="1" t="s">
        <v>656</v>
      </c>
      <c r="F98" s="1" t="s">
        <v>7</v>
      </c>
      <c r="G98" s="1">
        <v>3.2899999999999999E-2</v>
      </c>
      <c r="H98" s="1" t="s">
        <v>657</v>
      </c>
      <c r="X98" s="1" t="s">
        <v>31</v>
      </c>
      <c r="Y98" s="1" t="s">
        <v>656</v>
      </c>
      <c r="Z98" s="1" t="s">
        <v>7</v>
      </c>
      <c r="AA98" s="1">
        <v>3.2899999999999999E-2</v>
      </c>
      <c r="AB98" s="1" t="s">
        <v>657</v>
      </c>
    </row>
    <row r="99" spans="4:28" x14ac:dyDescent="0.2">
      <c r="D99" s="1" t="s">
        <v>31</v>
      </c>
      <c r="E99" s="1" t="s">
        <v>658</v>
      </c>
      <c r="F99" s="1" t="s">
        <v>7</v>
      </c>
      <c r="G99" s="1">
        <v>0.04</v>
      </c>
      <c r="H99" s="1" t="s">
        <v>659</v>
      </c>
      <c r="X99" s="1" t="s">
        <v>31</v>
      </c>
      <c r="Y99" s="1" t="s">
        <v>658</v>
      </c>
      <c r="Z99" s="1" t="s">
        <v>7</v>
      </c>
      <c r="AA99" s="1">
        <v>0.04</v>
      </c>
      <c r="AB99" s="1" t="s">
        <v>659</v>
      </c>
    </row>
    <row r="100" spans="4:28" x14ac:dyDescent="0.2">
      <c r="D100" s="1" t="s">
        <v>31</v>
      </c>
      <c r="E100" s="1" t="s">
        <v>660</v>
      </c>
      <c r="F100" s="1" t="s">
        <v>7</v>
      </c>
      <c r="G100" s="1">
        <v>0.04</v>
      </c>
      <c r="H100" s="1" t="s">
        <v>661</v>
      </c>
      <c r="X100" s="1" t="s">
        <v>31</v>
      </c>
      <c r="Y100" s="1" t="s">
        <v>660</v>
      </c>
      <c r="Z100" s="1" t="s">
        <v>7</v>
      </c>
      <c r="AA100" s="1">
        <v>0.04</v>
      </c>
      <c r="AB100" s="1" t="s">
        <v>661</v>
      </c>
    </row>
    <row r="101" spans="4:28" x14ac:dyDescent="0.2">
      <c r="D101" s="1" t="s">
        <v>31</v>
      </c>
      <c r="E101" s="1" t="s">
        <v>662</v>
      </c>
      <c r="F101" s="1" t="s">
        <v>7</v>
      </c>
      <c r="G101" s="1">
        <v>3.9199999999999999E-2</v>
      </c>
      <c r="H101" s="1" t="s">
        <v>663</v>
      </c>
      <c r="X101" s="1" t="s">
        <v>31</v>
      </c>
      <c r="Y101" s="1" t="s">
        <v>662</v>
      </c>
      <c r="Z101" s="1" t="s">
        <v>7</v>
      </c>
      <c r="AA101" s="1">
        <v>3.9199999999999999E-2</v>
      </c>
      <c r="AB101" s="1" t="s">
        <v>663</v>
      </c>
    </row>
    <row r="102" spans="4:28" x14ac:dyDescent="0.2">
      <c r="D102" s="1" t="s">
        <v>31</v>
      </c>
      <c r="E102" s="1" t="s">
        <v>664</v>
      </c>
      <c r="F102" s="1" t="s">
        <v>7</v>
      </c>
      <c r="G102" s="1">
        <v>3.9199999999999999E-2</v>
      </c>
      <c r="H102" s="1" t="s">
        <v>665</v>
      </c>
      <c r="X102" s="1" t="s">
        <v>31</v>
      </c>
      <c r="Y102" s="1" t="s">
        <v>664</v>
      </c>
      <c r="Z102" s="1" t="s">
        <v>7</v>
      </c>
      <c r="AA102" s="1">
        <v>3.9199999999999999E-2</v>
      </c>
      <c r="AB102" s="1" t="s">
        <v>665</v>
      </c>
    </row>
    <row r="103" spans="4:28" x14ac:dyDescent="0.2">
      <c r="D103" s="1" t="s">
        <v>31</v>
      </c>
      <c r="E103" s="1" t="s">
        <v>666</v>
      </c>
      <c r="F103" s="1" t="s">
        <v>16</v>
      </c>
      <c r="G103" s="1">
        <v>7.7299999999999994E-2</v>
      </c>
      <c r="H103" s="1" t="s">
        <v>667</v>
      </c>
      <c r="X103" s="1" t="s">
        <v>31</v>
      </c>
      <c r="Y103" s="1" t="s">
        <v>666</v>
      </c>
      <c r="Z103" s="1" t="s">
        <v>16</v>
      </c>
      <c r="AA103" s="1">
        <v>7.7299999999999994E-2</v>
      </c>
      <c r="AB103" s="1" t="s">
        <v>667</v>
      </c>
    </row>
    <row r="104" spans="4:28" x14ac:dyDescent="0.2">
      <c r="D104" s="1" t="s">
        <v>31</v>
      </c>
      <c r="E104" s="1" t="s">
        <v>668</v>
      </c>
      <c r="F104" s="1" t="s">
        <v>7</v>
      </c>
      <c r="G104" s="1">
        <v>3.2899999999999999E-2</v>
      </c>
      <c r="H104" s="1" t="s">
        <v>669</v>
      </c>
      <c r="X104" s="1" t="s">
        <v>31</v>
      </c>
      <c r="Y104" s="1" t="s">
        <v>668</v>
      </c>
      <c r="Z104" s="1" t="s">
        <v>7</v>
      </c>
      <c r="AA104" s="1">
        <v>3.2899999999999999E-2</v>
      </c>
      <c r="AB104" s="1" t="s">
        <v>669</v>
      </c>
    </row>
    <row r="105" spans="4:28" x14ac:dyDescent="0.2">
      <c r="D105" s="1" t="s">
        <v>31</v>
      </c>
      <c r="E105" s="1" t="s">
        <v>670</v>
      </c>
      <c r="F105" s="1" t="s">
        <v>7</v>
      </c>
      <c r="G105" s="1">
        <v>3.2899999999999999E-2</v>
      </c>
      <c r="H105" s="1" t="s">
        <v>671</v>
      </c>
      <c r="X105" s="1" t="s">
        <v>31</v>
      </c>
      <c r="Y105" s="1" t="s">
        <v>670</v>
      </c>
      <c r="Z105" s="1" t="s">
        <v>7</v>
      </c>
      <c r="AA105" s="1">
        <v>3.2899999999999999E-2</v>
      </c>
      <c r="AB105" s="1" t="s">
        <v>671</v>
      </c>
    </row>
    <row r="106" spans="4:28" x14ac:dyDescent="0.2">
      <c r="D106" s="1" t="s">
        <v>31</v>
      </c>
      <c r="E106" s="1" t="s">
        <v>672</v>
      </c>
      <c r="F106" s="1" t="s">
        <v>7</v>
      </c>
      <c r="G106" s="1">
        <v>3.2899999999999999E-2</v>
      </c>
      <c r="H106" s="1" t="s">
        <v>673</v>
      </c>
      <c r="X106" s="1" t="s">
        <v>31</v>
      </c>
      <c r="Y106" s="1" t="s">
        <v>672</v>
      </c>
      <c r="Z106" s="1" t="s">
        <v>7</v>
      </c>
      <c r="AA106" s="1">
        <v>3.2899999999999999E-2</v>
      </c>
      <c r="AB106" s="1" t="s">
        <v>673</v>
      </c>
    </row>
    <row r="107" spans="4:28" x14ac:dyDescent="0.2">
      <c r="D107" s="1" t="s">
        <v>31</v>
      </c>
      <c r="E107" s="1" t="s">
        <v>674</v>
      </c>
      <c r="F107" s="1" t="s">
        <v>7</v>
      </c>
      <c r="G107" s="1">
        <v>0.04</v>
      </c>
      <c r="H107" s="1" t="s">
        <v>675</v>
      </c>
      <c r="X107" s="1" t="s">
        <v>31</v>
      </c>
      <c r="Y107" s="1" t="s">
        <v>674</v>
      </c>
      <c r="Z107" s="1" t="s">
        <v>7</v>
      </c>
      <c r="AA107" s="1">
        <v>0.04</v>
      </c>
      <c r="AB107" s="1" t="s">
        <v>675</v>
      </c>
    </row>
    <row r="108" spans="4:28" x14ac:dyDescent="0.2">
      <c r="D108" s="1" t="s">
        <v>31</v>
      </c>
      <c r="E108" s="1" t="s">
        <v>676</v>
      </c>
      <c r="F108" s="1" t="s">
        <v>7</v>
      </c>
      <c r="G108" s="1">
        <v>0.04</v>
      </c>
      <c r="H108" s="1" t="s">
        <v>677</v>
      </c>
      <c r="X108" s="1" t="s">
        <v>31</v>
      </c>
      <c r="Y108" s="1" t="s">
        <v>676</v>
      </c>
      <c r="Z108" s="1" t="s">
        <v>7</v>
      </c>
      <c r="AA108" s="1">
        <v>0.04</v>
      </c>
      <c r="AB108" s="1" t="s">
        <v>677</v>
      </c>
    </row>
    <row r="109" spans="4:28" x14ac:dyDescent="0.2">
      <c r="D109" s="1" t="s">
        <v>31</v>
      </c>
      <c r="E109" s="1" t="s">
        <v>678</v>
      </c>
      <c r="F109" s="1" t="s">
        <v>7</v>
      </c>
      <c r="G109" s="1">
        <v>3.9199999999999999E-2</v>
      </c>
      <c r="H109" s="1" t="s">
        <v>679</v>
      </c>
      <c r="X109" s="1" t="s">
        <v>31</v>
      </c>
      <c r="Y109" s="1" t="s">
        <v>678</v>
      </c>
      <c r="Z109" s="1" t="s">
        <v>7</v>
      </c>
      <c r="AA109" s="1">
        <v>3.9199999999999999E-2</v>
      </c>
      <c r="AB109" s="1" t="s">
        <v>679</v>
      </c>
    </row>
    <row r="110" spans="4:28" x14ac:dyDescent="0.2">
      <c r="D110" s="1" t="s">
        <v>31</v>
      </c>
      <c r="E110" s="1" t="s">
        <v>680</v>
      </c>
      <c r="F110" s="1" t="s">
        <v>7</v>
      </c>
      <c r="G110" s="1">
        <v>3.9199999999999999E-2</v>
      </c>
      <c r="H110" s="1" t="s">
        <v>681</v>
      </c>
      <c r="X110" s="1" t="s">
        <v>31</v>
      </c>
      <c r="Y110" s="1" t="s">
        <v>680</v>
      </c>
      <c r="Z110" s="1" t="s">
        <v>7</v>
      </c>
      <c r="AA110" s="1">
        <v>3.9199999999999999E-2</v>
      </c>
      <c r="AB110" s="1" t="s">
        <v>681</v>
      </c>
    </row>
    <row r="111" spans="4:28" x14ac:dyDescent="0.2">
      <c r="D111" s="1" t="s">
        <v>31</v>
      </c>
      <c r="E111" s="1" t="s">
        <v>682</v>
      </c>
      <c r="F111" s="1" t="s">
        <v>16</v>
      </c>
      <c r="G111" s="1">
        <v>7.7299999999999994E-2</v>
      </c>
      <c r="H111" s="1" t="s">
        <v>683</v>
      </c>
      <c r="X111" s="1" t="s">
        <v>31</v>
      </c>
      <c r="Y111" s="1" t="s">
        <v>682</v>
      </c>
      <c r="Z111" s="1" t="s">
        <v>16</v>
      </c>
      <c r="AA111" s="1">
        <v>7.7299999999999994E-2</v>
      </c>
      <c r="AB111" s="1" t="s">
        <v>683</v>
      </c>
    </row>
    <row r="112" spans="4:28" x14ac:dyDescent="0.2">
      <c r="D112" s="1" t="s">
        <v>31</v>
      </c>
      <c r="E112" s="1" t="s">
        <v>684</v>
      </c>
      <c r="F112" s="1" t="s">
        <v>7</v>
      </c>
      <c r="G112" s="1">
        <v>3.2899999999999999E-2</v>
      </c>
      <c r="H112" s="1" t="s">
        <v>685</v>
      </c>
      <c r="X112" s="1" t="s">
        <v>31</v>
      </c>
      <c r="Y112" s="1" t="s">
        <v>684</v>
      </c>
      <c r="Z112" s="1" t="s">
        <v>7</v>
      </c>
      <c r="AA112" s="1">
        <v>3.2899999999999999E-2</v>
      </c>
      <c r="AB112" s="1" t="s">
        <v>685</v>
      </c>
    </row>
    <row r="113" spans="4:28" x14ac:dyDescent="0.2">
      <c r="D113" s="1" t="s">
        <v>31</v>
      </c>
      <c r="E113" s="1" t="s">
        <v>686</v>
      </c>
      <c r="F113" s="1" t="s">
        <v>7</v>
      </c>
      <c r="G113" s="1">
        <v>3.2899999999999999E-2</v>
      </c>
      <c r="H113" s="1" t="s">
        <v>687</v>
      </c>
      <c r="X113" s="1" t="s">
        <v>31</v>
      </c>
      <c r="Y113" s="1" t="s">
        <v>686</v>
      </c>
      <c r="Z113" s="1" t="s">
        <v>7</v>
      </c>
      <c r="AA113" s="1">
        <v>3.2899999999999999E-2</v>
      </c>
      <c r="AB113" s="1" t="s">
        <v>687</v>
      </c>
    </row>
    <row r="114" spans="4:28" x14ac:dyDescent="0.2">
      <c r="D114" s="1" t="s">
        <v>31</v>
      </c>
      <c r="E114" s="1" t="s">
        <v>688</v>
      </c>
      <c r="F114" s="1" t="s">
        <v>7</v>
      </c>
      <c r="G114" s="1">
        <v>3.2899999999999999E-2</v>
      </c>
      <c r="H114" s="1" t="s">
        <v>689</v>
      </c>
      <c r="X114" s="1" t="s">
        <v>31</v>
      </c>
      <c r="Y114" s="1" t="s">
        <v>688</v>
      </c>
      <c r="Z114" s="1" t="s">
        <v>7</v>
      </c>
      <c r="AA114" s="1">
        <v>3.2899999999999999E-2</v>
      </c>
      <c r="AB114" s="1" t="s">
        <v>689</v>
      </c>
    </row>
    <row r="115" spans="4:28" x14ac:dyDescent="0.2">
      <c r="D115" s="1" t="s">
        <v>31</v>
      </c>
      <c r="E115" s="1" t="s">
        <v>690</v>
      </c>
      <c r="F115" s="1" t="s">
        <v>7</v>
      </c>
      <c r="G115" s="1">
        <v>0.04</v>
      </c>
      <c r="H115" s="1" t="s">
        <v>691</v>
      </c>
      <c r="X115" s="1" t="s">
        <v>31</v>
      </c>
      <c r="Y115" s="1" t="s">
        <v>690</v>
      </c>
      <c r="Z115" s="1" t="s">
        <v>7</v>
      </c>
      <c r="AA115" s="1">
        <v>0.04</v>
      </c>
      <c r="AB115" s="1" t="s">
        <v>691</v>
      </c>
    </row>
    <row r="116" spans="4:28" x14ac:dyDescent="0.2">
      <c r="D116" s="1" t="s">
        <v>31</v>
      </c>
      <c r="E116" s="1" t="s">
        <v>692</v>
      </c>
      <c r="F116" s="1" t="s">
        <v>7</v>
      </c>
      <c r="G116" s="1">
        <v>0.04</v>
      </c>
      <c r="H116" s="1" t="s">
        <v>693</v>
      </c>
      <c r="X116" s="1" t="s">
        <v>31</v>
      </c>
      <c r="Y116" s="1" t="s">
        <v>692</v>
      </c>
      <c r="Z116" s="1" t="s">
        <v>7</v>
      </c>
      <c r="AA116" s="1">
        <v>0.04</v>
      </c>
      <c r="AB116" s="1" t="s">
        <v>693</v>
      </c>
    </row>
    <row r="117" spans="4:28" x14ac:dyDescent="0.2">
      <c r="D117" s="1" t="s">
        <v>31</v>
      </c>
      <c r="E117" s="1" t="s">
        <v>694</v>
      </c>
      <c r="F117" s="1" t="s">
        <v>7</v>
      </c>
      <c r="G117" s="1">
        <v>3.9199999999999999E-2</v>
      </c>
      <c r="H117" s="1" t="s">
        <v>695</v>
      </c>
      <c r="X117" s="1" t="s">
        <v>31</v>
      </c>
      <c r="Y117" s="1" t="s">
        <v>694</v>
      </c>
      <c r="Z117" s="1" t="s">
        <v>7</v>
      </c>
      <c r="AA117" s="1">
        <v>3.9199999999999999E-2</v>
      </c>
      <c r="AB117" s="1" t="s">
        <v>695</v>
      </c>
    </row>
    <row r="118" spans="4:28" x14ac:dyDescent="0.2">
      <c r="D118" s="1" t="s">
        <v>31</v>
      </c>
      <c r="E118" s="1" t="s">
        <v>696</v>
      </c>
      <c r="F118" s="1" t="s">
        <v>7</v>
      </c>
      <c r="G118" s="1">
        <v>3.9199999999999999E-2</v>
      </c>
      <c r="H118" s="1" t="s">
        <v>697</v>
      </c>
      <c r="X118" s="1" t="s">
        <v>31</v>
      </c>
      <c r="Y118" s="1" t="s">
        <v>696</v>
      </c>
      <c r="Z118" s="1" t="s">
        <v>7</v>
      </c>
      <c r="AA118" s="1">
        <v>3.9199999999999999E-2</v>
      </c>
      <c r="AB118" s="1" t="s">
        <v>697</v>
      </c>
    </row>
    <row r="119" spans="4:28" x14ac:dyDescent="0.2">
      <c r="D119" s="1" t="s">
        <v>31</v>
      </c>
      <c r="E119" s="1" t="s">
        <v>698</v>
      </c>
      <c r="F119" s="1" t="s">
        <v>16</v>
      </c>
      <c r="G119" s="1">
        <v>7.7200000000000005E-2</v>
      </c>
      <c r="H119" s="1" t="s">
        <v>699</v>
      </c>
      <c r="X119" s="1" t="s">
        <v>31</v>
      </c>
      <c r="Y119" s="1" t="s">
        <v>698</v>
      </c>
      <c r="Z119" s="1" t="s">
        <v>16</v>
      </c>
      <c r="AA119" s="1">
        <v>7.7200000000000005E-2</v>
      </c>
      <c r="AB119" s="1" t="s">
        <v>699</v>
      </c>
    </row>
    <row r="120" spans="4:28" x14ac:dyDescent="0.2">
      <c r="D120" s="1" t="s">
        <v>31</v>
      </c>
      <c r="E120" s="1" t="s">
        <v>700</v>
      </c>
      <c r="F120" s="1" t="s">
        <v>7</v>
      </c>
      <c r="G120" s="1">
        <v>3.2800000000000003E-2</v>
      </c>
      <c r="H120" s="1" t="s">
        <v>701</v>
      </c>
      <c r="X120" s="1" t="s">
        <v>31</v>
      </c>
      <c r="Y120" s="1" t="s">
        <v>700</v>
      </c>
      <c r="Z120" s="1" t="s">
        <v>7</v>
      </c>
      <c r="AA120" s="1">
        <v>3.2800000000000003E-2</v>
      </c>
      <c r="AB120" s="1" t="s">
        <v>701</v>
      </c>
    </row>
    <row r="121" spans="4:28" x14ac:dyDescent="0.2">
      <c r="D121" s="1" t="s">
        <v>31</v>
      </c>
      <c r="E121" s="1" t="s">
        <v>702</v>
      </c>
      <c r="F121" s="1" t="s">
        <v>7</v>
      </c>
      <c r="G121" s="1">
        <v>3.2800000000000003E-2</v>
      </c>
      <c r="H121" s="1" t="s">
        <v>703</v>
      </c>
      <c r="X121" s="1" t="s">
        <v>31</v>
      </c>
      <c r="Y121" s="1" t="s">
        <v>702</v>
      </c>
      <c r="Z121" s="1" t="s">
        <v>7</v>
      </c>
      <c r="AA121" s="1">
        <v>3.2800000000000003E-2</v>
      </c>
      <c r="AB121" s="1" t="s">
        <v>703</v>
      </c>
    </row>
    <row r="122" spans="4:28" x14ac:dyDescent="0.2">
      <c r="D122" s="1" t="s">
        <v>31</v>
      </c>
      <c r="E122" s="1" t="s">
        <v>704</v>
      </c>
      <c r="F122" s="1" t="s">
        <v>7</v>
      </c>
      <c r="G122" s="1">
        <v>3.2800000000000003E-2</v>
      </c>
      <c r="H122" s="1" t="s">
        <v>705</v>
      </c>
      <c r="X122" s="1" t="s">
        <v>31</v>
      </c>
      <c r="Y122" s="1" t="s">
        <v>704</v>
      </c>
      <c r="Z122" s="1" t="s">
        <v>7</v>
      </c>
      <c r="AA122" s="1">
        <v>3.2800000000000003E-2</v>
      </c>
      <c r="AB122" s="1" t="s">
        <v>705</v>
      </c>
    </row>
    <row r="123" spans="4:28" x14ac:dyDescent="0.2">
      <c r="D123" s="1" t="s">
        <v>31</v>
      </c>
      <c r="E123" s="1" t="s">
        <v>706</v>
      </c>
      <c r="F123" s="1" t="s">
        <v>7</v>
      </c>
      <c r="G123" s="1">
        <v>3.2800000000000003E-2</v>
      </c>
      <c r="H123" s="1" t="s">
        <v>707</v>
      </c>
      <c r="X123" s="1" t="s">
        <v>31</v>
      </c>
      <c r="Y123" s="1" t="s">
        <v>706</v>
      </c>
      <c r="Z123" s="1" t="s">
        <v>7</v>
      </c>
      <c r="AA123" s="1">
        <v>3.2800000000000003E-2</v>
      </c>
      <c r="AB123" s="1" t="s">
        <v>707</v>
      </c>
    </row>
    <row r="124" spans="4:28" x14ac:dyDescent="0.2">
      <c r="D124" s="1" t="s">
        <v>31</v>
      </c>
      <c r="E124" s="1" t="s">
        <v>708</v>
      </c>
      <c r="F124" s="1" t="s">
        <v>7</v>
      </c>
      <c r="G124" s="1">
        <v>3.2800000000000003E-2</v>
      </c>
      <c r="H124" s="1" t="s">
        <v>709</v>
      </c>
      <c r="X124" s="1" t="s">
        <v>31</v>
      </c>
      <c r="Y124" s="1" t="s">
        <v>708</v>
      </c>
      <c r="Z124" s="1" t="s">
        <v>7</v>
      </c>
      <c r="AA124" s="1">
        <v>3.2800000000000003E-2</v>
      </c>
      <c r="AB124" s="1" t="s">
        <v>709</v>
      </c>
    </row>
    <row r="125" spans="4:28" x14ac:dyDescent="0.2">
      <c r="D125" s="1" t="s">
        <v>31</v>
      </c>
      <c r="E125" s="1" t="s">
        <v>710</v>
      </c>
      <c r="F125" s="1" t="s">
        <v>7</v>
      </c>
      <c r="G125" s="1">
        <v>3.2800000000000003E-2</v>
      </c>
      <c r="H125" s="1" t="s">
        <v>711</v>
      </c>
      <c r="X125" s="1" t="s">
        <v>31</v>
      </c>
      <c r="Y125" s="1" t="s">
        <v>710</v>
      </c>
      <c r="Z125" s="1" t="s">
        <v>7</v>
      </c>
      <c r="AA125" s="1">
        <v>3.2800000000000003E-2</v>
      </c>
      <c r="AB125" s="1" t="s">
        <v>711</v>
      </c>
    </row>
    <row r="127" spans="4:28" x14ac:dyDescent="0.2">
      <c r="G127" s="1">
        <f>SUM(G12:G125)</f>
        <v>-5.4123372450476381E-16</v>
      </c>
      <c r="AA127" s="1">
        <f>SUM(AA12:AA125)</f>
        <v>-1.0384000000000022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6B0A-395A-8646-945F-F05CA26C211F}">
  <dimension ref="A1:AX193"/>
  <sheetViews>
    <sheetView tabSelected="1" topLeftCell="N26" workbookViewId="0">
      <selection activeCell="AE38" sqref="AE38:AF44"/>
    </sheetView>
  </sheetViews>
  <sheetFormatPr baseColWidth="10" defaultRowHeight="16" x14ac:dyDescent="0.2"/>
  <cols>
    <col min="1" max="1" width="10.83203125" style="2"/>
    <col min="2" max="16" width="5.83203125" style="2" bestFit="1" customWidth="1"/>
    <col min="17" max="20" width="10.83203125" style="2"/>
    <col min="21" max="21" width="5.83203125" style="2" bestFit="1" customWidth="1"/>
    <col min="22" max="22" width="16.6640625" style="2" bestFit="1" customWidth="1"/>
    <col min="23" max="23" width="21.5" style="20" bestFit="1" customWidth="1"/>
    <col min="24" max="34" width="10.83203125" style="2"/>
    <col min="35" max="35" width="15.83203125" style="2" bestFit="1" customWidth="1"/>
    <col min="36" max="42" width="10.83203125" style="2"/>
    <col min="43" max="43" width="10.83203125" style="19"/>
    <col min="44" max="16384" width="10.83203125" style="2"/>
  </cols>
  <sheetData>
    <row r="1" spans="1:50" x14ac:dyDescent="0.2">
      <c r="A1" s="2" t="s">
        <v>273</v>
      </c>
      <c r="D1" s="51" t="s">
        <v>470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2" t="s">
        <v>467</v>
      </c>
      <c r="V1" s="2" t="s">
        <v>468</v>
      </c>
      <c r="W1" s="20" t="s">
        <v>469</v>
      </c>
      <c r="AI1" s="2" t="s">
        <v>274</v>
      </c>
      <c r="AJ1" s="2">
        <v>0</v>
      </c>
      <c r="AK1" s="2">
        <v>1</v>
      </c>
      <c r="AL1" s="2">
        <v>2</v>
      </c>
      <c r="AM1" s="2">
        <v>3</v>
      </c>
      <c r="AN1" s="2">
        <v>4</v>
      </c>
      <c r="AO1" s="2">
        <v>5</v>
      </c>
      <c r="AP1" s="2">
        <v>6</v>
      </c>
      <c r="AQ1" s="19">
        <v>7</v>
      </c>
      <c r="AR1" s="2">
        <v>8</v>
      </c>
      <c r="AS1" s="2">
        <v>9</v>
      </c>
      <c r="AT1" s="2">
        <v>10</v>
      </c>
      <c r="AU1" s="2">
        <v>11</v>
      </c>
    </row>
    <row r="2" spans="1:50" x14ac:dyDescent="0.2">
      <c r="A2" s="2" t="s">
        <v>90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T2" s="2" t="s">
        <v>90</v>
      </c>
      <c r="U2" s="2">
        <v>7</v>
      </c>
      <c r="W2" s="20" t="s">
        <v>471</v>
      </c>
      <c r="AI2" s="2" t="s">
        <v>281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19">
        <v>1</v>
      </c>
      <c r="AR2" s="2">
        <v>1</v>
      </c>
      <c r="AS2" s="2">
        <v>1</v>
      </c>
      <c r="AT2" s="2">
        <v>1</v>
      </c>
      <c r="AU2" s="2">
        <v>1</v>
      </c>
      <c r="AV2" s="2">
        <v>12</v>
      </c>
      <c r="AW2" s="2">
        <v>13</v>
      </c>
      <c r="AX2" s="2">
        <v>14</v>
      </c>
    </row>
    <row r="3" spans="1:50" x14ac:dyDescent="0.2">
      <c r="A3" s="2" t="s">
        <v>91</v>
      </c>
      <c r="B3" s="2">
        <v>0</v>
      </c>
      <c r="C3" s="2">
        <v>0</v>
      </c>
      <c r="D3" s="2">
        <v>-0.02</v>
      </c>
      <c r="E3" s="2">
        <v>-0.17</v>
      </c>
      <c r="F3" s="2">
        <v>-0.66</v>
      </c>
      <c r="G3" s="2">
        <v>-0.95</v>
      </c>
      <c r="H3" s="2">
        <v>-0.99</v>
      </c>
      <c r="I3" s="2">
        <v>-1</v>
      </c>
      <c r="J3" s="2">
        <v>-1</v>
      </c>
      <c r="K3" s="2">
        <v>-1</v>
      </c>
      <c r="L3" s="2">
        <v>-1</v>
      </c>
      <c r="M3" s="2">
        <v>-1</v>
      </c>
      <c r="N3" s="2">
        <v>-1</v>
      </c>
      <c r="O3" s="2">
        <v>-1</v>
      </c>
      <c r="P3" s="2">
        <v>-1</v>
      </c>
      <c r="T3" s="2" t="s">
        <v>96</v>
      </c>
      <c r="U3" s="2">
        <v>1</v>
      </c>
      <c r="AI3" s="2" t="s">
        <v>286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19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</row>
    <row r="4" spans="1:50" x14ac:dyDescent="0.2">
      <c r="A4" s="2" t="s">
        <v>92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-0.02</v>
      </c>
      <c r="L4" s="2">
        <v>-0.14000000000000001</v>
      </c>
      <c r="M4" s="2">
        <v>-0.6</v>
      </c>
      <c r="N4" s="2">
        <v>-0.93</v>
      </c>
      <c r="O4" s="2">
        <v>-0.99</v>
      </c>
      <c r="P4" s="2">
        <v>-1</v>
      </c>
      <c r="T4" s="2" t="s">
        <v>105</v>
      </c>
      <c r="U4" s="2">
        <v>1</v>
      </c>
      <c r="AI4" s="2" t="s">
        <v>296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19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</row>
    <row r="5" spans="1:50" x14ac:dyDescent="0.2">
      <c r="A5" s="2" t="s">
        <v>93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-0.01</v>
      </c>
      <c r="L5" s="2">
        <v>-0.11</v>
      </c>
      <c r="M5" s="2">
        <v>-0.48</v>
      </c>
      <c r="N5" s="2">
        <v>-0.87</v>
      </c>
      <c r="O5" s="2">
        <v>-0.99</v>
      </c>
      <c r="P5" s="2">
        <v>-1</v>
      </c>
      <c r="T5" s="2" t="s">
        <v>109</v>
      </c>
      <c r="U5" s="2">
        <v>1</v>
      </c>
      <c r="AI5" s="2" t="s">
        <v>362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19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</row>
    <row r="6" spans="1:50" x14ac:dyDescent="0.2">
      <c r="A6" s="2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-0.01</v>
      </c>
      <c r="K6" s="2">
        <v>-0.03</v>
      </c>
      <c r="L6" s="2">
        <v>-0.12</v>
      </c>
      <c r="M6" s="2">
        <v>-0.4</v>
      </c>
      <c r="N6" s="2">
        <v>-0.69</v>
      </c>
      <c r="O6" s="2">
        <v>-0.87</v>
      </c>
      <c r="P6" s="2">
        <v>-0.96</v>
      </c>
      <c r="T6" s="2" t="s">
        <v>110</v>
      </c>
      <c r="U6" s="2">
        <v>1</v>
      </c>
      <c r="AI6" s="2" t="s">
        <v>363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19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</row>
    <row r="7" spans="1:50" x14ac:dyDescent="0.2">
      <c r="A7" s="2" t="s">
        <v>95</v>
      </c>
      <c r="B7" s="2">
        <v>-0.59</v>
      </c>
      <c r="C7" s="2">
        <v>-0.91</v>
      </c>
      <c r="D7" s="2">
        <v>-0.99</v>
      </c>
      <c r="E7" s="2">
        <v>-1</v>
      </c>
      <c r="F7" s="2">
        <v>-1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2">
        <v>-1</v>
      </c>
      <c r="M7" s="2">
        <v>-1</v>
      </c>
      <c r="N7" s="2">
        <v>-1</v>
      </c>
      <c r="O7" s="2">
        <v>-1</v>
      </c>
      <c r="P7" s="2">
        <v>-1</v>
      </c>
      <c r="T7" s="2" t="s">
        <v>116</v>
      </c>
      <c r="U7" s="2">
        <v>1</v>
      </c>
      <c r="AI7" s="2" t="s">
        <v>435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19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</row>
    <row r="8" spans="1:50" x14ac:dyDescent="0.2">
      <c r="A8" s="2" t="s">
        <v>96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0.99</v>
      </c>
      <c r="O8" s="2">
        <v>0.94</v>
      </c>
      <c r="P8" s="2">
        <v>0.92</v>
      </c>
      <c r="T8" s="2" t="s">
        <v>117</v>
      </c>
      <c r="U8" s="2">
        <v>1</v>
      </c>
      <c r="AI8" s="2" t="s">
        <v>437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19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</row>
    <row r="9" spans="1:50" x14ac:dyDescent="0.2">
      <c r="A9" s="2" t="s">
        <v>97</v>
      </c>
      <c r="B9" s="2">
        <v>-0.91</v>
      </c>
      <c r="C9" s="2">
        <v>-0.97</v>
      </c>
      <c r="D9" s="2">
        <v>-0.99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  <c r="N9" s="2">
        <v>-1</v>
      </c>
      <c r="O9" s="2">
        <v>-1</v>
      </c>
      <c r="P9" s="2">
        <v>-1</v>
      </c>
      <c r="T9" s="2" t="s">
        <v>128</v>
      </c>
      <c r="U9" s="2">
        <v>1</v>
      </c>
      <c r="AI9" s="2" t="s">
        <v>447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19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</row>
    <row r="10" spans="1:50" x14ac:dyDescent="0.2">
      <c r="A10" s="2" t="s">
        <v>98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-0.01</v>
      </c>
      <c r="N10" s="2">
        <v>-0.05</v>
      </c>
      <c r="O10" s="2">
        <v>-0.24</v>
      </c>
      <c r="P10" s="2">
        <v>-0.6</v>
      </c>
      <c r="T10" s="2" t="s">
        <v>136</v>
      </c>
      <c r="U10" s="2">
        <v>1</v>
      </c>
      <c r="AI10" s="2" t="s">
        <v>461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19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</row>
    <row r="11" spans="1:50" x14ac:dyDescent="0.2">
      <c r="A11" s="2" t="s">
        <v>99</v>
      </c>
      <c r="B11" s="2">
        <v>0</v>
      </c>
      <c r="C11" s="2">
        <v>0</v>
      </c>
      <c r="D11" s="2">
        <v>0</v>
      </c>
      <c r="E11" s="2">
        <v>0</v>
      </c>
      <c r="F11" s="2">
        <v>-0.01</v>
      </c>
      <c r="G11" s="2">
        <v>-0.03</v>
      </c>
      <c r="H11" s="2">
        <v>-7.0000000000000007E-2</v>
      </c>
      <c r="I11" s="2">
        <v>-0.15</v>
      </c>
      <c r="J11" s="2">
        <v>-0.47</v>
      </c>
      <c r="K11" s="2">
        <v>-0.88</v>
      </c>
      <c r="L11" s="2">
        <v>-0.99</v>
      </c>
      <c r="M11" s="2">
        <v>-1</v>
      </c>
      <c r="N11" s="2">
        <v>-1</v>
      </c>
      <c r="O11" s="2">
        <v>-1</v>
      </c>
      <c r="P11" s="2">
        <v>-1</v>
      </c>
      <c r="T11" s="2" t="s">
        <v>141</v>
      </c>
      <c r="U11" s="2">
        <v>1</v>
      </c>
      <c r="AI11" s="2" t="s">
        <v>330</v>
      </c>
      <c r="AJ11" s="2">
        <v>0.96799999999999997</v>
      </c>
      <c r="AK11" s="2">
        <v>0.97</v>
      </c>
      <c r="AL11" s="2">
        <v>0.97299999999999998</v>
      </c>
      <c r="AM11" s="2">
        <v>0.97399999999999998</v>
      </c>
      <c r="AN11" s="2">
        <v>0.97299999999999998</v>
      </c>
      <c r="AO11" s="2">
        <v>0.97199999999999998</v>
      </c>
      <c r="AP11" s="2">
        <v>0.97</v>
      </c>
      <c r="AQ11" s="19">
        <v>0.97199999999999998</v>
      </c>
      <c r="AR11" s="2">
        <v>0.97199999999999998</v>
      </c>
      <c r="AS11" s="2">
        <v>0.97299999999999998</v>
      </c>
      <c r="AT11" s="2">
        <v>1</v>
      </c>
      <c r="AU11" s="2">
        <v>0.97099999999999997</v>
      </c>
      <c r="AV11" s="2">
        <v>1</v>
      </c>
      <c r="AW11" s="2">
        <v>1</v>
      </c>
      <c r="AX11" s="2">
        <v>1</v>
      </c>
    </row>
    <row r="12" spans="1:50" x14ac:dyDescent="0.2">
      <c r="A12" s="2" t="s">
        <v>100</v>
      </c>
      <c r="B12" s="2">
        <v>-0.17</v>
      </c>
      <c r="C12" s="2">
        <v>-0.53</v>
      </c>
      <c r="D12" s="2">
        <v>-0.79</v>
      </c>
      <c r="E12" s="2">
        <v>-1</v>
      </c>
      <c r="F12" s="2">
        <v>-0.9</v>
      </c>
      <c r="G12" s="2">
        <v>-0.9</v>
      </c>
      <c r="H12" s="2">
        <v>-0.94</v>
      </c>
      <c r="I12" s="2">
        <v>-1</v>
      </c>
      <c r="J12" s="2">
        <v>-1</v>
      </c>
      <c r="K12" s="2">
        <v>-1</v>
      </c>
      <c r="L12" s="2">
        <v>-1</v>
      </c>
      <c r="M12" s="2">
        <v>-1</v>
      </c>
      <c r="N12" s="2">
        <v>-1</v>
      </c>
      <c r="O12" s="2">
        <v>-1</v>
      </c>
      <c r="P12" s="2">
        <v>-1</v>
      </c>
      <c r="T12" s="2" t="s">
        <v>143</v>
      </c>
      <c r="U12" s="2">
        <v>1</v>
      </c>
      <c r="AI12" s="2" t="s">
        <v>331</v>
      </c>
      <c r="AJ12" s="2">
        <v>3.2000000000000001E-2</v>
      </c>
      <c r="AK12" s="2">
        <v>0.03</v>
      </c>
      <c r="AL12" s="2">
        <v>2.7E-2</v>
      </c>
      <c r="AM12" s="2">
        <v>2.5999999999999999E-2</v>
      </c>
      <c r="AN12" s="2">
        <v>2.7E-2</v>
      </c>
      <c r="AO12" s="2">
        <v>2.8000000000000001E-2</v>
      </c>
      <c r="AP12" s="2">
        <v>0.03</v>
      </c>
      <c r="AQ12" s="19">
        <v>2.8000000000000001E-2</v>
      </c>
      <c r="AR12" s="2">
        <v>2.8000000000000001E-2</v>
      </c>
      <c r="AS12" s="2">
        <v>2.5999999999999999E-2</v>
      </c>
      <c r="AT12" s="2">
        <v>0</v>
      </c>
      <c r="AU12" s="2">
        <v>2.5000000000000001E-2</v>
      </c>
      <c r="AV12" s="2">
        <v>0.95699999999999996</v>
      </c>
      <c r="AW12" s="2">
        <v>0.91700000000000004</v>
      </c>
      <c r="AX12" s="2">
        <v>0.88700000000000001</v>
      </c>
    </row>
    <row r="13" spans="1:50" x14ac:dyDescent="0.2">
      <c r="A13" s="2" t="s">
        <v>101</v>
      </c>
      <c r="B13" s="2">
        <v>0</v>
      </c>
      <c r="C13" s="2">
        <v>-0.01</v>
      </c>
      <c r="D13" s="2">
        <v>-0.04</v>
      </c>
      <c r="E13" s="2">
        <v>-0.25</v>
      </c>
      <c r="F13" s="2">
        <v>-0.77</v>
      </c>
      <c r="G13" s="2">
        <v>-0.96</v>
      </c>
      <c r="H13" s="2">
        <v>-0.99</v>
      </c>
      <c r="I13" s="2">
        <v>-1</v>
      </c>
      <c r="J13" s="2">
        <v>-1</v>
      </c>
      <c r="K13" s="2">
        <v>-1</v>
      </c>
      <c r="L13" s="2">
        <v>-1</v>
      </c>
      <c r="M13" s="2">
        <v>-1</v>
      </c>
      <c r="N13" s="2">
        <v>-1</v>
      </c>
      <c r="O13" s="2">
        <v>-1</v>
      </c>
      <c r="P13" s="2">
        <v>-1</v>
      </c>
      <c r="T13" s="2" t="s">
        <v>156</v>
      </c>
      <c r="U13" s="2">
        <v>1</v>
      </c>
      <c r="AI13" s="2" t="s">
        <v>398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19">
        <v>1</v>
      </c>
      <c r="AR13" s="2">
        <v>1</v>
      </c>
      <c r="AS13" s="2">
        <v>1</v>
      </c>
      <c r="AT13" s="2">
        <v>0.99399999999999999</v>
      </c>
      <c r="AU13" s="2">
        <v>0.98299999999999998</v>
      </c>
      <c r="AV13" s="2">
        <v>3.2000000000000001E-2</v>
      </c>
      <c r="AW13" s="2">
        <v>2.7E-2</v>
      </c>
      <c r="AX13" s="2">
        <v>2.8000000000000001E-2</v>
      </c>
    </row>
    <row r="14" spans="1:50" x14ac:dyDescent="0.2">
      <c r="A14" s="2" t="s">
        <v>102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0.98</v>
      </c>
      <c r="J14" s="2">
        <v>0.82</v>
      </c>
      <c r="K14" s="2">
        <v>0.34</v>
      </c>
      <c r="L14" s="2">
        <v>0.08</v>
      </c>
      <c r="M14" s="2">
        <v>0.02</v>
      </c>
      <c r="N14" s="2">
        <v>0</v>
      </c>
      <c r="O14" s="2">
        <v>0</v>
      </c>
      <c r="P14" s="2">
        <v>0</v>
      </c>
      <c r="T14" s="2" t="s">
        <v>160</v>
      </c>
      <c r="U14" s="2">
        <v>1</v>
      </c>
      <c r="AI14" s="2" t="s">
        <v>432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19">
        <v>1</v>
      </c>
      <c r="AR14" s="2">
        <v>1</v>
      </c>
      <c r="AS14" s="2">
        <v>1</v>
      </c>
      <c r="AT14" s="2">
        <v>1</v>
      </c>
      <c r="AU14" s="2">
        <v>0.99399999999999999</v>
      </c>
      <c r="AV14" s="2">
        <v>0.96899999999999997</v>
      </c>
      <c r="AW14" s="2">
        <v>0.89300000000000002</v>
      </c>
      <c r="AX14" s="2">
        <v>0.65600000000000003</v>
      </c>
    </row>
    <row r="15" spans="1:50" x14ac:dyDescent="0.2">
      <c r="A15" s="2" t="s">
        <v>103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0.98</v>
      </c>
      <c r="M15" s="2">
        <v>0.95</v>
      </c>
      <c r="N15" s="2">
        <v>0.87</v>
      </c>
      <c r="O15" s="2">
        <v>0.64</v>
      </c>
      <c r="P15" s="2">
        <v>0.39</v>
      </c>
      <c r="T15" s="2" t="s">
        <v>163</v>
      </c>
      <c r="U15" s="2">
        <v>1</v>
      </c>
      <c r="AI15" s="2" t="s">
        <v>443</v>
      </c>
      <c r="AJ15" s="2">
        <v>0.47299999999999998</v>
      </c>
      <c r="AK15" s="2">
        <v>0.49</v>
      </c>
      <c r="AL15" s="2">
        <v>0.48899999999999999</v>
      </c>
      <c r="AM15" s="2">
        <v>0.504</v>
      </c>
      <c r="AN15" s="2">
        <v>0.50900000000000001</v>
      </c>
      <c r="AO15" s="2">
        <v>0.51100000000000001</v>
      </c>
      <c r="AP15" s="2">
        <v>0.52300000000000002</v>
      </c>
      <c r="AQ15" s="19">
        <v>0.53800000000000003</v>
      </c>
      <c r="AR15" s="2">
        <v>0.54300000000000004</v>
      </c>
      <c r="AS15" s="2">
        <v>0.54400000000000004</v>
      </c>
      <c r="AT15" s="2">
        <v>0.54400000000000004</v>
      </c>
      <c r="AU15" s="2">
        <v>0.54</v>
      </c>
      <c r="AV15" s="2">
        <v>0.96</v>
      </c>
      <c r="AW15" s="2">
        <v>0.80900000000000005</v>
      </c>
      <c r="AX15" s="2">
        <v>0.48599999999999999</v>
      </c>
    </row>
    <row r="16" spans="1:50" x14ac:dyDescent="0.2">
      <c r="A16" s="2" t="s">
        <v>104</v>
      </c>
      <c r="B16" s="2">
        <v>1</v>
      </c>
      <c r="C16" s="2">
        <v>1</v>
      </c>
      <c r="D16" s="2">
        <v>1</v>
      </c>
      <c r="E16" s="2">
        <v>0.98</v>
      </c>
      <c r="F16" s="2">
        <v>0.96</v>
      </c>
      <c r="G16" s="2">
        <v>0.89</v>
      </c>
      <c r="H16" s="2">
        <v>0.67</v>
      </c>
      <c r="I16" s="2">
        <v>0.34</v>
      </c>
      <c r="J16" s="2">
        <v>0.15</v>
      </c>
      <c r="K16" s="2">
        <v>0.05</v>
      </c>
      <c r="L16" s="2">
        <v>0.01</v>
      </c>
      <c r="M16" s="2">
        <v>0</v>
      </c>
      <c r="N16" s="2">
        <v>0</v>
      </c>
      <c r="O16" s="2">
        <v>0</v>
      </c>
      <c r="P16" s="2">
        <v>0</v>
      </c>
      <c r="T16" s="2" t="s">
        <v>171</v>
      </c>
      <c r="U16" s="2">
        <v>1</v>
      </c>
      <c r="AI16" s="2" t="s">
        <v>444</v>
      </c>
      <c r="AJ16" s="2">
        <v>0.52700000000000002</v>
      </c>
      <c r="AK16" s="2">
        <v>0.51</v>
      </c>
      <c r="AL16" s="2">
        <v>0.51100000000000001</v>
      </c>
      <c r="AM16" s="2">
        <v>0.496</v>
      </c>
      <c r="AN16" s="2">
        <v>0.49099999999999999</v>
      </c>
      <c r="AO16" s="2">
        <v>0.48899999999999999</v>
      </c>
      <c r="AP16" s="2">
        <v>0.47699999999999998</v>
      </c>
      <c r="AQ16" s="19">
        <v>0.46200000000000002</v>
      </c>
      <c r="AR16" s="2">
        <v>0.45700000000000002</v>
      </c>
      <c r="AS16" s="2">
        <v>0.45600000000000002</v>
      </c>
      <c r="AT16" s="2">
        <v>0.45600000000000002</v>
      </c>
      <c r="AU16" s="2">
        <v>0.46</v>
      </c>
      <c r="AV16" s="2">
        <v>0.54100000000000004</v>
      </c>
      <c r="AW16" s="2">
        <v>0.53600000000000003</v>
      </c>
      <c r="AX16" s="2">
        <v>0.52400000000000002</v>
      </c>
    </row>
    <row r="17" spans="1:50" x14ac:dyDescent="0.2">
      <c r="A17" s="2" t="s">
        <v>105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0.99</v>
      </c>
      <c r="M17" s="2">
        <v>0.98</v>
      </c>
      <c r="N17" s="2">
        <v>0.97</v>
      </c>
      <c r="O17" s="2">
        <v>0.89</v>
      </c>
      <c r="P17" s="2">
        <v>0.66</v>
      </c>
      <c r="T17" s="2" t="s">
        <v>175</v>
      </c>
      <c r="U17" s="2">
        <v>1</v>
      </c>
      <c r="AI17" s="2" t="s">
        <v>318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19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0.45900000000000002</v>
      </c>
      <c r="AW17" s="2">
        <v>0.46</v>
      </c>
      <c r="AX17" s="2">
        <v>0.441</v>
      </c>
    </row>
    <row r="18" spans="1:50" x14ac:dyDescent="0.2">
      <c r="A18" s="2" t="s">
        <v>106</v>
      </c>
      <c r="B18" s="2">
        <v>0</v>
      </c>
      <c r="C18" s="2">
        <v>0</v>
      </c>
      <c r="D18" s="2">
        <v>0</v>
      </c>
      <c r="E18" s="2">
        <v>-0.01</v>
      </c>
      <c r="F18" s="2">
        <v>-0.08</v>
      </c>
      <c r="G18" s="2">
        <v>-0.37</v>
      </c>
      <c r="H18" s="2">
        <v>-0.75</v>
      </c>
      <c r="I18" s="2">
        <v>-0.89</v>
      </c>
      <c r="J18" s="2">
        <v>-0.95</v>
      </c>
      <c r="K18" s="2">
        <v>-0.99</v>
      </c>
      <c r="L18" s="2">
        <v>-1</v>
      </c>
      <c r="M18" s="2">
        <v>-1</v>
      </c>
      <c r="N18" s="2">
        <v>-1</v>
      </c>
      <c r="O18" s="2">
        <v>-1</v>
      </c>
      <c r="P18" s="2">
        <v>-1</v>
      </c>
      <c r="T18" s="2" t="s">
        <v>180</v>
      </c>
      <c r="U18" s="2">
        <v>1</v>
      </c>
      <c r="AI18" s="2" t="s">
        <v>319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19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1.4999999999999999E-2</v>
      </c>
      <c r="AX18" s="2">
        <v>0</v>
      </c>
    </row>
    <row r="19" spans="1:50" x14ac:dyDescent="0.2">
      <c r="A19" s="2" t="s">
        <v>107</v>
      </c>
      <c r="B19" s="2">
        <v>-0.16</v>
      </c>
      <c r="C19" s="2">
        <v>-0.54</v>
      </c>
      <c r="D19" s="2">
        <v>-0.88</v>
      </c>
      <c r="E19" s="2">
        <v>-0.98</v>
      </c>
      <c r="F19" s="2">
        <v>-1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  <c r="M19" s="2">
        <v>-1</v>
      </c>
      <c r="N19" s="2">
        <v>-1</v>
      </c>
      <c r="O19" s="2">
        <v>-1</v>
      </c>
      <c r="P19" s="2">
        <v>-1</v>
      </c>
      <c r="T19" s="2" t="s">
        <v>195</v>
      </c>
      <c r="U19" s="2">
        <v>1</v>
      </c>
      <c r="AI19" s="2" t="s">
        <v>393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19">
        <v>0</v>
      </c>
      <c r="AR19" s="2">
        <v>0</v>
      </c>
      <c r="AS19" s="2">
        <v>0</v>
      </c>
      <c r="AT19" s="2">
        <v>6.0000000000000001E-3</v>
      </c>
      <c r="AU19" s="2">
        <v>0.01</v>
      </c>
      <c r="AV19" s="2">
        <v>0</v>
      </c>
      <c r="AW19" s="2">
        <v>0</v>
      </c>
      <c r="AX19" s="2">
        <v>0</v>
      </c>
    </row>
    <row r="20" spans="1:50" x14ac:dyDescent="0.2">
      <c r="A20" s="2" t="s">
        <v>108</v>
      </c>
      <c r="B20" s="2">
        <v>0</v>
      </c>
      <c r="C20" s="2">
        <v>0</v>
      </c>
      <c r="D20" s="2">
        <v>0</v>
      </c>
      <c r="E20" s="2">
        <v>-0.01</v>
      </c>
      <c r="F20" s="2">
        <v>-7.0000000000000007E-2</v>
      </c>
      <c r="G20" s="2">
        <v>-0.31</v>
      </c>
      <c r="H20" s="2">
        <v>-0.67</v>
      </c>
      <c r="I20" s="2">
        <v>-0.93</v>
      </c>
      <c r="J20" s="2">
        <v>-0.99</v>
      </c>
      <c r="K20" s="2">
        <v>-1</v>
      </c>
      <c r="L20" s="2">
        <v>-1</v>
      </c>
      <c r="M20" s="2">
        <v>-1</v>
      </c>
      <c r="N20" s="2">
        <v>-1</v>
      </c>
      <c r="O20" s="2">
        <v>-1</v>
      </c>
      <c r="P20" s="2">
        <v>-1</v>
      </c>
      <c r="T20" s="2" t="s">
        <v>200</v>
      </c>
      <c r="U20" s="2">
        <v>1</v>
      </c>
      <c r="AI20" s="2" t="s">
        <v>394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19">
        <v>0</v>
      </c>
      <c r="AR20" s="2">
        <v>0</v>
      </c>
      <c r="AS20" s="2">
        <v>0</v>
      </c>
      <c r="AT20" s="2">
        <v>0</v>
      </c>
      <c r="AU20" s="2">
        <v>0</v>
      </c>
      <c r="AV20" s="2">
        <v>2.3E-2</v>
      </c>
      <c r="AW20" s="2">
        <v>6.6000000000000003E-2</v>
      </c>
      <c r="AX20" s="2">
        <v>0.221</v>
      </c>
    </row>
    <row r="21" spans="1:50" x14ac:dyDescent="0.2">
      <c r="A21" s="2" t="s">
        <v>109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0.99</v>
      </c>
      <c r="N21" s="2">
        <v>0.96</v>
      </c>
      <c r="O21" s="2">
        <v>0.81</v>
      </c>
      <c r="P21" s="2">
        <v>0.49</v>
      </c>
      <c r="T21" s="2" t="s">
        <v>204</v>
      </c>
      <c r="U21" s="2">
        <v>1</v>
      </c>
      <c r="AI21" s="2" t="s">
        <v>428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19">
        <v>0</v>
      </c>
      <c r="AR21" s="2">
        <v>0</v>
      </c>
      <c r="AS21" s="2">
        <v>0</v>
      </c>
      <c r="AT21" s="2">
        <v>0</v>
      </c>
      <c r="AU21" s="2">
        <v>6.0000000000000001E-3</v>
      </c>
      <c r="AV21" s="2">
        <v>0</v>
      </c>
      <c r="AW21" s="2">
        <v>0</v>
      </c>
      <c r="AX21" s="2">
        <v>0</v>
      </c>
    </row>
    <row r="22" spans="1:50" x14ac:dyDescent="0.2">
      <c r="A22" s="2" t="s">
        <v>110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0.97</v>
      </c>
      <c r="T22" s="2" t="s">
        <v>213</v>
      </c>
      <c r="U22" s="2">
        <v>1</v>
      </c>
      <c r="AI22" s="2" t="s">
        <v>438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19">
        <v>0</v>
      </c>
      <c r="AR22" s="2">
        <v>0</v>
      </c>
      <c r="AS22" s="2">
        <v>0</v>
      </c>
      <c r="AT22" s="2">
        <v>0</v>
      </c>
      <c r="AU22" s="2">
        <v>0</v>
      </c>
      <c r="AV22" s="2">
        <v>3.5000000000000003E-2</v>
      </c>
      <c r="AW22" s="2">
        <v>0.17</v>
      </c>
      <c r="AX22" s="2">
        <v>0.45600000000000002</v>
      </c>
    </row>
    <row r="23" spans="1:50" x14ac:dyDescent="0.2">
      <c r="A23" s="2" t="s">
        <v>111</v>
      </c>
      <c r="B23" s="2">
        <v>-0.01</v>
      </c>
      <c r="C23" s="2">
        <v>-0.06</v>
      </c>
      <c r="D23" s="2">
        <v>-0.11</v>
      </c>
      <c r="E23" s="2">
        <v>0</v>
      </c>
      <c r="F23" s="2">
        <v>-0.13</v>
      </c>
      <c r="G23" s="2">
        <v>-0.26</v>
      </c>
      <c r="H23" s="2">
        <v>-0.67</v>
      </c>
      <c r="I23" s="2">
        <v>-0.95</v>
      </c>
      <c r="J23" s="2">
        <v>-1</v>
      </c>
      <c r="K23" s="2">
        <v>-1</v>
      </c>
      <c r="L23" s="2">
        <v>-1</v>
      </c>
      <c r="M23" s="2">
        <v>-1</v>
      </c>
      <c r="N23" s="2">
        <v>-1</v>
      </c>
      <c r="O23" s="2">
        <v>-1</v>
      </c>
      <c r="P23" s="2">
        <v>-1</v>
      </c>
      <c r="T23" s="2" t="s">
        <v>217</v>
      </c>
      <c r="U23" s="2">
        <v>1</v>
      </c>
      <c r="AI23" s="2" t="s">
        <v>320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19">
        <v>0</v>
      </c>
      <c r="AR23" s="2">
        <v>0</v>
      </c>
      <c r="AS23" s="2">
        <v>1E-3</v>
      </c>
      <c r="AT23" s="2">
        <v>0</v>
      </c>
      <c r="AU23" s="2">
        <v>4.0000000000000001E-3</v>
      </c>
      <c r="AV23" s="2">
        <v>0</v>
      </c>
      <c r="AW23" s="2">
        <v>0</v>
      </c>
      <c r="AX23" s="2">
        <v>1E-3</v>
      </c>
    </row>
    <row r="24" spans="1:50" x14ac:dyDescent="0.2">
      <c r="A24" s="2" t="s">
        <v>112</v>
      </c>
      <c r="B24" s="2">
        <v>0.02</v>
      </c>
      <c r="C24" s="2">
        <v>0.02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T24" s="2" t="s">
        <v>220</v>
      </c>
      <c r="U24" s="2">
        <v>1</v>
      </c>
      <c r="AI24" s="2" t="s">
        <v>321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19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1.0999999999999999E-2</v>
      </c>
      <c r="AW24" s="2">
        <v>3.7999999999999999E-2</v>
      </c>
      <c r="AX24" s="2">
        <v>7.0999999999999994E-2</v>
      </c>
    </row>
    <row r="25" spans="1:50" x14ac:dyDescent="0.2">
      <c r="A25" s="2" t="s">
        <v>113</v>
      </c>
      <c r="B25" s="2">
        <v>-0.01</v>
      </c>
      <c r="C25" s="2">
        <v>-0.08</v>
      </c>
      <c r="D25" s="2">
        <v>-0.36</v>
      </c>
      <c r="E25" s="2">
        <v>-0.81</v>
      </c>
      <c r="F25" s="2">
        <v>-0.97</v>
      </c>
      <c r="G25" s="2">
        <v>-0.99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  <c r="M25" s="2">
        <v>-1</v>
      </c>
      <c r="N25" s="2">
        <v>-1</v>
      </c>
      <c r="O25" s="2">
        <v>-1</v>
      </c>
      <c r="P25" s="2">
        <v>-1</v>
      </c>
      <c r="T25" s="2" t="s">
        <v>227</v>
      </c>
      <c r="U25" s="2">
        <v>1</v>
      </c>
      <c r="AI25" s="2" t="s">
        <v>322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19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 spans="1:50" x14ac:dyDescent="0.2">
      <c r="A26" s="2" t="s">
        <v>114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0.99</v>
      </c>
      <c r="L26" s="2">
        <v>0.95</v>
      </c>
      <c r="M26" s="2">
        <v>0.75</v>
      </c>
      <c r="N26" s="2">
        <v>0.28000000000000003</v>
      </c>
      <c r="O26" s="2">
        <v>0.04</v>
      </c>
      <c r="P26" s="2">
        <v>0.01</v>
      </c>
      <c r="T26" s="2" t="s">
        <v>229</v>
      </c>
      <c r="U26" s="2">
        <v>1</v>
      </c>
      <c r="AI26" s="2" t="s">
        <v>323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19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2E-3</v>
      </c>
      <c r="AX26" s="2">
        <v>5.0000000000000001E-3</v>
      </c>
    </row>
    <row r="27" spans="1:50" x14ac:dyDescent="0.2">
      <c r="A27" s="2" t="s">
        <v>115</v>
      </c>
      <c r="B27" s="2">
        <v>0</v>
      </c>
      <c r="C27" s="2">
        <v>0</v>
      </c>
      <c r="D27" s="2">
        <v>0</v>
      </c>
      <c r="E27" s="2">
        <v>-0.01</v>
      </c>
      <c r="F27" s="2">
        <v>-0.06</v>
      </c>
      <c r="G27" s="2">
        <v>-0.33</v>
      </c>
      <c r="H27" s="2">
        <v>-0.8</v>
      </c>
      <c r="I27" s="2">
        <v>-0.97</v>
      </c>
      <c r="J27" s="2">
        <v>-1</v>
      </c>
      <c r="K27" s="2">
        <v>-1</v>
      </c>
      <c r="L27" s="2">
        <v>-1</v>
      </c>
      <c r="M27" s="2">
        <v>-1</v>
      </c>
      <c r="N27" s="2">
        <v>-1</v>
      </c>
      <c r="O27" s="2">
        <v>-1</v>
      </c>
      <c r="P27" s="2">
        <v>-1</v>
      </c>
      <c r="T27" s="2" t="s">
        <v>232</v>
      </c>
      <c r="U27" s="2">
        <v>1</v>
      </c>
      <c r="AI27" s="2" t="s">
        <v>395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19">
        <v>0</v>
      </c>
      <c r="AR27" s="2">
        <v>0</v>
      </c>
      <c r="AS27" s="2">
        <v>0</v>
      </c>
      <c r="AT27" s="2">
        <v>0</v>
      </c>
      <c r="AU27" s="2">
        <v>5.0000000000000001E-3</v>
      </c>
      <c r="AV27" s="2">
        <v>0</v>
      </c>
      <c r="AW27" s="2">
        <v>0</v>
      </c>
      <c r="AX27" s="2">
        <v>0</v>
      </c>
    </row>
    <row r="28" spans="1:50" x14ac:dyDescent="0.2">
      <c r="A28" s="2" t="s">
        <v>116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T28" s="2" t="s">
        <v>242</v>
      </c>
      <c r="U28" s="2">
        <v>1</v>
      </c>
      <c r="AI28" s="2" t="s">
        <v>396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19">
        <v>0</v>
      </c>
      <c r="AR28" s="2">
        <v>0</v>
      </c>
      <c r="AS28" s="2">
        <v>0</v>
      </c>
      <c r="AT28" s="2">
        <v>0</v>
      </c>
      <c r="AU28" s="2">
        <v>1E-3</v>
      </c>
      <c r="AV28" s="2">
        <v>0</v>
      </c>
      <c r="AW28" s="2">
        <v>1.6E-2</v>
      </c>
      <c r="AX28" s="2">
        <v>3.5999999999999997E-2</v>
      </c>
    </row>
    <row r="29" spans="1:50" x14ac:dyDescent="0.2">
      <c r="A29" s="2" t="s">
        <v>117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0.99</v>
      </c>
      <c r="P29" s="2">
        <v>0.95</v>
      </c>
      <c r="T29" s="2" t="s">
        <v>245</v>
      </c>
      <c r="U29" s="2">
        <v>1</v>
      </c>
      <c r="AI29" s="2" t="s">
        <v>429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19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4.0000000000000001E-3</v>
      </c>
      <c r="AX29" s="2">
        <v>1.2E-2</v>
      </c>
    </row>
    <row r="30" spans="1:50" x14ac:dyDescent="0.2">
      <c r="A30" s="2" t="s">
        <v>118</v>
      </c>
      <c r="B30" s="2">
        <v>0</v>
      </c>
      <c r="C30" s="2">
        <v>0</v>
      </c>
      <c r="D30" s="2">
        <v>-0.02</v>
      </c>
      <c r="E30" s="2">
        <v>-0.09</v>
      </c>
      <c r="F30" s="2">
        <v>-0.33</v>
      </c>
      <c r="G30" s="2">
        <v>-0.59</v>
      </c>
      <c r="H30" s="2">
        <v>-0.84</v>
      </c>
      <c r="I30" s="2">
        <v>-0.97</v>
      </c>
      <c r="J30" s="2">
        <v>-1</v>
      </c>
      <c r="K30" s="2">
        <v>-1</v>
      </c>
      <c r="L30" s="2">
        <v>-1</v>
      </c>
      <c r="M30" s="2">
        <v>-1</v>
      </c>
      <c r="N30" s="2">
        <v>-1</v>
      </c>
      <c r="O30" s="2">
        <v>-1</v>
      </c>
      <c r="P30" s="2">
        <v>-1</v>
      </c>
      <c r="T30" s="2" t="s">
        <v>249</v>
      </c>
      <c r="U30" s="2">
        <v>1</v>
      </c>
      <c r="AI30" s="2" t="s">
        <v>430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19">
        <v>0</v>
      </c>
      <c r="AR30" s="2">
        <v>0</v>
      </c>
      <c r="AS30" s="2">
        <v>0</v>
      </c>
      <c r="AT30" s="2">
        <v>0</v>
      </c>
      <c r="AU30" s="2">
        <v>0</v>
      </c>
      <c r="AV30" s="2">
        <v>4.0000000000000001E-3</v>
      </c>
      <c r="AW30" s="2">
        <v>1.4999999999999999E-2</v>
      </c>
      <c r="AX30" s="2">
        <v>0.04</v>
      </c>
    </row>
    <row r="31" spans="1:50" x14ac:dyDescent="0.2">
      <c r="A31" s="2" t="s">
        <v>119</v>
      </c>
      <c r="B31" s="2">
        <v>-1</v>
      </c>
      <c r="C31" s="2">
        <v>-1</v>
      </c>
      <c r="D31" s="2">
        <v>-1</v>
      </c>
      <c r="E31" s="2">
        <v>-1</v>
      </c>
      <c r="F31" s="2">
        <v>-1</v>
      </c>
      <c r="G31" s="2">
        <v>-1</v>
      </c>
      <c r="H31" s="2">
        <v>-1</v>
      </c>
      <c r="I31" s="2">
        <v>-1</v>
      </c>
      <c r="J31" s="2">
        <v>-1</v>
      </c>
      <c r="K31" s="2">
        <v>-1</v>
      </c>
      <c r="L31" s="2">
        <v>-1</v>
      </c>
      <c r="M31" s="2">
        <v>-1</v>
      </c>
      <c r="N31" s="2">
        <v>-1</v>
      </c>
      <c r="O31" s="2">
        <v>-1</v>
      </c>
      <c r="P31" s="2">
        <v>-1</v>
      </c>
      <c r="T31" s="2" t="s">
        <v>251</v>
      </c>
      <c r="U31" s="2">
        <v>1</v>
      </c>
      <c r="AI31" s="2" t="s">
        <v>439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19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5.0000000000000001E-3</v>
      </c>
    </row>
    <row r="32" spans="1:50" x14ac:dyDescent="0.2">
      <c r="A32" s="2" t="s">
        <v>120</v>
      </c>
      <c r="B32" s="2">
        <v>-0.52</v>
      </c>
      <c r="C32" s="2">
        <v>-0.81</v>
      </c>
      <c r="D32" s="2">
        <v>-0.91</v>
      </c>
      <c r="E32" s="2">
        <v>-0.95</v>
      </c>
      <c r="F32" s="2">
        <v>-0.97</v>
      </c>
      <c r="G32" s="2">
        <v>-0.98</v>
      </c>
      <c r="H32" s="2">
        <v>-0.99</v>
      </c>
      <c r="I32" s="2">
        <v>-0.99</v>
      </c>
      <c r="J32" s="2">
        <v>-0.99</v>
      </c>
      <c r="K32" s="2">
        <v>-0.99</v>
      </c>
      <c r="L32" s="2">
        <v>-1</v>
      </c>
      <c r="M32" s="2">
        <v>-1</v>
      </c>
      <c r="N32" s="2">
        <v>-1</v>
      </c>
      <c r="O32" s="2">
        <v>-1</v>
      </c>
      <c r="P32" s="2">
        <v>-1</v>
      </c>
      <c r="T32" s="2" t="s">
        <v>252</v>
      </c>
      <c r="U32" s="2">
        <v>1</v>
      </c>
      <c r="AI32" s="2" t="s">
        <v>440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19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 x14ac:dyDescent="0.2">
      <c r="A33" s="2" t="s">
        <v>121</v>
      </c>
      <c r="B33" s="2">
        <v>1</v>
      </c>
      <c r="C33" s="2">
        <v>1</v>
      </c>
      <c r="D33" s="2">
        <v>1</v>
      </c>
      <c r="E33" s="2">
        <v>1</v>
      </c>
      <c r="F33" s="2">
        <v>0.99</v>
      </c>
      <c r="G33" s="2">
        <v>0.97</v>
      </c>
      <c r="H33" s="2">
        <v>0.9</v>
      </c>
      <c r="I33" s="2">
        <v>0.72</v>
      </c>
      <c r="J33" s="2">
        <v>0.43</v>
      </c>
      <c r="K33" s="2">
        <v>0.14000000000000001</v>
      </c>
      <c r="L33" s="2">
        <v>0.03</v>
      </c>
      <c r="M33" s="2">
        <v>0.01</v>
      </c>
      <c r="N33" s="2">
        <v>0</v>
      </c>
      <c r="O33" s="2">
        <v>0</v>
      </c>
      <c r="P33" s="2">
        <v>0</v>
      </c>
      <c r="T33" s="2" t="s">
        <v>255</v>
      </c>
      <c r="U33" s="2">
        <v>1</v>
      </c>
      <c r="AI33" s="2" t="s">
        <v>324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19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4.0000000000000001E-3</v>
      </c>
      <c r="AX33" s="2">
        <v>2.8000000000000001E-2</v>
      </c>
    </row>
    <row r="34" spans="1:50" x14ac:dyDescent="0.2">
      <c r="A34" s="2" t="s">
        <v>122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0.97</v>
      </c>
      <c r="H34" s="2">
        <v>0.86</v>
      </c>
      <c r="I34" s="2">
        <v>0.54</v>
      </c>
      <c r="J34" s="2">
        <v>0.18</v>
      </c>
      <c r="K34" s="2">
        <v>0.03</v>
      </c>
      <c r="L34" s="2">
        <v>0.01</v>
      </c>
      <c r="M34" s="2">
        <v>0</v>
      </c>
      <c r="N34" s="2">
        <v>0</v>
      </c>
      <c r="O34" s="2">
        <v>0</v>
      </c>
      <c r="P34" s="2">
        <v>0</v>
      </c>
      <c r="T34" s="2" t="s">
        <v>91</v>
      </c>
      <c r="U34" s="2">
        <v>-1</v>
      </c>
      <c r="AI34" s="2" t="s">
        <v>325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19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1E-3</v>
      </c>
      <c r="AX34" s="2">
        <v>3.0000000000000001E-3</v>
      </c>
    </row>
    <row r="35" spans="1:50" x14ac:dyDescent="0.2">
      <c r="A35" s="2" t="s">
        <v>123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T35" s="2" t="s">
        <v>101</v>
      </c>
      <c r="U35" s="2">
        <v>-1</v>
      </c>
      <c r="Z35" s="2" t="s">
        <v>481</v>
      </c>
      <c r="AI35" s="2" t="s">
        <v>326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19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1E-3</v>
      </c>
      <c r="AW35" s="2">
        <v>0</v>
      </c>
      <c r="AX35" s="2">
        <v>5.0000000000000001E-3</v>
      </c>
    </row>
    <row r="36" spans="1:50" x14ac:dyDescent="0.2">
      <c r="A36" s="2" t="s">
        <v>124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0.99</v>
      </c>
      <c r="L36" s="2">
        <v>0.96</v>
      </c>
      <c r="M36" s="2">
        <v>0.79</v>
      </c>
      <c r="N36" s="2">
        <v>0.34</v>
      </c>
      <c r="O36" s="2">
        <v>0.06</v>
      </c>
      <c r="P36" s="2">
        <v>0.01</v>
      </c>
      <c r="T36" s="2" t="s">
        <v>108</v>
      </c>
      <c r="U36" s="2">
        <v>-0.93</v>
      </c>
      <c r="Z36" s="25" t="s">
        <v>472</v>
      </c>
      <c r="AA36" s="25">
        <v>1</v>
      </c>
      <c r="AI36" s="2" t="s">
        <v>327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19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 spans="1:50" x14ac:dyDescent="0.2">
      <c r="A37" s="2" t="s">
        <v>125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0.99</v>
      </c>
      <c r="M37" s="2">
        <v>0.93</v>
      </c>
      <c r="N37" s="2">
        <v>0.64</v>
      </c>
      <c r="O37" s="2">
        <v>0.19</v>
      </c>
      <c r="P37" s="2">
        <v>0.03</v>
      </c>
      <c r="T37" s="2" t="s">
        <v>113</v>
      </c>
      <c r="U37" s="2">
        <v>-1</v>
      </c>
      <c r="Z37" s="25" t="s">
        <v>473</v>
      </c>
      <c r="AA37" s="25">
        <v>-1</v>
      </c>
      <c r="AC37" s="19" t="s">
        <v>196</v>
      </c>
      <c r="AD37" s="20">
        <v>-1</v>
      </c>
      <c r="AI37" s="2" t="s">
        <v>328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19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 spans="1:50" x14ac:dyDescent="0.2">
      <c r="A38" s="2" t="s">
        <v>126</v>
      </c>
      <c r="B38" s="2">
        <v>1</v>
      </c>
      <c r="C38" s="2">
        <v>1</v>
      </c>
      <c r="D38" s="2">
        <v>1</v>
      </c>
      <c r="E38" s="2">
        <v>1</v>
      </c>
      <c r="F38" s="2">
        <v>0.98</v>
      </c>
      <c r="G38" s="2">
        <v>0.85</v>
      </c>
      <c r="H38" s="2">
        <v>0.41</v>
      </c>
      <c r="I38" s="2">
        <v>0.08</v>
      </c>
      <c r="J38" s="2">
        <v>0.01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T38" s="2" t="s">
        <v>115</v>
      </c>
      <c r="U38" s="2">
        <v>-0.97</v>
      </c>
      <c r="Z38" s="26" t="s">
        <v>474</v>
      </c>
      <c r="AA38" s="26">
        <v>-1</v>
      </c>
      <c r="AC38" s="21" t="s">
        <v>199</v>
      </c>
      <c r="AD38" s="24">
        <v>0</v>
      </c>
      <c r="AE38" s="21" t="s">
        <v>199</v>
      </c>
      <c r="AF38" s="24">
        <v>0</v>
      </c>
      <c r="AI38" s="2" t="s">
        <v>329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19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 spans="1:50" x14ac:dyDescent="0.2">
      <c r="A39" s="2" t="s">
        <v>127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0.99</v>
      </c>
      <c r="H39" s="2">
        <v>0.91</v>
      </c>
      <c r="I39" s="2">
        <v>0.59</v>
      </c>
      <c r="J39" s="2">
        <v>0.15</v>
      </c>
      <c r="K39" s="2">
        <v>0.02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T39" s="2" t="s">
        <v>118</v>
      </c>
      <c r="U39" s="2">
        <v>-0.97</v>
      </c>
      <c r="Z39" s="24" t="s">
        <v>475</v>
      </c>
      <c r="AA39" s="24">
        <v>0</v>
      </c>
      <c r="AC39" s="21" t="s">
        <v>99</v>
      </c>
      <c r="AD39" s="21">
        <v>0</v>
      </c>
      <c r="AE39" s="21" t="s">
        <v>99</v>
      </c>
      <c r="AF39" s="21">
        <v>0</v>
      </c>
      <c r="AI39" s="2" t="s">
        <v>397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19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 x14ac:dyDescent="0.2">
      <c r="A40" s="2" t="s">
        <v>128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T40" s="2" t="s">
        <v>120</v>
      </c>
      <c r="U40" s="2">
        <v>-0.99</v>
      </c>
      <c r="Z40" s="25" t="s">
        <v>476</v>
      </c>
      <c r="AA40" s="25">
        <v>0</v>
      </c>
      <c r="AC40" s="19" t="s">
        <v>247</v>
      </c>
      <c r="AD40" s="2">
        <v>-1</v>
      </c>
      <c r="AE40" s="21" t="s">
        <v>104</v>
      </c>
      <c r="AF40" s="21">
        <v>1</v>
      </c>
      <c r="AI40" s="2" t="s">
        <v>431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19">
        <v>0</v>
      </c>
      <c r="AR40" s="2">
        <v>0</v>
      </c>
      <c r="AS40" s="2">
        <v>0</v>
      </c>
      <c r="AT40" s="2">
        <v>0</v>
      </c>
      <c r="AU40" s="2">
        <v>0</v>
      </c>
      <c r="AV40" s="2">
        <v>8.0000000000000002E-3</v>
      </c>
      <c r="AW40" s="2">
        <v>2.1000000000000001E-2</v>
      </c>
      <c r="AX40" s="2">
        <v>7.4999999999999997E-2</v>
      </c>
    </row>
    <row r="41" spans="1:50" x14ac:dyDescent="0.2">
      <c r="A41" s="2" t="s">
        <v>129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T41" s="2" t="s">
        <v>130</v>
      </c>
      <c r="U41" s="2">
        <v>-1</v>
      </c>
      <c r="Z41" s="25" t="s">
        <v>477</v>
      </c>
      <c r="AA41" s="25">
        <v>-1</v>
      </c>
      <c r="AC41" s="21" t="s">
        <v>104</v>
      </c>
      <c r="AD41" s="21">
        <v>1</v>
      </c>
      <c r="AE41" s="21" t="s">
        <v>121</v>
      </c>
      <c r="AF41" s="21">
        <v>1</v>
      </c>
      <c r="AI41" s="2" t="s">
        <v>441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19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1E-3</v>
      </c>
      <c r="AW41" s="2">
        <v>6.0000000000000001E-3</v>
      </c>
      <c r="AX41" s="2">
        <v>1.2999999999999999E-2</v>
      </c>
    </row>
    <row r="42" spans="1:50" x14ac:dyDescent="0.2">
      <c r="A42" s="2" t="s">
        <v>130</v>
      </c>
      <c r="B42" s="2">
        <v>-0.01</v>
      </c>
      <c r="C42" s="2">
        <v>-0.06</v>
      </c>
      <c r="D42" s="2">
        <v>-0.26</v>
      </c>
      <c r="E42" s="2">
        <v>-0.69</v>
      </c>
      <c r="F42" s="2">
        <v>-0.91</v>
      </c>
      <c r="G42" s="2">
        <v>-0.98</v>
      </c>
      <c r="H42" s="2">
        <v>-1</v>
      </c>
      <c r="I42" s="2">
        <v>-1</v>
      </c>
      <c r="J42" s="2">
        <v>-1</v>
      </c>
      <c r="K42" s="2">
        <v>-1</v>
      </c>
      <c r="L42" s="2">
        <v>-1</v>
      </c>
      <c r="M42" s="2">
        <v>-1</v>
      </c>
      <c r="N42" s="2">
        <v>-1</v>
      </c>
      <c r="O42" s="2">
        <v>-1</v>
      </c>
      <c r="P42" s="2">
        <v>-1</v>
      </c>
      <c r="T42" s="2" t="s">
        <v>133</v>
      </c>
      <c r="U42" s="2">
        <v>-0.99</v>
      </c>
      <c r="Z42" s="24" t="s">
        <v>736</v>
      </c>
      <c r="AA42" s="24">
        <v>0</v>
      </c>
      <c r="AC42" s="21" t="s">
        <v>121</v>
      </c>
      <c r="AD42" s="21">
        <v>1</v>
      </c>
      <c r="AE42" s="21" t="s">
        <v>122</v>
      </c>
      <c r="AF42" s="21">
        <v>1</v>
      </c>
      <c r="AI42" s="2" t="s">
        <v>442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19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 spans="1:50" x14ac:dyDescent="0.2">
      <c r="A43" s="2" t="s">
        <v>131</v>
      </c>
      <c r="B43" s="2">
        <v>0</v>
      </c>
      <c r="C43" s="2">
        <v>0</v>
      </c>
      <c r="D43" s="2">
        <v>-0.01</v>
      </c>
      <c r="E43" s="2">
        <v>-7.0000000000000007E-2</v>
      </c>
      <c r="F43" s="2">
        <v>-0.27</v>
      </c>
      <c r="G43" s="2">
        <v>-0.74</v>
      </c>
      <c r="H43" s="2">
        <v>-0.96</v>
      </c>
      <c r="I43" s="2">
        <v>-1</v>
      </c>
      <c r="J43" s="2">
        <v>-1</v>
      </c>
      <c r="K43" s="2">
        <v>-1</v>
      </c>
      <c r="L43" s="2">
        <v>-1</v>
      </c>
      <c r="M43" s="2">
        <v>-1</v>
      </c>
      <c r="N43" s="2">
        <v>-1</v>
      </c>
      <c r="O43" s="2">
        <v>-1</v>
      </c>
      <c r="P43" s="2">
        <v>-1</v>
      </c>
      <c r="T43" s="2" t="s">
        <v>134</v>
      </c>
      <c r="U43" s="2">
        <v>-1</v>
      </c>
      <c r="Z43" s="25" t="s">
        <v>478</v>
      </c>
      <c r="AA43" s="25">
        <v>-1</v>
      </c>
      <c r="AC43" s="21" t="s">
        <v>122</v>
      </c>
      <c r="AD43" s="21">
        <v>1</v>
      </c>
      <c r="AE43" s="21" t="s">
        <v>258</v>
      </c>
      <c r="AF43" s="21">
        <v>1</v>
      </c>
      <c r="AI43" s="2" t="s">
        <v>314</v>
      </c>
      <c r="AJ43" s="2">
        <v>0.61</v>
      </c>
      <c r="AK43" s="2">
        <v>0.60699999999999998</v>
      </c>
      <c r="AL43" s="2">
        <v>0.60499999999999998</v>
      </c>
      <c r="AM43" s="2">
        <v>0.59699999999999998</v>
      </c>
      <c r="AN43" s="2">
        <v>0.60099999999999998</v>
      </c>
      <c r="AO43" s="2">
        <v>0.60299999999999998</v>
      </c>
      <c r="AP43" s="2">
        <v>0.59699999999999998</v>
      </c>
      <c r="AQ43" s="19">
        <v>0.59899999999999998</v>
      </c>
      <c r="AR43" s="2">
        <v>0.59699999999999998</v>
      </c>
      <c r="AS43" s="2">
        <v>0.59699999999999998</v>
      </c>
      <c r="AT43" s="2">
        <v>0.59</v>
      </c>
      <c r="AU43" s="2">
        <v>0.59799999999999998</v>
      </c>
      <c r="AV43" s="2">
        <v>0</v>
      </c>
      <c r="AW43" s="2">
        <v>0</v>
      </c>
      <c r="AX43" s="2">
        <v>5.0000000000000001E-3</v>
      </c>
    </row>
    <row r="44" spans="1:50" x14ac:dyDescent="0.2">
      <c r="A44" s="2" t="s">
        <v>132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0.96</v>
      </c>
      <c r="M44" s="2">
        <v>0.78</v>
      </c>
      <c r="N44" s="2">
        <v>0.31</v>
      </c>
      <c r="O44" s="2">
        <v>0.06</v>
      </c>
      <c r="P44" s="2">
        <v>0.01</v>
      </c>
      <c r="T44" s="2" t="s">
        <v>140</v>
      </c>
      <c r="U44" s="2">
        <v>-1</v>
      </c>
      <c r="Z44" s="25" t="s">
        <v>479</v>
      </c>
      <c r="AA44" s="25">
        <v>1</v>
      </c>
      <c r="AC44" s="21" t="s">
        <v>258</v>
      </c>
      <c r="AD44" s="21">
        <v>1</v>
      </c>
      <c r="AE44" s="23" t="s">
        <v>142</v>
      </c>
      <c r="AF44" s="21">
        <v>0</v>
      </c>
      <c r="AI44" s="2" t="s">
        <v>315</v>
      </c>
      <c r="AJ44" s="2">
        <v>0.39</v>
      </c>
      <c r="AK44" s="2">
        <v>0.39300000000000002</v>
      </c>
      <c r="AL44" s="2">
        <v>0.39500000000000002</v>
      </c>
      <c r="AM44" s="2">
        <v>0.40300000000000002</v>
      </c>
      <c r="AN44" s="2">
        <v>0.39900000000000002</v>
      </c>
      <c r="AO44" s="2">
        <v>0.39700000000000002</v>
      </c>
      <c r="AP44" s="2">
        <v>0.40300000000000002</v>
      </c>
      <c r="AQ44" s="19">
        <v>0.40100000000000002</v>
      </c>
      <c r="AR44" s="2">
        <v>0.40300000000000002</v>
      </c>
      <c r="AS44" s="2">
        <v>0.40300000000000002</v>
      </c>
      <c r="AT44" s="2">
        <v>0.41</v>
      </c>
      <c r="AU44" s="2">
        <v>0.40200000000000002</v>
      </c>
      <c r="AV44" s="2">
        <v>0.59299999999999997</v>
      </c>
      <c r="AW44" s="2">
        <v>0.58799999999999997</v>
      </c>
      <c r="AX44" s="2">
        <v>0.58399999999999996</v>
      </c>
    </row>
    <row r="45" spans="1:50" x14ac:dyDescent="0.2">
      <c r="A45" s="2" t="s">
        <v>133</v>
      </c>
      <c r="B45" s="2">
        <v>0</v>
      </c>
      <c r="C45" s="2">
        <v>-0.01</v>
      </c>
      <c r="D45" s="2">
        <v>-7.0000000000000007E-2</v>
      </c>
      <c r="E45" s="2">
        <v>-0.32</v>
      </c>
      <c r="F45" s="2">
        <v>-0.56000000000000005</v>
      </c>
      <c r="G45" s="2">
        <v>-0.76</v>
      </c>
      <c r="H45" s="2">
        <v>-0.92</v>
      </c>
      <c r="I45" s="2">
        <v>-0.99</v>
      </c>
      <c r="J45" s="2">
        <v>-1</v>
      </c>
      <c r="K45" s="2">
        <v>-1</v>
      </c>
      <c r="L45" s="2">
        <v>-1</v>
      </c>
      <c r="M45" s="2">
        <v>-1</v>
      </c>
      <c r="N45" s="2">
        <v>-1</v>
      </c>
      <c r="O45" s="2">
        <v>-1</v>
      </c>
      <c r="P45" s="2">
        <v>-1</v>
      </c>
      <c r="T45" s="2" t="s">
        <v>145</v>
      </c>
      <c r="U45" s="2">
        <v>-1</v>
      </c>
      <c r="Z45" s="24" t="s">
        <v>737</v>
      </c>
      <c r="AA45" s="24">
        <v>0</v>
      </c>
      <c r="AC45" s="22" t="s">
        <v>127</v>
      </c>
      <c r="AD45" s="2">
        <v>1</v>
      </c>
      <c r="AI45" s="2" t="s">
        <v>346</v>
      </c>
      <c r="AJ45" s="2">
        <v>0.95599999999999996</v>
      </c>
      <c r="AK45" s="2">
        <v>0.94199999999999995</v>
      </c>
      <c r="AL45" s="2">
        <v>0.93700000000000006</v>
      </c>
      <c r="AM45" s="2">
        <v>0.95199999999999996</v>
      </c>
      <c r="AN45" s="2">
        <v>0.96099999999999997</v>
      </c>
      <c r="AO45" s="2">
        <v>0.97</v>
      </c>
      <c r="AP45" s="2">
        <v>0.96099999999999997</v>
      </c>
      <c r="AQ45" s="19">
        <v>0.95799999999999996</v>
      </c>
      <c r="AR45" s="2">
        <v>0.96499999999999997</v>
      </c>
      <c r="AS45" s="2">
        <v>0.96399999999999997</v>
      </c>
      <c r="AT45" s="2">
        <v>0.96599999999999997</v>
      </c>
      <c r="AU45" s="2">
        <v>0.96599999999999997</v>
      </c>
      <c r="AV45" s="2">
        <v>0.40699999999999997</v>
      </c>
      <c r="AW45" s="2">
        <v>0.41199999999999998</v>
      </c>
      <c r="AX45" s="2">
        <v>0.41599999999999998</v>
      </c>
    </row>
    <row r="46" spans="1:50" x14ac:dyDescent="0.2">
      <c r="A46" s="2" t="s">
        <v>134</v>
      </c>
      <c r="B46" s="2">
        <v>-1</v>
      </c>
      <c r="C46" s="2">
        <v>-1</v>
      </c>
      <c r="D46" s="2">
        <v>-1</v>
      </c>
      <c r="E46" s="2">
        <v>-1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  <c r="N46" s="2">
        <v>-1</v>
      </c>
      <c r="O46" s="2">
        <v>-1</v>
      </c>
      <c r="P46" s="2">
        <v>-1</v>
      </c>
      <c r="T46" s="2" t="s">
        <v>150</v>
      </c>
      <c r="U46" s="2">
        <v>-1</v>
      </c>
      <c r="Z46" s="25" t="s">
        <v>480</v>
      </c>
      <c r="AA46" s="25">
        <v>0</v>
      </c>
      <c r="AC46" s="23" t="s">
        <v>142</v>
      </c>
      <c r="AD46" s="21">
        <v>0</v>
      </c>
      <c r="AI46" s="2" t="s">
        <v>347</v>
      </c>
      <c r="AJ46" s="2">
        <v>4.3999999999999997E-2</v>
      </c>
      <c r="AK46" s="2">
        <v>5.8000000000000003E-2</v>
      </c>
      <c r="AL46" s="2">
        <v>6.3E-2</v>
      </c>
      <c r="AM46" s="2">
        <v>4.8000000000000001E-2</v>
      </c>
      <c r="AN46" s="2">
        <v>3.9E-2</v>
      </c>
      <c r="AO46" s="2">
        <v>0.03</v>
      </c>
      <c r="AP46" s="2">
        <v>3.9E-2</v>
      </c>
      <c r="AQ46" s="19">
        <v>4.2000000000000003E-2</v>
      </c>
      <c r="AR46" s="2">
        <v>3.5000000000000003E-2</v>
      </c>
      <c r="AS46" s="2">
        <v>3.5999999999999997E-2</v>
      </c>
      <c r="AT46" s="2">
        <v>3.4000000000000002E-2</v>
      </c>
      <c r="AU46" s="2">
        <v>3.4000000000000002E-2</v>
      </c>
      <c r="AV46" s="2">
        <v>0.96799999999999997</v>
      </c>
      <c r="AW46" s="2">
        <v>0.96499999999999997</v>
      </c>
      <c r="AX46" s="2">
        <v>0.96599999999999997</v>
      </c>
    </row>
    <row r="47" spans="1:50" x14ac:dyDescent="0.2">
      <c r="A47" s="2" t="s">
        <v>135</v>
      </c>
      <c r="B47" s="2">
        <v>-0.78</v>
      </c>
      <c r="C47" s="2">
        <v>-0.85</v>
      </c>
      <c r="D47" s="2">
        <v>-0.87</v>
      </c>
      <c r="E47" s="2">
        <v>-0.82</v>
      </c>
      <c r="F47" s="2">
        <v>-0.8</v>
      </c>
      <c r="G47" s="2">
        <v>-0.81</v>
      </c>
      <c r="H47" s="2">
        <v>-0.86</v>
      </c>
      <c r="I47" s="2">
        <v>-0.87</v>
      </c>
      <c r="J47" s="2">
        <v>-0.9</v>
      </c>
      <c r="K47" s="2">
        <v>-0.92</v>
      </c>
      <c r="L47" s="2">
        <v>-0.94</v>
      </c>
      <c r="M47" s="2">
        <v>-0.95</v>
      </c>
      <c r="N47" s="2">
        <v>-0.95</v>
      </c>
      <c r="O47" s="2">
        <v>-0.98</v>
      </c>
      <c r="P47" s="2">
        <v>-0.98</v>
      </c>
      <c r="T47" s="2" t="s">
        <v>164</v>
      </c>
      <c r="U47" s="2">
        <v>-1</v>
      </c>
      <c r="Z47" s="24" t="s">
        <v>104</v>
      </c>
      <c r="AA47" s="24">
        <v>1</v>
      </c>
      <c r="AC47" s="22" t="s">
        <v>151</v>
      </c>
      <c r="AD47" s="2">
        <v>1</v>
      </c>
      <c r="AI47" s="2" t="s">
        <v>364</v>
      </c>
      <c r="AJ47" s="2">
        <v>0.503</v>
      </c>
      <c r="AK47" s="2">
        <v>0.52</v>
      </c>
      <c r="AL47" s="2">
        <v>0.53400000000000003</v>
      </c>
      <c r="AM47" s="2">
        <v>0.53800000000000003</v>
      </c>
      <c r="AN47" s="2">
        <v>0.54700000000000004</v>
      </c>
      <c r="AO47" s="2">
        <v>0.54800000000000004</v>
      </c>
      <c r="AP47" s="2">
        <v>0.56499999999999995</v>
      </c>
      <c r="AQ47" s="19">
        <v>0.57899999999999996</v>
      </c>
      <c r="AR47" s="2">
        <v>0.58499999999999996</v>
      </c>
      <c r="AS47" s="2">
        <v>0.58399999999999996</v>
      </c>
      <c r="AT47" s="2">
        <v>0.58099999999999996</v>
      </c>
      <c r="AU47" s="2">
        <v>0.58799999999999997</v>
      </c>
      <c r="AV47" s="2">
        <v>3.2000000000000001E-2</v>
      </c>
      <c r="AW47" s="2">
        <v>3.5000000000000003E-2</v>
      </c>
      <c r="AX47" s="2">
        <v>3.4000000000000002E-2</v>
      </c>
    </row>
    <row r="48" spans="1:50" x14ac:dyDescent="0.2">
      <c r="A48" s="2" t="s">
        <v>136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T48" s="2" t="s">
        <v>184</v>
      </c>
      <c r="U48" s="2">
        <v>-1</v>
      </c>
      <c r="Z48" s="24" t="s">
        <v>121</v>
      </c>
      <c r="AA48" s="24">
        <v>1</v>
      </c>
      <c r="AI48" s="2" t="s">
        <v>365</v>
      </c>
      <c r="AJ48" s="2">
        <v>0.497</v>
      </c>
      <c r="AK48" s="2">
        <v>0.48</v>
      </c>
      <c r="AL48" s="2">
        <v>0.46600000000000003</v>
      </c>
      <c r="AM48" s="2">
        <v>0.46200000000000002</v>
      </c>
      <c r="AN48" s="2">
        <v>0.45300000000000001</v>
      </c>
      <c r="AO48" s="2">
        <v>0.45200000000000001</v>
      </c>
      <c r="AP48" s="2">
        <v>0.435</v>
      </c>
      <c r="AQ48" s="19">
        <v>0.42099999999999999</v>
      </c>
      <c r="AR48" s="2">
        <v>0.41499999999999998</v>
      </c>
      <c r="AS48" s="2">
        <v>0.41599999999999998</v>
      </c>
      <c r="AT48" s="2">
        <v>0.41899999999999998</v>
      </c>
      <c r="AU48" s="2">
        <v>0.41199999999999998</v>
      </c>
      <c r="AV48" s="2">
        <v>0.59099999999999997</v>
      </c>
      <c r="AW48" s="2">
        <v>0.60699999999999998</v>
      </c>
      <c r="AX48" s="2">
        <v>0.64100000000000001</v>
      </c>
    </row>
    <row r="49" spans="1:50" x14ac:dyDescent="0.2">
      <c r="A49" s="2" t="s">
        <v>137</v>
      </c>
      <c r="B49" s="2">
        <v>0</v>
      </c>
      <c r="C49" s="2">
        <v>-0.01</v>
      </c>
      <c r="D49" s="2">
        <v>-0.06</v>
      </c>
      <c r="E49" s="2">
        <v>-0.25</v>
      </c>
      <c r="F49" s="2">
        <v>-0.42</v>
      </c>
      <c r="G49" s="2">
        <v>-0.54</v>
      </c>
      <c r="H49" s="2">
        <v>-0.82</v>
      </c>
      <c r="I49" s="2">
        <v>-0.97</v>
      </c>
      <c r="J49" s="2">
        <v>-1</v>
      </c>
      <c r="K49" s="2">
        <v>-1</v>
      </c>
      <c r="L49" s="2">
        <v>-1</v>
      </c>
      <c r="M49" s="2">
        <v>-1</v>
      </c>
      <c r="N49" s="2">
        <v>-1</v>
      </c>
      <c r="O49" s="2">
        <v>-1</v>
      </c>
      <c r="P49" s="2">
        <v>-1</v>
      </c>
      <c r="T49" s="19" t="s">
        <v>196</v>
      </c>
      <c r="U49" s="19">
        <v>-0.68</v>
      </c>
      <c r="V49" s="2">
        <v>-1</v>
      </c>
      <c r="W49" s="20">
        <v>-1</v>
      </c>
      <c r="Z49" s="24" t="s">
        <v>122</v>
      </c>
      <c r="AA49" s="24">
        <v>1</v>
      </c>
      <c r="AI49" s="2" t="s">
        <v>279</v>
      </c>
      <c r="AJ49" s="2">
        <v>0</v>
      </c>
      <c r="AK49" s="2">
        <v>3.0000000000000001E-3</v>
      </c>
      <c r="AL49" s="2">
        <v>0.02</v>
      </c>
      <c r="AM49" s="2">
        <v>0.16800000000000001</v>
      </c>
      <c r="AN49" s="2">
        <v>0.65600000000000003</v>
      </c>
      <c r="AO49" s="2">
        <v>0.94699999999999995</v>
      </c>
      <c r="AP49" s="2">
        <v>0.99399999999999999</v>
      </c>
      <c r="AQ49" s="19">
        <v>1</v>
      </c>
      <c r="AR49" s="2">
        <v>1</v>
      </c>
      <c r="AS49" s="2">
        <v>1</v>
      </c>
      <c r="AT49" s="2">
        <v>1</v>
      </c>
      <c r="AU49" s="2">
        <v>1</v>
      </c>
      <c r="AV49" s="2">
        <v>0.40899999999999997</v>
      </c>
      <c r="AW49" s="2">
        <v>0.39300000000000002</v>
      </c>
      <c r="AX49" s="2">
        <v>0.35899999999999999</v>
      </c>
    </row>
    <row r="50" spans="1:50" x14ac:dyDescent="0.2">
      <c r="A50" s="2" t="s">
        <v>138</v>
      </c>
      <c r="B50" s="2">
        <v>0</v>
      </c>
      <c r="C50" s="2">
        <v>0</v>
      </c>
      <c r="D50" s="2">
        <v>-0.01</v>
      </c>
      <c r="E50" s="2">
        <v>-0.06</v>
      </c>
      <c r="F50" s="2">
        <v>-0.31</v>
      </c>
      <c r="G50" s="2">
        <v>-0.74</v>
      </c>
      <c r="H50" s="2">
        <v>-0.95</v>
      </c>
      <c r="I50" s="2">
        <v>-0.99</v>
      </c>
      <c r="J50" s="2">
        <v>-1</v>
      </c>
      <c r="K50" s="2">
        <v>-1</v>
      </c>
      <c r="L50" s="2">
        <v>-1</v>
      </c>
      <c r="M50" s="2">
        <v>-1</v>
      </c>
      <c r="N50" s="2">
        <v>-1</v>
      </c>
      <c r="O50" s="2">
        <v>-1</v>
      </c>
      <c r="P50" s="2">
        <v>-1</v>
      </c>
      <c r="T50" s="19" t="s">
        <v>199</v>
      </c>
      <c r="U50" s="19">
        <v>-0.37</v>
      </c>
      <c r="V50" s="2">
        <v>0</v>
      </c>
      <c r="W50" s="20">
        <v>0</v>
      </c>
      <c r="Z50" s="24" t="s">
        <v>258</v>
      </c>
      <c r="AA50" s="24">
        <v>1</v>
      </c>
      <c r="AI50" s="2" t="s">
        <v>357</v>
      </c>
      <c r="AJ50" s="2">
        <v>0</v>
      </c>
      <c r="AK50" s="2">
        <v>7.0000000000000001E-3</v>
      </c>
      <c r="AL50" s="2">
        <v>4.2999999999999997E-2</v>
      </c>
      <c r="AM50" s="2">
        <v>0.253</v>
      </c>
      <c r="AN50" s="2">
        <v>0.76800000000000002</v>
      </c>
      <c r="AO50" s="2">
        <v>0.96099999999999997</v>
      </c>
      <c r="AP50" s="2">
        <v>0.99099999999999999</v>
      </c>
      <c r="AQ50" s="19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</row>
    <row r="51" spans="1:50" x14ac:dyDescent="0.2">
      <c r="A51" s="2" t="s">
        <v>139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0.98</v>
      </c>
      <c r="L51" s="2">
        <v>0.88</v>
      </c>
      <c r="M51" s="2">
        <v>0.47</v>
      </c>
      <c r="N51" s="2">
        <v>0.11</v>
      </c>
      <c r="O51" s="2">
        <v>0.01</v>
      </c>
      <c r="P51" s="2">
        <v>0</v>
      </c>
      <c r="T51" s="2" t="s">
        <v>201</v>
      </c>
      <c r="U51" s="2">
        <v>-1</v>
      </c>
      <c r="AA51" s="2" t="s">
        <v>482</v>
      </c>
      <c r="AI51" s="2" t="s">
        <v>427</v>
      </c>
      <c r="AJ51" s="2">
        <v>0</v>
      </c>
      <c r="AK51" s="2">
        <v>0</v>
      </c>
      <c r="AL51" s="2">
        <v>2E-3</v>
      </c>
      <c r="AM51" s="2">
        <v>1.2999999999999999E-2</v>
      </c>
      <c r="AN51" s="2">
        <v>7.2999999999999995E-2</v>
      </c>
      <c r="AO51" s="2">
        <v>0.308</v>
      </c>
      <c r="AP51" s="2">
        <v>0.67200000000000004</v>
      </c>
      <c r="AQ51" s="19">
        <v>0.93100000000000005</v>
      </c>
      <c r="AR51" s="2">
        <v>0.99099999999999999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</row>
    <row r="52" spans="1:50" x14ac:dyDescent="0.2">
      <c r="A52" s="2" t="s">
        <v>140</v>
      </c>
      <c r="B52" s="2">
        <v>0</v>
      </c>
      <c r="C52" s="2">
        <v>0</v>
      </c>
      <c r="D52" s="2">
        <v>-0.01</v>
      </c>
      <c r="E52" s="2">
        <v>-0.08</v>
      </c>
      <c r="F52" s="2">
        <v>-0.39</v>
      </c>
      <c r="G52" s="2">
        <v>-0.82</v>
      </c>
      <c r="H52" s="2">
        <v>-0.97</v>
      </c>
      <c r="I52" s="2">
        <v>-1</v>
      </c>
      <c r="J52" s="2">
        <v>-1</v>
      </c>
      <c r="K52" s="2">
        <v>-1</v>
      </c>
      <c r="L52" s="2">
        <v>-1</v>
      </c>
      <c r="M52" s="2">
        <v>-1</v>
      </c>
      <c r="N52" s="2">
        <v>-1</v>
      </c>
      <c r="O52" s="2">
        <v>-1</v>
      </c>
      <c r="P52" s="2">
        <v>-1</v>
      </c>
      <c r="T52" s="2" t="s">
        <v>206</v>
      </c>
      <c r="U52" s="2">
        <v>-0.99</v>
      </c>
      <c r="AI52" s="2" t="s">
        <v>275</v>
      </c>
      <c r="AJ52" s="2">
        <v>0.91600000000000004</v>
      </c>
      <c r="AK52" s="2">
        <v>0.92100000000000004</v>
      </c>
      <c r="AL52" s="2">
        <v>0.9</v>
      </c>
      <c r="AM52" s="2">
        <v>0.76100000000000001</v>
      </c>
      <c r="AN52" s="2">
        <v>0.317</v>
      </c>
      <c r="AO52" s="2">
        <v>4.7E-2</v>
      </c>
      <c r="AP52" s="2">
        <v>6.0000000000000001E-3</v>
      </c>
      <c r="AQ52" s="19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1</v>
      </c>
      <c r="AX52" s="2">
        <v>1</v>
      </c>
    </row>
    <row r="53" spans="1:50" x14ac:dyDescent="0.2">
      <c r="A53" s="2" t="s">
        <v>141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0.99</v>
      </c>
      <c r="P53" s="2">
        <v>0.91</v>
      </c>
      <c r="T53" s="2" t="s">
        <v>207</v>
      </c>
      <c r="U53" s="2">
        <v>-0.94</v>
      </c>
      <c r="AI53" s="2" t="s">
        <v>276</v>
      </c>
      <c r="AJ53" s="2">
        <v>6.9000000000000006E-2</v>
      </c>
      <c r="AK53" s="2">
        <v>6.5000000000000002E-2</v>
      </c>
      <c r="AL53" s="2">
        <v>6.9000000000000006E-2</v>
      </c>
      <c r="AM53" s="2">
        <v>0.06</v>
      </c>
      <c r="AN53" s="2">
        <v>2.3E-2</v>
      </c>
      <c r="AO53" s="2">
        <v>5.0000000000000001E-3</v>
      </c>
      <c r="AP53" s="2">
        <v>0</v>
      </c>
      <c r="AQ53" s="19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</row>
    <row r="54" spans="1:50" x14ac:dyDescent="0.2">
      <c r="A54" s="2" t="s">
        <v>142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0.97</v>
      </c>
      <c r="H54" s="2">
        <v>0.82</v>
      </c>
      <c r="I54" s="2">
        <v>0.37</v>
      </c>
      <c r="J54" s="2">
        <v>7.0000000000000007E-2</v>
      </c>
      <c r="K54" s="2">
        <v>0.01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T54" s="2" t="s">
        <v>214</v>
      </c>
      <c r="U54" s="2">
        <v>-1</v>
      </c>
      <c r="AI54" s="2" t="s">
        <v>353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19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</row>
    <row r="55" spans="1:50" x14ac:dyDescent="0.2">
      <c r="A55" s="2" t="s">
        <v>143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T55" s="2" t="s">
        <v>216</v>
      </c>
      <c r="U55" s="2">
        <v>-1</v>
      </c>
      <c r="AI55" s="2" t="s">
        <v>354</v>
      </c>
      <c r="AJ55" s="2">
        <v>2.7E-2</v>
      </c>
      <c r="AK55" s="2">
        <v>0.03</v>
      </c>
      <c r="AL55" s="2">
        <v>2.8000000000000001E-2</v>
      </c>
      <c r="AM55" s="2">
        <v>2.1000000000000001E-2</v>
      </c>
      <c r="AN55" s="2">
        <v>7.0000000000000001E-3</v>
      </c>
      <c r="AO55" s="2">
        <v>0</v>
      </c>
      <c r="AP55" s="2">
        <v>0</v>
      </c>
      <c r="AQ55" s="19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</row>
    <row r="56" spans="1:50" x14ac:dyDescent="0.2">
      <c r="A56" s="2" t="s">
        <v>144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T56" s="2" t="s">
        <v>221</v>
      </c>
      <c r="U56" s="2">
        <v>-1</v>
      </c>
      <c r="AI56" s="2" t="s">
        <v>423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1E-3</v>
      </c>
      <c r="AP56" s="2">
        <v>0</v>
      </c>
      <c r="AQ56" s="19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</row>
    <row r="57" spans="1:50" x14ac:dyDescent="0.2">
      <c r="A57" s="2" t="s">
        <v>145</v>
      </c>
      <c r="B57" s="2">
        <v>-0.14000000000000001</v>
      </c>
      <c r="C57" s="2">
        <v>-0.59</v>
      </c>
      <c r="D57" s="2">
        <v>-0.89</v>
      </c>
      <c r="E57" s="2">
        <v>-0.97</v>
      </c>
      <c r="F57" s="2">
        <v>-1</v>
      </c>
      <c r="G57" s="2">
        <v>-1</v>
      </c>
      <c r="H57" s="2">
        <v>-1</v>
      </c>
      <c r="I57" s="2">
        <v>-1</v>
      </c>
      <c r="J57" s="2">
        <v>-1</v>
      </c>
      <c r="K57" s="2">
        <v>-1</v>
      </c>
      <c r="L57" s="2">
        <v>-1</v>
      </c>
      <c r="M57" s="2">
        <v>-1</v>
      </c>
      <c r="N57" s="2">
        <v>-1</v>
      </c>
      <c r="O57" s="2">
        <v>-1</v>
      </c>
      <c r="P57" s="2">
        <v>-1</v>
      </c>
      <c r="T57" s="2" t="s">
        <v>236</v>
      </c>
      <c r="U57" s="2">
        <v>-0.87</v>
      </c>
      <c r="AI57" s="2" t="s">
        <v>424</v>
      </c>
      <c r="AJ57" s="2">
        <v>5.7000000000000002E-2</v>
      </c>
      <c r="AK57" s="2">
        <v>6.3E-2</v>
      </c>
      <c r="AL57" s="2">
        <v>6.2E-2</v>
      </c>
      <c r="AM57" s="2">
        <v>6.7000000000000004E-2</v>
      </c>
      <c r="AN57" s="2">
        <v>6.4000000000000001E-2</v>
      </c>
      <c r="AO57" s="2">
        <v>5.1999999999999998E-2</v>
      </c>
      <c r="AP57" s="2">
        <v>2.1000000000000001E-2</v>
      </c>
      <c r="AQ57" s="19">
        <v>4.0000000000000001E-3</v>
      </c>
      <c r="AR57" s="2">
        <v>1E-3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</row>
    <row r="58" spans="1:50" x14ac:dyDescent="0.2">
      <c r="A58" s="2" t="s">
        <v>146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0.97</v>
      </c>
      <c r="N58" s="2">
        <v>0.78</v>
      </c>
      <c r="O58" s="2">
        <v>0.3</v>
      </c>
      <c r="P58" s="2">
        <v>0.05</v>
      </c>
      <c r="T58" s="2" t="s">
        <v>248</v>
      </c>
      <c r="U58" s="2">
        <v>-0.89</v>
      </c>
      <c r="AI58" s="2" t="s">
        <v>464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19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</row>
    <row r="59" spans="1:50" x14ac:dyDescent="0.2">
      <c r="A59" s="2" t="s">
        <v>147</v>
      </c>
      <c r="B59" s="2">
        <v>0</v>
      </c>
      <c r="C59" s="2">
        <v>0</v>
      </c>
      <c r="D59" s="2">
        <v>-0.02</v>
      </c>
      <c r="E59" s="2">
        <v>-0.13</v>
      </c>
      <c r="F59" s="2">
        <v>-0.43</v>
      </c>
      <c r="G59" s="2">
        <v>-0.77</v>
      </c>
      <c r="H59" s="2">
        <v>-0.94</v>
      </c>
      <c r="I59" s="2">
        <v>-0.99</v>
      </c>
      <c r="J59" s="2">
        <v>-1</v>
      </c>
      <c r="K59" s="2">
        <v>-1</v>
      </c>
      <c r="L59" s="2">
        <v>-1</v>
      </c>
      <c r="M59" s="2">
        <v>-1</v>
      </c>
      <c r="N59" s="2">
        <v>-1</v>
      </c>
      <c r="O59" s="2">
        <v>-1</v>
      </c>
      <c r="P59" s="2">
        <v>-1</v>
      </c>
      <c r="T59" s="2" t="s">
        <v>256</v>
      </c>
      <c r="U59" s="2">
        <v>-0.89</v>
      </c>
      <c r="AI59" s="2" t="s">
        <v>465</v>
      </c>
      <c r="AJ59" s="2">
        <v>5.8999999999999997E-2</v>
      </c>
      <c r="AK59" s="2">
        <v>5.8000000000000003E-2</v>
      </c>
      <c r="AL59" s="2">
        <v>4.2000000000000003E-2</v>
      </c>
      <c r="AM59" s="2">
        <v>1.0999999999999999E-2</v>
      </c>
      <c r="AN59" s="2">
        <v>0</v>
      </c>
      <c r="AO59" s="2">
        <v>0</v>
      </c>
      <c r="AP59" s="2">
        <v>0</v>
      </c>
      <c r="AQ59" s="19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</row>
    <row r="60" spans="1:50" x14ac:dyDescent="0.2">
      <c r="A60" s="2" t="s">
        <v>148</v>
      </c>
      <c r="B60" s="2">
        <v>0</v>
      </c>
      <c r="C60" s="2">
        <v>0</v>
      </c>
      <c r="D60" s="2">
        <v>-0.02</v>
      </c>
      <c r="E60" s="2">
        <v>-0.1</v>
      </c>
      <c r="F60" s="2">
        <v>-0.28000000000000003</v>
      </c>
      <c r="G60" s="2">
        <v>-0.45</v>
      </c>
      <c r="H60" s="2">
        <v>-0.68</v>
      </c>
      <c r="I60" s="2">
        <v>-0.92</v>
      </c>
      <c r="J60" s="2">
        <v>-0.98</v>
      </c>
      <c r="K60" s="2">
        <v>-1</v>
      </c>
      <c r="L60" s="2">
        <v>-1</v>
      </c>
      <c r="M60" s="2">
        <v>-1</v>
      </c>
      <c r="N60" s="2">
        <v>-1</v>
      </c>
      <c r="O60" s="2">
        <v>-1</v>
      </c>
      <c r="P60" s="2">
        <v>-1</v>
      </c>
      <c r="T60" s="18" t="s">
        <v>209</v>
      </c>
      <c r="U60" s="18">
        <v>0</v>
      </c>
      <c r="AI60" s="2" t="s">
        <v>277</v>
      </c>
      <c r="AJ60" s="2">
        <v>1.2E-2</v>
      </c>
      <c r="AK60" s="2">
        <v>1.0999999999999999E-2</v>
      </c>
      <c r="AL60" s="2">
        <v>0.01</v>
      </c>
      <c r="AM60" s="2">
        <v>0.01</v>
      </c>
      <c r="AN60" s="2">
        <v>4.0000000000000001E-3</v>
      </c>
      <c r="AO60" s="2">
        <v>1E-3</v>
      </c>
      <c r="AP60" s="2">
        <v>0</v>
      </c>
      <c r="AQ60" s="19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</row>
    <row r="61" spans="1:50" x14ac:dyDescent="0.2">
      <c r="A61" s="2" t="s">
        <v>149</v>
      </c>
      <c r="B61" s="2">
        <v>-0.83</v>
      </c>
      <c r="C61" s="2">
        <v>-0.93</v>
      </c>
      <c r="D61" s="2">
        <v>-0.96</v>
      </c>
      <c r="E61" s="2">
        <v>-1</v>
      </c>
      <c r="F61" s="2">
        <v>-0.98</v>
      </c>
      <c r="G61" s="2">
        <v>-0.98</v>
      </c>
      <c r="H61" s="2">
        <v>-0.98</v>
      </c>
      <c r="I61" s="2">
        <v>-0.99</v>
      </c>
      <c r="J61" s="2">
        <v>-1</v>
      </c>
      <c r="K61" s="2">
        <v>-1</v>
      </c>
      <c r="L61" s="2">
        <v>-1</v>
      </c>
      <c r="M61" s="2">
        <v>-1</v>
      </c>
      <c r="N61" s="2">
        <v>-1</v>
      </c>
      <c r="O61" s="2">
        <v>-1</v>
      </c>
      <c r="P61" s="2">
        <v>-1</v>
      </c>
      <c r="T61" s="18" t="s">
        <v>210</v>
      </c>
      <c r="U61" s="18">
        <v>0</v>
      </c>
      <c r="AI61" s="2" t="s">
        <v>278</v>
      </c>
      <c r="AJ61" s="2">
        <v>3.0000000000000001E-3</v>
      </c>
      <c r="AK61" s="2">
        <v>0</v>
      </c>
      <c r="AL61" s="2">
        <v>2E-3</v>
      </c>
      <c r="AM61" s="2">
        <v>2E-3</v>
      </c>
      <c r="AN61" s="2">
        <v>0</v>
      </c>
      <c r="AO61" s="2">
        <v>0</v>
      </c>
      <c r="AP61" s="2">
        <v>0</v>
      </c>
      <c r="AQ61" s="19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</row>
    <row r="62" spans="1:50" x14ac:dyDescent="0.2">
      <c r="A62" s="2" t="s">
        <v>150</v>
      </c>
      <c r="B62" s="2">
        <v>-1</v>
      </c>
      <c r="C62" s="2">
        <v>-1</v>
      </c>
      <c r="D62" s="2">
        <v>-1</v>
      </c>
      <c r="E62" s="2">
        <v>-1</v>
      </c>
      <c r="F62" s="2">
        <v>-1</v>
      </c>
      <c r="G62" s="2">
        <v>-1</v>
      </c>
      <c r="H62" s="2">
        <v>-1</v>
      </c>
      <c r="I62" s="2">
        <v>-1</v>
      </c>
      <c r="J62" s="2">
        <v>-1</v>
      </c>
      <c r="K62" s="2">
        <v>-1</v>
      </c>
      <c r="L62" s="2">
        <v>-1</v>
      </c>
      <c r="M62" s="2">
        <v>-1</v>
      </c>
      <c r="N62" s="2">
        <v>-1</v>
      </c>
      <c r="O62" s="2">
        <v>-1</v>
      </c>
      <c r="P62" s="2">
        <v>-1</v>
      </c>
      <c r="T62" s="18" t="s">
        <v>260</v>
      </c>
      <c r="U62" s="18">
        <v>0</v>
      </c>
      <c r="AI62" s="2" t="s">
        <v>355</v>
      </c>
      <c r="AJ62" s="2">
        <v>0.85799999999999998</v>
      </c>
      <c r="AK62" s="2">
        <v>0.84399999999999997</v>
      </c>
      <c r="AL62" s="2">
        <v>0.82099999999999995</v>
      </c>
      <c r="AM62" s="2">
        <v>0.64400000000000002</v>
      </c>
      <c r="AN62" s="2">
        <v>0.2</v>
      </c>
      <c r="AO62" s="2">
        <v>3.4000000000000002E-2</v>
      </c>
      <c r="AP62" s="2">
        <v>8.0000000000000002E-3</v>
      </c>
      <c r="AQ62" s="19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</row>
    <row r="63" spans="1:50" x14ac:dyDescent="0.2">
      <c r="A63" s="2" t="s">
        <v>151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0.99</v>
      </c>
      <c r="I63" s="2">
        <v>0.97</v>
      </c>
      <c r="J63" s="2">
        <v>0.83</v>
      </c>
      <c r="K63" s="2">
        <v>0.4</v>
      </c>
      <c r="L63" s="2">
        <v>7.0000000000000007E-2</v>
      </c>
      <c r="M63" s="2">
        <v>0.01</v>
      </c>
      <c r="N63" s="2">
        <v>0</v>
      </c>
      <c r="O63" s="2">
        <v>0</v>
      </c>
      <c r="P63" s="2">
        <v>0</v>
      </c>
      <c r="T63" s="18" t="s">
        <v>261</v>
      </c>
      <c r="U63" s="18">
        <v>0</v>
      </c>
      <c r="AI63" s="2" t="s">
        <v>356</v>
      </c>
      <c r="AJ63" s="2">
        <v>0.115</v>
      </c>
      <c r="AK63" s="2">
        <v>0.11899999999999999</v>
      </c>
      <c r="AL63" s="2">
        <v>0.108</v>
      </c>
      <c r="AM63" s="2">
        <v>8.2000000000000003E-2</v>
      </c>
      <c r="AN63" s="2">
        <v>2.5000000000000001E-2</v>
      </c>
      <c r="AO63" s="2">
        <v>4.0000000000000001E-3</v>
      </c>
      <c r="AP63" s="2">
        <v>1E-3</v>
      </c>
      <c r="AQ63" s="19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</row>
    <row r="64" spans="1:50" x14ac:dyDescent="0.2">
      <c r="A64" s="2" t="s">
        <v>152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T64" s="2" t="s">
        <v>129</v>
      </c>
      <c r="U64" s="2">
        <v>0</v>
      </c>
      <c r="AI64" s="2" t="s">
        <v>425</v>
      </c>
      <c r="AJ64" s="2">
        <v>0.68799999999999994</v>
      </c>
      <c r="AK64" s="2">
        <v>0.66600000000000004</v>
      </c>
      <c r="AL64" s="2">
        <v>0.65</v>
      </c>
      <c r="AM64" s="2">
        <v>0.63600000000000001</v>
      </c>
      <c r="AN64" s="2">
        <v>0.59199999999999997</v>
      </c>
      <c r="AO64" s="2">
        <v>0.42699999999999999</v>
      </c>
      <c r="AP64" s="2">
        <v>0.20100000000000001</v>
      </c>
      <c r="AQ64" s="19">
        <v>4.2000000000000003E-2</v>
      </c>
      <c r="AR64" s="2">
        <v>5.0000000000000001E-3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</row>
    <row r="65" spans="1:50" x14ac:dyDescent="0.2">
      <c r="A65" s="2" t="s">
        <v>153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T65" s="2" t="s">
        <v>152</v>
      </c>
      <c r="U65" s="2">
        <v>0</v>
      </c>
      <c r="AI65" s="2" t="s">
        <v>426</v>
      </c>
      <c r="AJ65" s="2">
        <v>0.25600000000000001</v>
      </c>
      <c r="AK65" s="2">
        <v>0.27100000000000002</v>
      </c>
      <c r="AL65" s="2">
        <v>0.28599999999999998</v>
      </c>
      <c r="AM65" s="2">
        <v>0.28399999999999997</v>
      </c>
      <c r="AN65" s="2">
        <v>0.27</v>
      </c>
      <c r="AO65" s="2">
        <v>0.21299999999999999</v>
      </c>
      <c r="AP65" s="2">
        <v>0.105</v>
      </c>
      <c r="AQ65" s="19">
        <v>2.1999999999999999E-2</v>
      </c>
      <c r="AR65" s="2">
        <v>3.0000000000000001E-3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</row>
    <row r="66" spans="1:50" x14ac:dyDescent="0.2">
      <c r="A66" s="2" t="s">
        <v>154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T66" s="2" t="s">
        <v>170</v>
      </c>
      <c r="U66" s="2">
        <v>0</v>
      </c>
      <c r="AI66" s="2" t="s">
        <v>305</v>
      </c>
      <c r="AJ66" s="2">
        <v>0.60199999999999998</v>
      </c>
      <c r="AK66" s="2">
        <v>0.60899999999999999</v>
      </c>
      <c r="AL66" s="2">
        <v>0.61</v>
      </c>
      <c r="AM66" s="2">
        <v>0.61099999999999999</v>
      </c>
      <c r="AN66" s="2">
        <v>0.61599999999999999</v>
      </c>
      <c r="AO66" s="2">
        <v>0.61499999999999999</v>
      </c>
      <c r="AP66" s="2">
        <v>0.61399999999999999</v>
      </c>
      <c r="AQ66" s="19">
        <v>0.61699999999999999</v>
      </c>
      <c r="AR66" s="2">
        <v>0.628</v>
      </c>
      <c r="AS66" s="2">
        <v>0.627</v>
      </c>
      <c r="AT66" s="2">
        <v>0.63100000000000001</v>
      </c>
      <c r="AU66" s="2">
        <v>0.63200000000000001</v>
      </c>
      <c r="AV66" s="2">
        <v>0</v>
      </c>
      <c r="AW66" s="2">
        <v>0</v>
      </c>
      <c r="AX66" s="2">
        <v>0</v>
      </c>
    </row>
    <row r="67" spans="1:50" x14ac:dyDescent="0.2">
      <c r="A67" s="2" t="s">
        <v>155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0.99</v>
      </c>
      <c r="K67" s="2">
        <v>0.9</v>
      </c>
      <c r="L67" s="2">
        <v>0.52</v>
      </c>
      <c r="M67" s="2">
        <v>0.15</v>
      </c>
      <c r="N67" s="2">
        <v>0.03</v>
      </c>
      <c r="O67" s="2">
        <v>0</v>
      </c>
      <c r="P67" s="2">
        <v>0</v>
      </c>
      <c r="T67" s="2" t="s">
        <v>174</v>
      </c>
      <c r="U67" s="2">
        <v>0</v>
      </c>
      <c r="AI67" s="2" t="s">
        <v>306</v>
      </c>
      <c r="AJ67" s="2">
        <v>0.39800000000000002</v>
      </c>
      <c r="AK67" s="2">
        <v>0.39100000000000001</v>
      </c>
      <c r="AL67" s="2">
        <v>0.39</v>
      </c>
      <c r="AM67" s="2">
        <v>0.38900000000000001</v>
      </c>
      <c r="AN67" s="2">
        <v>0.38400000000000001</v>
      </c>
      <c r="AO67" s="2">
        <v>0.38500000000000001</v>
      </c>
      <c r="AP67" s="2">
        <v>0.38600000000000001</v>
      </c>
      <c r="AQ67" s="19">
        <v>0.38300000000000001</v>
      </c>
      <c r="AR67" s="2">
        <v>0.372</v>
      </c>
      <c r="AS67" s="2">
        <v>0.373</v>
      </c>
      <c r="AT67" s="2">
        <v>0.36899999999999999</v>
      </c>
      <c r="AU67" s="2">
        <v>0.36799999999999999</v>
      </c>
      <c r="AV67" s="2">
        <v>0.65</v>
      </c>
      <c r="AW67" s="2">
        <v>0.70399999999999996</v>
      </c>
      <c r="AX67" s="2">
        <v>0.81799999999999995</v>
      </c>
    </row>
    <row r="68" spans="1:50" x14ac:dyDescent="0.2">
      <c r="A68" s="2" t="s">
        <v>156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0.99</v>
      </c>
      <c r="M68" s="2">
        <v>0.98</v>
      </c>
      <c r="N68" s="2">
        <v>0.92</v>
      </c>
      <c r="O68" s="2">
        <v>0.73</v>
      </c>
      <c r="P68" s="2">
        <v>0.28000000000000003</v>
      </c>
      <c r="T68" s="2" t="s">
        <v>205</v>
      </c>
      <c r="U68" s="2">
        <v>0</v>
      </c>
      <c r="AI68" s="2" t="s">
        <v>366</v>
      </c>
      <c r="AJ68" s="2">
        <v>0.998</v>
      </c>
      <c r="AK68" s="2">
        <v>1</v>
      </c>
      <c r="AL68" s="2">
        <v>0.998</v>
      </c>
      <c r="AM68" s="2">
        <v>0.998</v>
      </c>
      <c r="AN68" s="2">
        <v>1</v>
      </c>
      <c r="AO68" s="2">
        <v>0.998</v>
      </c>
      <c r="AP68" s="2">
        <v>1</v>
      </c>
      <c r="AQ68" s="19">
        <v>1</v>
      </c>
      <c r="AR68" s="2">
        <v>1</v>
      </c>
      <c r="AS68" s="2">
        <v>1</v>
      </c>
      <c r="AT68" s="2">
        <v>1</v>
      </c>
      <c r="AU68" s="2">
        <v>1</v>
      </c>
      <c r="AV68" s="2">
        <v>0.35</v>
      </c>
      <c r="AW68" s="2">
        <v>0.29599999999999999</v>
      </c>
      <c r="AX68" s="2">
        <v>0.182</v>
      </c>
    </row>
    <row r="69" spans="1:50" x14ac:dyDescent="0.2">
      <c r="A69" s="2" t="s">
        <v>157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0.99</v>
      </c>
      <c r="L69" s="2">
        <v>0.91</v>
      </c>
      <c r="M69" s="2">
        <v>0.59</v>
      </c>
      <c r="N69" s="2">
        <v>0.15</v>
      </c>
      <c r="O69" s="2">
        <v>0.02</v>
      </c>
      <c r="P69" s="2">
        <v>0</v>
      </c>
      <c r="T69" s="18" t="s">
        <v>259</v>
      </c>
      <c r="U69" s="18">
        <v>0</v>
      </c>
      <c r="AI69" s="2" t="s">
        <v>367</v>
      </c>
      <c r="AJ69" s="2">
        <v>2E-3</v>
      </c>
      <c r="AK69" s="2">
        <v>0</v>
      </c>
      <c r="AL69" s="2">
        <v>2E-3</v>
      </c>
      <c r="AM69" s="2">
        <v>2E-3</v>
      </c>
      <c r="AN69" s="2">
        <v>0</v>
      </c>
      <c r="AO69" s="2">
        <v>2E-3</v>
      </c>
      <c r="AP69" s="2">
        <v>0</v>
      </c>
      <c r="AQ69" s="19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1</v>
      </c>
      <c r="AX69" s="2">
        <v>0.99399999999999999</v>
      </c>
    </row>
    <row r="70" spans="1:50" x14ac:dyDescent="0.2">
      <c r="A70" s="2" t="s">
        <v>158</v>
      </c>
      <c r="B70" s="2">
        <v>0</v>
      </c>
      <c r="C70" s="2">
        <v>0</v>
      </c>
      <c r="D70" s="2">
        <v>-0.01</v>
      </c>
      <c r="E70" s="2">
        <v>-0.08</v>
      </c>
      <c r="F70" s="2">
        <v>-0.44</v>
      </c>
      <c r="G70" s="2">
        <v>-0.87</v>
      </c>
      <c r="H70" s="2">
        <v>-0.98</v>
      </c>
      <c r="I70" s="2">
        <v>-1</v>
      </c>
      <c r="J70" s="2">
        <v>-1</v>
      </c>
      <c r="K70" s="2">
        <v>-1</v>
      </c>
      <c r="L70" s="2">
        <v>-1</v>
      </c>
      <c r="M70" s="2">
        <v>-1</v>
      </c>
      <c r="N70" s="2">
        <v>-1</v>
      </c>
      <c r="O70" s="2">
        <v>-1</v>
      </c>
      <c r="P70" s="2">
        <v>-1</v>
      </c>
      <c r="T70" s="2" t="s">
        <v>95</v>
      </c>
      <c r="U70" s="2">
        <v>-1</v>
      </c>
      <c r="AI70" s="2" t="s">
        <v>313</v>
      </c>
      <c r="AJ70" s="2">
        <v>0.59399999999999997</v>
      </c>
      <c r="AK70" s="2">
        <v>0.91200000000000003</v>
      </c>
      <c r="AL70" s="2">
        <v>0.99099999999999999</v>
      </c>
      <c r="AM70" s="2">
        <v>0.999</v>
      </c>
      <c r="AN70" s="2">
        <v>1</v>
      </c>
      <c r="AO70" s="2">
        <v>1</v>
      </c>
      <c r="AP70" s="2">
        <v>1</v>
      </c>
      <c r="AQ70" s="19">
        <v>1</v>
      </c>
      <c r="AR70" s="2">
        <v>1</v>
      </c>
      <c r="AS70" s="2">
        <v>1</v>
      </c>
      <c r="AT70" s="2">
        <v>1</v>
      </c>
      <c r="AU70" s="2">
        <v>1</v>
      </c>
      <c r="AV70" s="2">
        <v>0</v>
      </c>
      <c r="AW70" s="2">
        <v>0</v>
      </c>
      <c r="AX70" s="2">
        <v>6.0000000000000001E-3</v>
      </c>
    </row>
    <row r="71" spans="1:50" x14ac:dyDescent="0.2">
      <c r="A71" s="2" t="s">
        <v>159</v>
      </c>
      <c r="B71" s="2">
        <v>-1</v>
      </c>
      <c r="C71" s="2">
        <v>-1</v>
      </c>
      <c r="D71" s="2">
        <v>-1</v>
      </c>
      <c r="E71" s="2">
        <v>-1</v>
      </c>
      <c r="F71" s="2">
        <v>-1</v>
      </c>
      <c r="G71" s="2">
        <v>-1</v>
      </c>
      <c r="H71" s="2">
        <v>-1</v>
      </c>
      <c r="I71" s="2">
        <v>-1</v>
      </c>
      <c r="J71" s="2">
        <v>-1</v>
      </c>
      <c r="K71" s="2">
        <v>-1</v>
      </c>
      <c r="L71" s="2">
        <v>-1</v>
      </c>
      <c r="M71" s="2">
        <v>-1</v>
      </c>
      <c r="N71" s="2">
        <v>-1</v>
      </c>
      <c r="O71" s="2">
        <v>-1</v>
      </c>
      <c r="P71" s="2">
        <v>-1</v>
      </c>
      <c r="T71" s="2" t="s">
        <v>97</v>
      </c>
      <c r="U71" s="2">
        <v>-1</v>
      </c>
      <c r="AI71" s="2" t="s">
        <v>336</v>
      </c>
      <c r="AJ71" s="2">
        <v>0.90900000000000003</v>
      </c>
      <c r="AK71" s="2">
        <v>0.96599999999999997</v>
      </c>
      <c r="AL71" s="2">
        <v>0.99</v>
      </c>
      <c r="AM71" s="2">
        <v>1</v>
      </c>
      <c r="AN71" s="2">
        <v>1</v>
      </c>
      <c r="AO71" s="2">
        <v>1</v>
      </c>
      <c r="AP71" s="2">
        <v>1</v>
      </c>
      <c r="AQ71" s="19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</row>
    <row r="72" spans="1:50" x14ac:dyDescent="0.2">
      <c r="A72" s="2" t="s">
        <v>160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0.99</v>
      </c>
      <c r="O72" s="2">
        <v>0.95</v>
      </c>
      <c r="P72" s="2">
        <v>0.77</v>
      </c>
      <c r="T72" s="19" t="s">
        <v>99</v>
      </c>
      <c r="U72" s="19">
        <v>-0.15</v>
      </c>
      <c r="V72" s="2">
        <v>0</v>
      </c>
      <c r="W72" s="20">
        <v>0</v>
      </c>
      <c r="AI72" s="19" t="s">
        <v>345</v>
      </c>
      <c r="AJ72" s="2">
        <v>0</v>
      </c>
      <c r="AK72" s="2">
        <v>0</v>
      </c>
      <c r="AL72" s="2">
        <v>0</v>
      </c>
      <c r="AM72" s="2">
        <v>0</v>
      </c>
      <c r="AN72" s="2">
        <v>8.9999999999999993E-3</v>
      </c>
      <c r="AO72" s="2">
        <v>3.4000000000000002E-2</v>
      </c>
      <c r="AP72" s="2">
        <v>7.0000000000000007E-2</v>
      </c>
      <c r="AQ72" s="19">
        <v>0.151</v>
      </c>
      <c r="AR72" s="2">
        <v>0.47299999999999998</v>
      </c>
      <c r="AS72" s="2">
        <v>0.88400000000000001</v>
      </c>
      <c r="AT72" s="2">
        <v>0.99099999999999999</v>
      </c>
      <c r="AU72" s="2">
        <v>0.999</v>
      </c>
      <c r="AV72" s="2">
        <v>1</v>
      </c>
      <c r="AW72" s="2">
        <v>1</v>
      </c>
      <c r="AX72" s="2">
        <v>1</v>
      </c>
    </row>
    <row r="73" spans="1:50" x14ac:dyDescent="0.2">
      <c r="A73" s="2" t="s">
        <v>161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0.99</v>
      </c>
      <c r="N73" s="2">
        <v>0.97</v>
      </c>
      <c r="O73" s="2">
        <v>0.89</v>
      </c>
      <c r="P73" s="2">
        <v>0.82</v>
      </c>
      <c r="T73" s="2" t="s">
        <v>100</v>
      </c>
      <c r="U73" s="2">
        <v>-1</v>
      </c>
      <c r="AI73" s="2" t="s">
        <v>352</v>
      </c>
      <c r="AJ73" s="2">
        <v>0.17</v>
      </c>
      <c r="AK73" s="2">
        <v>0.53500000000000003</v>
      </c>
      <c r="AL73" s="2">
        <v>0.79200000000000004</v>
      </c>
      <c r="AM73" s="2">
        <v>1</v>
      </c>
      <c r="AN73" s="2">
        <v>0.89800000000000002</v>
      </c>
      <c r="AO73" s="2">
        <v>0.90400000000000003</v>
      </c>
      <c r="AP73" s="2">
        <v>0.94399999999999995</v>
      </c>
      <c r="AQ73" s="19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</row>
    <row r="74" spans="1:50" x14ac:dyDescent="0.2">
      <c r="A74" s="2" t="s">
        <v>162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T74" s="2" t="s">
        <v>106</v>
      </c>
      <c r="U74" s="2">
        <v>-0.89</v>
      </c>
      <c r="AI74" s="2" t="s">
        <v>415</v>
      </c>
      <c r="AJ74" s="2">
        <v>0</v>
      </c>
      <c r="AK74" s="2">
        <v>0</v>
      </c>
      <c r="AL74" s="2">
        <v>1E-3</v>
      </c>
      <c r="AM74" s="2">
        <v>8.0000000000000002E-3</v>
      </c>
      <c r="AN74" s="2">
        <v>6.0999999999999999E-2</v>
      </c>
      <c r="AO74" s="2">
        <v>0.27900000000000003</v>
      </c>
      <c r="AP74" s="2">
        <v>0.57599999999999996</v>
      </c>
      <c r="AQ74" s="19">
        <v>0.64900000000000002</v>
      </c>
      <c r="AR74" s="2">
        <v>0.68</v>
      </c>
      <c r="AS74" s="2">
        <v>0.66100000000000003</v>
      </c>
      <c r="AT74" s="2">
        <v>0.66400000000000003</v>
      </c>
      <c r="AU74" s="2">
        <v>0.65500000000000003</v>
      </c>
      <c r="AV74" s="2">
        <v>1</v>
      </c>
      <c r="AW74" s="2">
        <v>1</v>
      </c>
      <c r="AX74" s="2">
        <v>1</v>
      </c>
    </row>
    <row r="75" spans="1:50" x14ac:dyDescent="0.2">
      <c r="A75" s="2" t="s">
        <v>163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T75" s="2" t="s">
        <v>107</v>
      </c>
      <c r="U75" s="2">
        <v>-1</v>
      </c>
      <c r="AI75" s="2" t="s">
        <v>416</v>
      </c>
      <c r="AJ75" s="2">
        <v>0</v>
      </c>
      <c r="AK75" s="2">
        <v>0</v>
      </c>
      <c r="AL75" s="2">
        <v>0</v>
      </c>
      <c r="AM75" s="2">
        <v>0</v>
      </c>
      <c r="AN75" s="2">
        <v>0.02</v>
      </c>
      <c r="AO75" s="2">
        <v>8.7999999999999995E-2</v>
      </c>
      <c r="AP75" s="2">
        <v>0.17100000000000001</v>
      </c>
      <c r="AQ75" s="19">
        <v>0.24399999999999999</v>
      </c>
      <c r="AR75" s="2">
        <v>0.26900000000000002</v>
      </c>
      <c r="AS75" s="2">
        <v>0.33100000000000002</v>
      </c>
      <c r="AT75" s="2">
        <v>0.33600000000000002</v>
      </c>
      <c r="AU75" s="2">
        <v>0.34499999999999997</v>
      </c>
      <c r="AV75" s="2">
        <v>0.64800000000000002</v>
      </c>
      <c r="AW75" s="2">
        <v>0.65300000000000002</v>
      </c>
      <c r="AX75" s="2">
        <v>0.65</v>
      </c>
    </row>
    <row r="76" spans="1:50" x14ac:dyDescent="0.2">
      <c r="A76" s="2" t="s">
        <v>164</v>
      </c>
      <c r="B76" s="2">
        <v>-7.0000000000000007E-2</v>
      </c>
      <c r="C76" s="2">
        <v>-0.35</v>
      </c>
      <c r="D76" s="2">
        <v>-0.71</v>
      </c>
      <c r="E76" s="2">
        <v>-0.85</v>
      </c>
      <c r="F76" s="2">
        <v>-0.87</v>
      </c>
      <c r="G76" s="2">
        <v>-0.94</v>
      </c>
      <c r="H76" s="2">
        <v>-0.99</v>
      </c>
      <c r="I76" s="2">
        <v>-1</v>
      </c>
      <c r="J76" s="2">
        <v>-1</v>
      </c>
      <c r="K76" s="2">
        <v>-1</v>
      </c>
      <c r="L76" s="2">
        <v>-1</v>
      </c>
      <c r="M76" s="2">
        <v>-1</v>
      </c>
      <c r="N76" s="2">
        <v>-1</v>
      </c>
      <c r="O76" s="2">
        <v>-1</v>
      </c>
      <c r="P76" s="2">
        <v>-1</v>
      </c>
      <c r="T76" s="2" t="s">
        <v>111</v>
      </c>
      <c r="U76" s="2">
        <v>-0.95</v>
      </c>
      <c r="AI76" s="2" t="s">
        <v>422</v>
      </c>
      <c r="AJ76" s="2">
        <v>0.155</v>
      </c>
      <c r="AK76" s="2">
        <v>0.53600000000000003</v>
      </c>
      <c r="AL76" s="2">
        <v>0.88400000000000001</v>
      </c>
      <c r="AM76" s="2">
        <v>0.98199999999999998</v>
      </c>
      <c r="AN76" s="2">
        <v>1</v>
      </c>
      <c r="AO76" s="2">
        <v>0.998</v>
      </c>
      <c r="AP76" s="2">
        <v>0.999</v>
      </c>
      <c r="AQ76" s="19">
        <v>1</v>
      </c>
      <c r="AR76" s="2">
        <v>1</v>
      </c>
      <c r="AS76" s="2">
        <v>1</v>
      </c>
      <c r="AT76" s="2">
        <v>1</v>
      </c>
      <c r="AU76" s="2">
        <v>1</v>
      </c>
      <c r="AV76" s="2">
        <v>0.35199999999999998</v>
      </c>
      <c r="AW76" s="2">
        <v>0.34699999999999998</v>
      </c>
      <c r="AX76" s="2">
        <v>0.35</v>
      </c>
    </row>
    <row r="77" spans="1:50" x14ac:dyDescent="0.2">
      <c r="A77" s="2" t="s">
        <v>165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T77" s="2" t="s">
        <v>119</v>
      </c>
      <c r="U77" s="2">
        <v>-1</v>
      </c>
      <c r="AI77" s="2" t="s">
        <v>454</v>
      </c>
      <c r="AJ77" s="2">
        <v>3.0000000000000001E-3</v>
      </c>
      <c r="AK77" s="2">
        <v>1.6E-2</v>
      </c>
      <c r="AL77" s="2">
        <v>2.9000000000000001E-2</v>
      </c>
      <c r="AM77" s="2">
        <v>0</v>
      </c>
      <c r="AN77" s="2">
        <v>5.0999999999999997E-2</v>
      </c>
      <c r="AO77" s="2">
        <v>0.16400000000000001</v>
      </c>
      <c r="AP77" s="2">
        <v>0.52600000000000002</v>
      </c>
      <c r="AQ77" s="19">
        <v>0.80100000000000005</v>
      </c>
      <c r="AR77" s="2">
        <v>0.84399999999999997</v>
      </c>
      <c r="AS77" s="2">
        <v>0.84599999999999997</v>
      </c>
      <c r="AT77" s="2">
        <v>0.84499999999999997</v>
      </c>
      <c r="AU77" s="2">
        <v>0.84499999999999997</v>
      </c>
      <c r="AV77" s="2">
        <v>1</v>
      </c>
      <c r="AW77" s="2">
        <v>1</v>
      </c>
      <c r="AX77" s="2">
        <v>1</v>
      </c>
    </row>
    <row r="78" spans="1:50" x14ac:dyDescent="0.2">
      <c r="A78" s="2" t="s">
        <v>166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-0.03</v>
      </c>
      <c r="M78" s="2">
        <v>-0.2</v>
      </c>
      <c r="N78" s="2">
        <v>-0.64</v>
      </c>
      <c r="O78" s="2">
        <v>-0.93</v>
      </c>
      <c r="P78" s="2">
        <v>-0.99</v>
      </c>
      <c r="T78" s="2" t="s">
        <v>131</v>
      </c>
      <c r="U78" s="2">
        <v>-1</v>
      </c>
      <c r="AI78" s="2" t="s">
        <v>455</v>
      </c>
      <c r="AJ78" s="2">
        <v>8.9999999999999993E-3</v>
      </c>
      <c r="AK78" s="2">
        <v>4.1000000000000002E-2</v>
      </c>
      <c r="AL78" s="2">
        <v>8.1000000000000003E-2</v>
      </c>
      <c r="AM78" s="2">
        <v>0</v>
      </c>
      <c r="AN78" s="2">
        <v>7.5999999999999998E-2</v>
      </c>
      <c r="AO78" s="2">
        <v>9.4E-2</v>
      </c>
      <c r="AP78" s="2">
        <v>0.14099999999999999</v>
      </c>
      <c r="AQ78" s="19">
        <v>0.14699999999999999</v>
      </c>
      <c r="AR78" s="2">
        <v>0.156</v>
      </c>
      <c r="AS78" s="2">
        <v>0.153</v>
      </c>
      <c r="AT78" s="2">
        <v>0.155</v>
      </c>
      <c r="AU78" s="2">
        <v>0.155</v>
      </c>
      <c r="AV78" s="2">
        <v>0.84599999999999997</v>
      </c>
      <c r="AW78" s="2">
        <v>0.84699999999999998</v>
      </c>
      <c r="AX78" s="2">
        <v>0.84799999999999998</v>
      </c>
    </row>
    <row r="79" spans="1:50" x14ac:dyDescent="0.2">
      <c r="A79" s="2" t="s">
        <v>167</v>
      </c>
      <c r="B79" s="2">
        <v>0</v>
      </c>
      <c r="C79" s="2">
        <v>0</v>
      </c>
      <c r="D79" s="2">
        <v>0</v>
      </c>
      <c r="E79" s="2">
        <v>-0.03</v>
      </c>
      <c r="F79" s="2">
        <v>-0.24</v>
      </c>
      <c r="G79" s="2">
        <v>-0.75</v>
      </c>
      <c r="H79" s="2">
        <v>-0.97</v>
      </c>
      <c r="I79" s="2">
        <v>-1</v>
      </c>
      <c r="J79" s="2">
        <v>-1</v>
      </c>
      <c r="K79" s="2">
        <v>-1</v>
      </c>
      <c r="L79" s="2">
        <v>-1</v>
      </c>
      <c r="M79" s="2">
        <v>-1</v>
      </c>
      <c r="N79" s="2">
        <v>-1</v>
      </c>
      <c r="O79" s="2">
        <v>-1</v>
      </c>
      <c r="P79" s="2">
        <v>-1</v>
      </c>
      <c r="T79" s="2" t="s">
        <v>135</v>
      </c>
      <c r="U79" s="2">
        <v>-0.87</v>
      </c>
      <c r="AI79" s="2" t="s">
        <v>309</v>
      </c>
      <c r="AJ79" s="2">
        <v>0.221</v>
      </c>
      <c r="AK79" s="2">
        <v>4.9000000000000002E-2</v>
      </c>
      <c r="AL79" s="2">
        <v>7.0000000000000001E-3</v>
      </c>
      <c r="AM79" s="2">
        <v>1E-3</v>
      </c>
      <c r="AN79" s="2">
        <v>0</v>
      </c>
      <c r="AO79" s="2">
        <v>0</v>
      </c>
      <c r="AP79" s="2">
        <v>0</v>
      </c>
      <c r="AQ79" s="19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0.154</v>
      </c>
      <c r="AW79" s="2">
        <v>0.153</v>
      </c>
      <c r="AX79" s="2">
        <v>0.152</v>
      </c>
    </row>
    <row r="80" spans="1:50" x14ac:dyDescent="0.2">
      <c r="A80" s="2" t="s">
        <v>168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-0.01</v>
      </c>
      <c r="N80" s="2">
        <v>-0.03</v>
      </c>
      <c r="O80" s="2">
        <v>-0.14000000000000001</v>
      </c>
      <c r="P80" s="2">
        <v>-0.57999999999999996</v>
      </c>
      <c r="T80" s="2" t="s">
        <v>137</v>
      </c>
      <c r="U80" s="2">
        <v>-0.97</v>
      </c>
      <c r="AI80" s="2" t="s">
        <v>310</v>
      </c>
      <c r="AJ80" s="2">
        <v>0.11</v>
      </c>
      <c r="AK80" s="2">
        <v>2.4E-2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19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</row>
    <row r="81" spans="1:50" x14ac:dyDescent="0.2">
      <c r="A81" s="2" t="s">
        <v>169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0.99</v>
      </c>
      <c r="K81" s="2">
        <v>0.92</v>
      </c>
      <c r="L81" s="2">
        <v>0.55000000000000004</v>
      </c>
      <c r="M81" s="2">
        <v>0.13</v>
      </c>
      <c r="N81" s="2">
        <v>0.03</v>
      </c>
      <c r="O81" s="2">
        <v>0.01</v>
      </c>
      <c r="P81" s="2">
        <v>0</v>
      </c>
      <c r="T81" s="2" t="s">
        <v>138</v>
      </c>
      <c r="U81" s="2">
        <v>-0.99</v>
      </c>
      <c r="AI81" s="2" t="s">
        <v>332</v>
      </c>
      <c r="AJ81" s="2">
        <v>3.3000000000000002E-2</v>
      </c>
      <c r="AK81" s="2">
        <v>1.2E-2</v>
      </c>
      <c r="AL81" s="2">
        <v>3.0000000000000001E-3</v>
      </c>
      <c r="AM81" s="2">
        <v>0</v>
      </c>
      <c r="AN81" s="2">
        <v>0</v>
      </c>
      <c r="AO81" s="2">
        <v>0</v>
      </c>
      <c r="AP81" s="2">
        <v>0</v>
      </c>
      <c r="AQ81" s="19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</row>
    <row r="82" spans="1:50" x14ac:dyDescent="0.2">
      <c r="A82" s="2" t="s">
        <v>170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-0.03</v>
      </c>
      <c r="O82" s="2">
        <v>-0.17</v>
      </c>
      <c r="P82" s="2">
        <v>-0.59</v>
      </c>
      <c r="T82" s="2" t="s">
        <v>147</v>
      </c>
      <c r="U82" s="2">
        <v>-0.99</v>
      </c>
      <c r="AI82" s="2" t="s">
        <v>333</v>
      </c>
      <c r="AJ82" s="2">
        <v>1.7999999999999999E-2</v>
      </c>
      <c r="AK82" s="2">
        <v>7.0000000000000001E-3</v>
      </c>
      <c r="AL82" s="2">
        <v>2E-3</v>
      </c>
      <c r="AM82" s="2">
        <v>0</v>
      </c>
      <c r="AN82" s="2">
        <v>0</v>
      </c>
      <c r="AO82" s="2">
        <v>0</v>
      </c>
      <c r="AP82" s="2">
        <v>0</v>
      </c>
      <c r="AQ82" s="19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</row>
    <row r="83" spans="1:50" x14ac:dyDescent="0.2">
      <c r="A83" s="2" t="s">
        <v>171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T83" s="2" t="s">
        <v>148</v>
      </c>
      <c r="U83" s="2">
        <v>-0.92</v>
      </c>
      <c r="AI83" s="2" t="s">
        <v>341</v>
      </c>
      <c r="AJ83" s="2">
        <v>4.7E-2</v>
      </c>
      <c r="AK83" s="2">
        <v>5.8000000000000003E-2</v>
      </c>
      <c r="AL83" s="2">
        <v>7.2999999999999995E-2</v>
      </c>
      <c r="AM83" s="2">
        <v>7.9000000000000001E-2</v>
      </c>
      <c r="AN83" s="2">
        <v>7.9000000000000001E-2</v>
      </c>
      <c r="AO83" s="2">
        <v>6.5000000000000002E-2</v>
      </c>
      <c r="AP83" s="2">
        <v>4.2000000000000003E-2</v>
      </c>
      <c r="AQ83" s="19">
        <v>3.1E-2</v>
      </c>
      <c r="AR83" s="2">
        <v>1.7000000000000001E-2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</row>
    <row r="84" spans="1:50" x14ac:dyDescent="0.2">
      <c r="A84" s="2" t="s">
        <v>172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-0.01</v>
      </c>
      <c r="M84" s="2">
        <v>-0.03</v>
      </c>
      <c r="N84" s="2">
        <v>-0.15</v>
      </c>
      <c r="O84" s="2">
        <v>-0.41</v>
      </c>
      <c r="P84" s="2">
        <v>-0.75</v>
      </c>
      <c r="T84" s="2" t="s">
        <v>149</v>
      </c>
      <c r="U84" s="2">
        <v>-0.99</v>
      </c>
      <c r="AI84" s="2" t="s">
        <v>342</v>
      </c>
      <c r="AJ84" s="2">
        <v>8.4000000000000005E-2</v>
      </c>
      <c r="AK84" s="2">
        <v>0.108</v>
      </c>
      <c r="AL84" s="2">
        <v>0.128</v>
      </c>
      <c r="AM84" s="2">
        <v>0.14199999999999999</v>
      </c>
      <c r="AN84" s="2">
        <v>0.14199999999999999</v>
      </c>
      <c r="AO84" s="2">
        <v>0.108</v>
      </c>
      <c r="AP84" s="2">
        <v>7.4999999999999997E-2</v>
      </c>
      <c r="AQ84" s="19">
        <v>5.8000000000000003E-2</v>
      </c>
      <c r="AR84" s="2">
        <v>3.5000000000000003E-2</v>
      </c>
      <c r="AS84" s="2">
        <v>7.0000000000000001E-3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</row>
    <row r="85" spans="1:50" x14ac:dyDescent="0.2">
      <c r="A85" s="2" t="s">
        <v>173</v>
      </c>
      <c r="B85" s="2">
        <v>-0.01</v>
      </c>
      <c r="C85" s="2">
        <v>-0.05</v>
      </c>
      <c r="D85" s="2">
        <v>-0.11</v>
      </c>
      <c r="E85" s="2">
        <v>-0.14000000000000001</v>
      </c>
      <c r="F85" s="2">
        <v>-0.27</v>
      </c>
      <c r="G85" s="2">
        <v>-0.65</v>
      </c>
      <c r="H85" s="2">
        <v>-0.94</v>
      </c>
      <c r="I85" s="2">
        <v>-0.99</v>
      </c>
      <c r="J85" s="2">
        <v>-1</v>
      </c>
      <c r="K85" s="2">
        <v>-1</v>
      </c>
      <c r="L85" s="2">
        <v>-1</v>
      </c>
      <c r="M85" s="2">
        <v>-1</v>
      </c>
      <c r="N85" s="2">
        <v>-1</v>
      </c>
      <c r="O85" s="2">
        <v>-1</v>
      </c>
      <c r="P85" s="2">
        <v>-1</v>
      </c>
      <c r="T85" s="2" t="s">
        <v>158</v>
      </c>
      <c r="U85" s="2">
        <v>-1</v>
      </c>
      <c r="AI85" s="2" t="s">
        <v>348</v>
      </c>
      <c r="AJ85" s="2">
        <v>0.1</v>
      </c>
      <c r="AK85" s="2">
        <v>5.0999999999999997E-2</v>
      </c>
      <c r="AL85" s="2">
        <v>1.4999999999999999E-2</v>
      </c>
      <c r="AM85" s="2">
        <v>0</v>
      </c>
      <c r="AN85" s="2">
        <v>0</v>
      </c>
      <c r="AO85" s="2">
        <v>0</v>
      </c>
      <c r="AP85" s="2">
        <v>0</v>
      </c>
      <c r="AQ85" s="19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</row>
    <row r="86" spans="1:50" x14ac:dyDescent="0.2">
      <c r="A86" s="2" t="s">
        <v>174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T86" s="2" t="s">
        <v>159</v>
      </c>
      <c r="U86" s="2">
        <v>-1</v>
      </c>
      <c r="AI86" s="2" t="s">
        <v>349</v>
      </c>
      <c r="AJ86" s="2">
        <v>4.0000000000000001E-3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19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</row>
    <row r="87" spans="1:50" x14ac:dyDescent="0.2">
      <c r="A87" s="2" t="s">
        <v>175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0.98</v>
      </c>
      <c r="L87" s="2">
        <v>0.93</v>
      </c>
      <c r="M87" s="2">
        <v>0.78</v>
      </c>
      <c r="N87" s="2">
        <v>0.44</v>
      </c>
      <c r="O87" s="2">
        <v>0.13</v>
      </c>
      <c r="P87" s="2">
        <v>0.03</v>
      </c>
      <c r="T87" s="2" t="s">
        <v>167</v>
      </c>
      <c r="U87" s="2">
        <v>-1</v>
      </c>
      <c r="AI87" s="2" t="s">
        <v>407</v>
      </c>
      <c r="AJ87" s="2">
        <v>0.12</v>
      </c>
      <c r="AK87" s="2">
        <v>0.122</v>
      </c>
      <c r="AL87" s="2">
        <v>0.113</v>
      </c>
      <c r="AM87" s="2">
        <v>0.111</v>
      </c>
      <c r="AN87" s="2">
        <v>0.1</v>
      </c>
      <c r="AO87" s="2">
        <v>7.1999999999999995E-2</v>
      </c>
      <c r="AP87" s="2">
        <v>2.5000000000000001E-2</v>
      </c>
      <c r="AQ87" s="19">
        <v>6.0000000000000001E-3</v>
      </c>
      <c r="AR87" s="2">
        <v>2E-3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</row>
    <row r="88" spans="1:50" x14ac:dyDescent="0.2">
      <c r="A88" s="2" t="s">
        <v>176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T88" s="2" t="s">
        <v>172</v>
      </c>
      <c r="U88" s="2">
        <v>0</v>
      </c>
      <c r="AI88" s="2" t="s">
        <v>408</v>
      </c>
      <c r="AJ88" s="2">
        <v>0.22</v>
      </c>
      <c r="AK88" s="2">
        <v>0.19600000000000001</v>
      </c>
      <c r="AL88" s="2">
        <v>0.182</v>
      </c>
      <c r="AM88" s="2">
        <v>0.17299999999999999</v>
      </c>
      <c r="AN88" s="2">
        <v>0.152</v>
      </c>
      <c r="AO88" s="2">
        <v>0.106</v>
      </c>
      <c r="AP88" s="2">
        <v>3.4000000000000002E-2</v>
      </c>
      <c r="AQ88" s="19">
        <v>0.01</v>
      </c>
      <c r="AR88" s="2">
        <v>3.0000000000000001E-3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</row>
    <row r="89" spans="1:50" x14ac:dyDescent="0.2">
      <c r="A89" s="2" t="s">
        <v>177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-0.01</v>
      </c>
      <c r="J89" s="2">
        <v>-0.09</v>
      </c>
      <c r="K89" s="2">
        <v>-0.42</v>
      </c>
      <c r="L89" s="2">
        <v>-0.79</v>
      </c>
      <c r="M89" s="2">
        <v>-0.9</v>
      </c>
      <c r="N89" s="2">
        <v>-0.95</v>
      </c>
      <c r="O89" s="2">
        <v>-0.98</v>
      </c>
      <c r="P89" s="2">
        <v>-1</v>
      </c>
      <c r="T89" s="2" t="s">
        <v>173</v>
      </c>
      <c r="U89" s="2">
        <v>-0.99</v>
      </c>
      <c r="AI89" s="2" t="s">
        <v>409</v>
      </c>
      <c r="AJ89" s="2">
        <v>6.0000000000000001E-3</v>
      </c>
      <c r="AK89" s="2">
        <v>6.0000000000000001E-3</v>
      </c>
      <c r="AL89" s="2">
        <v>5.0000000000000001E-3</v>
      </c>
      <c r="AM89" s="2">
        <v>6.0000000000000001E-3</v>
      </c>
      <c r="AN89" s="2">
        <v>6.0000000000000001E-3</v>
      </c>
      <c r="AO89" s="2">
        <v>4.0000000000000001E-3</v>
      </c>
      <c r="AP89" s="2">
        <v>0</v>
      </c>
      <c r="AQ89" s="19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</row>
    <row r="90" spans="1:50" x14ac:dyDescent="0.2">
      <c r="A90" s="2" t="s">
        <v>178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T90" s="2" t="s">
        <v>191</v>
      </c>
      <c r="U90" s="2">
        <v>-1</v>
      </c>
      <c r="AI90" s="2" t="s">
        <v>410</v>
      </c>
      <c r="AJ90" s="2">
        <v>4.5999999999999999E-2</v>
      </c>
      <c r="AK90" s="2">
        <v>4.2999999999999997E-2</v>
      </c>
      <c r="AL90" s="2">
        <v>4.1000000000000002E-2</v>
      </c>
      <c r="AM90" s="2">
        <v>4.2000000000000003E-2</v>
      </c>
      <c r="AN90" s="2">
        <v>3.3000000000000002E-2</v>
      </c>
      <c r="AO90" s="2">
        <v>2.4E-2</v>
      </c>
      <c r="AP90" s="2">
        <v>7.0000000000000001E-3</v>
      </c>
      <c r="AQ90" s="19">
        <v>3.0000000000000001E-3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</row>
    <row r="91" spans="1:50" x14ac:dyDescent="0.2">
      <c r="A91" s="2" t="s">
        <v>179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T91" s="2" t="s">
        <v>194</v>
      </c>
      <c r="U91" s="2">
        <v>-1</v>
      </c>
      <c r="AI91" s="2" t="s">
        <v>418</v>
      </c>
      <c r="AJ91" s="2">
        <v>0.68600000000000005</v>
      </c>
      <c r="AK91" s="2">
        <v>0.377</v>
      </c>
      <c r="AL91" s="2">
        <v>9.4E-2</v>
      </c>
      <c r="AM91" s="2">
        <v>1.7999999999999999E-2</v>
      </c>
      <c r="AN91" s="2">
        <v>0</v>
      </c>
      <c r="AO91" s="2">
        <v>2E-3</v>
      </c>
      <c r="AP91" s="2">
        <v>1E-3</v>
      </c>
      <c r="AQ91" s="19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</row>
    <row r="92" spans="1:50" x14ac:dyDescent="0.2">
      <c r="A92" s="2" t="s">
        <v>180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0.98</v>
      </c>
      <c r="N92" s="2">
        <v>0.93</v>
      </c>
      <c r="O92" s="2">
        <v>0.73</v>
      </c>
      <c r="P92" s="2">
        <v>0.3</v>
      </c>
      <c r="T92" s="2" t="s">
        <v>198</v>
      </c>
      <c r="U92" s="2">
        <v>0</v>
      </c>
      <c r="AI92" s="2" t="s">
        <v>419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19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</row>
    <row r="93" spans="1:50" x14ac:dyDescent="0.2">
      <c r="A93" s="2" t="s">
        <v>181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-0.01</v>
      </c>
      <c r="L93" s="2">
        <v>-0.08</v>
      </c>
      <c r="M93" s="2">
        <v>-0.43</v>
      </c>
      <c r="N93" s="2">
        <v>-0.84</v>
      </c>
      <c r="O93" s="2">
        <v>-0.96</v>
      </c>
      <c r="P93" s="2">
        <v>-0.99</v>
      </c>
      <c r="T93" s="2" t="s">
        <v>215</v>
      </c>
      <c r="U93" s="2">
        <v>-1</v>
      </c>
      <c r="AI93" s="2" t="s">
        <v>450</v>
      </c>
      <c r="AJ93" s="2">
        <v>0.98799999999999999</v>
      </c>
      <c r="AK93" s="2">
        <v>0.94299999999999995</v>
      </c>
      <c r="AL93" s="2">
        <v>0.88900000000000001</v>
      </c>
      <c r="AM93" s="2">
        <v>1</v>
      </c>
      <c r="AN93" s="2">
        <v>0.873</v>
      </c>
      <c r="AO93" s="2">
        <v>0.74099999999999999</v>
      </c>
      <c r="AP93" s="2">
        <v>0.33300000000000002</v>
      </c>
      <c r="AQ93" s="19">
        <v>5.1999999999999998E-2</v>
      </c>
      <c r="AR93" s="2">
        <v>0</v>
      </c>
      <c r="AS93" s="2">
        <v>1E-3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</row>
    <row r="94" spans="1:50" x14ac:dyDescent="0.2">
      <c r="A94" s="2" t="s">
        <v>182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-0.01</v>
      </c>
      <c r="O94" s="2">
        <v>-0.04</v>
      </c>
      <c r="P94" s="2">
        <v>-0.09</v>
      </c>
      <c r="T94" s="2" t="s">
        <v>222</v>
      </c>
      <c r="U94" s="2">
        <v>-0.91</v>
      </c>
      <c r="AI94" s="2" t="s">
        <v>451</v>
      </c>
      <c r="AJ94" s="2">
        <v>0</v>
      </c>
      <c r="AK94" s="2">
        <v>0</v>
      </c>
      <c r="AL94" s="2">
        <v>1E-3</v>
      </c>
      <c r="AM94" s="2">
        <v>0</v>
      </c>
      <c r="AN94" s="2">
        <v>0</v>
      </c>
      <c r="AO94" s="2">
        <v>0</v>
      </c>
      <c r="AP94" s="2">
        <v>0</v>
      </c>
      <c r="AQ94" s="19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</row>
    <row r="95" spans="1:50" x14ac:dyDescent="0.2">
      <c r="A95" s="2" t="s">
        <v>183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T95" s="2" t="s">
        <v>223</v>
      </c>
      <c r="U95" s="2">
        <v>-0.95</v>
      </c>
      <c r="AI95" s="2" t="s">
        <v>311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19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</row>
    <row r="96" spans="1:50" x14ac:dyDescent="0.2">
      <c r="A96" s="2" t="s">
        <v>184</v>
      </c>
      <c r="B96" s="2">
        <v>0</v>
      </c>
      <c r="C96" s="2">
        <v>0</v>
      </c>
      <c r="D96" s="2">
        <v>0</v>
      </c>
      <c r="E96" s="2">
        <v>-0.02</v>
      </c>
      <c r="F96" s="2">
        <v>-0.16</v>
      </c>
      <c r="G96" s="2">
        <v>-0.62</v>
      </c>
      <c r="H96" s="2">
        <v>-0.94</v>
      </c>
      <c r="I96" s="2">
        <v>-1</v>
      </c>
      <c r="J96" s="2">
        <v>-1</v>
      </c>
      <c r="K96" s="2">
        <v>-1</v>
      </c>
      <c r="L96" s="2">
        <v>-1</v>
      </c>
      <c r="M96" s="2">
        <v>-1</v>
      </c>
      <c r="N96" s="2">
        <v>-1</v>
      </c>
      <c r="O96" s="2">
        <v>-1</v>
      </c>
      <c r="P96" s="2">
        <v>-1</v>
      </c>
      <c r="T96" s="2" t="s">
        <v>226</v>
      </c>
      <c r="U96" s="2">
        <v>-0.96</v>
      </c>
      <c r="AI96" s="2" t="s">
        <v>312</v>
      </c>
      <c r="AJ96" s="2">
        <v>7.4999999999999997E-2</v>
      </c>
      <c r="AK96" s="2">
        <v>1.6E-2</v>
      </c>
      <c r="AL96" s="2">
        <v>2E-3</v>
      </c>
      <c r="AM96" s="2">
        <v>0</v>
      </c>
      <c r="AN96" s="2">
        <v>0</v>
      </c>
      <c r="AO96" s="2">
        <v>0</v>
      </c>
      <c r="AP96" s="2">
        <v>0</v>
      </c>
      <c r="AQ96" s="19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</row>
    <row r="97" spans="1:50" x14ac:dyDescent="0.2">
      <c r="A97" s="2" t="s">
        <v>185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-0.01</v>
      </c>
      <c r="O97" s="2">
        <v>-0.05</v>
      </c>
      <c r="P97" s="2">
        <v>-0.24</v>
      </c>
      <c r="T97" s="2" t="s">
        <v>233</v>
      </c>
      <c r="U97" s="2">
        <v>-0.98</v>
      </c>
      <c r="AI97" s="2" t="s">
        <v>334</v>
      </c>
      <c r="AJ97" s="2">
        <v>1.6E-2</v>
      </c>
      <c r="AK97" s="2">
        <v>7.0000000000000001E-3</v>
      </c>
      <c r="AL97" s="2">
        <v>2E-3</v>
      </c>
      <c r="AM97" s="2">
        <v>0</v>
      </c>
      <c r="AN97" s="2">
        <v>0</v>
      </c>
      <c r="AO97" s="2">
        <v>0</v>
      </c>
      <c r="AP97" s="2">
        <v>0</v>
      </c>
      <c r="AQ97" s="19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</row>
    <row r="98" spans="1:50" x14ac:dyDescent="0.2">
      <c r="A98" s="2" t="s">
        <v>186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-0.01</v>
      </c>
      <c r="P98" s="2">
        <v>-0.03</v>
      </c>
      <c r="T98" s="2" t="s">
        <v>243</v>
      </c>
      <c r="U98" s="2">
        <v>-1</v>
      </c>
      <c r="AI98" s="2" t="s">
        <v>335</v>
      </c>
      <c r="AJ98" s="2">
        <v>2.4E-2</v>
      </c>
      <c r="AK98" s="2">
        <v>8.9999999999999993E-3</v>
      </c>
      <c r="AL98" s="2">
        <v>2E-3</v>
      </c>
      <c r="AM98" s="2">
        <v>0</v>
      </c>
      <c r="AN98" s="2">
        <v>0</v>
      </c>
      <c r="AO98" s="2">
        <v>0</v>
      </c>
      <c r="AP98" s="2">
        <v>0</v>
      </c>
      <c r="AQ98" s="19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</row>
    <row r="99" spans="1:50" x14ac:dyDescent="0.2">
      <c r="A99" s="2" t="s">
        <v>187</v>
      </c>
      <c r="B99" s="2">
        <v>0.02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T99" s="2" t="s">
        <v>246</v>
      </c>
      <c r="U99" s="2">
        <v>-1</v>
      </c>
      <c r="AI99" s="2" t="s">
        <v>343</v>
      </c>
      <c r="AJ99" s="2">
        <v>0.625</v>
      </c>
      <c r="AK99" s="2">
        <v>0.56699999999999995</v>
      </c>
      <c r="AL99" s="2">
        <v>0.50900000000000001</v>
      </c>
      <c r="AM99" s="2">
        <v>0.48599999999999999</v>
      </c>
      <c r="AN99" s="2">
        <v>0.48399999999999999</v>
      </c>
      <c r="AO99" s="2">
        <v>0.51200000000000001</v>
      </c>
      <c r="AP99" s="2">
        <v>0.55300000000000005</v>
      </c>
      <c r="AQ99" s="19">
        <v>0.52100000000000002</v>
      </c>
      <c r="AR99" s="2">
        <v>0.32500000000000001</v>
      </c>
      <c r="AS99" s="2">
        <v>7.5999999999999998E-2</v>
      </c>
      <c r="AT99" s="2">
        <v>8.9999999999999993E-3</v>
      </c>
      <c r="AU99" s="2">
        <v>1E-3</v>
      </c>
      <c r="AV99" s="2">
        <v>0</v>
      </c>
      <c r="AW99" s="2">
        <v>0</v>
      </c>
      <c r="AX99" s="2">
        <v>0</v>
      </c>
    </row>
    <row r="100" spans="1:50" x14ac:dyDescent="0.2">
      <c r="A100" s="2" t="s">
        <v>188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T100" s="19" t="s">
        <v>247</v>
      </c>
      <c r="U100" s="19">
        <v>-0.31</v>
      </c>
      <c r="V100" s="2">
        <v>0</v>
      </c>
      <c r="W100" s="20">
        <v>-1</v>
      </c>
      <c r="AI100" s="2" t="s">
        <v>344</v>
      </c>
      <c r="AJ100" s="2">
        <v>0.24299999999999999</v>
      </c>
      <c r="AK100" s="2">
        <v>0.26700000000000002</v>
      </c>
      <c r="AL100" s="2">
        <v>0.28899999999999998</v>
      </c>
      <c r="AM100" s="2">
        <v>0.29299999999999998</v>
      </c>
      <c r="AN100" s="2">
        <v>0.28499999999999998</v>
      </c>
      <c r="AO100" s="2">
        <v>0.28100000000000003</v>
      </c>
      <c r="AP100" s="2">
        <v>0.25900000000000001</v>
      </c>
      <c r="AQ100" s="19">
        <v>0.23799999999999999</v>
      </c>
      <c r="AR100" s="2">
        <v>0.15</v>
      </c>
      <c r="AS100" s="2">
        <v>3.2000000000000001E-2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</row>
    <row r="101" spans="1:50" x14ac:dyDescent="0.2">
      <c r="A101" s="2" t="s">
        <v>189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T101" s="2" t="s">
        <v>250</v>
      </c>
      <c r="U101" s="2">
        <v>-1</v>
      </c>
      <c r="AI101" s="2" t="s">
        <v>350</v>
      </c>
      <c r="AJ101" s="2">
        <v>0.72599999999999998</v>
      </c>
      <c r="AK101" s="2">
        <v>0.41499999999999998</v>
      </c>
      <c r="AL101" s="2">
        <v>0.192</v>
      </c>
      <c r="AM101" s="2">
        <v>0</v>
      </c>
      <c r="AN101" s="2">
        <v>0.10199999999999999</v>
      </c>
      <c r="AO101" s="2">
        <v>9.6000000000000002E-2</v>
      </c>
      <c r="AP101" s="2">
        <v>5.6000000000000001E-2</v>
      </c>
      <c r="AQ101" s="19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</row>
    <row r="102" spans="1:50" x14ac:dyDescent="0.2">
      <c r="A102" s="2" t="s">
        <v>190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T102" s="2" t="s">
        <v>253</v>
      </c>
      <c r="U102" s="2">
        <v>-1</v>
      </c>
      <c r="AI102" s="2" t="s">
        <v>351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19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</row>
    <row r="103" spans="1:50" x14ac:dyDescent="0.2">
      <c r="A103" s="2" t="s">
        <v>191</v>
      </c>
      <c r="B103" s="2">
        <v>0</v>
      </c>
      <c r="C103" s="2">
        <v>-0.03</v>
      </c>
      <c r="D103" s="2">
        <v>-0.16</v>
      </c>
      <c r="E103" s="2">
        <v>-0.61</v>
      </c>
      <c r="F103" s="2">
        <v>-0.9</v>
      </c>
      <c r="G103" s="2">
        <v>-0.98</v>
      </c>
      <c r="H103" s="2">
        <v>-1</v>
      </c>
      <c r="I103" s="2">
        <v>-1</v>
      </c>
      <c r="J103" s="2">
        <v>-1</v>
      </c>
      <c r="K103" s="2">
        <v>-1</v>
      </c>
      <c r="L103" s="2">
        <v>-1</v>
      </c>
      <c r="M103" s="2">
        <v>-1</v>
      </c>
      <c r="N103" s="2">
        <v>-1</v>
      </c>
      <c r="O103" s="2">
        <v>-1</v>
      </c>
      <c r="P103" s="2">
        <v>-1</v>
      </c>
      <c r="T103" s="19" t="s">
        <v>104</v>
      </c>
      <c r="U103" s="19">
        <v>0.34</v>
      </c>
      <c r="V103" s="2">
        <v>0</v>
      </c>
      <c r="W103" s="20">
        <v>1</v>
      </c>
      <c r="AI103" s="2" t="s">
        <v>411</v>
      </c>
      <c r="AJ103" s="2">
        <v>0.16800000000000001</v>
      </c>
      <c r="AK103" s="2">
        <v>0.19700000000000001</v>
      </c>
      <c r="AL103" s="2">
        <v>0.21099999999999999</v>
      </c>
      <c r="AM103" s="2">
        <v>0.23300000000000001</v>
      </c>
      <c r="AN103" s="2">
        <v>0.23200000000000001</v>
      </c>
      <c r="AO103" s="2">
        <v>0.16500000000000001</v>
      </c>
      <c r="AP103" s="2">
        <v>8.3000000000000004E-2</v>
      </c>
      <c r="AQ103" s="19">
        <v>4.9000000000000002E-2</v>
      </c>
      <c r="AR103" s="2">
        <v>2.9000000000000001E-2</v>
      </c>
      <c r="AS103" s="2">
        <v>6.0000000000000001E-3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</row>
    <row r="104" spans="1:50" x14ac:dyDescent="0.2">
      <c r="A104" s="2" t="s">
        <v>192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0.99</v>
      </c>
      <c r="K104" s="2">
        <v>0.94</v>
      </c>
      <c r="L104" s="2">
        <v>0.67</v>
      </c>
      <c r="M104" s="2">
        <v>0.22</v>
      </c>
      <c r="N104" s="2">
        <v>0.04</v>
      </c>
      <c r="O104" s="2">
        <v>0</v>
      </c>
      <c r="P104" s="2">
        <v>0</v>
      </c>
      <c r="T104" s="2" t="s">
        <v>112</v>
      </c>
      <c r="U104" s="2">
        <v>0</v>
      </c>
      <c r="AI104" s="2" t="s">
        <v>412</v>
      </c>
      <c r="AJ104" s="2">
        <v>0.23499999999999999</v>
      </c>
      <c r="AK104" s="2">
        <v>0.219</v>
      </c>
      <c r="AL104" s="2">
        <v>0.216</v>
      </c>
      <c r="AM104" s="2">
        <v>0.20200000000000001</v>
      </c>
      <c r="AN104" s="2">
        <v>0.183</v>
      </c>
      <c r="AO104" s="2">
        <v>0.11700000000000001</v>
      </c>
      <c r="AP104" s="2">
        <v>4.2999999999999997E-2</v>
      </c>
      <c r="AQ104" s="19">
        <v>1.2999999999999999E-2</v>
      </c>
      <c r="AR104" s="2">
        <v>5.0000000000000001E-3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</row>
    <row r="105" spans="1:50" x14ac:dyDescent="0.2">
      <c r="A105" s="2" t="s">
        <v>193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0.99</v>
      </c>
      <c r="L105" s="2">
        <v>0.94</v>
      </c>
      <c r="M105" s="2">
        <v>0.7</v>
      </c>
      <c r="N105" s="2">
        <v>0.22</v>
      </c>
      <c r="O105" s="2">
        <v>0.04</v>
      </c>
      <c r="P105" s="2">
        <v>0.01</v>
      </c>
      <c r="T105" s="19" t="s">
        <v>121</v>
      </c>
      <c r="U105" s="19">
        <v>0.72</v>
      </c>
      <c r="V105" s="2">
        <v>1</v>
      </c>
      <c r="W105" s="20">
        <v>1</v>
      </c>
      <c r="AI105" s="2" t="s">
        <v>413</v>
      </c>
      <c r="AJ105" s="2">
        <v>8.5000000000000006E-2</v>
      </c>
      <c r="AK105" s="2">
        <v>8.6999999999999994E-2</v>
      </c>
      <c r="AL105" s="2">
        <v>8.4000000000000005E-2</v>
      </c>
      <c r="AM105" s="2">
        <v>0.08</v>
      </c>
      <c r="AN105" s="2">
        <v>7.3999999999999996E-2</v>
      </c>
      <c r="AO105" s="2">
        <v>4.8000000000000001E-2</v>
      </c>
      <c r="AP105" s="2">
        <v>1.7000000000000001E-2</v>
      </c>
      <c r="AQ105" s="19">
        <v>5.0000000000000001E-3</v>
      </c>
      <c r="AR105" s="2">
        <v>2E-3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</row>
    <row r="106" spans="1:50" x14ac:dyDescent="0.2">
      <c r="A106" s="2" t="s">
        <v>194</v>
      </c>
      <c r="B106" s="2">
        <v>0</v>
      </c>
      <c r="C106" s="2">
        <v>-0.01</v>
      </c>
      <c r="D106" s="2">
        <v>-0.03</v>
      </c>
      <c r="E106" s="2">
        <v>-0.13</v>
      </c>
      <c r="F106" s="2">
        <v>-0.44</v>
      </c>
      <c r="G106" s="2">
        <v>-0.83</v>
      </c>
      <c r="H106" s="2">
        <v>-0.96</v>
      </c>
      <c r="I106" s="2">
        <v>-1</v>
      </c>
      <c r="J106" s="2">
        <v>-1</v>
      </c>
      <c r="K106" s="2">
        <v>-1</v>
      </c>
      <c r="L106" s="2">
        <v>-1</v>
      </c>
      <c r="M106" s="2">
        <v>-1</v>
      </c>
      <c r="N106" s="2">
        <v>-1</v>
      </c>
      <c r="O106" s="2">
        <v>-1</v>
      </c>
      <c r="P106" s="2">
        <v>-1</v>
      </c>
      <c r="T106" s="19" t="s">
        <v>122</v>
      </c>
      <c r="U106" s="19">
        <v>0.54</v>
      </c>
      <c r="V106" s="2">
        <v>1</v>
      </c>
      <c r="W106" s="20">
        <v>1</v>
      </c>
      <c r="AI106" s="2" t="s">
        <v>414</v>
      </c>
      <c r="AJ106" s="2">
        <v>0.11899999999999999</v>
      </c>
      <c r="AK106" s="2">
        <v>0.13</v>
      </c>
      <c r="AL106" s="2">
        <v>0.14699999999999999</v>
      </c>
      <c r="AM106" s="2">
        <v>0.14499999999999999</v>
      </c>
      <c r="AN106" s="2">
        <v>0.13800000000000001</v>
      </c>
      <c r="AO106" s="2">
        <v>9.7000000000000003E-2</v>
      </c>
      <c r="AP106" s="2">
        <v>4.3999999999999997E-2</v>
      </c>
      <c r="AQ106" s="19">
        <v>2.1000000000000001E-2</v>
      </c>
      <c r="AR106" s="2">
        <v>8.9999999999999993E-3</v>
      </c>
      <c r="AS106" s="2">
        <v>3.0000000000000001E-3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</row>
    <row r="107" spans="1:50" x14ac:dyDescent="0.2">
      <c r="A107" s="2" t="s">
        <v>195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T107" s="2" t="s">
        <v>126</v>
      </c>
      <c r="U107" s="2">
        <v>0.08</v>
      </c>
      <c r="AI107" s="2" t="s">
        <v>420</v>
      </c>
      <c r="AJ107" s="2">
        <v>0.159</v>
      </c>
      <c r="AK107" s="2">
        <v>8.6999999999999994E-2</v>
      </c>
      <c r="AL107" s="2">
        <v>2.1999999999999999E-2</v>
      </c>
      <c r="AM107" s="2">
        <v>0</v>
      </c>
      <c r="AN107" s="2">
        <v>0</v>
      </c>
      <c r="AO107" s="2">
        <v>1E-3</v>
      </c>
      <c r="AP107" s="2">
        <v>0</v>
      </c>
      <c r="AQ107" s="19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</row>
    <row r="108" spans="1:50" x14ac:dyDescent="0.2">
      <c r="A108" s="2" t="s">
        <v>196</v>
      </c>
      <c r="B108" s="2">
        <v>-0.26</v>
      </c>
      <c r="C108" s="2">
        <v>-0.14000000000000001</v>
      </c>
      <c r="D108" s="2">
        <v>-0.11</v>
      </c>
      <c r="E108" s="2">
        <v>-0.11</v>
      </c>
      <c r="F108" s="2">
        <v>-0.23</v>
      </c>
      <c r="G108" s="2">
        <v>-0.48</v>
      </c>
      <c r="H108" s="2">
        <v>-0.69</v>
      </c>
      <c r="I108" s="2">
        <v>-0.68</v>
      </c>
      <c r="J108" s="2">
        <v>-0.63</v>
      </c>
      <c r="K108" s="2">
        <v>-0.56000000000000005</v>
      </c>
      <c r="L108" s="2">
        <v>-0.66</v>
      </c>
      <c r="M108" s="2">
        <v>-0.87</v>
      </c>
      <c r="N108" s="2">
        <v>-0.95</v>
      </c>
      <c r="O108" s="2">
        <v>-0.99</v>
      </c>
      <c r="P108" s="2">
        <v>-1</v>
      </c>
      <c r="T108" s="2" t="s">
        <v>144</v>
      </c>
      <c r="U108" s="2">
        <v>0</v>
      </c>
      <c r="AI108" s="2" t="s">
        <v>421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19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</row>
    <row r="109" spans="1:50" x14ac:dyDescent="0.2">
      <c r="A109" s="2" t="s">
        <v>197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T109" s="2" t="s">
        <v>178</v>
      </c>
      <c r="U109" s="2">
        <v>0</v>
      </c>
      <c r="AI109" s="2" t="s">
        <v>452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19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</row>
    <row r="110" spans="1:50" x14ac:dyDescent="0.2">
      <c r="A110" s="2" t="s">
        <v>198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-0.01</v>
      </c>
      <c r="K110" s="2">
        <v>-0.02</v>
      </c>
      <c r="L110" s="2">
        <v>-0.01</v>
      </c>
      <c r="M110" s="2">
        <v>-0.01</v>
      </c>
      <c r="N110" s="2">
        <v>-0.02</v>
      </c>
      <c r="O110" s="2">
        <v>0</v>
      </c>
      <c r="P110" s="2">
        <v>-0.01</v>
      </c>
      <c r="T110" s="2" t="s">
        <v>183</v>
      </c>
      <c r="U110" s="2">
        <v>0</v>
      </c>
      <c r="AI110" s="2" t="s">
        <v>453</v>
      </c>
      <c r="AJ110" s="2">
        <v>0</v>
      </c>
      <c r="AK110" s="2">
        <v>0</v>
      </c>
      <c r="AL110" s="2">
        <v>1E-3</v>
      </c>
      <c r="AM110" s="2">
        <v>0</v>
      </c>
      <c r="AN110" s="2">
        <v>1E-3</v>
      </c>
      <c r="AO110" s="2">
        <v>0</v>
      </c>
      <c r="AP110" s="2">
        <v>0</v>
      </c>
      <c r="AQ110" s="19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</row>
    <row r="111" spans="1:50" x14ac:dyDescent="0.2">
      <c r="A111" s="2" t="s">
        <v>199</v>
      </c>
      <c r="B111" s="2">
        <v>-0.2</v>
      </c>
      <c r="C111" s="2">
        <v>-0.14000000000000001</v>
      </c>
      <c r="D111" s="2">
        <v>-0.13</v>
      </c>
      <c r="E111" s="2">
        <v>-0.19</v>
      </c>
      <c r="F111" s="2">
        <v>-0.22</v>
      </c>
      <c r="G111" s="2">
        <v>-0.24</v>
      </c>
      <c r="H111" s="2">
        <v>-0.26</v>
      </c>
      <c r="I111" s="2">
        <v>-0.37</v>
      </c>
      <c r="J111" s="2">
        <v>-0.51</v>
      </c>
      <c r="K111" s="2">
        <v>-0.68</v>
      </c>
      <c r="L111" s="2">
        <v>-0.79</v>
      </c>
      <c r="M111" s="2">
        <v>-0.87</v>
      </c>
      <c r="N111" s="2">
        <v>-0.93</v>
      </c>
      <c r="O111" s="2">
        <v>-0.99</v>
      </c>
      <c r="P111" s="2">
        <v>-0.99</v>
      </c>
      <c r="T111" s="2" t="s">
        <v>187</v>
      </c>
      <c r="U111" s="2">
        <v>0</v>
      </c>
      <c r="AI111" s="19" t="s">
        <v>391</v>
      </c>
      <c r="AJ111" s="2">
        <v>0.31900000000000001</v>
      </c>
      <c r="AK111" s="2">
        <v>0.314</v>
      </c>
      <c r="AL111" s="2">
        <v>0.32</v>
      </c>
      <c r="AM111" s="2">
        <v>0.34499999999999997</v>
      </c>
      <c r="AN111" s="2">
        <v>0.35</v>
      </c>
      <c r="AO111" s="2">
        <v>0.318</v>
      </c>
      <c r="AP111" s="2">
        <v>0.24</v>
      </c>
      <c r="AQ111" s="19">
        <v>0.128</v>
      </c>
      <c r="AR111" s="2">
        <v>0.06</v>
      </c>
      <c r="AS111" s="2">
        <v>2.1999999999999999E-2</v>
      </c>
      <c r="AT111" s="2">
        <v>4.0000000000000001E-3</v>
      </c>
      <c r="AU111" s="2">
        <v>0</v>
      </c>
      <c r="AV111" s="2">
        <v>0</v>
      </c>
      <c r="AW111" s="2">
        <v>0</v>
      </c>
      <c r="AX111" s="2">
        <v>0</v>
      </c>
    </row>
    <row r="112" spans="1:50" x14ac:dyDescent="0.2">
      <c r="A112" s="2" t="s">
        <v>200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T112" s="2" t="s">
        <v>189</v>
      </c>
      <c r="U112" s="2">
        <v>0</v>
      </c>
      <c r="AI112" s="19" t="s">
        <v>392</v>
      </c>
      <c r="AJ112" s="2">
        <v>0.68100000000000005</v>
      </c>
      <c r="AK112" s="2">
        <v>0.68600000000000005</v>
      </c>
      <c r="AL112" s="2">
        <v>0.68</v>
      </c>
      <c r="AM112" s="2">
        <v>0.63800000000000001</v>
      </c>
      <c r="AN112" s="2">
        <v>0.60799999999999998</v>
      </c>
      <c r="AO112" s="2">
        <v>0.57299999999999995</v>
      </c>
      <c r="AP112" s="2">
        <v>0.42799999999999999</v>
      </c>
      <c r="AQ112" s="19">
        <v>0.21299999999999999</v>
      </c>
      <c r="AR112" s="2">
        <v>8.5999999999999993E-2</v>
      </c>
      <c r="AS112" s="2">
        <v>2.9000000000000001E-2</v>
      </c>
      <c r="AT112" s="2">
        <v>6.0000000000000001E-3</v>
      </c>
      <c r="AU112" s="2">
        <v>0</v>
      </c>
      <c r="AV112" s="2">
        <v>0</v>
      </c>
      <c r="AW112" s="2">
        <v>0</v>
      </c>
      <c r="AX112" s="2">
        <v>0</v>
      </c>
    </row>
    <row r="113" spans="1:50" x14ac:dyDescent="0.2">
      <c r="A113" s="2" t="s">
        <v>201</v>
      </c>
      <c r="B113" s="2">
        <v>-1</v>
      </c>
      <c r="C113" s="2">
        <v>-1</v>
      </c>
      <c r="D113" s="2">
        <v>-1</v>
      </c>
      <c r="E113" s="2">
        <v>-1</v>
      </c>
      <c r="F113" s="2">
        <v>-1</v>
      </c>
      <c r="G113" s="2">
        <v>-1</v>
      </c>
      <c r="H113" s="2">
        <v>-1</v>
      </c>
      <c r="I113" s="2">
        <v>-1</v>
      </c>
      <c r="J113" s="2">
        <v>-1</v>
      </c>
      <c r="K113" s="2">
        <v>-1</v>
      </c>
      <c r="L113" s="2">
        <v>-1</v>
      </c>
      <c r="M113" s="2">
        <v>-1</v>
      </c>
      <c r="N113" s="2">
        <v>-1</v>
      </c>
      <c r="O113" s="2">
        <v>-1</v>
      </c>
      <c r="P113" s="2">
        <v>-1</v>
      </c>
      <c r="T113" s="2" t="s">
        <v>190</v>
      </c>
      <c r="U113" s="2">
        <v>0</v>
      </c>
      <c r="AI113" s="2" t="s">
        <v>460</v>
      </c>
      <c r="AJ113" s="2">
        <v>2.3E-2</v>
      </c>
      <c r="AK113" s="2">
        <v>1.6E-2</v>
      </c>
      <c r="AL113" s="2">
        <v>5.0000000000000001E-3</v>
      </c>
      <c r="AM113" s="2">
        <v>0</v>
      </c>
      <c r="AN113" s="2">
        <v>0</v>
      </c>
      <c r="AO113" s="2">
        <v>0</v>
      </c>
      <c r="AP113" s="2">
        <v>0</v>
      </c>
      <c r="AQ113" s="19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</row>
    <row r="114" spans="1:50" x14ac:dyDescent="0.2">
      <c r="A114" s="2" t="s">
        <v>202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T114" s="2" t="s">
        <v>197</v>
      </c>
      <c r="U114" s="2">
        <v>0</v>
      </c>
      <c r="AI114" s="2" t="s">
        <v>387</v>
      </c>
      <c r="AJ114" s="2">
        <v>0</v>
      </c>
      <c r="AK114" s="2">
        <v>0</v>
      </c>
      <c r="AL114" s="2">
        <v>0</v>
      </c>
      <c r="AM114" s="2">
        <v>6.0000000000000001E-3</v>
      </c>
      <c r="AN114" s="2">
        <v>1.2E-2</v>
      </c>
      <c r="AO114" s="2">
        <v>2.4E-2</v>
      </c>
      <c r="AP114" s="2">
        <v>0.06</v>
      </c>
      <c r="AQ114" s="19">
        <v>0.1</v>
      </c>
      <c r="AR114" s="2">
        <v>0.1</v>
      </c>
      <c r="AS114" s="2">
        <v>5.5E-2</v>
      </c>
      <c r="AT114" s="2">
        <v>3.1E-2</v>
      </c>
      <c r="AU114" s="2">
        <v>1.4999999999999999E-2</v>
      </c>
      <c r="AV114" s="2">
        <v>0</v>
      </c>
      <c r="AW114" s="2">
        <v>0</v>
      </c>
      <c r="AX114" s="2">
        <v>0</v>
      </c>
    </row>
    <row r="115" spans="1:50" x14ac:dyDescent="0.2">
      <c r="A115" s="2" t="s">
        <v>203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T115" s="2" t="s">
        <v>203</v>
      </c>
      <c r="U115" s="2">
        <v>0</v>
      </c>
      <c r="AI115" s="2" t="s">
        <v>388</v>
      </c>
      <c r="AJ115" s="2">
        <v>0</v>
      </c>
      <c r="AK115" s="2">
        <v>0</v>
      </c>
      <c r="AL115" s="2">
        <v>0</v>
      </c>
      <c r="AM115" s="2">
        <v>3.0000000000000001E-3</v>
      </c>
      <c r="AN115" s="2">
        <v>0.01</v>
      </c>
      <c r="AO115" s="2">
        <v>3.3000000000000002E-2</v>
      </c>
      <c r="AP115" s="2">
        <v>0.109</v>
      </c>
      <c r="AQ115" s="19">
        <v>0.22700000000000001</v>
      </c>
      <c r="AR115" s="2">
        <v>0.31</v>
      </c>
      <c r="AS115" s="2">
        <v>0.34799999999999998</v>
      </c>
      <c r="AT115" s="2">
        <v>0.35499999999999998</v>
      </c>
      <c r="AU115" s="2">
        <v>0.37</v>
      </c>
      <c r="AV115" s="2">
        <v>8.9999999999999993E-3</v>
      </c>
      <c r="AW115" s="2">
        <v>7.0000000000000001E-3</v>
      </c>
      <c r="AX115" s="2">
        <v>5.0000000000000001E-3</v>
      </c>
    </row>
    <row r="116" spans="1:50" x14ac:dyDescent="0.2">
      <c r="A116" s="2" t="s">
        <v>204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T116" s="2" t="s">
        <v>231</v>
      </c>
      <c r="U116" s="2">
        <v>0</v>
      </c>
      <c r="AI116" s="2" t="s">
        <v>458</v>
      </c>
      <c r="AJ116" s="2">
        <v>0.82499999999999996</v>
      </c>
      <c r="AK116" s="2">
        <v>0.90800000000000003</v>
      </c>
      <c r="AL116" s="2">
        <v>0.97199999999999998</v>
      </c>
      <c r="AM116" s="2">
        <v>1</v>
      </c>
      <c r="AN116" s="2">
        <v>0.998</v>
      </c>
      <c r="AO116" s="2">
        <v>1</v>
      </c>
      <c r="AP116" s="2">
        <v>1</v>
      </c>
      <c r="AQ116" s="19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0.37</v>
      </c>
      <c r="AW116" s="2">
        <v>0.37</v>
      </c>
      <c r="AX116" s="2">
        <v>0.34300000000000003</v>
      </c>
    </row>
    <row r="117" spans="1:50" x14ac:dyDescent="0.2">
      <c r="A117" s="2" t="s">
        <v>205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T117" s="2" t="s">
        <v>235</v>
      </c>
      <c r="U117" s="2">
        <v>0</v>
      </c>
      <c r="AI117" s="2" t="s">
        <v>389</v>
      </c>
      <c r="AJ117" s="2">
        <v>0</v>
      </c>
      <c r="AK117" s="2">
        <v>0</v>
      </c>
      <c r="AL117" s="2">
        <v>0</v>
      </c>
      <c r="AM117" s="2">
        <v>6.0000000000000001E-3</v>
      </c>
      <c r="AN117" s="2">
        <v>1.4E-2</v>
      </c>
      <c r="AO117" s="2">
        <v>4.1000000000000002E-2</v>
      </c>
      <c r="AP117" s="2">
        <v>0.13600000000000001</v>
      </c>
      <c r="AQ117" s="19">
        <v>0.28799999999999998</v>
      </c>
      <c r="AR117" s="2">
        <v>0.39800000000000002</v>
      </c>
      <c r="AS117" s="2">
        <v>0.51400000000000001</v>
      </c>
      <c r="AT117" s="2">
        <v>0.58199999999999996</v>
      </c>
      <c r="AU117" s="2">
        <v>0.59799999999999998</v>
      </c>
      <c r="AV117" s="2">
        <v>1</v>
      </c>
      <c r="AW117" s="2">
        <v>1</v>
      </c>
      <c r="AX117" s="2">
        <v>1</v>
      </c>
    </row>
    <row r="118" spans="1:50" x14ac:dyDescent="0.2">
      <c r="A118" s="2" t="s">
        <v>206</v>
      </c>
      <c r="B118" s="2">
        <v>0</v>
      </c>
      <c r="C118" s="2">
        <v>0</v>
      </c>
      <c r="D118" s="2">
        <v>0</v>
      </c>
      <c r="E118" s="2">
        <v>-0.03</v>
      </c>
      <c r="F118" s="2">
        <v>-0.23</v>
      </c>
      <c r="G118" s="2">
        <v>-0.68</v>
      </c>
      <c r="H118" s="2">
        <v>-0.92</v>
      </c>
      <c r="I118" s="2">
        <v>-0.99</v>
      </c>
      <c r="J118" s="2">
        <v>-1</v>
      </c>
      <c r="K118" s="2">
        <v>-1</v>
      </c>
      <c r="L118" s="2">
        <v>-1</v>
      </c>
      <c r="M118" s="2">
        <v>-1</v>
      </c>
      <c r="N118" s="2">
        <v>-1</v>
      </c>
      <c r="O118" s="2">
        <v>-1</v>
      </c>
      <c r="P118" s="2">
        <v>-1</v>
      </c>
      <c r="T118" s="2" t="s">
        <v>237</v>
      </c>
      <c r="U118" s="2">
        <v>0</v>
      </c>
      <c r="AI118" s="2" t="s">
        <v>390</v>
      </c>
      <c r="AJ118" s="2">
        <v>0</v>
      </c>
      <c r="AK118" s="2">
        <v>0</v>
      </c>
      <c r="AL118" s="2">
        <v>0</v>
      </c>
      <c r="AM118" s="2">
        <v>2E-3</v>
      </c>
      <c r="AN118" s="2">
        <v>5.0000000000000001E-3</v>
      </c>
      <c r="AO118" s="2">
        <v>1.0999999999999999E-2</v>
      </c>
      <c r="AP118" s="2">
        <v>2.7E-2</v>
      </c>
      <c r="AQ118" s="19">
        <v>4.3999999999999997E-2</v>
      </c>
      <c r="AR118" s="2">
        <v>4.5999999999999999E-2</v>
      </c>
      <c r="AS118" s="2">
        <v>3.2000000000000001E-2</v>
      </c>
      <c r="AT118" s="2">
        <v>2.4E-2</v>
      </c>
      <c r="AU118" s="2">
        <v>1.7000000000000001E-2</v>
      </c>
      <c r="AV118" s="2">
        <v>0.60799999999999998</v>
      </c>
      <c r="AW118" s="2">
        <v>0.61199999999999999</v>
      </c>
      <c r="AX118" s="2">
        <v>0.64200000000000002</v>
      </c>
    </row>
    <row r="119" spans="1:50" x14ac:dyDescent="0.2">
      <c r="A119" s="2" t="s">
        <v>207</v>
      </c>
      <c r="B119" s="2">
        <v>0</v>
      </c>
      <c r="C119" s="2">
        <v>0</v>
      </c>
      <c r="D119" s="2">
        <v>0</v>
      </c>
      <c r="E119" s="2">
        <v>-0.01</v>
      </c>
      <c r="F119" s="2">
        <v>-0.08</v>
      </c>
      <c r="G119" s="2">
        <v>-0.3</v>
      </c>
      <c r="H119" s="2">
        <v>-0.7</v>
      </c>
      <c r="I119" s="2">
        <v>-0.94</v>
      </c>
      <c r="J119" s="2">
        <v>-1</v>
      </c>
      <c r="K119" s="2">
        <v>-1</v>
      </c>
      <c r="L119" s="2">
        <v>-1</v>
      </c>
      <c r="M119" s="2">
        <v>-1</v>
      </c>
      <c r="N119" s="2">
        <v>-1</v>
      </c>
      <c r="O119" s="2">
        <v>-1</v>
      </c>
      <c r="P119" s="2">
        <v>-1</v>
      </c>
      <c r="T119" s="2" t="s">
        <v>239</v>
      </c>
      <c r="U119" s="2">
        <v>0</v>
      </c>
      <c r="AI119" s="2" t="s">
        <v>459</v>
      </c>
      <c r="AJ119" s="2">
        <v>0.153</v>
      </c>
      <c r="AK119" s="2">
        <v>7.4999999999999997E-2</v>
      </c>
      <c r="AL119" s="2">
        <v>2.3E-2</v>
      </c>
      <c r="AM119" s="2">
        <v>0</v>
      </c>
      <c r="AN119" s="2">
        <v>2E-3</v>
      </c>
      <c r="AO119" s="2">
        <v>0</v>
      </c>
      <c r="AP119" s="2">
        <v>0</v>
      </c>
      <c r="AQ119" s="19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1.2E-2</v>
      </c>
      <c r="AW119" s="2">
        <v>1.0999999999999999E-2</v>
      </c>
      <c r="AX119" s="2">
        <v>8.9999999999999993E-3</v>
      </c>
    </row>
    <row r="120" spans="1:50" x14ac:dyDescent="0.2">
      <c r="A120" s="2" t="s">
        <v>208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0.98</v>
      </c>
      <c r="L120" s="2">
        <v>0.8</v>
      </c>
      <c r="M120" s="2">
        <v>0.28999999999999998</v>
      </c>
      <c r="N120" s="2">
        <v>0.04</v>
      </c>
      <c r="O120" s="2">
        <v>0</v>
      </c>
      <c r="P120" s="2">
        <v>0</v>
      </c>
      <c r="T120" s="2" t="s">
        <v>241</v>
      </c>
      <c r="U120" s="2">
        <v>0</v>
      </c>
      <c r="AI120" s="2" t="s">
        <v>287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19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0</v>
      </c>
      <c r="AW120" s="2">
        <v>0</v>
      </c>
      <c r="AX120" s="2">
        <v>0</v>
      </c>
    </row>
    <row r="121" spans="1:50" x14ac:dyDescent="0.2">
      <c r="A121" s="2" t="s">
        <v>209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T121" s="2" t="s">
        <v>254</v>
      </c>
      <c r="U121" s="2">
        <v>0</v>
      </c>
      <c r="AI121" s="2" t="s">
        <v>293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19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</row>
    <row r="122" spans="1:50" x14ac:dyDescent="0.2">
      <c r="A122" s="2" t="s">
        <v>210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T122" s="19" t="s">
        <v>258</v>
      </c>
      <c r="U122" s="19">
        <v>0.47</v>
      </c>
      <c r="V122" s="2">
        <v>0</v>
      </c>
      <c r="W122" s="20">
        <v>1</v>
      </c>
      <c r="AI122" s="2" t="s">
        <v>298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19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</row>
    <row r="123" spans="1:50" x14ac:dyDescent="0.2">
      <c r="A123" s="2" t="s">
        <v>211</v>
      </c>
      <c r="B123" s="2">
        <v>-1</v>
      </c>
      <c r="C123" s="2">
        <v>-1</v>
      </c>
      <c r="D123" s="2">
        <v>-1</v>
      </c>
      <c r="E123" s="2">
        <v>-1</v>
      </c>
      <c r="F123" s="2">
        <v>-1</v>
      </c>
      <c r="G123" s="2">
        <v>-1</v>
      </c>
      <c r="H123" s="2">
        <v>-1</v>
      </c>
      <c r="I123" s="2">
        <v>-1</v>
      </c>
      <c r="J123" s="2">
        <v>-1</v>
      </c>
      <c r="K123" s="2">
        <v>-1</v>
      </c>
      <c r="L123" s="2">
        <v>-1</v>
      </c>
      <c r="M123" s="2">
        <v>-1</v>
      </c>
      <c r="N123" s="2">
        <v>-1</v>
      </c>
      <c r="O123" s="2">
        <v>-1</v>
      </c>
      <c r="P123" s="2">
        <v>-1</v>
      </c>
      <c r="T123" s="2" t="s">
        <v>102</v>
      </c>
      <c r="U123" s="2">
        <v>0.98</v>
      </c>
      <c r="V123" s="2">
        <v>1</v>
      </c>
      <c r="AI123" s="2" t="s">
        <v>381</v>
      </c>
      <c r="AJ123" s="2">
        <v>0.22700000000000001</v>
      </c>
      <c r="AK123" s="2">
        <v>0.23</v>
      </c>
      <c r="AL123" s="2">
        <v>0.23</v>
      </c>
      <c r="AM123" s="2">
        <v>0.22500000000000001</v>
      </c>
      <c r="AN123" s="2">
        <v>0.223</v>
      </c>
      <c r="AO123" s="2">
        <v>0.21099999999999999</v>
      </c>
      <c r="AP123" s="2">
        <v>0.20899999999999999</v>
      </c>
      <c r="AQ123" s="19">
        <v>0.21299999999999999</v>
      </c>
      <c r="AR123" s="2">
        <v>0.21199999999999999</v>
      </c>
      <c r="AS123" s="2">
        <v>0.215</v>
      </c>
      <c r="AT123" s="2">
        <v>0.21299999999999999</v>
      </c>
      <c r="AU123" s="2">
        <v>0.21199999999999999</v>
      </c>
      <c r="AV123" s="2">
        <v>1</v>
      </c>
      <c r="AW123" s="2">
        <v>1</v>
      </c>
      <c r="AX123" s="2">
        <v>1</v>
      </c>
    </row>
    <row r="124" spans="1:50" x14ac:dyDescent="0.2">
      <c r="A124" s="2" t="s">
        <v>212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-0.01</v>
      </c>
      <c r="L124" s="2">
        <v>-0.02</v>
      </c>
      <c r="M124" s="2">
        <v>-7.0000000000000007E-2</v>
      </c>
      <c r="N124" s="2">
        <v>-0.13</v>
      </c>
      <c r="O124" s="2">
        <v>-0.19</v>
      </c>
      <c r="P124" s="2">
        <v>-0.33</v>
      </c>
      <c r="T124" s="2" t="s">
        <v>103</v>
      </c>
      <c r="U124" s="2">
        <v>1</v>
      </c>
      <c r="AI124" s="2" t="s">
        <v>382</v>
      </c>
      <c r="AJ124" s="2">
        <v>0.46400000000000002</v>
      </c>
      <c r="AK124" s="2">
        <v>0.47</v>
      </c>
      <c r="AL124" s="2">
        <v>0.46700000000000003</v>
      </c>
      <c r="AM124" s="2">
        <v>0.46899999999999997</v>
      </c>
      <c r="AN124" s="2">
        <v>0.47299999999999998</v>
      </c>
      <c r="AO124" s="2">
        <v>0.48399999999999999</v>
      </c>
      <c r="AP124" s="2">
        <v>0.48899999999999999</v>
      </c>
      <c r="AQ124" s="19">
        <v>0.48799999999999999</v>
      </c>
      <c r="AR124" s="2">
        <v>0.48599999999999999</v>
      </c>
      <c r="AS124" s="2">
        <v>0.48499999999999999</v>
      </c>
      <c r="AT124" s="2">
        <v>0.48699999999999999</v>
      </c>
      <c r="AU124" s="2">
        <v>0.48599999999999999</v>
      </c>
      <c r="AV124" s="2">
        <v>0.215</v>
      </c>
      <c r="AW124" s="2">
        <v>0.217</v>
      </c>
      <c r="AX124" s="2">
        <v>0.216</v>
      </c>
    </row>
    <row r="125" spans="1:50" x14ac:dyDescent="0.2">
      <c r="A125" s="2" t="s">
        <v>213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0.99</v>
      </c>
      <c r="L125" s="2">
        <v>0.94</v>
      </c>
      <c r="M125" s="2">
        <v>0.75</v>
      </c>
      <c r="N125" s="2">
        <v>0.34</v>
      </c>
      <c r="O125" s="2">
        <v>7.0000000000000007E-2</v>
      </c>
      <c r="P125" s="2">
        <v>0.01</v>
      </c>
      <c r="T125" s="2" t="s">
        <v>114</v>
      </c>
      <c r="U125" s="2">
        <v>1</v>
      </c>
      <c r="AI125" s="2" t="s">
        <v>383</v>
      </c>
      <c r="AJ125" s="2">
        <v>0.309</v>
      </c>
      <c r="AK125" s="2">
        <v>0.3</v>
      </c>
      <c r="AL125" s="2">
        <v>0.30299999999999999</v>
      </c>
      <c r="AM125" s="2">
        <v>0.30599999999999999</v>
      </c>
      <c r="AN125" s="2">
        <v>0.30399999999999999</v>
      </c>
      <c r="AO125" s="2">
        <v>0.30499999999999999</v>
      </c>
      <c r="AP125" s="2">
        <v>0.30199999999999999</v>
      </c>
      <c r="AQ125" s="19">
        <v>0.29899999999999999</v>
      </c>
      <c r="AR125" s="2">
        <v>0.30099999999999999</v>
      </c>
      <c r="AS125" s="2">
        <v>0.3</v>
      </c>
      <c r="AT125" s="2">
        <v>0.30099999999999999</v>
      </c>
      <c r="AU125" s="2">
        <v>0.30199999999999999</v>
      </c>
      <c r="AV125" s="2">
        <v>0.48799999999999999</v>
      </c>
      <c r="AW125" s="2">
        <v>0.48199999999999998</v>
      </c>
      <c r="AX125" s="2">
        <v>0.48399999999999999</v>
      </c>
    </row>
    <row r="126" spans="1:50" x14ac:dyDescent="0.2">
      <c r="A126" s="2" t="s">
        <v>214</v>
      </c>
      <c r="B126" s="2">
        <v>-0.52</v>
      </c>
      <c r="C126" s="2">
        <v>-0.82</v>
      </c>
      <c r="D126" s="2">
        <v>-0.95</v>
      </c>
      <c r="E126" s="2">
        <v>-1</v>
      </c>
      <c r="F126" s="2">
        <v>-0.99</v>
      </c>
      <c r="G126" s="2">
        <v>-1</v>
      </c>
      <c r="H126" s="2">
        <v>-1</v>
      </c>
      <c r="I126" s="2">
        <v>-1</v>
      </c>
      <c r="J126" s="2">
        <v>-1</v>
      </c>
      <c r="K126" s="2">
        <v>-1</v>
      </c>
      <c r="L126" s="2">
        <v>-1</v>
      </c>
      <c r="M126" s="2">
        <v>-1</v>
      </c>
      <c r="N126" s="2">
        <v>-1</v>
      </c>
      <c r="O126" s="2">
        <v>-1</v>
      </c>
      <c r="P126" s="2">
        <v>-1</v>
      </c>
      <c r="T126" s="2" t="s">
        <v>123</v>
      </c>
      <c r="U126" s="2">
        <v>1</v>
      </c>
      <c r="AI126" s="2" t="s">
        <v>434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19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0.29799999999999999</v>
      </c>
      <c r="AW126" s="2">
        <v>0.30099999999999999</v>
      </c>
      <c r="AX126" s="2">
        <v>0.30099999999999999</v>
      </c>
    </row>
    <row r="127" spans="1:50" x14ac:dyDescent="0.2">
      <c r="A127" s="2" t="s">
        <v>215</v>
      </c>
      <c r="B127" s="2">
        <v>-0.05</v>
      </c>
      <c r="C127" s="2">
        <v>-0.28999999999999998</v>
      </c>
      <c r="D127" s="2">
        <v>-0.75</v>
      </c>
      <c r="E127" s="2">
        <v>-0.93</v>
      </c>
      <c r="F127" s="2">
        <v>-0.98</v>
      </c>
      <c r="G127" s="2">
        <v>-0.99</v>
      </c>
      <c r="H127" s="2">
        <v>-1</v>
      </c>
      <c r="I127" s="2">
        <v>-1</v>
      </c>
      <c r="J127" s="2">
        <v>-1</v>
      </c>
      <c r="K127" s="2">
        <v>-1</v>
      </c>
      <c r="L127" s="2">
        <v>-1</v>
      </c>
      <c r="M127" s="2">
        <v>-1</v>
      </c>
      <c r="N127" s="2">
        <v>-1</v>
      </c>
      <c r="O127" s="2">
        <v>-1</v>
      </c>
      <c r="P127" s="2">
        <v>-1</v>
      </c>
      <c r="T127" s="2" t="s">
        <v>124</v>
      </c>
      <c r="U127" s="2">
        <v>1</v>
      </c>
      <c r="AI127" s="2" t="s">
        <v>280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19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</row>
    <row r="128" spans="1:50" x14ac:dyDescent="0.2">
      <c r="A128" s="2" t="s">
        <v>216</v>
      </c>
      <c r="B128" s="2">
        <v>0</v>
      </c>
      <c r="C128" s="2">
        <v>0</v>
      </c>
      <c r="D128" s="2">
        <v>-0.02</v>
      </c>
      <c r="E128" s="2">
        <v>-0.09</v>
      </c>
      <c r="F128" s="2">
        <v>-0.35</v>
      </c>
      <c r="G128" s="2">
        <v>-0.79</v>
      </c>
      <c r="H128" s="2">
        <v>-0.97</v>
      </c>
      <c r="I128" s="2">
        <v>-1</v>
      </c>
      <c r="J128" s="2">
        <v>-1</v>
      </c>
      <c r="K128" s="2">
        <v>-1</v>
      </c>
      <c r="L128" s="2">
        <v>-1</v>
      </c>
      <c r="M128" s="2">
        <v>-1</v>
      </c>
      <c r="N128" s="2">
        <v>-1</v>
      </c>
      <c r="O128" s="2">
        <v>-1</v>
      </c>
      <c r="P128" s="2">
        <v>-1</v>
      </c>
      <c r="T128" s="2" t="s">
        <v>125</v>
      </c>
      <c r="U128" s="2">
        <v>1</v>
      </c>
      <c r="AI128" s="2" t="s">
        <v>285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19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</row>
    <row r="129" spans="1:50" x14ac:dyDescent="0.2">
      <c r="A129" s="2" t="s">
        <v>217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T129" s="19" t="s">
        <v>127</v>
      </c>
      <c r="U129" s="19">
        <v>0.59</v>
      </c>
      <c r="V129" s="2">
        <v>1</v>
      </c>
      <c r="W129" s="20">
        <v>1</v>
      </c>
      <c r="AI129" s="2" t="s">
        <v>295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19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</row>
    <row r="130" spans="1:50" x14ac:dyDescent="0.2">
      <c r="A130" s="2" t="s">
        <v>218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-0.01</v>
      </c>
      <c r="J130" s="2">
        <v>-0.06</v>
      </c>
      <c r="K130" s="2">
        <v>-0.36</v>
      </c>
      <c r="L130" s="2">
        <v>-0.8</v>
      </c>
      <c r="M130" s="2">
        <v>-0.96</v>
      </c>
      <c r="N130" s="2">
        <v>-0.99</v>
      </c>
      <c r="O130" s="2">
        <v>-1</v>
      </c>
      <c r="P130" s="2">
        <v>-1</v>
      </c>
      <c r="T130" s="2" t="s">
        <v>132</v>
      </c>
      <c r="U130" s="2">
        <v>1</v>
      </c>
      <c r="AI130" s="2" t="s">
        <v>297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19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</row>
    <row r="131" spans="1:50" x14ac:dyDescent="0.2">
      <c r="A131" s="2" t="s">
        <v>219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-0.01</v>
      </c>
      <c r="K131" s="2">
        <v>-0.12</v>
      </c>
      <c r="L131" s="2">
        <v>-0.53</v>
      </c>
      <c r="M131" s="2">
        <v>-0.8</v>
      </c>
      <c r="N131" s="2">
        <v>-0.88</v>
      </c>
      <c r="O131" s="2">
        <v>-0.97</v>
      </c>
      <c r="P131" s="2">
        <v>-0.99</v>
      </c>
      <c r="T131" s="2" t="s">
        <v>139</v>
      </c>
      <c r="U131" s="2">
        <v>1</v>
      </c>
      <c r="AI131" s="2" t="s">
        <v>304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19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</row>
    <row r="132" spans="1:50" x14ac:dyDescent="0.2">
      <c r="A132" s="2" t="s">
        <v>220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T132" s="19" t="s">
        <v>142</v>
      </c>
      <c r="U132" s="19">
        <v>0.37</v>
      </c>
      <c r="V132" s="2">
        <v>0</v>
      </c>
      <c r="W132" s="20">
        <v>0</v>
      </c>
      <c r="AI132" s="2" t="s">
        <v>340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19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</row>
    <row r="133" spans="1:50" x14ac:dyDescent="0.2">
      <c r="A133" s="2" t="s">
        <v>221</v>
      </c>
      <c r="B133" s="2">
        <v>0</v>
      </c>
      <c r="C133" s="2">
        <v>-0.02</v>
      </c>
      <c r="D133" s="2">
        <v>-0.17</v>
      </c>
      <c r="E133" s="2">
        <v>-0.66</v>
      </c>
      <c r="F133" s="2">
        <v>-0.94</v>
      </c>
      <c r="G133" s="2">
        <v>-0.99</v>
      </c>
      <c r="H133" s="2">
        <v>-1</v>
      </c>
      <c r="I133" s="2">
        <v>-1</v>
      </c>
      <c r="J133" s="2">
        <v>-1</v>
      </c>
      <c r="K133" s="2">
        <v>-1</v>
      </c>
      <c r="L133" s="2">
        <v>-1</v>
      </c>
      <c r="M133" s="2">
        <v>-1</v>
      </c>
      <c r="N133" s="2">
        <v>-1</v>
      </c>
      <c r="O133" s="2">
        <v>-1</v>
      </c>
      <c r="P133" s="2">
        <v>-1</v>
      </c>
      <c r="T133" s="2" t="s">
        <v>146</v>
      </c>
      <c r="U133" s="2">
        <v>1</v>
      </c>
      <c r="AI133" s="2" t="s">
        <v>371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19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</row>
    <row r="134" spans="1:50" x14ac:dyDescent="0.2">
      <c r="A134" s="2" t="s">
        <v>222</v>
      </c>
      <c r="B134" s="2">
        <v>0</v>
      </c>
      <c r="C134" s="2">
        <v>0</v>
      </c>
      <c r="D134" s="2">
        <v>0</v>
      </c>
      <c r="E134" s="2">
        <v>-0.01</v>
      </c>
      <c r="F134" s="2">
        <v>-0.09</v>
      </c>
      <c r="G134" s="2">
        <v>-0.33</v>
      </c>
      <c r="H134" s="2">
        <v>-0.65</v>
      </c>
      <c r="I134" s="2">
        <v>-0.91</v>
      </c>
      <c r="J134" s="2">
        <v>-0.99</v>
      </c>
      <c r="K134" s="2">
        <v>-1</v>
      </c>
      <c r="L134" s="2">
        <v>-1</v>
      </c>
      <c r="M134" s="2">
        <v>-1</v>
      </c>
      <c r="N134" s="2">
        <v>-1</v>
      </c>
      <c r="O134" s="2">
        <v>-1</v>
      </c>
      <c r="P134" s="2">
        <v>-1</v>
      </c>
      <c r="T134" s="19" t="s">
        <v>151</v>
      </c>
      <c r="U134" s="19">
        <v>0.97</v>
      </c>
      <c r="V134" s="2">
        <v>1</v>
      </c>
      <c r="W134" s="20">
        <v>1</v>
      </c>
      <c r="AI134" s="2" t="s">
        <v>384</v>
      </c>
      <c r="AJ134" s="2">
        <v>0.63600000000000001</v>
      </c>
      <c r="AK134" s="2">
        <v>0.63300000000000001</v>
      </c>
      <c r="AL134" s="2">
        <v>0.63400000000000001</v>
      </c>
      <c r="AM134" s="2">
        <v>0.63400000000000001</v>
      </c>
      <c r="AN134" s="2">
        <v>0.63500000000000001</v>
      </c>
      <c r="AO134" s="2">
        <v>0.63500000000000001</v>
      </c>
      <c r="AP134" s="2">
        <v>0.628</v>
      </c>
      <c r="AQ134" s="19">
        <v>0.63300000000000001</v>
      </c>
      <c r="AR134" s="2">
        <v>0.63800000000000001</v>
      </c>
      <c r="AS134" s="2">
        <v>0.64</v>
      </c>
      <c r="AT134" s="2">
        <v>0.63600000000000001</v>
      </c>
      <c r="AU134" s="2">
        <v>0.63400000000000001</v>
      </c>
      <c r="AV134" s="2">
        <v>1</v>
      </c>
      <c r="AW134" s="2">
        <v>1</v>
      </c>
      <c r="AX134" s="2">
        <v>1</v>
      </c>
    </row>
    <row r="135" spans="1:50" x14ac:dyDescent="0.2">
      <c r="A135" s="2" t="s">
        <v>223</v>
      </c>
      <c r="B135" s="2">
        <v>0</v>
      </c>
      <c r="C135" s="2">
        <v>0</v>
      </c>
      <c r="D135" s="2">
        <v>0</v>
      </c>
      <c r="E135" s="2">
        <v>-0.01</v>
      </c>
      <c r="F135" s="2">
        <v>-0.05</v>
      </c>
      <c r="G135" s="2">
        <v>-0.26</v>
      </c>
      <c r="H135" s="2">
        <v>-0.66</v>
      </c>
      <c r="I135" s="2">
        <v>-0.95</v>
      </c>
      <c r="J135" s="2">
        <v>-1</v>
      </c>
      <c r="K135" s="2">
        <v>-1</v>
      </c>
      <c r="L135" s="2">
        <v>-1</v>
      </c>
      <c r="M135" s="2">
        <v>-1</v>
      </c>
      <c r="N135" s="2">
        <v>-1</v>
      </c>
      <c r="O135" s="2">
        <v>-1</v>
      </c>
      <c r="P135" s="2">
        <v>-1</v>
      </c>
      <c r="T135" s="2" t="s">
        <v>155</v>
      </c>
      <c r="U135" s="2">
        <v>1</v>
      </c>
      <c r="AI135" s="2" t="s">
        <v>385</v>
      </c>
      <c r="AJ135" s="2">
        <v>0.36399999999999999</v>
      </c>
      <c r="AK135" s="2">
        <v>0.36699999999999999</v>
      </c>
      <c r="AL135" s="2">
        <v>0.36599999999999999</v>
      </c>
      <c r="AM135" s="2">
        <v>0.36599999999999999</v>
      </c>
      <c r="AN135" s="2">
        <v>0.36499999999999999</v>
      </c>
      <c r="AO135" s="2">
        <v>0.36499999999999999</v>
      </c>
      <c r="AP135" s="2">
        <v>0.372</v>
      </c>
      <c r="AQ135" s="19">
        <v>0.36699999999999999</v>
      </c>
      <c r="AR135" s="2">
        <v>0.36199999999999999</v>
      </c>
      <c r="AS135" s="2">
        <v>0.36</v>
      </c>
      <c r="AT135" s="2">
        <v>0.36399999999999999</v>
      </c>
      <c r="AU135" s="2">
        <v>0.36599999999999999</v>
      </c>
      <c r="AV135" s="2">
        <v>0.64100000000000001</v>
      </c>
      <c r="AW135" s="2">
        <v>0.63100000000000001</v>
      </c>
      <c r="AX135" s="2">
        <v>0.63800000000000001</v>
      </c>
    </row>
    <row r="136" spans="1:50" x14ac:dyDescent="0.2">
      <c r="A136" s="2" t="s">
        <v>224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-0.05</v>
      </c>
      <c r="N136" s="2">
        <v>-0.31</v>
      </c>
      <c r="O136" s="2">
        <v>-0.81</v>
      </c>
      <c r="P136" s="2">
        <v>-0.97</v>
      </c>
      <c r="T136" s="2" t="s">
        <v>157</v>
      </c>
      <c r="U136" s="2">
        <v>1</v>
      </c>
      <c r="AI136" s="2" t="s">
        <v>400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19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0.35899999999999999</v>
      </c>
      <c r="AW136" s="2">
        <v>0.36899999999999999</v>
      </c>
      <c r="AX136" s="2">
        <v>0.36199999999999999</v>
      </c>
    </row>
    <row r="137" spans="1:50" x14ac:dyDescent="0.2">
      <c r="A137" s="2" t="s">
        <v>225</v>
      </c>
      <c r="B137" s="2">
        <v>1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0.98</v>
      </c>
      <c r="L137" s="2">
        <v>0.9</v>
      </c>
      <c r="M137" s="2">
        <v>0.82</v>
      </c>
      <c r="N137" s="2">
        <v>0.6</v>
      </c>
      <c r="O137" s="2">
        <v>0.19</v>
      </c>
      <c r="P137" s="2">
        <v>0.02</v>
      </c>
      <c r="T137" s="2" t="s">
        <v>161</v>
      </c>
      <c r="U137" s="2">
        <v>1</v>
      </c>
      <c r="AI137" s="2" t="s">
        <v>436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19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</row>
    <row r="138" spans="1:50" x14ac:dyDescent="0.2">
      <c r="A138" s="2" t="s">
        <v>226</v>
      </c>
      <c r="B138" s="2">
        <v>0</v>
      </c>
      <c r="C138" s="2">
        <v>0</v>
      </c>
      <c r="D138" s="2">
        <v>0</v>
      </c>
      <c r="E138" s="2">
        <v>-0.01</v>
      </c>
      <c r="F138" s="2">
        <v>-0.09</v>
      </c>
      <c r="G138" s="2">
        <v>-0.4</v>
      </c>
      <c r="H138" s="2">
        <v>-0.79</v>
      </c>
      <c r="I138" s="2">
        <v>-0.96</v>
      </c>
      <c r="J138" s="2">
        <v>-1</v>
      </c>
      <c r="K138" s="2">
        <v>-1</v>
      </c>
      <c r="L138" s="2">
        <v>-1</v>
      </c>
      <c r="M138" s="2">
        <v>-1</v>
      </c>
      <c r="N138" s="2">
        <v>-1</v>
      </c>
      <c r="O138" s="2">
        <v>-1</v>
      </c>
      <c r="P138" s="2">
        <v>-1</v>
      </c>
      <c r="T138" s="2" t="s">
        <v>169</v>
      </c>
      <c r="U138" s="2">
        <v>1</v>
      </c>
      <c r="AI138" s="2" t="s">
        <v>374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0.997</v>
      </c>
      <c r="AQ138" s="19">
        <v>0.97799999999999998</v>
      </c>
      <c r="AR138" s="2">
        <v>0.81899999999999995</v>
      </c>
      <c r="AS138" s="2">
        <v>0.34100000000000003</v>
      </c>
      <c r="AT138" s="2">
        <v>7.5999999999999998E-2</v>
      </c>
      <c r="AU138" s="2">
        <v>1.9E-2</v>
      </c>
      <c r="AV138" s="2">
        <v>1</v>
      </c>
      <c r="AW138" s="2">
        <v>1</v>
      </c>
      <c r="AX138" s="2">
        <v>1</v>
      </c>
    </row>
    <row r="139" spans="1:50" x14ac:dyDescent="0.2">
      <c r="A139" s="2" t="s">
        <v>227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0.98</v>
      </c>
      <c r="N139" s="2">
        <v>0.89</v>
      </c>
      <c r="O139" s="2">
        <v>0.5</v>
      </c>
      <c r="P139" s="2">
        <v>0.13</v>
      </c>
      <c r="T139" s="2" t="s">
        <v>176</v>
      </c>
      <c r="U139" s="2">
        <v>1</v>
      </c>
      <c r="AI139" s="2" t="s">
        <v>377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19">
        <v>1</v>
      </c>
      <c r="AR139" s="2">
        <v>1</v>
      </c>
      <c r="AS139" s="2">
        <v>0.997</v>
      </c>
      <c r="AT139" s="2">
        <v>0.98499999999999999</v>
      </c>
      <c r="AU139" s="2">
        <v>0.95199999999999996</v>
      </c>
      <c r="AV139" s="2">
        <v>5.0000000000000001E-3</v>
      </c>
      <c r="AW139" s="2">
        <v>0</v>
      </c>
      <c r="AX139" s="2">
        <v>0</v>
      </c>
    </row>
    <row r="140" spans="1:50" x14ac:dyDescent="0.2">
      <c r="A140" s="2" t="s">
        <v>228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-0.01</v>
      </c>
      <c r="K140" s="2">
        <v>-7.0000000000000007E-2</v>
      </c>
      <c r="L140" s="2">
        <v>-0.33</v>
      </c>
      <c r="M140" s="2">
        <v>-0.7</v>
      </c>
      <c r="N140" s="2">
        <v>-0.88</v>
      </c>
      <c r="O140" s="2">
        <v>-0.93</v>
      </c>
      <c r="P140" s="2">
        <v>-0.98</v>
      </c>
      <c r="T140" s="2" t="s">
        <v>192</v>
      </c>
      <c r="U140" s="2">
        <v>1</v>
      </c>
      <c r="AI140" s="2" t="s">
        <v>373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3.0000000000000001E-3</v>
      </c>
      <c r="AQ140" s="19">
        <v>2.1999999999999999E-2</v>
      </c>
      <c r="AR140" s="2">
        <v>0.18099999999999999</v>
      </c>
      <c r="AS140" s="2">
        <v>0.65900000000000003</v>
      </c>
      <c r="AT140" s="2">
        <v>0.92400000000000004</v>
      </c>
      <c r="AU140" s="2">
        <v>0.98099999999999998</v>
      </c>
      <c r="AV140" s="2">
        <v>0.871</v>
      </c>
      <c r="AW140" s="2">
        <v>0.64100000000000001</v>
      </c>
      <c r="AX140" s="2">
        <v>0.38800000000000001</v>
      </c>
    </row>
    <row r="141" spans="1:50" x14ac:dyDescent="0.2">
      <c r="A141" s="2" t="s">
        <v>229</v>
      </c>
      <c r="B141" s="2">
        <v>1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0.99</v>
      </c>
      <c r="M141" s="2">
        <v>1</v>
      </c>
      <c r="N141" s="2">
        <v>0.99</v>
      </c>
      <c r="O141" s="2">
        <v>1</v>
      </c>
      <c r="P141" s="2">
        <v>0.99</v>
      </c>
      <c r="T141" s="2" t="s">
        <v>193</v>
      </c>
      <c r="U141" s="2">
        <v>1</v>
      </c>
      <c r="AI141" s="2" t="s">
        <v>376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19">
        <v>0</v>
      </c>
      <c r="AR141" s="2">
        <v>0</v>
      </c>
      <c r="AS141" s="2">
        <v>3.0000000000000001E-3</v>
      </c>
      <c r="AT141" s="2">
        <v>1.4999999999999999E-2</v>
      </c>
      <c r="AU141" s="2">
        <v>4.8000000000000001E-2</v>
      </c>
      <c r="AV141" s="2">
        <v>0.995</v>
      </c>
      <c r="AW141" s="2">
        <v>1</v>
      </c>
      <c r="AX141" s="2">
        <v>1</v>
      </c>
    </row>
    <row r="142" spans="1:50" x14ac:dyDescent="0.2">
      <c r="A142" s="2" t="s">
        <v>230</v>
      </c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0.98</v>
      </c>
      <c r="L142" s="2">
        <v>0.93</v>
      </c>
      <c r="M142" s="2">
        <v>0.87</v>
      </c>
      <c r="N142" s="2">
        <v>0.86</v>
      </c>
      <c r="O142" s="2">
        <v>0.71</v>
      </c>
      <c r="P142" s="2">
        <v>0.33</v>
      </c>
      <c r="T142" s="2" t="s">
        <v>208</v>
      </c>
      <c r="U142" s="2">
        <v>1</v>
      </c>
      <c r="AI142" s="2" t="s">
        <v>316</v>
      </c>
      <c r="AJ142" s="2">
        <v>0.57499999999999996</v>
      </c>
      <c r="AK142" s="2">
        <v>0.57499999999999996</v>
      </c>
      <c r="AL142" s="2">
        <v>0.57299999999999995</v>
      </c>
      <c r="AM142" s="2">
        <v>0.57599999999999996</v>
      </c>
      <c r="AN142" s="2">
        <v>0.56799999999999995</v>
      </c>
      <c r="AO142" s="2">
        <v>0.57099999999999995</v>
      </c>
      <c r="AP142" s="2">
        <v>0.57299999999999995</v>
      </c>
      <c r="AQ142" s="19">
        <v>0.57199999999999995</v>
      </c>
      <c r="AR142" s="2">
        <v>0.57799999999999996</v>
      </c>
      <c r="AS142" s="2">
        <v>0.57199999999999995</v>
      </c>
      <c r="AT142" s="2">
        <v>0.56899999999999995</v>
      </c>
      <c r="AU142" s="2">
        <v>0.57799999999999996</v>
      </c>
      <c r="AV142" s="2">
        <v>0.129</v>
      </c>
      <c r="AW142" s="2">
        <v>0.35899999999999999</v>
      </c>
      <c r="AX142" s="2">
        <v>0.61199999999999999</v>
      </c>
    </row>
    <row r="143" spans="1:50" x14ac:dyDescent="0.2">
      <c r="A143" s="2" t="s">
        <v>231</v>
      </c>
      <c r="B143" s="2">
        <v>0.33</v>
      </c>
      <c r="C143" s="2">
        <v>7.0000000000000007E-2</v>
      </c>
      <c r="D143" s="2">
        <v>0.01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T143" s="2" t="s">
        <v>225</v>
      </c>
      <c r="U143" s="2">
        <v>1</v>
      </c>
      <c r="AI143" s="2" t="s">
        <v>317</v>
      </c>
      <c r="AJ143" s="2">
        <v>0.42499999999999999</v>
      </c>
      <c r="AK143" s="2">
        <v>0.42499999999999999</v>
      </c>
      <c r="AL143" s="2">
        <v>0.42699999999999999</v>
      </c>
      <c r="AM143" s="2">
        <v>0.42399999999999999</v>
      </c>
      <c r="AN143" s="2">
        <v>0.432</v>
      </c>
      <c r="AO143" s="2">
        <v>0.42899999999999999</v>
      </c>
      <c r="AP143" s="2">
        <v>0.42699999999999999</v>
      </c>
      <c r="AQ143" s="19">
        <v>0.42799999999999999</v>
      </c>
      <c r="AR143" s="2">
        <v>0.42199999999999999</v>
      </c>
      <c r="AS143" s="2">
        <v>0.42799999999999999</v>
      </c>
      <c r="AT143" s="2">
        <v>0.43099999999999999</v>
      </c>
      <c r="AU143" s="2">
        <v>0.42199999999999999</v>
      </c>
      <c r="AV143" s="2">
        <v>0.57399999999999995</v>
      </c>
      <c r="AW143" s="2">
        <v>0.57099999999999995</v>
      </c>
      <c r="AX143" s="2">
        <v>0.57899999999999996</v>
      </c>
    </row>
    <row r="144" spans="1:50" x14ac:dyDescent="0.2">
      <c r="A144" s="2" t="s">
        <v>232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T144" s="2" t="s">
        <v>230</v>
      </c>
      <c r="U144" s="2">
        <v>1</v>
      </c>
      <c r="AI144" s="2" t="s">
        <v>291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19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0.42599999999999999</v>
      </c>
      <c r="AW144" s="2">
        <v>0.42899999999999999</v>
      </c>
      <c r="AX144" s="2">
        <v>0.42099999999999999</v>
      </c>
    </row>
    <row r="145" spans="1:50" x14ac:dyDescent="0.2">
      <c r="A145" s="2" t="s">
        <v>233</v>
      </c>
      <c r="B145" s="2">
        <v>0</v>
      </c>
      <c r="C145" s="2">
        <v>0</v>
      </c>
      <c r="D145" s="2">
        <v>-0.01</v>
      </c>
      <c r="E145" s="2">
        <v>-0.04</v>
      </c>
      <c r="F145" s="2">
        <v>-0.2</v>
      </c>
      <c r="G145" s="2">
        <v>-0.63</v>
      </c>
      <c r="H145" s="2">
        <v>-0.9</v>
      </c>
      <c r="I145" s="2">
        <v>-0.98</v>
      </c>
      <c r="J145" s="2">
        <v>-1</v>
      </c>
      <c r="K145" s="2">
        <v>-1</v>
      </c>
      <c r="L145" s="2">
        <v>-1</v>
      </c>
      <c r="M145" s="2">
        <v>-1</v>
      </c>
      <c r="N145" s="2">
        <v>-1</v>
      </c>
      <c r="O145" s="2">
        <v>-1</v>
      </c>
      <c r="P145" s="2">
        <v>-1</v>
      </c>
      <c r="T145" s="2" t="s">
        <v>92</v>
      </c>
      <c r="U145" s="2">
        <v>0</v>
      </c>
      <c r="AI145" s="2" t="s">
        <v>294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19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</row>
    <row r="146" spans="1:50" x14ac:dyDescent="0.2">
      <c r="A146" s="2" t="s">
        <v>234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T146" s="2" t="s">
        <v>93</v>
      </c>
      <c r="U146" s="2">
        <v>0</v>
      </c>
      <c r="AI146" s="2" t="s">
        <v>369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19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</row>
    <row r="147" spans="1:50" x14ac:dyDescent="0.2">
      <c r="A147" s="2" t="s">
        <v>235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T147" s="2" t="s">
        <v>94</v>
      </c>
      <c r="U147" s="2">
        <v>0</v>
      </c>
      <c r="AI147" s="2" t="s">
        <v>380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19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</row>
    <row r="148" spans="1:50" x14ac:dyDescent="0.2">
      <c r="A148" s="2" t="s">
        <v>236</v>
      </c>
      <c r="B148" s="2">
        <v>0</v>
      </c>
      <c r="C148" s="2">
        <v>0</v>
      </c>
      <c r="D148" s="2">
        <v>0</v>
      </c>
      <c r="E148" s="2">
        <v>-0.01</v>
      </c>
      <c r="F148" s="2">
        <v>-0.04</v>
      </c>
      <c r="G148" s="2">
        <v>-0.19</v>
      </c>
      <c r="H148" s="2">
        <v>-0.5</v>
      </c>
      <c r="I148" s="2">
        <v>-0.87</v>
      </c>
      <c r="J148" s="2">
        <v>-0.98</v>
      </c>
      <c r="K148" s="2">
        <v>-1</v>
      </c>
      <c r="L148" s="2">
        <v>-1</v>
      </c>
      <c r="M148" s="2">
        <v>-1</v>
      </c>
      <c r="N148" s="2">
        <v>-1</v>
      </c>
      <c r="O148" s="2">
        <v>-1</v>
      </c>
      <c r="P148" s="2">
        <v>-1</v>
      </c>
      <c r="T148" s="2" t="s">
        <v>98</v>
      </c>
      <c r="U148" s="2">
        <v>0</v>
      </c>
      <c r="AI148" s="2" t="s">
        <v>456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19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</row>
    <row r="149" spans="1:50" x14ac:dyDescent="0.2">
      <c r="A149" s="2" t="s">
        <v>237</v>
      </c>
      <c r="B149" s="2">
        <v>0.99</v>
      </c>
      <c r="C149" s="2">
        <v>0.92</v>
      </c>
      <c r="D149" s="2">
        <v>0.56000000000000005</v>
      </c>
      <c r="E149" s="2">
        <v>0.12</v>
      </c>
      <c r="F149" s="2">
        <v>0.02</v>
      </c>
      <c r="G149" s="2">
        <v>0.01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T149" s="2" t="s">
        <v>153</v>
      </c>
      <c r="U149" s="2">
        <v>0</v>
      </c>
      <c r="AI149" s="2" t="s">
        <v>339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19">
        <v>1</v>
      </c>
      <c r="AR149" s="2">
        <v>1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  <c r="AX149" s="2">
        <v>1</v>
      </c>
    </row>
    <row r="150" spans="1:50" x14ac:dyDescent="0.2">
      <c r="A150" s="2" t="s">
        <v>238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-0.04</v>
      </c>
      <c r="N150" s="2">
        <v>-0.14000000000000001</v>
      </c>
      <c r="O150" s="2">
        <v>-0.47</v>
      </c>
      <c r="P150" s="2">
        <v>-0.86</v>
      </c>
      <c r="T150" s="2" t="s">
        <v>154</v>
      </c>
      <c r="U150" s="2">
        <v>0</v>
      </c>
      <c r="AI150" s="2" t="s">
        <v>361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19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</row>
    <row r="151" spans="1:50" x14ac:dyDescent="0.2">
      <c r="A151" s="2" t="s">
        <v>239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T151" s="2" t="s">
        <v>162</v>
      </c>
      <c r="U151" s="2">
        <v>0</v>
      </c>
      <c r="AI151" s="2" t="s">
        <v>368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19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</row>
    <row r="152" spans="1:50" x14ac:dyDescent="0.2">
      <c r="A152" s="2" t="s">
        <v>240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T152" s="2" t="s">
        <v>165</v>
      </c>
      <c r="U152" s="2">
        <v>0</v>
      </c>
      <c r="AI152" s="2" t="s">
        <v>370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19">
        <v>1</v>
      </c>
      <c r="AR152" s="2">
        <v>1</v>
      </c>
      <c r="AS152" s="2">
        <v>1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</row>
    <row r="153" spans="1:50" x14ac:dyDescent="0.2">
      <c r="A153" s="2" t="s">
        <v>241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T153" s="2" t="s">
        <v>166</v>
      </c>
      <c r="U153" s="2">
        <v>0</v>
      </c>
      <c r="AI153" s="2" t="s">
        <v>372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19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</row>
    <row r="154" spans="1:50" x14ac:dyDescent="0.2">
      <c r="A154" s="2" t="s">
        <v>242</v>
      </c>
      <c r="B154" s="2">
        <v>1</v>
      </c>
      <c r="C154" s="2">
        <v>1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0.98</v>
      </c>
      <c r="K154" s="2">
        <v>0.92</v>
      </c>
      <c r="L154" s="2">
        <v>0.79</v>
      </c>
      <c r="M154" s="2">
        <v>0.51</v>
      </c>
      <c r="N154" s="2">
        <v>0.3</v>
      </c>
      <c r="O154" s="2">
        <v>0.2</v>
      </c>
      <c r="P154" s="2">
        <v>0.18</v>
      </c>
      <c r="T154" s="2" t="s">
        <v>168</v>
      </c>
      <c r="U154" s="2">
        <v>0</v>
      </c>
      <c r="AI154" s="2" t="s">
        <v>375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19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</row>
    <row r="155" spans="1:50" x14ac:dyDescent="0.2">
      <c r="A155" s="2" t="s">
        <v>243</v>
      </c>
      <c r="B155" s="2">
        <v>-1</v>
      </c>
      <c r="C155" s="2">
        <v>-1</v>
      </c>
      <c r="D155" s="2">
        <v>-1</v>
      </c>
      <c r="E155" s="2">
        <v>-1</v>
      </c>
      <c r="F155" s="2">
        <v>-1</v>
      </c>
      <c r="G155" s="2">
        <v>-1</v>
      </c>
      <c r="H155" s="2">
        <v>-1</v>
      </c>
      <c r="I155" s="2">
        <v>-1</v>
      </c>
      <c r="J155" s="2">
        <v>-1</v>
      </c>
      <c r="K155" s="2">
        <v>-1</v>
      </c>
      <c r="L155" s="2">
        <v>-1</v>
      </c>
      <c r="M155" s="2">
        <v>-1</v>
      </c>
      <c r="N155" s="2">
        <v>-1</v>
      </c>
      <c r="O155" s="2">
        <v>-1</v>
      </c>
      <c r="P155" s="2">
        <v>-1</v>
      </c>
      <c r="T155" s="2" t="s">
        <v>177</v>
      </c>
      <c r="U155" s="2">
        <v>-0.01</v>
      </c>
      <c r="V155" s="2">
        <v>0</v>
      </c>
      <c r="AI155" s="2" t="s">
        <v>386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19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</row>
    <row r="156" spans="1:50" x14ac:dyDescent="0.2">
      <c r="A156" s="2" t="s">
        <v>245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T156" s="2" t="s">
        <v>179</v>
      </c>
      <c r="U156" s="2">
        <v>0</v>
      </c>
      <c r="AI156" s="2" t="s">
        <v>405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19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</row>
    <row r="157" spans="1:50" x14ac:dyDescent="0.2">
      <c r="A157" s="2" t="s">
        <v>246</v>
      </c>
      <c r="B157" s="2">
        <v>-1</v>
      </c>
      <c r="C157" s="2">
        <v>-1</v>
      </c>
      <c r="D157" s="2">
        <v>-1</v>
      </c>
      <c r="E157" s="2">
        <v>-1</v>
      </c>
      <c r="F157" s="2">
        <v>-1</v>
      </c>
      <c r="G157" s="2">
        <v>-1</v>
      </c>
      <c r="H157" s="2">
        <v>-1</v>
      </c>
      <c r="I157" s="2">
        <v>-1</v>
      </c>
      <c r="J157" s="2">
        <v>-1</v>
      </c>
      <c r="K157" s="2">
        <v>-1</v>
      </c>
      <c r="L157" s="2">
        <v>-1</v>
      </c>
      <c r="M157" s="2">
        <v>-1</v>
      </c>
      <c r="N157" s="2">
        <v>-1</v>
      </c>
      <c r="O157" s="2">
        <v>-1</v>
      </c>
      <c r="P157" s="2">
        <v>-1</v>
      </c>
      <c r="T157" s="2" t="s">
        <v>181</v>
      </c>
      <c r="U157" s="2">
        <v>0</v>
      </c>
      <c r="AI157" s="2" t="s">
        <v>406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19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</row>
    <row r="158" spans="1:50" x14ac:dyDescent="0.2">
      <c r="A158" s="2" t="s">
        <v>247</v>
      </c>
      <c r="B158" s="2">
        <v>-0.05</v>
      </c>
      <c r="C158" s="2">
        <v>-0.08</v>
      </c>
      <c r="D158" s="2">
        <v>-0.16</v>
      </c>
      <c r="E158" s="2">
        <v>-0.41</v>
      </c>
      <c r="F158" s="2">
        <v>-0.5</v>
      </c>
      <c r="G158" s="2">
        <v>-0.43</v>
      </c>
      <c r="H158" s="2">
        <v>-0.32</v>
      </c>
      <c r="I158" s="2">
        <v>-0.31</v>
      </c>
      <c r="J158" s="2">
        <v>-0.41</v>
      </c>
      <c r="K158" s="2">
        <v>-0.68</v>
      </c>
      <c r="L158" s="2">
        <v>-0.85</v>
      </c>
      <c r="M158" s="2">
        <v>-0.94</v>
      </c>
      <c r="N158" s="2">
        <v>-0.97</v>
      </c>
      <c r="O158" s="2">
        <v>-0.95</v>
      </c>
      <c r="P158" s="2">
        <v>-0.93</v>
      </c>
      <c r="T158" s="2" t="s">
        <v>182</v>
      </c>
      <c r="U158" s="2">
        <v>0</v>
      </c>
      <c r="AI158" s="2" t="s">
        <v>433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19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v>1</v>
      </c>
    </row>
    <row r="159" spans="1:50" x14ac:dyDescent="0.2">
      <c r="A159" s="2" t="s">
        <v>248</v>
      </c>
      <c r="B159" s="2">
        <v>0</v>
      </c>
      <c r="C159" s="2">
        <v>-0.01</v>
      </c>
      <c r="D159" s="2">
        <v>-0.04</v>
      </c>
      <c r="E159" s="2">
        <v>-0.13</v>
      </c>
      <c r="F159" s="2">
        <v>-0.32</v>
      </c>
      <c r="G159" s="2">
        <v>-0.53</v>
      </c>
      <c r="H159" s="2">
        <v>-0.75</v>
      </c>
      <c r="I159" s="2">
        <v>-0.89</v>
      </c>
      <c r="J159" s="2">
        <v>-0.96</v>
      </c>
      <c r="K159" s="2">
        <v>-0.99</v>
      </c>
      <c r="L159" s="2">
        <v>-1</v>
      </c>
      <c r="M159" s="2">
        <v>-1</v>
      </c>
      <c r="N159" s="2">
        <v>-1</v>
      </c>
      <c r="O159" s="2">
        <v>-1</v>
      </c>
      <c r="P159" s="2">
        <v>-1</v>
      </c>
      <c r="T159" s="2" t="s">
        <v>185</v>
      </c>
      <c r="U159" s="2">
        <v>0</v>
      </c>
      <c r="AI159" s="2" t="s">
        <v>457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19">
        <v>1</v>
      </c>
      <c r="AR159" s="2">
        <v>1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</row>
    <row r="160" spans="1:50" x14ac:dyDescent="0.2">
      <c r="A160" s="2" t="s">
        <v>249</v>
      </c>
      <c r="B160" s="2">
        <v>1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T160" s="2" t="s">
        <v>186</v>
      </c>
      <c r="U160" s="2">
        <v>0</v>
      </c>
      <c r="AI160" s="2" t="s">
        <v>462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19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</row>
    <row r="161" spans="1:50" x14ac:dyDescent="0.2">
      <c r="A161" s="2" t="s">
        <v>250</v>
      </c>
      <c r="B161" s="2">
        <v>-1</v>
      </c>
      <c r="C161" s="2">
        <v>-1</v>
      </c>
      <c r="D161" s="2">
        <v>-1</v>
      </c>
      <c r="E161" s="2">
        <v>-1</v>
      </c>
      <c r="F161" s="2">
        <v>-1</v>
      </c>
      <c r="G161" s="2">
        <v>-1</v>
      </c>
      <c r="H161" s="2">
        <v>-1</v>
      </c>
      <c r="I161" s="2">
        <v>-1</v>
      </c>
      <c r="J161" s="2">
        <v>-1</v>
      </c>
      <c r="K161" s="2">
        <v>-1</v>
      </c>
      <c r="L161" s="2">
        <v>-1</v>
      </c>
      <c r="M161" s="2">
        <v>-1</v>
      </c>
      <c r="N161" s="2">
        <v>-1</v>
      </c>
      <c r="O161" s="2">
        <v>-1</v>
      </c>
      <c r="P161" s="2">
        <v>-1</v>
      </c>
      <c r="T161" s="2" t="s">
        <v>188</v>
      </c>
      <c r="U161" s="2">
        <v>0</v>
      </c>
      <c r="AI161" s="2" t="s">
        <v>282</v>
      </c>
      <c r="AJ161" s="2">
        <v>6.0000000000000001E-3</v>
      </c>
      <c r="AK161" s="2">
        <v>6.0000000000000001E-3</v>
      </c>
      <c r="AL161" s="2">
        <v>7.0000000000000001E-3</v>
      </c>
      <c r="AM161" s="2">
        <v>5.0000000000000001E-3</v>
      </c>
      <c r="AN161" s="2">
        <v>0</v>
      </c>
      <c r="AO161" s="2">
        <v>2E-3</v>
      </c>
      <c r="AP161" s="2">
        <v>3.0000000000000001E-3</v>
      </c>
      <c r="AQ161" s="19">
        <v>5.0000000000000001E-3</v>
      </c>
      <c r="AR161" s="2">
        <v>8.0000000000000002E-3</v>
      </c>
      <c r="AS161" s="2">
        <v>8.9999999999999993E-3</v>
      </c>
      <c r="AT161" s="2">
        <v>8.0000000000000002E-3</v>
      </c>
      <c r="AU161" s="2">
        <v>8.0000000000000002E-3</v>
      </c>
      <c r="AV161" s="2">
        <v>1</v>
      </c>
      <c r="AW161" s="2">
        <v>1</v>
      </c>
      <c r="AX161" s="2">
        <v>1</v>
      </c>
    </row>
    <row r="162" spans="1:50" x14ac:dyDescent="0.2">
      <c r="A162" s="2" t="s">
        <v>251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T162" s="2" t="s">
        <v>202</v>
      </c>
      <c r="U162" s="2">
        <v>0</v>
      </c>
      <c r="AI162" s="2" t="s">
        <v>283</v>
      </c>
      <c r="AJ162" s="2">
        <v>0.44500000000000001</v>
      </c>
      <c r="AK162" s="2">
        <v>0.45600000000000002</v>
      </c>
      <c r="AL162" s="2">
        <v>0.46400000000000002</v>
      </c>
      <c r="AM162" s="2">
        <v>0.53</v>
      </c>
      <c r="AN162" s="2">
        <v>0.747</v>
      </c>
      <c r="AO162" s="2">
        <v>0.876</v>
      </c>
      <c r="AP162" s="2">
        <v>0.89500000000000002</v>
      </c>
      <c r="AQ162" s="19">
        <v>0.9</v>
      </c>
      <c r="AR162" s="2">
        <v>0.89800000000000002</v>
      </c>
      <c r="AS162" s="2">
        <v>0.90700000000000003</v>
      </c>
      <c r="AT162" s="2">
        <v>0.9</v>
      </c>
      <c r="AU162" s="2">
        <v>0.90300000000000002</v>
      </c>
      <c r="AV162" s="2">
        <v>0.01</v>
      </c>
      <c r="AW162" s="2">
        <v>0.01</v>
      </c>
      <c r="AX162" s="2">
        <v>8.9999999999999993E-3</v>
      </c>
    </row>
    <row r="163" spans="1:50" x14ac:dyDescent="0.2">
      <c r="A163" s="2" t="s">
        <v>252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T163" s="2" t="s">
        <v>212</v>
      </c>
      <c r="U163" s="2">
        <v>0</v>
      </c>
      <c r="AI163" s="2" t="s">
        <v>284</v>
      </c>
      <c r="AJ163" s="2">
        <v>0.55000000000000004</v>
      </c>
      <c r="AK163" s="2">
        <v>0.53800000000000003</v>
      </c>
      <c r="AL163" s="2">
        <v>0.52900000000000003</v>
      </c>
      <c r="AM163" s="2">
        <v>0.46500000000000002</v>
      </c>
      <c r="AN163" s="2">
        <v>0.253</v>
      </c>
      <c r="AO163" s="2">
        <v>0.123</v>
      </c>
      <c r="AP163" s="2">
        <v>0.10299999999999999</v>
      </c>
      <c r="AQ163" s="19">
        <v>9.5000000000000001E-2</v>
      </c>
      <c r="AR163" s="2">
        <v>9.4E-2</v>
      </c>
      <c r="AS163" s="2">
        <v>8.4000000000000005E-2</v>
      </c>
      <c r="AT163" s="2">
        <v>9.1999999999999998E-2</v>
      </c>
      <c r="AU163" s="2">
        <v>8.8999999999999996E-2</v>
      </c>
      <c r="AV163" s="2">
        <v>0.90200000000000002</v>
      </c>
      <c r="AW163" s="2">
        <v>0.90100000000000002</v>
      </c>
      <c r="AX163" s="2">
        <v>0.90200000000000002</v>
      </c>
    </row>
    <row r="164" spans="1:50" x14ac:dyDescent="0.2">
      <c r="A164" s="2" t="s">
        <v>253</v>
      </c>
      <c r="B164" s="2">
        <v>-1</v>
      </c>
      <c r="C164" s="2">
        <v>-1</v>
      </c>
      <c r="D164" s="2">
        <v>-1</v>
      </c>
      <c r="E164" s="2">
        <v>-1</v>
      </c>
      <c r="F164" s="2">
        <v>-1</v>
      </c>
      <c r="G164" s="2">
        <v>-1</v>
      </c>
      <c r="H164" s="2">
        <v>-1</v>
      </c>
      <c r="I164" s="2">
        <v>-1</v>
      </c>
      <c r="J164" s="2">
        <v>-1</v>
      </c>
      <c r="K164" s="2">
        <v>-1</v>
      </c>
      <c r="L164" s="2">
        <v>-1</v>
      </c>
      <c r="M164" s="2">
        <v>-1</v>
      </c>
      <c r="N164" s="2">
        <v>-1</v>
      </c>
      <c r="O164" s="2">
        <v>-1</v>
      </c>
      <c r="P164" s="2">
        <v>-1</v>
      </c>
      <c r="T164" s="2" t="s">
        <v>218</v>
      </c>
      <c r="U164" s="2">
        <v>-0.01</v>
      </c>
      <c r="AI164" s="2" t="s">
        <v>290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19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8.7999999999999995E-2</v>
      </c>
      <c r="AW164" s="2">
        <v>8.8999999999999996E-2</v>
      </c>
      <c r="AX164" s="2">
        <v>8.8999999999999996E-2</v>
      </c>
    </row>
    <row r="165" spans="1:50" x14ac:dyDescent="0.2">
      <c r="A165" s="2" t="s">
        <v>254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T165" s="2" t="s">
        <v>219</v>
      </c>
      <c r="U165" s="2">
        <v>0</v>
      </c>
      <c r="AI165" s="2" t="s">
        <v>417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19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</row>
    <row r="166" spans="1:50" x14ac:dyDescent="0.2">
      <c r="A166" s="2" t="s">
        <v>255</v>
      </c>
      <c r="B166" s="2">
        <v>1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0.99</v>
      </c>
      <c r="L166" s="2">
        <v>0.97</v>
      </c>
      <c r="M166" s="2">
        <v>0.9</v>
      </c>
      <c r="N166" s="2">
        <v>0.84</v>
      </c>
      <c r="O166" s="2">
        <v>0.83</v>
      </c>
      <c r="P166" s="2">
        <v>0.81</v>
      </c>
      <c r="T166" s="2" t="s">
        <v>224</v>
      </c>
      <c r="U166" s="2">
        <v>0</v>
      </c>
      <c r="AI166" s="2" t="s">
        <v>449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19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</row>
    <row r="167" spans="1:50" x14ac:dyDescent="0.2">
      <c r="A167" s="2" t="s">
        <v>256</v>
      </c>
      <c r="B167" s="2">
        <v>0</v>
      </c>
      <c r="C167" s="2">
        <v>0</v>
      </c>
      <c r="D167" s="2">
        <v>0</v>
      </c>
      <c r="E167" s="2">
        <v>0</v>
      </c>
      <c r="F167" s="2">
        <v>-0.02</v>
      </c>
      <c r="G167" s="2">
        <v>-0.1</v>
      </c>
      <c r="H167" s="2">
        <v>-0.48</v>
      </c>
      <c r="I167" s="2">
        <v>-0.89</v>
      </c>
      <c r="J167" s="2">
        <v>-0.99</v>
      </c>
      <c r="K167" s="2">
        <v>-1</v>
      </c>
      <c r="L167" s="2">
        <v>-1</v>
      </c>
      <c r="M167" s="2">
        <v>-1</v>
      </c>
      <c r="N167" s="2">
        <v>-1</v>
      </c>
      <c r="O167" s="2">
        <v>-1</v>
      </c>
      <c r="P167" s="2">
        <v>-1</v>
      </c>
      <c r="T167" s="2" t="s">
        <v>228</v>
      </c>
      <c r="U167" s="2">
        <v>0</v>
      </c>
      <c r="AI167" s="2" t="s">
        <v>307</v>
      </c>
      <c r="AJ167" s="2">
        <v>0.20499999999999999</v>
      </c>
      <c r="AK167" s="2">
        <v>0.22600000000000001</v>
      </c>
      <c r="AL167" s="2">
        <v>0.23100000000000001</v>
      </c>
      <c r="AM167" s="2">
        <v>0.23699999999999999</v>
      </c>
      <c r="AN167" s="2">
        <v>0.23599999999999999</v>
      </c>
      <c r="AO167" s="2">
        <v>0.24099999999999999</v>
      </c>
      <c r="AP167" s="2">
        <v>0.23799999999999999</v>
      </c>
      <c r="AQ167" s="19">
        <v>0.23499999999999999</v>
      </c>
      <c r="AR167" s="2">
        <v>0.23300000000000001</v>
      </c>
      <c r="AS167" s="2">
        <v>0.224</v>
      </c>
      <c r="AT167" s="2">
        <v>0.22700000000000001</v>
      </c>
      <c r="AU167" s="2">
        <v>0.255</v>
      </c>
      <c r="AV167" s="2">
        <v>1</v>
      </c>
      <c r="AW167" s="2">
        <v>1</v>
      </c>
      <c r="AX167" s="2">
        <v>1</v>
      </c>
    </row>
    <row r="168" spans="1:50" x14ac:dyDescent="0.2">
      <c r="A168" s="2" t="s">
        <v>257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-0.01</v>
      </c>
      <c r="L168" s="2">
        <v>-0.05</v>
      </c>
      <c r="M168" s="2">
        <v>-0.32</v>
      </c>
      <c r="N168" s="2">
        <v>-0.77</v>
      </c>
      <c r="O168" s="2">
        <v>-0.94</v>
      </c>
      <c r="P168" s="2">
        <v>-0.99</v>
      </c>
      <c r="T168" s="2" t="s">
        <v>234</v>
      </c>
      <c r="U168" s="2">
        <v>0</v>
      </c>
      <c r="AI168" s="2" t="s">
        <v>308</v>
      </c>
      <c r="AJ168" s="2">
        <v>0.79500000000000004</v>
      </c>
      <c r="AK168" s="2">
        <v>0.77400000000000002</v>
      </c>
      <c r="AL168" s="2">
        <v>0.76900000000000002</v>
      </c>
      <c r="AM168" s="2">
        <v>0.76300000000000001</v>
      </c>
      <c r="AN168" s="2">
        <v>0.76400000000000001</v>
      </c>
      <c r="AO168" s="2">
        <v>0.75900000000000001</v>
      </c>
      <c r="AP168" s="2">
        <v>0.76200000000000001</v>
      </c>
      <c r="AQ168" s="19">
        <v>0.76500000000000001</v>
      </c>
      <c r="AR168" s="2">
        <v>0.76700000000000002</v>
      </c>
      <c r="AS168" s="2">
        <v>0.77600000000000002</v>
      </c>
      <c r="AT168" s="2">
        <v>0.77300000000000002</v>
      </c>
      <c r="AU168" s="2">
        <v>0.745</v>
      </c>
      <c r="AV168" s="2">
        <v>0.28799999999999998</v>
      </c>
      <c r="AW168" s="2">
        <v>0.32400000000000001</v>
      </c>
      <c r="AX168" s="2">
        <v>0.35499999999999998</v>
      </c>
    </row>
    <row r="169" spans="1:50" x14ac:dyDescent="0.2">
      <c r="A169" s="2" t="s">
        <v>258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s="2">
        <v>0.99</v>
      </c>
      <c r="H169" s="2">
        <v>0.89</v>
      </c>
      <c r="I169" s="2">
        <v>0.47</v>
      </c>
      <c r="J169" s="2">
        <v>0.08</v>
      </c>
      <c r="K169" s="2">
        <v>0.01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T169" s="2" t="s">
        <v>238</v>
      </c>
      <c r="U169" s="2">
        <v>0</v>
      </c>
      <c r="AI169" s="2" t="s">
        <v>358</v>
      </c>
      <c r="AJ169" s="2">
        <v>0.218</v>
      </c>
      <c r="AK169" s="2">
        <v>0.24199999999999999</v>
      </c>
      <c r="AL169" s="2">
        <v>0.26800000000000002</v>
      </c>
      <c r="AM169" s="2">
        <v>0.40400000000000003</v>
      </c>
      <c r="AN169" s="2">
        <v>0.749</v>
      </c>
      <c r="AO169" s="2">
        <v>0.877</v>
      </c>
      <c r="AP169" s="2">
        <v>0.9</v>
      </c>
      <c r="AQ169" s="19">
        <v>0.90500000000000003</v>
      </c>
      <c r="AR169" s="2">
        <v>0.92500000000000004</v>
      </c>
      <c r="AS169" s="2">
        <v>0.93400000000000005</v>
      </c>
      <c r="AT169" s="2">
        <v>0.93200000000000005</v>
      </c>
      <c r="AU169" s="2">
        <v>0.93600000000000005</v>
      </c>
      <c r="AV169" s="2">
        <v>0.71199999999999997</v>
      </c>
      <c r="AW169" s="2">
        <v>0.67600000000000005</v>
      </c>
      <c r="AX169" s="2">
        <v>0.64500000000000002</v>
      </c>
    </row>
    <row r="170" spans="1:50" x14ac:dyDescent="0.2">
      <c r="A170" s="2" t="s">
        <v>259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T170" s="2" t="s">
        <v>240</v>
      </c>
      <c r="U170" s="2">
        <v>0</v>
      </c>
      <c r="AI170" s="2" t="s">
        <v>359</v>
      </c>
      <c r="AJ170" s="2">
        <v>3.1E-2</v>
      </c>
      <c r="AK170" s="2">
        <v>4.1000000000000002E-2</v>
      </c>
      <c r="AL170" s="2">
        <v>4.2999999999999997E-2</v>
      </c>
      <c r="AM170" s="2">
        <v>0.03</v>
      </c>
      <c r="AN170" s="2">
        <v>1.6E-2</v>
      </c>
      <c r="AO170" s="2">
        <v>5.0000000000000001E-3</v>
      </c>
      <c r="AP170" s="2">
        <v>6.0000000000000001E-3</v>
      </c>
      <c r="AQ170" s="19">
        <v>5.0000000000000001E-3</v>
      </c>
      <c r="AR170" s="2">
        <v>0</v>
      </c>
      <c r="AS170" s="2">
        <v>3.0000000000000001E-3</v>
      </c>
      <c r="AT170" s="2">
        <v>3.0000000000000001E-3</v>
      </c>
      <c r="AU170" s="2">
        <v>3.0000000000000001E-3</v>
      </c>
      <c r="AV170" s="2">
        <v>0.93200000000000005</v>
      </c>
      <c r="AW170" s="2">
        <v>0.93400000000000005</v>
      </c>
      <c r="AX170" s="2">
        <v>0.94099999999999995</v>
      </c>
    </row>
    <row r="171" spans="1:50" x14ac:dyDescent="0.2">
      <c r="A171" s="2" t="s">
        <v>260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T171" s="2" t="s">
        <v>257</v>
      </c>
      <c r="U171" s="2">
        <v>0</v>
      </c>
      <c r="AI171" s="2" t="s">
        <v>360</v>
      </c>
      <c r="AJ171" s="2">
        <v>0.751</v>
      </c>
      <c r="AK171" s="2">
        <v>0.71599999999999997</v>
      </c>
      <c r="AL171" s="2">
        <v>0.68799999999999994</v>
      </c>
      <c r="AM171" s="2">
        <v>0.56599999999999995</v>
      </c>
      <c r="AN171" s="2">
        <v>0.23499999999999999</v>
      </c>
      <c r="AO171" s="2">
        <v>0.11700000000000001</v>
      </c>
      <c r="AP171" s="2">
        <v>9.4E-2</v>
      </c>
      <c r="AQ171" s="19">
        <v>0.09</v>
      </c>
      <c r="AR171" s="2">
        <v>7.4999999999999997E-2</v>
      </c>
      <c r="AS171" s="2">
        <v>6.3E-2</v>
      </c>
      <c r="AT171" s="2">
        <v>6.5000000000000002E-2</v>
      </c>
      <c r="AU171" s="2">
        <v>6.0999999999999999E-2</v>
      </c>
      <c r="AV171" s="2">
        <v>3.0000000000000001E-3</v>
      </c>
      <c r="AW171" s="2">
        <v>3.0000000000000001E-3</v>
      </c>
      <c r="AX171" s="2">
        <v>0</v>
      </c>
    </row>
    <row r="172" spans="1:50" x14ac:dyDescent="0.2">
      <c r="A172" s="2" t="s">
        <v>261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T172" s="18" t="s">
        <v>211</v>
      </c>
      <c r="U172" s="18">
        <v>-1</v>
      </c>
      <c r="AI172" s="2" t="s">
        <v>378</v>
      </c>
      <c r="AJ172" s="2">
        <v>0.22600000000000001</v>
      </c>
      <c r="AK172" s="2">
        <v>0.23899999999999999</v>
      </c>
      <c r="AL172" s="2">
        <v>0.24099999999999999</v>
      </c>
      <c r="AM172" s="2">
        <v>0.24399999999999999</v>
      </c>
      <c r="AN172" s="2">
        <v>0.255</v>
      </c>
      <c r="AO172" s="2">
        <v>0.252</v>
      </c>
      <c r="AP172" s="2">
        <v>0.253</v>
      </c>
      <c r="AQ172" s="19">
        <v>0.26300000000000001</v>
      </c>
      <c r="AR172" s="2">
        <v>0.26300000000000001</v>
      </c>
      <c r="AS172" s="2">
        <v>0.26900000000000002</v>
      </c>
      <c r="AT172" s="2">
        <v>0.27300000000000002</v>
      </c>
      <c r="AU172" s="2">
        <v>0.27</v>
      </c>
      <c r="AV172" s="2">
        <v>6.5000000000000002E-2</v>
      </c>
      <c r="AW172" s="2">
        <v>6.3E-2</v>
      </c>
      <c r="AX172" s="2">
        <v>5.8999999999999997E-2</v>
      </c>
    </row>
    <row r="173" spans="1:50" x14ac:dyDescent="0.2">
      <c r="A173" s="2" t="s">
        <v>262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T173" s="18" t="s">
        <v>262</v>
      </c>
      <c r="U173" s="18">
        <v>0</v>
      </c>
      <c r="AI173" s="2" t="s">
        <v>379</v>
      </c>
      <c r="AJ173" s="2">
        <v>0.77400000000000002</v>
      </c>
      <c r="AK173" s="2">
        <v>0.76100000000000001</v>
      </c>
      <c r="AL173" s="2">
        <v>0.75900000000000001</v>
      </c>
      <c r="AM173" s="2">
        <v>0.75600000000000001</v>
      </c>
      <c r="AN173" s="2">
        <v>0.745</v>
      </c>
      <c r="AO173" s="2">
        <v>0.748</v>
      </c>
      <c r="AP173" s="2">
        <v>0.747</v>
      </c>
      <c r="AQ173" s="19">
        <v>0.73699999999999999</v>
      </c>
      <c r="AR173" s="2">
        <v>0.73699999999999999</v>
      </c>
      <c r="AS173" s="2">
        <v>0.73099999999999998</v>
      </c>
      <c r="AT173" s="2">
        <v>0.72699999999999998</v>
      </c>
      <c r="AU173" s="2">
        <v>0.73</v>
      </c>
      <c r="AV173" s="2">
        <v>0.27</v>
      </c>
      <c r="AW173" s="2">
        <v>0.27300000000000002</v>
      </c>
      <c r="AX173" s="2">
        <v>0.28699999999999998</v>
      </c>
    </row>
    <row r="174" spans="1:50" x14ac:dyDescent="0.2">
      <c r="A174" s="2" t="s">
        <v>244</v>
      </c>
      <c r="T174" s="2" t="s">
        <v>244</v>
      </c>
      <c r="AI174" s="2" t="s">
        <v>399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19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0.73</v>
      </c>
      <c r="AW174" s="2">
        <v>0.72699999999999998</v>
      </c>
      <c r="AX174" s="2">
        <v>0.71299999999999997</v>
      </c>
    </row>
    <row r="175" spans="1:50" x14ac:dyDescent="0.2">
      <c r="A175" s="2" t="s">
        <v>263</v>
      </c>
      <c r="B175" s="2">
        <v>44.07</v>
      </c>
      <c r="C175" s="2">
        <v>40.71</v>
      </c>
      <c r="D175" s="2">
        <v>36.9</v>
      </c>
      <c r="E175" s="2">
        <v>31.84</v>
      </c>
      <c r="F175" s="2">
        <v>25.02</v>
      </c>
      <c r="G175" s="2">
        <v>15.35</v>
      </c>
      <c r="H175" s="2">
        <v>6.28</v>
      </c>
      <c r="I175" s="2">
        <v>-0.25</v>
      </c>
      <c r="J175" s="2">
        <v>-4.29</v>
      </c>
      <c r="K175" s="2">
        <v>-8.24</v>
      </c>
      <c r="L175" s="2">
        <v>-13.5</v>
      </c>
      <c r="M175" s="2" t="s">
        <v>264</v>
      </c>
      <c r="N175" s="2" t="s">
        <v>265</v>
      </c>
      <c r="O175" s="2" t="s">
        <v>266</v>
      </c>
      <c r="P175" s="2" t="s">
        <v>267</v>
      </c>
      <c r="T175" s="2" t="s">
        <v>263</v>
      </c>
      <c r="U175" s="2">
        <v>-0.25</v>
      </c>
      <c r="AI175" s="2" t="s">
        <v>401</v>
      </c>
      <c r="AJ175" s="2">
        <v>0.59599999999999997</v>
      </c>
      <c r="AK175" s="2">
        <v>0.58799999999999997</v>
      </c>
      <c r="AL175" s="2">
        <v>0.58499999999999996</v>
      </c>
      <c r="AM175" s="2">
        <v>0.58499999999999996</v>
      </c>
      <c r="AN175" s="2">
        <v>0.57099999999999995</v>
      </c>
      <c r="AO175" s="2">
        <v>0.57599999999999996</v>
      </c>
      <c r="AP175" s="2">
        <v>0.56999999999999995</v>
      </c>
      <c r="AQ175" s="19">
        <v>0.56299999999999994</v>
      </c>
      <c r="AR175" s="2">
        <v>0.56599999999999995</v>
      </c>
      <c r="AS175" s="2">
        <v>0.56299999999999994</v>
      </c>
      <c r="AT175" s="2">
        <v>0.56399999999999995</v>
      </c>
      <c r="AU175" s="2">
        <v>0.56899999999999995</v>
      </c>
      <c r="AV175" s="2">
        <v>1</v>
      </c>
      <c r="AW175" s="2">
        <v>1</v>
      </c>
      <c r="AX175" s="2">
        <v>1</v>
      </c>
    </row>
    <row r="176" spans="1:50" x14ac:dyDescent="0.2">
      <c r="A176" s="2" t="s">
        <v>268</v>
      </c>
      <c r="B176" s="2">
        <v>45.07</v>
      </c>
      <c r="C176" s="2">
        <v>41.71</v>
      </c>
      <c r="D176" s="2">
        <v>37.9</v>
      </c>
      <c r="E176" s="2">
        <v>32.840000000000003</v>
      </c>
      <c r="F176" s="2">
        <v>26.02</v>
      </c>
      <c r="G176" s="2">
        <v>16.350000000000001</v>
      </c>
      <c r="H176" s="2">
        <v>7.28</v>
      </c>
      <c r="I176" s="2">
        <v>0.75</v>
      </c>
      <c r="J176" s="2">
        <v>-3.29</v>
      </c>
      <c r="K176" s="2">
        <v>-7.24</v>
      </c>
      <c r="L176" s="2">
        <v>-12.5</v>
      </c>
      <c r="M176" s="2" t="s">
        <v>269</v>
      </c>
      <c r="N176" s="2" t="s">
        <v>270</v>
      </c>
      <c r="O176" s="2" t="s">
        <v>266</v>
      </c>
      <c r="P176" s="2" t="s">
        <v>271</v>
      </c>
      <c r="T176" s="2" t="s">
        <v>268</v>
      </c>
      <c r="U176" s="2">
        <v>0.75</v>
      </c>
      <c r="AI176" s="2" t="s">
        <v>402</v>
      </c>
      <c r="AJ176" s="2">
        <v>0.40400000000000003</v>
      </c>
      <c r="AK176" s="2">
        <v>0.41199999999999998</v>
      </c>
      <c r="AL176" s="2">
        <v>0.41499999999999998</v>
      </c>
      <c r="AM176" s="2">
        <v>0.41499999999999998</v>
      </c>
      <c r="AN176" s="2">
        <v>0.42899999999999999</v>
      </c>
      <c r="AO176" s="2">
        <v>0.42399999999999999</v>
      </c>
      <c r="AP176" s="2">
        <v>0.43</v>
      </c>
      <c r="AQ176" s="19">
        <v>0.437</v>
      </c>
      <c r="AR176" s="2">
        <v>0.434</v>
      </c>
      <c r="AS176" s="2">
        <v>0.437</v>
      </c>
      <c r="AT176" s="2">
        <v>0.436</v>
      </c>
      <c r="AU176" s="2">
        <v>0.43099999999999999</v>
      </c>
      <c r="AV176" s="2">
        <v>0.56899999999999995</v>
      </c>
      <c r="AW176" s="2">
        <v>0.57499999999999996</v>
      </c>
      <c r="AX176" s="2">
        <v>0.56699999999999995</v>
      </c>
    </row>
    <row r="177" spans="1:50" x14ac:dyDescent="0.2">
      <c r="A177" s="2" t="s">
        <v>272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T177" s="2" t="s">
        <v>272</v>
      </c>
      <c r="U177" s="2">
        <v>1</v>
      </c>
      <c r="AI177" s="2" t="s">
        <v>445</v>
      </c>
      <c r="AJ177" s="2">
        <v>5.0000000000000001E-3</v>
      </c>
      <c r="AK177" s="2">
        <v>8.0000000000000002E-3</v>
      </c>
      <c r="AL177" s="2">
        <v>8.0000000000000002E-3</v>
      </c>
      <c r="AM177" s="2">
        <v>0.01</v>
      </c>
      <c r="AN177" s="2">
        <v>8.9999999999999993E-3</v>
      </c>
      <c r="AO177" s="2">
        <v>0.01</v>
      </c>
      <c r="AP177" s="2">
        <v>1.0999999999999999E-2</v>
      </c>
      <c r="AQ177" s="19">
        <v>1.2E-2</v>
      </c>
      <c r="AR177" s="2">
        <v>1.2999999999999999E-2</v>
      </c>
      <c r="AS177" s="2">
        <v>1.2E-2</v>
      </c>
      <c r="AT177" s="2">
        <v>1.2E-2</v>
      </c>
      <c r="AU177" s="2">
        <v>0.01</v>
      </c>
      <c r="AV177" s="2">
        <v>0.43099999999999999</v>
      </c>
      <c r="AW177" s="2">
        <v>0.42499999999999999</v>
      </c>
      <c r="AX177" s="2">
        <v>0.433</v>
      </c>
    </row>
    <row r="178" spans="1:50" x14ac:dyDescent="0.2">
      <c r="AI178" s="2" t="s">
        <v>446</v>
      </c>
      <c r="AJ178" s="2">
        <v>0.995</v>
      </c>
      <c r="AK178" s="2">
        <v>0.99199999999999999</v>
      </c>
      <c r="AL178" s="2">
        <v>0.99199999999999999</v>
      </c>
      <c r="AM178" s="2">
        <v>0.99</v>
      </c>
      <c r="AN178" s="2">
        <v>0.99099999999999999</v>
      </c>
      <c r="AO178" s="2">
        <v>0.99</v>
      </c>
      <c r="AP178" s="2">
        <v>0.98899999999999999</v>
      </c>
      <c r="AQ178" s="19">
        <v>0.98799999999999999</v>
      </c>
      <c r="AR178" s="2">
        <v>0.98699999999999999</v>
      </c>
      <c r="AS178" s="2">
        <v>0.98799999999999999</v>
      </c>
      <c r="AT178" s="2">
        <v>0.98799999999999999</v>
      </c>
      <c r="AU178" s="2">
        <v>0.99</v>
      </c>
      <c r="AV178" s="2">
        <v>0.01</v>
      </c>
      <c r="AW178" s="2">
        <v>1.2999999999999999E-2</v>
      </c>
      <c r="AX178" s="2">
        <v>1.4E-2</v>
      </c>
    </row>
    <row r="179" spans="1:50" x14ac:dyDescent="0.2">
      <c r="AI179" s="2" t="s">
        <v>463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19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0.99</v>
      </c>
      <c r="AW179" s="2">
        <v>0.98699999999999999</v>
      </c>
      <c r="AX179" s="2">
        <v>0.98599999999999999</v>
      </c>
    </row>
    <row r="180" spans="1:50" x14ac:dyDescent="0.2">
      <c r="AI180" s="2" t="s">
        <v>292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19">
        <v>1</v>
      </c>
      <c r="AR180" s="2">
        <v>1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</row>
    <row r="181" spans="1:50" x14ac:dyDescent="0.2">
      <c r="AI181" s="2" t="s">
        <v>289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19">
        <v>0</v>
      </c>
      <c r="AR181" s="2">
        <v>2E-3</v>
      </c>
      <c r="AS181" s="2">
        <v>1.6E-2</v>
      </c>
      <c r="AT181" s="2">
        <v>0.13600000000000001</v>
      </c>
      <c r="AU181" s="2">
        <v>0.59699999999999998</v>
      </c>
      <c r="AV181" s="2">
        <v>1</v>
      </c>
      <c r="AW181" s="2">
        <v>1</v>
      </c>
      <c r="AX181" s="2">
        <v>1</v>
      </c>
    </row>
    <row r="182" spans="1:50" x14ac:dyDescent="0.2">
      <c r="AI182" s="2" t="s">
        <v>301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19">
        <v>0</v>
      </c>
      <c r="AR182" s="2">
        <v>2E-3</v>
      </c>
      <c r="AS182" s="2">
        <v>1.4999999999999999E-2</v>
      </c>
      <c r="AT182" s="2">
        <v>0.106</v>
      </c>
      <c r="AU182" s="2">
        <v>0.47599999999999998</v>
      </c>
      <c r="AV182" s="2">
        <v>0.93300000000000005</v>
      </c>
      <c r="AW182" s="2">
        <v>0.99199999999999999</v>
      </c>
      <c r="AX182" s="2">
        <v>0.999</v>
      </c>
    </row>
    <row r="183" spans="1:50" x14ac:dyDescent="0.2">
      <c r="AI183" s="2" t="s">
        <v>303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19">
        <v>0</v>
      </c>
      <c r="AR183" s="2">
        <v>5.0000000000000001E-3</v>
      </c>
      <c r="AS183" s="2">
        <v>2.9000000000000001E-2</v>
      </c>
      <c r="AT183" s="2">
        <v>0.121</v>
      </c>
      <c r="AU183" s="2">
        <v>0.39900000000000002</v>
      </c>
      <c r="AV183" s="2">
        <v>0.86799999999999999</v>
      </c>
      <c r="AW183" s="2">
        <v>0.98499999999999999</v>
      </c>
      <c r="AX183" s="2">
        <v>1</v>
      </c>
    </row>
    <row r="184" spans="1:50" x14ac:dyDescent="0.2">
      <c r="AI184" s="2" t="s">
        <v>338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19">
        <v>0</v>
      </c>
      <c r="AR184" s="2">
        <v>0</v>
      </c>
      <c r="AS184" s="2">
        <v>0</v>
      </c>
      <c r="AT184" s="2">
        <v>0</v>
      </c>
      <c r="AU184" s="2">
        <v>7.0000000000000001E-3</v>
      </c>
      <c r="AV184" s="2">
        <v>0.69299999999999995</v>
      </c>
      <c r="AW184" s="2">
        <v>0.86499999999999999</v>
      </c>
      <c r="AX184" s="2">
        <v>0.96099999999999997</v>
      </c>
    </row>
    <row r="185" spans="1:50" x14ac:dyDescent="0.2">
      <c r="AI185" s="2" t="s">
        <v>288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19">
        <v>1</v>
      </c>
      <c r="AR185" s="2">
        <v>0.998</v>
      </c>
      <c r="AS185" s="2">
        <v>0.98399999999999999</v>
      </c>
      <c r="AT185" s="2">
        <v>0.86399999999999999</v>
      </c>
      <c r="AU185" s="2">
        <v>0.40300000000000002</v>
      </c>
      <c r="AV185" s="2">
        <v>5.5E-2</v>
      </c>
      <c r="AW185" s="2">
        <v>0.24</v>
      </c>
      <c r="AX185" s="2">
        <v>0.60099999999999998</v>
      </c>
    </row>
    <row r="186" spans="1:50" x14ac:dyDescent="0.2">
      <c r="AI186" s="2" t="s">
        <v>299</v>
      </c>
      <c r="AJ186" s="2">
        <v>0.25900000000000001</v>
      </c>
      <c r="AK186" s="2">
        <v>0.26200000000000001</v>
      </c>
      <c r="AL186" s="2">
        <v>0.253</v>
      </c>
      <c r="AM186" s="2">
        <v>0.26200000000000001</v>
      </c>
      <c r="AN186" s="2">
        <v>0.25600000000000001</v>
      </c>
      <c r="AO186" s="2">
        <v>0.26100000000000001</v>
      </c>
      <c r="AP186" s="2">
        <v>0.25600000000000001</v>
      </c>
      <c r="AQ186" s="19">
        <v>0.25800000000000001</v>
      </c>
      <c r="AR186" s="2">
        <v>0.251</v>
      </c>
      <c r="AS186" s="2">
        <v>0.23899999999999999</v>
      </c>
      <c r="AT186" s="2">
        <v>0.22800000000000001</v>
      </c>
      <c r="AU186" s="2">
        <v>0.127</v>
      </c>
      <c r="AV186" s="2">
        <v>6.7000000000000004E-2</v>
      </c>
      <c r="AW186" s="2">
        <v>8.0000000000000002E-3</v>
      </c>
      <c r="AX186" s="2">
        <v>1E-3</v>
      </c>
    </row>
    <row r="187" spans="1:50" x14ac:dyDescent="0.2">
      <c r="AI187" s="2" t="s">
        <v>300</v>
      </c>
      <c r="AJ187" s="2">
        <v>0.74099999999999999</v>
      </c>
      <c r="AK187" s="2">
        <v>0.73799999999999999</v>
      </c>
      <c r="AL187" s="2">
        <v>0.747</v>
      </c>
      <c r="AM187" s="2">
        <v>0.73799999999999999</v>
      </c>
      <c r="AN187" s="2">
        <v>0.74399999999999999</v>
      </c>
      <c r="AO187" s="2">
        <v>0.73899999999999999</v>
      </c>
      <c r="AP187" s="2">
        <v>0.74399999999999999</v>
      </c>
      <c r="AQ187" s="19">
        <v>0.74199999999999999</v>
      </c>
      <c r="AR187" s="2">
        <v>0.747</v>
      </c>
      <c r="AS187" s="2">
        <v>0.746</v>
      </c>
      <c r="AT187" s="2">
        <v>0.66600000000000004</v>
      </c>
      <c r="AU187" s="2">
        <v>0.39700000000000002</v>
      </c>
      <c r="AV187" s="2">
        <v>3.3000000000000002E-2</v>
      </c>
      <c r="AW187" s="2">
        <v>0</v>
      </c>
      <c r="AX187" s="2">
        <v>0</v>
      </c>
    </row>
    <row r="188" spans="1:50" x14ac:dyDescent="0.2">
      <c r="AI188" s="2" t="s">
        <v>302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19">
        <v>1</v>
      </c>
      <c r="AR188" s="2">
        <v>0.995</v>
      </c>
      <c r="AS188" s="2">
        <v>0.97099999999999997</v>
      </c>
      <c r="AT188" s="2">
        <v>0.879</v>
      </c>
      <c r="AU188" s="2">
        <v>0.60099999999999998</v>
      </c>
      <c r="AV188" s="2">
        <v>9.9000000000000005E-2</v>
      </c>
      <c r="AW188" s="2">
        <v>1.4999999999999999E-2</v>
      </c>
      <c r="AX188" s="2">
        <v>0</v>
      </c>
    </row>
    <row r="189" spans="1:50" x14ac:dyDescent="0.2">
      <c r="AI189" s="2" t="s">
        <v>337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19">
        <v>1</v>
      </c>
      <c r="AR189" s="2">
        <v>1</v>
      </c>
      <c r="AS189" s="2">
        <v>1</v>
      </c>
      <c r="AT189" s="2">
        <v>1</v>
      </c>
      <c r="AU189" s="2">
        <v>0.99299999999999999</v>
      </c>
      <c r="AV189" s="2">
        <v>0.307</v>
      </c>
      <c r="AW189" s="2">
        <v>0.13500000000000001</v>
      </c>
      <c r="AX189" s="2">
        <v>3.9E-2</v>
      </c>
    </row>
    <row r="190" spans="1:50" x14ac:dyDescent="0.2">
      <c r="AI190" s="2" t="s">
        <v>403</v>
      </c>
      <c r="AJ190" s="2">
        <v>0.26700000000000002</v>
      </c>
      <c r="AK190" s="2">
        <v>0.26800000000000002</v>
      </c>
      <c r="AL190" s="2">
        <v>0.26800000000000002</v>
      </c>
      <c r="AM190" s="2">
        <v>0.25900000000000001</v>
      </c>
      <c r="AN190" s="2">
        <v>0.26700000000000002</v>
      </c>
      <c r="AO190" s="2">
        <v>0.26300000000000001</v>
      </c>
      <c r="AP190" s="2">
        <v>0.26700000000000002</v>
      </c>
      <c r="AQ190" s="19">
        <v>0.26500000000000001</v>
      </c>
      <c r="AR190" s="2">
        <v>0.26600000000000001</v>
      </c>
      <c r="AS190" s="2">
        <v>0.26400000000000001</v>
      </c>
      <c r="AT190" s="2">
        <v>0.26600000000000001</v>
      </c>
      <c r="AU190" s="2">
        <v>0.26400000000000001</v>
      </c>
      <c r="AV190" s="2">
        <v>0.94499999999999995</v>
      </c>
      <c r="AW190" s="2">
        <v>0.76</v>
      </c>
      <c r="AX190" s="2">
        <v>0.39900000000000002</v>
      </c>
    </row>
    <row r="191" spans="1:50" x14ac:dyDescent="0.2">
      <c r="AI191" s="2" t="s">
        <v>404</v>
      </c>
      <c r="AJ191" s="2">
        <v>0.73299999999999998</v>
      </c>
      <c r="AK191" s="2">
        <v>0.73199999999999998</v>
      </c>
      <c r="AL191" s="2">
        <v>0.73199999999999998</v>
      </c>
      <c r="AM191" s="2">
        <v>0.74099999999999999</v>
      </c>
      <c r="AN191" s="2">
        <v>0.73299999999999998</v>
      </c>
      <c r="AO191" s="2">
        <v>0.73699999999999999</v>
      </c>
      <c r="AP191" s="2">
        <v>0.73299999999999998</v>
      </c>
      <c r="AQ191" s="19">
        <v>0.73499999999999999</v>
      </c>
      <c r="AR191" s="2">
        <v>0.73399999999999999</v>
      </c>
      <c r="AS191" s="2">
        <v>0.73599999999999999</v>
      </c>
      <c r="AT191" s="2">
        <v>0.73399999999999999</v>
      </c>
      <c r="AU191" s="2">
        <v>0.73599999999999999</v>
      </c>
      <c r="AV191" s="2">
        <v>0.26700000000000002</v>
      </c>
      <c r="AW191" s="2">
        <v>0.26500000000000001</v>
      </c>
      <c r="AX191" s="2">
        <v>0.26800000000000002</v>
      </c>
    </row>
    <row r="192" spans="1:50" x14ac:dyDescent="0.2">
      <c r="AI192" s="2" t="s">
        <v>448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19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0.73299999999999998</v>
      </c>
      <c r="AW192" s="2">
        <v>0.73499999999999999</v>
      </c>
      <c r="AX192" s="2">
        <v>0.73199999999999998</v>
      </c>
    </row>
    <row r="193" spans="48:50" x14ac:dyDescent="0.2">
      <c r="AV193" s="2">
        <v>1</v>
      </c>
      <c r="AW193" s="2">
        <v>1</v>
      </c>
      <c r="AX193" s="2">
        <v>1</v>
      </c>
    </row>
  </sheetData>
  <sortState xmlns:xlrd2="http://schemas.microsoft.com/office/spreadsheetml/2017/richdata2" ref="AI3:AX193">
    <sortCondition ref="AI3:AI193"/>
  </sortState>
  <mergeCells count="1">
    <mergeCell ref="D1:S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8EF6-4517-2C4D-8DBC-4CBBF7F3BAA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prm_comparison (2)</vt:lpstr>
      <vt:lpstr>rtf_comparison (2)</vt:lpstr>
      <vt:lpstr>periodicity_semi</vt:lpstr>
      <vt:lpstr>Sheet1</vt:lpstr>
      <vt:lpstr>prm_comparison</vt:lpstr>
      <vt:lpstr>rtf_comparison</vt:lpstr>
      <vt:lpstr>semi_mcce_protonation</vt:lpstr>
      <vt:lpstr>semi_micro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2021-12-23T01:27:04Z</dcterms:created>
  <dcterms:modified xsi:type="dcterms:W3CDTF">2022-02-11T05:17:12Z</dcterms:modified>
</cp:coreProperties>
</file>