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45" windowWidth="15480" windowHeight="9210" activeTab="2"/>
  </bookViews>
  <sheets>
    <sheet name="Case 1" sheetId="5" r:id="rId1"/>
    <sheet name="Case 2" sheetId="4" r:id="rId2"/>
    <sheet name="Case 3" sheetId="6" r:id="rId3"/>
  </sheets>
  <calcPr calcId="125725"/>
</workbook>
</file>

<file path=xl/calcChain.xml><?xml version="1.0" encoding="utf-8"?>
<calcChain xmlns="http://schemas.openxmlformats.org/spreadsheetml/2006/main">
  <c r="A25" i="4"/>
  <c r="B17" i="5"/>
  <c r="B18"/>
  <c r="A13"/>
  <c r="A9"/>
  <c r="A24" i="6"/>
  <c r="A26"/>
  <c r="A19"/>
  <c r="A12"/>
  <c r="A14"/>
  <c r="A7"/>
  <c r="A37" i="4"/>
  <c r="A33"/>
  <c r="A29"/>
  <c r="A21"/>
  <c r="A17"/>
</calcChain>
</file>

<file path=xl/sharedStrings.xml><?xml version="1.0" encoding="utf-8"?>
<sst xmlns="http://schemas.openxmlformats.org/spreadsheetml/2006/main" count="45" uniqueCount="45">
  <si>
    <t>What is standard normal distribution and why is it important?</t>
  </si>
  <si>
    <t xml:space="preserve">Standard normal is a normal distribution with mean of zero and standard deviation of 1. </t>
  </si>
  <si>
    <t xml:space="preserve">It is important because we can transform any normal distribution into standard normal distribution. </t>
  </si>
  <si>
    <t xml:space="preserve"> Before computers, people have to rely on probability tables of standard normal to compute probability.</t>
  </si>
  <si>
    <t>How is normal distribution is related to empirical rule?</t>
  </si>
  <si>
    <t>Empirical rule is based on normal distribution. All the sampling distributions become similar to normal distribution</t>
  </si>
  <si>
    <t xml:space="preserve">as sample size increases. </t>
  </si>
  <si>
    <t>1. Mike wants to purchase some special gift for his wife and his budget is $200. 
  How generous is Mike, comparing to the average U.S. male?</t>
  </si>
  <si>
    <t xml:space="preserve"> =NORMDIST(200,136,42,1)</t>
  </si>
  <si>
    <t>2. Joe doesn't have a exact budget for his beloved, but he is considering spending 
from $50 to $100.  What proportion of U.S. males can Joe be comparable to?</t>
  </si>
  <si>
    <t xml:space="preserve"> =NORMDIST(100,136,42,1)-NORMDIST(50,136,42,1)</t>
  </si>
  <si>
    <t xml:space="preserve">3. It is Steve's first Valentine's day with his current girlfriend, and he is not sure how much 
to spend. But he definitely doesn't want to be stingier than 40% of the U.S. males. 
What is the minimum of his spending?  </t>
  </si>
  <si>
    <t>4. What is the minimum spending of the middle 60% of U.S male?</t>
  </si>
  <si>
    <t xml:space="preserve"> =NORMINV(0.2,136,42)</t>
  </si>
  <si>
    <t>5. What is the minimum spending of the upper 70% of U.S male?</t>
  </si>
  <si>
    <t xml:space="preserve"> =NORMINV(0.3,136,42)</t>
  </si>
  <si>
    <t xml:space="preserve">6. According to the same data source, the average female plans to spend $69 on this 
Valentine's day. How does U.S. female's spending compare to U.S. male's 
on this Valentine's day? Can you confer two possible reasons for this difference? 
What extra information do you need to answer the question? </t>
  </si>
  <si>
    <t xml:space="preserve"> =1-NORMDIST(69,136,42,1)</t>
  </si>
  <si>
    <t xml:space="preserve">More than 94.5% of the U.S. male spend more than the average female. </t>
  </si>
  <si>
    <t xml:space="preserve">Two possible reasons:  </t>
  </si>
  <si>
    <t>a. Men are more generous than women;</t>
  </si>
  <si>
    <t>b. Men earn more than women.</t>
  </si>
  <si>
    <t>The average male and female income would be useful to answer who is more generous than the other.</t>
  </si>
  <si>
    <t xml:space="preserve">1. If restaurants like fish with weights between 15 and 30 pounds, what percentage of swordfish can they use? </t>
  </si>
  <si>
    <t xml:space="preserve"> =NORMSDIST((30-45)/5)-NORMSDIST((15-45)/5)</t>
  </si>
  <si>
    <t xml:space="preserve">2. If there is 45% a chance of restaurants getting too large fish, beyond what size (i.e. how much weights) is swordfish too large? </t>
  </si>
  <si>
    <t xml:space="preserve"> First calculate the Z-score, =NORMSINV(1-0.45)</t>
  </si>
  <si>
    <t>Then, plug in the Z-score formula to get X: = 0.12566125*5+45</t>
  </si>
  <si>
    <t xml:space="preserve">3. If the minimum weights requirement from ‘fine’ restaurants is 20 pounds, what would be the chance that this requirement is not fulfilled? </t>
  </si>
  <si>
    <t xml:space="preserve"> =NORMSDIST((20-45)/5)</t>
  </si>
  <si>
    <t xml:space="preserve">4. There is 20% chance that the ‘poor’ restaurant will get too small swordfish; what is the minimum weight required by ‘poor’ restaurant? </t>
  </si>
  <si>
    <t>Z-score = Normsinv(0.2)</t>
  </si>
  <si>
    <t>X = -0.84162104*5+45</t>
  </si>
  <si>
    <t>1.  what is the distribution of your wait time for the next bus to arrive?</t>
  </si>
  <si>
    <t xml:space="preserve"> It could be described by a uniform distribution over the interval from 0 to 20.</t>
  </si>
  <si>
    <t>2. Kate decides if she has to wait for more than 5 mins, she will walk to a C-bus stop. 
What is this probabilty?</t>
  </si>
  <si>
    <t xml:space="preserve"> =(20-5)/20</t>
  </si>
  <si>
    <t>3. How long would Kate expect to wait on average?</t>
  </si>
  <si>
    <t xml:space="preserve"> =(20+0)/2</t>
  </si>
  <si>
    <t>4. What is the standard deviation of her waiting time?</t>
  </si>
  <si>
    <t>Variance</t>
  </si>
  <si>
    <t xml:space="preserve"> =(20-0)^2/12</t>
  </si>
  <si>
    <t>Stdev</t>
  </si>
  <si>
    <t xml:space="preserve"> =SQRT(B17)</t>
  </si>
  <si>
    <t xml:space="preserve">  =NORMINV(0.6,136,42)</t>
    <phoneticPr fontId="4" type="noConversion"/>
  </si>
</sst>
</file>

<file path=xl/styles.xml><?xml version="1.0" encoding="utf-8"?>
<styleSheet xmlns="http://schemas.openxmlformats.org/spreadsheetml/2006/main">
  <fonts count="8">
    <font>
      <sz val="10"/>
      <name val="Arial"/>
      <family val="2"/>
    </font>
    <font>
      <sz val="14"/>
      <name val="Arial"/>
      <family val="2"/>
    </font>
    <font>
      <sz val="12"/>
      <name val="Arial"/>
      <family val="2"/>
    </font>
    <font>
      <b/>
      <sz val="12"/>
      <name val="Arial"/>
      <family val="2"/>
    </font>
    <font>
      <sz val="9"/>
      <name val="宋体"/>
      <charset val="134"/>
    </font>
    <font>
      <sz val="14"/>
      <color indexed="10"/>
      <name val="Arial"/>
      <family val="2"/>
    </font>
    <font>
      <b/>
      <sz val="12"/>
      <name val="Verdana"/>
      <family val="2"/>
    </font>
    <font>
      <sz val="12"/>
      <name val="Verdana"/>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xf numFmtId="0" fontId="1" fillId="0" borderId="0" xfId="0" applyFont="1"/>
    <xf numFmtId="0" fontId="2" fillId="0" borderId="0" xfId="0" applyFont="1"/>
    <xf numFmtId="0" fontId="3" fillId="0" borderId="0" xfId="0" applyFont="1" applyFill="1"/>
    <xf numFmtId="0" fontId="2" fillId="0" borderId="0" xfId="0" applyFont="1" applyFill="1"/>
    <xf numFmtId="0" fontId="1" fillId="2" borderId="0" xfId="0" applyFont="1" applyFill="1" applyAlignment="1">
      <alignment horizontal="left" vertical="distributed"/>
    </xf>
    <xf numFmtId="0" fontId="1" fillId="3" borderId="0" xfId="0" applyFont="1" applyFill="1"/>
    <xf numFmtId="0" fontId="5" fillId="3" borderId="0" xfId="0" applyFont="1" applyFill="1"/>
    <xf numFmtId="0" fontId="3" fillId="0" borderId="0" xfId="0" applyFont="1"/>
    <xf numFmtId="0" fontId="2" fillId="0" borderId="0" xfId="0" applyFont="1" applyAlignment="1">
      <alignment horizontal="left" wrapText="1"/>
    </xf>
    <xf numFmtId="0" fontId="6"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7" fillId="0" borderId="0" xfId="0" applyFont="1" applyAlignment="1">
      <alignment wrapText="1"/>
    </xf>
    <xf numFmtId="0" fontId="2" fillId="0" borderId="0" xfId="0" applyFont="1" applyAlignment="1">
      <alignment horizontal="left"/>
    </xf>
    <xf numFmtId="0" fontId="1" fillId="0" borderId="0" xfId="0" applyFont="1" applyFill="1"/>
    <xf numFmtId="0" fontId="3" fillId="0" borderId="0" xfId="0" applyFont="1" applyAlignment="1">
      <alignment horizontal="left" wrapText="1"/>
    </xf>
    <xf numFmtId="0" fontId="1" fillId="2" borderId="0" xfId="0" applyFont="1" applyFill="1" applyAlignment="1">
      <alignment horizontal="left" vertical="distributed"/>
    </xf>
    <xf numFmtId="0" fontId="2" fillId="0" borderId="0" xfId="0" applyFont="1" applyAlignment="1">
      <alignment horizontal="left" wrapText="1"/>
    </xf>
    <xf numFmtId="0" fontId="3" fillId="0" borderId="0" xfId="0" applyFont="1" applyFill="1" applyAlignment="1">
      <alignment horizontal="lef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285750</xdr:colOff>
      <xdr:row>0</xdr:row>
      <xdr:rowOff>1514475</xdr:rowOff>
    </xdr:to>
    <xdr:sp macro="" textlink="">
      <xdr:nvSpPr>
        <xdr:cNvPr id="2" name="TextBox 1"/>
        <xdr:cNvSpPr txBox="1"/>
      </xdr:nvSpPr>
      <xdr:spPr>
        <a:xfrm>
          <a:off x="0" y="0"/>
          <a:ext cx="6381750" cy="1514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At Towson</a:t>
          </a:r>
          <a:r>
            <a:rPr lang="en-US" sz="1100" b="0" i="0" u="none" strike="noStrike" baseline="0">
              <a:solidFill>
                <a:schemeClr val="dk1"/>
              </a:solidFill>
              <a:latin typeface="+mn-lt"/>
              <a:ea typeface="+mn-ea"/>
              <a:cs typeface="+mn-cs"/>
            </a:rPr>
            <a:t> University the</a:t>
          </a:r>
          <a:r>
            <a:rPr lang="en-US" sz="1100" b="0" i="0" u="none" strike="noStrike">
              <a:solidFill>
                <a:schemeClr val="dk1"/>
              </a:solidFill>
              <a:latin typeface="+mn-lt"/>
              <a:ea typeface="+mn-ea"/>
              <a:cs typeface="+mn-cs"/>
            </a:rPr>
            <a:t> City</a:t>
          </a:r>
          <a:r>
            <a:rPr lang="en-US" sz="1100" b="0" i="0" u="none" strike="noStrike" baseline="0">
              <a:solidFill>
                <a:schemeClr val="dk1"/>
              </a:solidFill>
              <a:latin typeface="+mn-lt"/>
              <a:ea typeface="+mn-ea"/>
              <a:cs typeface="+mn-cs"/>
            </a:rPr>
            <a:t> </a:t>
          </a:r>
          <a:r>
            <a:rPr lang="en-US" sz="1100" b="0" i="0" u="none" strike="noStrike">
              <a:solidFill>
                <a:schemeClr val="dk1"/>
              </a:solidFill>
              <a:latin typeface="+mn-lt"/>
              <a:ea typeface="+mn-ea"/>
              <a:cs typeface="+mn-cs"/>
            </a:rPr>
            <a:t>Bus arrives at the Stephens Hall bus stop every 20 minutes. Never checking the bus schedule, Kate arrives at the bus stop at a random time.</a:t>
          </a:r>
          <a:r>
            <a:rPr lang="en-US"/>
            <a:t> </a:t>
          </a:r>
        </a:p>
        <a:p>
          <a:endParaRPr lang="en-US" sz="1100" b="1" i="0" u="none" strike="noStrike">
            <a:solidFill>
              <a:schemeClr val="dk1"/>
            </a:solidFill>
            <a:latin typeface="+mn-lt"/>
            <a:ea typeface="+mn-ea"/>
            <a:cs typeface="+mn-cs"/>
          </a:endParaRPr>
        </a:p>
        <a:p>
          <a:r>
            <a:rPr lang="en-US" sz="1100" b="1" i="0" u="none" strike="noStrike">
              <a:solidFill>
                <a:schemeClr val="dk1"/>
              </a:solidFill>
              <a:latin typeface="+mn-lt"/>
              <a:ea typeface="+mn-ea"/>
              <a:cs typeface="+mn-cs"/>
            </a:rPr>
            <a:t>1.  what is the distribution of your wait time for the next bus to arrive?</a:t>
          </a:r>
          <a:r>
            <a:rPr lang="en-US"/>
            <a:t> </a:t>
          </a:r>
        </a:p>
        <a:p>
          <a:r>
            <a:rPr lang="en-US" sz="1100" b="1" i="0" u="none" strike="noStrike">
              <a:solidFill>
                <a:schemeClr val="dk1"/>
              </a:solidFill>
              <a:latin typeface="+mn-lt"/>
              <a:ea typeface="+mn-ea"/>
              <a:cs typeface="+mn-cs"/>
            </a:rPr>
            <a:t>2. Kate decides if she has to wait for more than 5 mins, she will walk to a C-bus stop. What is this probabilty?</a:t>
          </a:r>
          <a:r>
            <a:rPr lang="en-US"/>
            <a:t> </a:t>
          </a:r>
        </a:p>
        <a:p>
          <a:r>
            <a:rPr lang="en-US" sz="1100" b="1" i="0" u="none" strike="noStrike">
              <a:solidFill>
                <a:schemeClr val="dk1"/>
              </a:solidFill>
              <a:latin typeface="+mn-lt"/>
              <a:ea typeface="+mn-ea"/>
              <a:cs typeface="+mn-cs"/>
            </a:rPr>
            <a:t>3. How long would Kate expect to wait on average?</a:t>
          </a:r>
          <a:r>
            <a:rPr lang="en-US"/>
            <a:t> </a:t>
          </a:r>
        </a:p>
        <a:p>
          <a:r>
            <a:rPr lang="en-US" sz="1100" b="1" i="0" u="none" strike="noStrike">
              <a:solidFill>
                <a:schemeClr val="dk1"/>
              </a:solidFill>
              <a:latin typeface="+mn-lt"/>
              <a:ea typeface="+mn-ea"/>
              <a:cs typeface="+mn-cs"/>
            </a:rPr>
            <a:t>4. What is the standard deviation of her waiting time?</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171450</xdr:colOff>
      <xdr:row>0</xdr:row>
      <xdr:rowOff>2895600</xdr:rowOff>
    </xdr:to>
    <xdr:sp macro="" textlink="">
      <xdr:nvSpPr>
        <xdr:cNvPr id="2" name="TextBox 1"/>
        <xdr:cNvSpPr txBox="1"/>
      </xdr:nvSpPr>
      <xdr:spPr>
        <a:xfrm>
          <a:off x="0" y="0"/>
          <a:ext cx="687705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According to the National Retail Federation's 2006 Valentine's Day Consumer Intentions and Actions Survey, </a:t>
          </a:r>
          <a:r>
            <a:rPr lang="en-US"/>
            <a:t> </a:t>
          </a:r>
          <a:r>
            <a:rPr lang="en-US" sz="1100" b="0" i="0" u="none" strike="noStrike">
              <a:solidFill>
                <a:schemeClr val="dk1"/>
              </a:solidFill>
              <a:latin typeface="+mn-lt"/>
              <a:ea typeface="+mn-ea"/>
              <a:cs typeface="+mn-cs"/>
            </a:rPr>
            <a:t>the average american male plans to spend $136 on Valentine's Day.  Assume the amount spent by american male on this special day is normally distributed with a standard deviation of $42.</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p>
        <a:p>
          <a:r>
            <a:rPr lang="en-US" sz="1100" b="1" i="0" u="none" strike="noStrike">
              <a:solidFill>
                <a:schemeClr val="dk1"/>
              </a:solidFill>
              <a:latin typeface="+mn-lt"/>
              <a:ea typeface="+mn-ea"/>
              <a:cs typeface="+mn-cs"/>
            </a:rPr>
            <a:t>1. Mike wants to purchase some special gift for his wife and his budget is $200. </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  How generous is Mike, comparing to the average american male?</a:t>
          </a:r>
        </a:p>
        <a:p>
          <a:r>
            <a:rPr lang="en-US" sz="1100" b="1" i="0" u="none" strike="noStrike">
              <a:solidFill>
                <a:schemeClr val="dk1"/>
              </a:solidFill>
              <a:latin typeface="+mn-lt"/>
              <a:ea typeface="+mn-ea"/>
              <a:cs typeface="+mn-cs"/>
            </a:rPr>
            <a:t>2. Joe doesn't have a exact budget for his beloved, but he is considering spending </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from $50 to $100.  What proportion of american males can Joe be comparable to?</a:t>
          </a:r>
          <a:r>
            <a:rPr lang="en-US"/>
            <a:t> </a:t>
          </a:r>
        </a:p>
        <a:p>
          <a:r>
            <a:rPr lang="en-US" sz="1100" b="1" i="0" u="none" strike="noStrike">
              <a:solidFill>
                <a:schemeClr val="dk1"/>
              </a:solidFill>
              <a:latin typeface="+mn-lt"/>
              <a:ea typeface="+mn-ea"/>
              <a:cs typeface="+mn-cs"/>
            </a:rPr>
            <a:t>3. It is Steve's first Valentine's day with his current girlfriend, and he is not sure how much to spend. But he definitely doesn't want to be stingier than 40% of the american males. What is the minimum of his spending?  </a:t>
          </a:r>
          <a:r>
            <a:rPr lang="en-US"/>
            <a:t> </a:t>
          </a:r>
        </a:p>
        <a:p>
          <a:r>
            <a:rPr lang="en-US" sz="1100" b="1" i="0" u="none" strike="noStrike">
              <a:solidFill>
                <a:schemeClr val="dk1"/>
              </a:solidFill>
              <a:latin typeface="+mn-lt"/>
              <a:ea typeface="+mn-ea"/>
              <a:cs typeface="+mn-cs"/>
            </a:rPr>
            <a:t>4. What is the minimum spending of the middle 60% of american male?</a:t>
          </a:r>
          <a:r>
            <a:rPr lang="en-US"/>
            <a:t> </a:t>
          </a:r>
        </a:p>
        <a:p>
          <a:r>
            <a:rPr lang="en-US" sz="1100" b="1" i="0" u="none" strike="noStrike">
              <a:solidFill>
                <a:schemeClr val="dk1"/>
              </a:solidFill>
              <a:latin typeface="+mn-lt"/>
              <a:ea typeface="+mn-ea"/>
              <a:cs typeface="+mn-cs"/>
            </a:rPr>
            <a:t>5. What is the minimum spending of the upper 70% of american male?</a:t>
          </a:r>
          <a:r>
            <a:rPr lang="en-US"/>
            <a:t> </a:t>
          </a:r>
        </a:p>
        <a:p>
          <a:r>
            <a:rPr lang="en-US" sz="1100" b="1" i="0" u="none" strike="noStrike">
              <a:solidFill>
                <a:schemeClr val="dk1"/>
              </a:solidFill>
              <a:latin typeface="+mn-lt"/>
              <a:ea typeface="+mn-ea"/>
              <a:cs typeface="+mn-cs"/>
            </a:rPr>
            <a:t>6. According to the same data source, the average female plans to spend $69 on this </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Valentine's day. How does american female's spending compare to american male's </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on this Valentine's day? Can you confer two possible reasons for this difference? </a:t>
          </a:r>
          <a:br>
            <a:rPr lang="en-US" sz="1100" b="1" i="0" u="none" strike="noStrike">
              <a:solidFill>
                <a:schemeClr val="dk1"/>
              </a:solidFill>
              <a:latin typeface="+mn-lt"/>
              <a:ea typeface="+mn-ea"/>
              <a:cs typeface="+mn-cs"/>
            </a:rPr>
          </a:br>
          <a:r>
            <a:rPr lang="en-US" sz="1100" b="1" i="0" u="none" strike="noStrike">
              <a:solidFill>
                <a:schemeClr val="dk1"/>
              </a:solidFill>
              <a:latin typeface="+mn-lt"/>
              <a:ea typeface="+mn-ea"/>
              <a:cs typeface="+mn-cs"/>
            </a:rPr>
            <a:t>What extra information do you need to answer the question? </a:t>
          </a:r>
          <a:r>
            <a:rPr lang="en-US"/>
            <a:t>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xdr:rowOff>
    </xdr:from>
    <xdr:to>
      <xdr:col>1</xdr:col>
      <xdr:colOff>771525</xdr:colOff>
      <xdr:row>0</xdr:row>
      <xdr:rowOff>2095501</xdr:rowOff>
    </xdr:to>
    <xdr:sp macro="" textlink="">
      <xdr:nvSpPr>
        <xdr:cNvPr id="2" name="TextBox 1"/>
        <xdr:cNvSpPr txBox="1"/>
      </xdr:nvSpPr>
      <xdr:spPr>
        <a:xfrm>
          <a:off x="0" y="1"/>
          <a:ext cx="668655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Please Answer the following questions using </a:t>
          </a:r>
          <a:r>
            <a:rPr lang="en-US" sz="1100" b="1" i="1" u="none" strike="noStrike">
              <a:solidFill>
                <a:schemeClr val="dk1"/>
              </a:solidFill>
              <a:latin typeface="+mn-lt"/>
              <a:ea typeface="+mn-ea"/>
              <a:cs typeface="+mn-cs"/>
            </a:rPr>
            <a:t>Standard Normal Distribution.</a:t>
          </a:r>
          <a:r>
            <a:rPr lang="en-US"/>
            <a:t> </a:t>
          </a:r>
        </a:p>
        <a:p>
          <a:r>
            <a:rPr lang="en-US" sz="1100" b="0" i="0" u="none" strike="noStrike">
              <a:solidFill>
                <a:schemeClr val="dk1"/>
              </a:solidFill>
              <a:latin typeface="+mn-lt"/>
              <a:ea typeface="+mn-ea"/>
              <a:cs typeface="+mn-cs"/>
            </a:rPr>
            <a:t>Restaurants want swordfish that are not too big so they can be prepared and fit on a plate.  The weights of swordfish caught are Normally distributed, with a mean of 45 pounds and  standard deviation of 5 pounds.</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r>
            <a:rPr lang="en-US" sz="1100" b="0" i="0" u="none" strike="noStrike">
              <a:solidFill>
                <a:schemeClr val="dk1"/>
              </a:solidFill>
              <a:latin typeface="+mn-lt"/>
              <a:ea typeface="+mn-ea"/>
              <a:cs typeface="+mn-cs"/>
            </a:rPr>
            <a:t> </a:t>
          </a:r>
          <a:r>
            <a:rPr lang="en-US"/>
            <a:t> </a:t>
          </a:r>
        </a:p>
        <a:p>
          <a:r>
            <a:rPr lang="en-US" sz="1100" b="1" i="0" u="none" strike="noStrike">
              <a:solidFill>
                <a:schemeClr val="dk1"/>
              </a:solidFill>
              <a:latin typeface="+mn-lt"/>
              <a:ea typeface="+mn-ea"/>
              <a:cs typeface="+mn-cs"/>
            </a:rPr>
            <a:t>1. If restaurants like fish with weights between 15 and 30 pounds, what percentage of swordfish can they use? </a:t>
          </a:r>
          <a:r>
            <a:rPr lang="en-US"/>
            <a:t> </a:t>
          </a:r>
        </a:p>
        <a:p>
          <a:r>
            <a:rPr lang="en-US" sz="1100" b="1" i="0" u="none" strike="noStrike">
              <a:solidFill>
                <a:schemeClr val="dk1"/>
              </a:solidFill>
              <a:latin typeface="+mn-lt"/>
              <a:ea typeface="+mn-ea"/>
              <a:cs typeface="+mn-cs"/>
            </a:rPr>
            <a:t>2. If there is 45% a chance of restaurants getting too large fish, beyond what size (i.e. how much weights) is swordfish too large? </a:t>
          </a:r>
          <a:r>
            <a:rPr lang="en-US"/>
            <a:t> </a:t>
          </a:r>
        </a:p>
        <a:p>
          <a:r>
            <a:rPr lang="en-US" sz="1100" b="1" i="0" u="none" strike="noStrike">
              <a:solidFill>
                <a:schemeClr val="dk1"/>
              </a:solidFill>
              <a:latin typeface="+mn-lt"/>
              <a:ea typeface="+mn-ea"/>
              <a:cs typeface="+mn-cs"/>
            </a:rPr>
            <a:t>3. If the minimum weights requirement from ‘fine’ restaurants is 20 pounds, what would be the chance that this requirement is not fulfilled? </a:t>
          </a:r>
          <a:r>
            <a:rPr lang="en-US"/>
            <a:t> </a:t>
          </a:r>
        </a:p>
        <a:p>
          <a:r>
            <a:rPr lang="en-US" sz="1100" b="1" i="0" u="none" strike="noStrike">
              <a:solidFill>
                <a:schemeClr val="dk1"/>
              </a:solidFill>
              <a:latin typeface="+mn-lt"/>
              <a:ea typeface="+mn-ea"/>
              <a:cs typeface="+mn-cs"/>
            </a:rPr>
            <a:t>4. There is 20% chance that the ‘poor’ restaurant will get too small swordfish; what is the minimum weight required by ‘poor’ restaurant? </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L21"/>
  <sheetViews>
    <sheetView topLeftCell="A10" workbookViewId="0">
      <selection activeCell="F36" sqref="F36"/>
    </sheetView>
  </sheetViews>
  <sheetFormatPr defaultRowHeight="12.75"/>
  <sheetData>
    <row r="1" spans="1:12" s="1" customFormat="1" ht="128.25" customHeight="1">
      <c r="A1" s="18"/>
      <c r="B1" s="18"/>
      <c r="C1" s="18"/>
      <c r="D1" s="18"/>
      <c r="E1" s="18"/>
      <c r="F1" s="18"/>
      <c r="G1" s="18"/>
      <c r="H1" s="18"/>
      <c r="I1" s="18"/>
      <c r="J1" s="18"/>
      <c r="K1" s="18"/>
      <c r="L1" s="18"/>
    </row>
    <row r="2" spans="1:12" s="16" customFormat="1" ht="18"/>
    <row r="3" spans="1:12" s="4" customFormat="1" ht="15.75">
      <c r="A3" s="4" t="s">
        <v>33</v>
      </c>
    </row>
    <row r="4" spans="1:12" s="5" customFormat="1" ht="15"/>
    <row r="5" spans="1:12" s="3" customFormat="1" ht="15">
      <c r="A5" s="3" t="s">
        <v>34</v>
      </c>
    </row>
    <row r="6" spans="1:12" s="3" customFormat="1" ht="14.25" customHeight="1"/>
    <row r="7" spans="1:12" s="3" customFormat="1" ht="29.25" customHeight="1">
      <c r="A7" s="20" t="s">
        <v>35</v>
      </c>
      <c r="B7" s="20"/>
      <c r="C7" s="20"/>
      <c r="D7" s="20"/>
      <c r="E7" s="20"/>
      <c r="F7" s="20"/>
      <c r="G7" s="20"/>
      <c r="H7" s="20"/>
      <c r="I7" s="20"/>
      <c r="J7" s="20"/>
      <c r="K7" s="20"/>
    </row>
    <row r="8" spans="1:12" s="3" customFormat="1" ht="15"/>
    <row r="9" spans="1:12" s="3" customFormat="1" ht="15">
      <c r="A9" s="3">
        <f>(20-5)/20</f>
        <v>0.75</v>
      </c>
      <c r="B9" s="3" t="s">
        <v>36</v>
      </c>
    </row>
    <row r="10" spans="1:12" s="3" customFormat="1" ht="15"/>
    <row r="11" spans="1:12" s="4" customFormat="1" ht="15.75">
      <c r="A11" s="4" t="s">
        <v>37</v>
      </c>
    </row>
    <row r="12" spans="1:12" s="3" customFormat="1" ht="15"/>
    <row r="13" spans="1:12" s="3" customFormat="1" ht="15">
      <c r="A13" s="3">
        <f>(20+0)/2</f>
        <v>10</v>
      </c>
      <c r="B13" s="3" t="s">
        <v>38</v>
      </c>
    </row>
    <row r="14" spans="1:12" s="3" customFormat="1" ht="15"/>
    <row r="15" spans="1:12" s="4" customFormat="1" ht="15.75">
      <c r="A15" s="4" t="s">
        <v>39</v>
      </c>
    </row>
    <row r="16" spans="1:12" s="3" customFormat="1" ht="15"/>
    <row r="17" spans="1:3" s="3" customFormat="1" ht="15">
      <c r="A17" s="3" t="s">
        <v>40</v>
      </c>
      <c r="B17" s="3">
        <f>(20-0)^2/12</f>
        <v>33.333333333333336</v>
      </c>
      <c r="C17" s="3" t="s">
        <v>41</v>
      </c>
    </row>
    <row r="18" spans="1:3" s="3" customFormat="1" ht="15">
      <c r="A18" s="3" t="s">
        <v>42</v>
      </c>
      <c r="B18" s="3">
        <f>SQRT(B17)</f>
        <v>5.7735026918962582</v>
      </c>
      <c r="C18" s="3" t="s">
        <v>43</v>
      </c>
    </row>
    <row r="19" spans="1:3" s="3" customFormat="1" ht="15"/>
    <row r="20" spans="1:3" s="3" customFormat="1" ht="15"/>
    <row r="21" spans="1:3" s="3" customFormat="1" ht="15"/>
  </sheetData>
  <mergeCells count="2">
    <mergeCell ref="A1:L1"/>
    <mergeCell ref="A7:K7"/>
  </mergeCells>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dimension ref="A1:L46"/>
  <sheetViews>
    <sheetView workbookViewId="0">
      <selection activeCell="E9" sqref="E9"/>
    </sheetView>
  </sheetViews>
  <sheetFormatPr defaultRowHeight="12.75"/>
  <sheetData>
    <row r="1" spans="1:12" s="1" customFormat="1" ht="236.25" customHeight="1">
      <c r="A1" s="18"/>
      <c r="B1" s="18"/>
      <c r="C1" s="18"/>
      <c r="D1" s="18"/>
      <c r="E1" s="18"/>
      <c r="F1" s="18"/>
      <c r="G1" s="18"/>
      <c r="H1" s="18"/>
      <c r="I1" s="18"/>
      <c r="J1" s="18"/>
      <c r="K1" s="18"/>
      <c r="L1" s="18"/>
    </row>
    <row r="3" spans="1:12" s="7" customFormat="1" ht="18"/>
    <row r="4" spans="1:12" s="7" customFormat="1" ht="18"/>
    <row r="5" spans="1:12" s="7" customFormat="1" ht="18">
      <c r="A5" s="8" t="s">
        <v>0</v>
      </c>
    </row>
    <row r="6" spans="1:12" s="7" customFormat="1" ht="18">
      <c r="A6" s="7" t="s">
        <v>1</v>
      </c>
    </row>
    <row r="7" spans="1:12" s="7" customFormat="1" ht="18">
      <c r="A7" s="7" t="s">
        <v>2</v>
      </c>
    </row>
    <row r="8" spans="1:12" s="7" customFormat="1" ht="18">
      <c r="A8" s="7" t="s">
        <v>3</v>
      </c>
    </row>
    <row r="9" spans="1:12" s="7" customFormat="1" ht="18"/>
    <row r="10" spans="1:12" s="7" customFormat="1" ht="18">
      <c r="A10" s="8" t="s">
        <v>4</v>
      </c>
    </row>
    <row r="11" spans="1:12" s="7" customFormat="1" ht="18">
      <c r="A11" s="7" t="s">
        <v>5</v>
      </c>
    </row>
    <row r="12" spans="1:12" s="7" customFormat="1" ht="18">
      <c r="A12" s="7" t="s">
        <v>6</v>
      </c>
    </row>
    <row r="13" spans="1:12" s="7" customFormat="1" ht="18"/>
    <row r="15" spans="1:12" s="9" customFormat="1" ht="34.5" customHeight="1">
      <c r="A15" s="17" t="s">
        <v>7</v>
      </c>
      <c r="B15" s="17"/>
      <c r="C15" s="17"/>
      <c r="D15" s="17"/>
      <c r="E15" s="17"/>
      <c r="F15" s="17"/>
      <c r="G15" s="17"/>
      <c r="H15" s="17"/>
      <c r="I15" s="17"/>
      <c r="J15" s="17"/>
      <c r="K15" s="17"/>
    </row>
    <row r="16" spans="1:12" s="3" customFormat="1" ht="15"/>
    <row r="17" spans="1:11" s="3" customFormat="1" ht="21" customHeight="1">
      <c r="A17" s="3">
        <f>NORMDIST(200,136,42,1)</f>
        <v>0.93622185010999637</v>
      </c>
      <c r="B17" s="19" t="s">
        <v>8</v>
      </c>
      <c r="C17" s="19"/>
      <c r="D17" s="19"/>
      <c r="E17" s="19"/>
    </row>
    <row r="18" spans="1:11" s="3" customFormat="1" ht="15"/>
    <row r="19" spans="1:11" s="9" customFormat="1" ht="33" customHeight="1">
      <c r="A19" s="17" t="s">
        <v>9</v>
      </c>
      <c r="B19" s="17"/>
      <c r="C19" s="17"/>
      <c r="D19" s="17"/>
      <c r="E19" s="17"/>
      <c r="F19" s="17"/>
      <c r="G19" s="17"/>
      <c r="H19" s="17"/>
      <c r="I19" s="17"/>
      <c r="J19" s="17"/>
      <c r="K19" s="17"/>
    </row>
    <row r="20" spans="1:11" s="3" customFormat="1" ht="15"/>
    <row r="21" spans="1:11" s="3" customFormat="1" ht="15">
      <c r="A21" s="3">
        <f>NORMDIST(100,136,42,1)-NORMDIST(50,136,42,1)</f>
        <v>0.17538429840987879</v>
      </c>
      <c r="B21" s="3" t="s">
        <v>10</v>
      </c>
    </row>
    <row r="22" spans="1:11" s="3" customFormat="1" ht="15"/>
    <row r="23" spans="1:11" s="9" customFormat="1" ht="47.25" customHeight="1">
      <c r="A23" s="17" t="s">
        <v>11</v>
      </c>
      <c r="B23" s="17"/>
      <c r="C23" s="17"/>
      <c r="D23" s="17"/>
      <c r="E23" s="17"/>
      <c r="F23" s="17"/>
      <c r="G23" s="17"/>
      <c r="H23" s="17"/>
      <c r="I23" s="17"/>
      <c r="J23" s="17"/>
      <c r="K23" s="17"/>
    </row>
    <row r="24" spans="1:11" s="3" customFormat="1" ht="15"/>
    <row r="25" spans="1:11" s="3" customFormat="1" ht="15">
      <c r="A25" s="3">
        <f>NORMINV(0.6,136,42)</f>
        <v>146.64057833170358</v>
      </c>
      <c r="B25" s="3" t="s">
        <v>44</v>
      </c>
    </row>
    <row r="26" spans="1:11" s="3" customFormat="1" ht="15"/>
    <row r="27" spans="1:11" s="9" customFormat="1" ht="18" customHeight="1">
      <c r="A27" s="9" t="s">
        <v>12</v>
      </c>
    </row>
    <row r="28" spans="1:11" s="3" customFormat="1" ht="15"/>
    <row r="29" spans="1:11" s="3" customFormat="1" ht="15">
      <c r="A29" s="3">
        <f>NORMINV(0.2,136,42)</f>
        <v>100.6519081899376</v>
      </c>
      <c r="B29" s="3" t="s">
        <v>13</v>
      </c>
    </row>
    <row r="30" spans="1:11" s="3" customFormat="1" ht="15"/>
    <row r="31" spans="1:11" s="9" customFormat="1" ht="18" customHeight="1">
      <c r="A31" s="9" t="s">
        <v>14</v>
      </c>
    </row>
    <row r="32" spans="1:11" s="3" customFormat="1" ht="15"/>
    <row r="33" spans="1:11" s="3" customFormat="1" ht="15">
      <c r="A33" s="3">
        <f>NORMINV(0.3,136,42)</f>
        <v>113.97517846626228</v>
      </c>
      <c r="B33" s="3" t="s">
        <v>15</v>
      </c>
    </row>
    <row r="34" spans="1:11" s="3" customFormat="1" ht="15"/>
    <row r="35" spans="1:11" s="9" customFormat="1" ht="62.25" customHeight="1">
      <c r="A35" s="17" t="s">
        <v>16</v>
      </c>
      <c r="B35" s="17"/>
      <c r="C35" s="17"/>
      <c r="D35" s="17"/>
      <c r="E35" s="17"/>
      <c r="F35" s="17"/>
      <c r="G35" s="17"/>
      <c r="H35" s="17"/>
      <c r="I35" s="17"/>
      <c r="J35" s="17"/>
      <c r="K35" s="17"/>
    </row>
    <row r="36" spans="1:11" s="3" customFormat="1" ht="15"/>
    <row r="37" spans="1:11" s="3" customFormat="1" ht="15">
      <c r="A37" s="3">
        <f>1-NORMDIST(69,136,42,1)</f>
        <v>0.94467049856786545</v>
      </c>
      <c r="B37" s="3" t="s">
        <v>17</v>
      </c>
    </row>
    <row r="38" spans="1:11" s="3" customFormat="1" ht="15">
      <c r="A38" s="3" t="s">
        <v>18</v>
      </c>
    </row>
    <row r="39" spans="1:11" s="3" customFormat="1" ht="15">
      <c r="A39" s="3" t="s">
        <v>19</v>
      </c>
    </row>
    <row r="40" spans="1:11" s="3" customFormat="1" ht="15">
      <c r="A40" s="3" t="s">
        <v>20</v>
      </c>
    </row>
    <row r="41" spans="1:11" s="3" customFormat="1" ht="15">
      <c r="A41" s="3" t="s">
        <v>21</v>
      </c>
    </row>
    <row r="42" spans="1:11" s="3" customFormat="1" ht="15">
      <c r="A42" s="3" t="s">
        <v>22</v>
      </c>
    </row>
    <row r="43" spans="1:11" s="3" customFormat="1" ht="15"/>
    <row r="44" spans="1:11" s="2" customFormat="1" ht="18"/>
    <row r="45" spans="1:11" s="2" customFormat="1" ht="18"/>
    <row r="46" spans="1:11" s="2" customFormat="1" ht="18"/>
  </sheetData>
  <mergeCells count="6">
    <mergeCell ref="A23:K23"/>
    <mergeCell ref="A35:K35"/>
    <mergeCell ref="A1:L1"/>
    <mergeCell ref="A15:K15"/>
    <mergeCell ref="B17:E17"/>
    <mergeCell ref="A19:K19"/>
  </mergeCells>
  <phoneticPr fontId="4"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dimension ref="A1:L26"/>
  <sheetViews>
    <sheetView tabSelected="1" topLeftCell="A13" workbookViewId="0">
      <selection activeCell="A28" sqref="A28"/>
    </sheetView>
  </sheetViews>
  <sheetFormatPr defaultRowHeight="15"/>
  <cols>
    <col min="1" max="1" width="88.7109375" style="3" customWidth="1"/>
    <col min="2" max="2" width="14.85546875" style="3" bestFit="1" customWidth="1"/>
    <col min="3" max="3" width="51.42578125" style="3" customWidth="1"/>
    <col min="4" max="4" width="9.140625" style="3"/>
    <col min="5" max="5" width="38.42578125" style="3" customWidth="1"/>
    <col min="6" max="16384" width="9.140625" style="3"/>
  </cols>
  <sheetData>
    <row r="1" spans="1:12" s="1" customFormat="1" ht="185.25" customHeight="1">
      <c r="A1" s="18"/>
      <c r="B1" s="18"/>
      <c r="C1" s="18"/>
      <c r="D1" s="18"/>
      <c r="E1" s="18"/>
      <c r="F1" s="18"/>
      <c r="G1" s="18"/>
      <c r="H1" s="18"/>
      <c r="I1" s="18"/>
      <c r="J1" s="18"/>
      <c r="K1" s="18"/>
      <c r="L1" s="18"/>
    </row>
    <row r="2" spans="1:12" s="1" customFormat="1" ht="18">
      <c r="A2" s="18"/>
      <c r="B2" s="18"/>
      <c r="C2" s="6"/>
      <c r="D2" s="6"/>
      <c r="E2" s="6"/>
      <c r="F2" s="6"/>
      <c r="G2" s="6"/>
      <c r="H2" s="6"/>
      <c r="I2" s="6"/>
      <c r="J2" s="6"/>
      <c r="K2" s="6"/>
      <c r="L2" s="6"/>
    </row>
    <row r="4" spans="1:12" s="12" customFormat="1" ht="30.75">
      <c r="A4" s="11" t="s">
        <v>23</v>
      </c>
    </row>
    <row r="5" spans="1:12" s="13" customFormat="1">
      <c r="A5" s="11"/>
    </row>
    <row r="6" spans="1:12" s="13" customFormat="1">
      <c r="A6" s="13" t="s">
        <v>24</v>
      </c>
    </row>
    <row r="7" spans="1:12" s="13" customFormat="1" ht="17.25" customHeight="1">
      <c r="A7" s="10">
        <f>NORMSDIST((30-45)/5)-NORMSDIST((15-45)/5)</f>
        <v>1.3498970450424583E-3</v>
      </c>
      <c r="C7" s="3"/>
    </row>
    <row r="8" spans="1:12" s="13" customFormat="1">
      <c r="A8" s="14"/>
    </row>
    <row r="9" spans="1:12" s="12" customFormat="1" ht="30.75">
      <c r="A9" s="11" t="s">
        <v>25</v>
      </c>
    </row>
    <row r="10" spans="1:12" s="13" customFormat="1">
      <c r="A10" s="14"/>
    </row>
    <row r="11" spans="1:12" s="13" customFormat="1">
      <c r="A11" s="13" t="s">
        <v>26</v>
      </c>
    </row>
    <row r="12" spans="1:12" s="13" customFormat="1" ht="16.5" customHeight="1">
      <c r="A12" s="10">
        <f>NORMSINV(1-0.45)</f>
        <v>0.12566134685507402</v>
      </c>
    </row>
    <row r="13" spans="1:12" s="13" customFormat="1" ht="16.5" customHeight="1">
      <c r="A13" s="10" t="s">
        <v>27</v>
      </c>
    </row>
    <row r="14" spans="1:12" s="13" customFormat="1">
      <c r="A14" s="15">
        <f>A12*5+45</f>
        <v>45.62830673427537</v>
      </c>
      <c r="B14" s="3"/>
    </row>
    <row r="15" spans="1:12" s="13" customFormat="1">
      <c r="A15" s="14"/>
    </row>
    <row r="16" spans="1:12" s="12" customFormat="1" ht="45.75">
      <c r="A16" s="11" t="s">
        <v>28</v>
      </c>
    </row>
    <row r="17" spans="1:1" s="13" customFormat="1">
      <c r="A17" s="14"/>
    </row>
    <row r="18" spans="1:1" s="13" customFormat="1">
      <c r="A18" s="13" t="s">
        <v>29</v>
      </c>
    </row>
    <row r="19" spans="1:1" s="13" customFormat="1">
      <c r="A19" s="10">
        <f>NORMSDIST((20-45)/5)</f>
        <v>2.8665157187701349E-7</v>
      </c>
    </row>
    <row r="20" spans="1:1" s="13" customFormat="1">
      <c r="A20" s="14"/>
    </row>
    <row r="21" spans="1:1" s="12" customFormat="1" ht="45.75">
      <c r="A21" s="11" t="s">
        <v>30</v>
      </c>
    </row>
    <row r="23" spans="1:1">
      <c r="A23" s="3" t="s">
        <v>31</v>
      </c>
    </row>
    <row r="24" spans="1:1">
      <c r="A24" s="15">
        <f xml:space="preserve"> NORMSINV(0.2)</f>
        <v>-0.8416212335729143</v>
      </c>
    </row>
    <row r="25" spans="1:1">
      <c r="A25" s="15" t="s">
        <v>32</v>
      </c>
    </row>
    <row r="26" spans="1:1">
      <c r="A26" s="15">
        <f>A24*5+45</f>
        <v>40.791893832135429</v>
      </c>
    </row>
  </sheetData>
  <mergeCells count="2">
    <mergeCell ref="A1:L1"/>
    <mergeCell ref="A2:B2"/>
  </mergeCells>
  <phoneticPr fontId="4"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 1</vt:lpstr>
      <vt:lpstr>Case 2</vt:lpstr>
      <vt:lpstr>Case 3</vt:lpstr>
    </vt:vector>
  </TitlesOfParts>
  <Company>Indiana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Bijan Jyoti Borah</dc:creator>
  <cp:lastModifiedBy>JJ</cp:lastModifiedBy>
  <dcterms:created xsi:type="dcterms:W3CDTF">2005-02-21T11:09:04Z</dcterms:created>
  <dcterms:modified xsi:type="dcterms:W3CDTF">2009-03-05T02:09:42Z</dcterms:modified>
</cp:coreProperties>
</file>