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91153\Documents\FPGA\Arty-Z7\ServoControl\"/>
    </mc:Choice>
  </mc:AlternateContent>
  <bookViews>
    <workbookView xWindow="0" yWindow="0" windowWidth="28800" windowHeight="11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5" i="1"/>
  <c r="F6" i="1" s="1"/>
  <c r="F16" i="1" l="1"/>
  <c r="F24" i="1"/>
  <c r="F25" i="1"/>
  <c r="F10" i="1"/>
  <c r="F11" i="1"/>
  <c r="F17" i="1" s="1"/>
  <c r="D24" i="1"/>
  <c r="D28" i="1"/>
  <c r="D25" i="1"/>
  <c r="C11" i="1"/>
  <c r="D9" i="1"/>
  <c r="C6" i="1"/>
  <c r="D5" i="1"/>
  <c r="D6" i="1" s="1"/>
  <c r="C9" i="1"/>
  <c r="C10" i="1" s="1"/>
  <c r="C5" i="1"/>
  <c r="D16" i="1" l="1"/>
  <c r="D11" i="1"/>
  <c r="D17" i="1" s="1"/>
  <c r="D10" i="1"/>
</calcChain>
</file>

<file path=xl/sharedStrings.xml><?xml version="1.0" encoding="utf-8"?>
<sst xmlns="http://schemas.openxmlformats.org/spreadsheetml/2006/main" count="37" uniqueCount="28">
  <si>
    <t>DIV</t>
  </si>
  <si>
    <t>f0</t>
  </si>
  <si>
    <t>fDiv</t>
  </si>
  <si>
    <t>tmin</t>
  </si>
  <si>
    <t>NP</t>
  </si>
  <si>
    <t>cntPWM</t>
  </si>
  <si>
    <t>tPWM</t>
  </si>
  <si>
    <t>Einheit</t>
  </si>
  <si>
    <t>Grösse</t>
  </si>
  <si>
    <t>Wert</t>
  </si>
  <si>
    <t>MHz</t>
  </si>
  <si>
    <t>us</t>
  </si>
  <si>
    <t>Test</t>
  </si>
  <si>
    <t>PWM Servo</t>
  </si>
  <si>
    <t>tMin</t>
  </si>
  <si>
    <t>ms</t>
  </si>
  <si>
    <t>tmax</t>
  </si>
  <si>
    <t>cntMin</t>
  </si>
  <si>
    <t>cntMax</t>
  </si>
  <si>
    <t>Min</t>
  </si>
  <si>
    <t>max</t>
  </si>
  <si>
    <t>x3f0</t>
  </si>
  <si>
    <t>NBtn</t>
  </si>
  <si>
    <t>NP-NBtn</t>
  </si>
  <si>
    <t>x400</t>
  </si>
  <si>
    <t>x100</t>
  </si>
  <si>
    <t>x070</t>
  </si>
  <si>
    <t>BD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</si>
</sst>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5" sqref="F5"/>
    </sheetView>
  </sheetViews>
  <sheetFormatPr baseColWidth="10" defaultRowHeight="14.25" x14ac:dyDescent="0.45"/>
  <cols>
    <col min="3" max="3" width="14.86328125" bestFit="1" customWidth="1"/>
  </cols>
  <sheetData>
    <row r="1" spans="1:6" x14ac:dyDescent="0.45">
      <c r="A1" t="s">
        <v>8</v>
      </c>
      <c r="B1" t="s">
        <v>7</v>
      </c>
      <c r="C1" t="s">
        <v>9</v>
      </c>
    </row>
    <row r="2" spans="1:6" x14ac:dyDescent="0.45">
      <c r="C2" t="s">
        <v>12</v>
      </c>
      <c r="D2" t="s">
        <v>13</v>
      </c>
      <c r="F2" t="s">
        <v>27</v>
      </c>
    </row>
    <row r="3" spans="1:6" x14ac:dyDescent="0.45">
      <c r="A3" t="s">
        <v>1</v>
      </c>
      <c r="B3" t="s">
        <v>10</v>
      </c>
      <c r="C3">
        <v>125</v>
      </c>
      <c r="D3">
        <v>125</v>
      </c>
      <c r="F3">
        <v>100</v>
      </c>
    </row>
    <row r="4" spans="1:6" x14ac:dyDescent="0.45">
      <c r="A4" t="s">
        <v>0</v>
      </c>
      <c r="C4">
        <v>5</v>
      </c>
      <c r="D4" s="1">
        <v>250</v>
      </c>
      <c r="F4" s="1">
        <v>200</v>
      </c>
    </row>
    <row r="5" spans="1:6" x14ac:dyDescent="0.45">
      <c r="A5" t="s">
        <v>2</v>
      </c>
      <c r="B5" t="s">
        <v>10</v>
      </c>
      <c r="C5">
        <f>C3/C4</f>
        <v>25</v>
      </c>
      <c r="D5">
        <f>D3/D4</f>
        <v>0.5</v>
      </c>
      <c r="F5">
        <f>F3/F4</f>
        <v>0.5</v>
      </c>
    </row>
    <row r="6" spans="1:6" x14ac:dyDescent="0.45">
      <c r="A6" t="s">
        <v>3</v>
      </c>
      <c r="B6" t="s">
        <v>11</v>
      </c>
      <c r="C6">
        <f>1/C5</f>
        <v>0.04</v>
      </c>
      <c r="D6">
        <f>1/D5</f>
        <v>2</v>
      </c>
      <c r="F6">
        <f>1/F5</f>
        <v>2</v>
      </c>
    </row>
    <row r="8" spans="1:6" x14ac:dyDescent="0.45">
      <c r="A8" t="s">
        <v>4</v>
      </c>
      <c r="C8">
        <v>3</v>
      </c>
      <c r="D8">
        <v>12</v>
      </c>
      <c r="F8">
        <v>12</v>
      </c>
    </row>
    <row r="9" spans="1:6" x14ac:dyDescent="0.45">
      <c r="A9" t="s">
        <v>5</v>
      </c>
      <c r="C9">
        <f>2*(POWER(2,C8)-1)</f>
        <v>14</v>
      </c>
      <c r="D9">
        <f>2*(POWER(2,D8)-1)</f>
        <v>8190</v>
      </c>
      <c r="F9">
        <f>2*(POWER(2,F8)-1)</f>
        <v>8190</v>
      </c>
    </row>
    <row r="10" spans="1:6" x14ac:dyDescent="0.45">
      <c r="A10" t="s">
        <v>6</v>
      </c>
      <c r="B10" t="s">
        <v>11</v>
      </c>
      <c r="C10">
        <f>C6*C9</f>
        <v>0.56000000000000005</v>
      </c>
      <c r="D10">
        <f>D6*D9</f>
        <v>16380</v>
      </c>
      <c r="F10">
        <f>F6*F9</f>
        <v>16380</v>
      </c>
    </row>
    <row r="11" spans="1:6" x14ac:dyDescent="0.45">
      <c r="A11" t="s">
        <v>14</v>
      </c>
      <c r="B11" t="s">
        <v>11</v>
      </c>
      <c r="C11">
        <f>C6</f>
        <v>0.04</v>
      </c>
      <c r="D11">
        <f>D6</f>
        <v>2</v>
      </c>
      <c r="F11">
        <f>F6</f>
        <v>2</v>
      </c>
    </row>
    <row r="13" spans="1:6" x14ac:dyDescent="0.45">
      <c r="A13" t="s">
        <v>3</v>
      </c>
      <c r="B13" t="s">
        <v>15</v>
      </c>
      <c r="D13">
        <v>0.5</v>
      </c>
      <c r="F13">
        <v>0.5</v>
      </c>
    </row>
    <row r="14" spans="1:6" x14ac:dyDescent="0.45">
      <c r="A14" t="s">
        <v>16</v>
      </c>
      <c r="B14" t="s">
        <v>15</v>
      </c>
      <c r="D14">
        <v>2</v>
      </c>
      <c r="F14">
        <v>2</v>
      </c>
    </row>
    <row r="16" spans="1:6" x14ac:dyDescent="0.45">
      <c r="A16" t="s">
        <v>17</v>
      </c>
      <c r="D16">
        <f>D13*1000/D6</f>
        <v>250</v>
      </c>
      <c r="F16">
        <f>F13*1000/F6</f>
        <v>250</v>
      </c>
    </row>
    <row r="17" spans="1:6" x14ac:dyDescent="0.45">
      <c r="A17" t="s">
        <v>18</v>
      </c>
      <c r="D17">
        <f>D14*1000/D11</f>
        <v>1000</v>
      </c>
      <c r="F17">
        <f>F14*1000/F11</f>
        <v>1000</v>
      </c>
    </row>
    <row r="19" spans="1:6" x14ac:dyDescent="0.45">
      <c r="D19">
        <v>256</v>
      </c>
      <c r="E19" t="s">
        <v>25</v>
      </c>
      <c r="F19">
        <v>256</v>
      </c>
    </row>
    <row r="20" spans="1:6" x14ac:dyDescent="0.45">
      <c r="D20">
        <v>1024</v>
      </c>
      <c r="E20" t="s">
        <v>24</v>
      </c>
      <c r="F20">
        <v>1024</v>
      </c>
    </row>
    <row r="22" spans="1:6" x14ac:dyDescent="0.45">
      <c r="A22" t="s">
        <v>19</v>
      </c>
      <c r="D22">
        <v>112</v>
      </c>
      <c r="E22" s="1" t="s">
        <v>26</v>
      </c>
      <c r="F22">
        <v>112</v>
      </c>
    </row>
    <row r="23" spans="1:6" x14ac:dyDescent="0.45">
      <c r="A23" t="s">
        <v>20</v>
      </c>
      <c r="D23">
        <v>1008</v>
      </c>
      <c r="E23" t="s">
        <v>21</v>
      </c>
      <c r="F23">
        <v>1008</v>
      </c>
    </row>
    <row r="24" spans="1:6" x14ac:dyDescent="0.45">
      <c r="A24" t="s">
        <v>3</v>
      </c>
      <c r="B24" t="s">
        <v>15</v>
      </c>
      <c r="C24">
        <v>0.5</v>
      </c>
      <c r="D24">
        <f>D22*D6/1000</f>
        <v>0.224</v>
      </c>
      <c r="F24">
        <f>F22*F6/1000</f>
        <v>0.224</v>
      </c>
    </row>
    <row r="25" spans="1:6" x14ac:dyDescent="0.45">
      <c r="A25" t="s">
        <v>16</v>
      </c>
      <c r="B25" t="s">
        <v>15</v>
      </c>
      <c r="C25">
        <v>2.2000000000000002</v>
      </c>
      <c r="D25">
        <f>D23*D6/1000</f>
        <v>2.016</v>
      </c>
      <c r="F25">
        <f>F23*F6/1000</f>
        <v>2.016</v>
      </c>
    </row>
    <row r="27" spans="1:6" x14ac:dyDescent="0.45">
      <c r="A27" t="s">
        <v>22</v>
      </c>
      <c r="C27">
        <v>3</v>
      </c>
      <c r="D27">
        <v>4</v>
      </c>
    </row>
    <row r="28" spans="1:6" x14ac:dyDescent="0.45">
      <c r="A28" t="s">
        <v>23</v>
      </c>
      <c r="D28">
        <f>D8-D27</f>
        <v>8</v>
      </c>
    </row>
    <row r="31" spans="1:6" x14ac:dyDescent="0.45">
      <c r="C31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GFAG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Reichenbaecher Juergen</dc:creator>
  <cp:lastModifiedBy>Reichenbaecher Juergen</cp:lastModifiedBy>
  <dcterms:created xsi:type="dcterms:W3CDTF">2020-04-23T12:14:41Z</dcterms:created>
  <dcterms:modified xsi:type="dcterms:W3CDTF">2020-05-03T14:34:35Z</dcterms:modified>
</cp:coreProperties>
</file>