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<sst xmlns="http://schemas.openxmlformats.org/spreadsheetml/2006/main" count="309" uniqueCount="162">
  <si>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</si>
  <si>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</si>
  <si>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</si>
  <si>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</si>
  <si>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</si>
  <si>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</si>
  <si>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</si>
  <si>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</si>
  <si>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</si>
  <si>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</si>
  <si>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</si>
  <si>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</si>
  <si>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</si>
  <si>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</si>
  <si>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</si>
  <si>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</si>
  <si>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</si>
  <si>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</si>
  <si>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</si>
  <si>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</si>
  <si>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</si>
  <si>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</si>
  <si>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</si>
  <si>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</si>
  <si>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</si>
  <si>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</si>
  <si>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</si>
  <si>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</si>
  <si>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</si>
  <si>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</si>
  <si>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</si>
  <si>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</si>
  <si>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</si>
  <si>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</si>
  <si>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</si>
  <si>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</si>
  <si>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</si>
  <si>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</si>
  <si>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</si>
  <si>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</si>
  <si>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</si>
  <si>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</si>
  <si>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</si>
  <si>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</si>
  <si>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</si>
  <si>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</si>
  <si>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</si>
  <si>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</si>
  <si>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</si>
  <si>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Juuso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</si>
  <si>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</si>
  <si>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</si>
  <si>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</si>
  <si>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</si>
  <si>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</si>
  <si>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</si>
  <si>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</si>
  <si>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</si>
  <si>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</si>
  <si>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</si>
  <si>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</si>
  <si>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</si>
  <si>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</si>
  <si>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</si>
  <si>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</si>
  <si>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</si>
  <si>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</si>
  <si>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</si>
  <si>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</si>
  <si>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</si>
  <si>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</si>
  <si>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</si>
  <si>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</si>
  <si>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</si>
  <si>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</si>
  <si>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</si>
  <si>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</si>
  <si>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Aleksi</t>
  </si>
  <si>
    <t>Riikka</t>
  </si>
  <si>
    <t>13 kyu</t>
  </si>
  <si>
    <t>3 dan</t>
  </si>
  <si>
    <t>Lasse N.</t>
  </si>
  <si>
    <t>10 kyu</t>
  </si>
  <si>
    <t>8 kyu</t>
  </si>
  <si>
    <t>Joni</t>
  </si>
  <si>
    <t>Eveliina</t>
  </si>
  <si>
    <t>9 kyu</t>
  </si>
  <si>
    <t xml:space="preserve">Aura </t>
  </si>
  <si>
    <t>Vincent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</si>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</sst>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>Juuso</v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27">
        <f t="array" ref="BC4">index('Osallistujat ja seuranta'!$E:$E,match(BC3,'Osallistujat ja seuranta'!$C:$C,0),0)</f>
        <v>2190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1647.796614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>
        <f t="shared" si="1"/>
        <v>2190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1647.644291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>
        <f t="shared" si="24"/>
        <v>2190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1648.651964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>
        <f t="shared" si="25"/>
        <v>2190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1648.43459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>
        <f t="shared" si="26"/>
        <v>2190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1648.48948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>
        <f t="shared" si="27"/>
        <v>2190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1648.383804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>
        <f t="shared" si="28"/>
        <v>2190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1648.442808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>
        <f t="shared" si="29"/>
        <v>2190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1648.348344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>
        <f t="shared" si="30"/>
        <v>2190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1652.144663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>
        <f t="shared" si="31"/>
        <v>2190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1651.910491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>
        <f t="shared" si="32"/>
        <v>2190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1652.792957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>
        <f t="shared" si="33"/>
        <v>2190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1652.867925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>
        <f t="shared" si="34"/>
        <v>2190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1653.624295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>
        <f t="shared" si="35"/>
        <v>2190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1653.935824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>
        <f t="shared" si="36"/>
        <v>2190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1654.135686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>
        <f t="shared" si="37"/>
        <v>2190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1654.195991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>
        <f t="shared" si="38"/>
        <v>2190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1654.223973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>
        <f t="shared" si="39"/>
        <v>2190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1653.916696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>
        <f t="shared" si="40"/>
        <v>2190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1653.891578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>
        <f t="shared" si="41"/>
        <v>2190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1654.531532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>
        <f t="shared" si="42"/>
        <v>2190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1654.576963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>
        <f t="shared" si="43"/>
        <v>2190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1654.553188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>
        <f t="shared" si="44"/>
        <v>2190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1654.215515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>
        <f t="shared" si="45"/>
        <v>2190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1654.141608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>
        <f t="shared" si="46"/>
        <v>2190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1654.17916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>
        <f t="shared" si="47"/>
        <v>2190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1653.981653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>
        <f t="shared" si="48"/>
        <v>2190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1654.070104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>
        <f t="shared" si="49"/>
        <v>2190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1654.174305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>
        <f t="shared" si="50"/>
        <v>2190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1654.043129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>
        <f t="shared" si="51"/>
        <v>2190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1654.141111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>
        <f t="shared" si="52"/>
        <v>2190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1654.234308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>
        <f t="shared" si="53"/>
        <v>2190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1654.15819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>
        <f t="shared" si="54"/>
        <v>2190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1654.243438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>
        <f t="shared" si="55"/>
        <v>2190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1655.147654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>
        <f t="shared" si="56"/>
        <v>2190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1655.292893</v>
      </c>
    </row>
    <row r="39">
      <c r="A39" s="1"/>
      <c r="B39" s="29" t="s">
        <v>49</v>
      </c>
      <c r="C39" s="30" t="s">
        <v>42</v>
      </c>
      <c r="D39" s="30">
        <v>4.0</v>
      </c>
      <c r="E39" s="30" t="s">
        <v>49</v>
      </c>
      <c r="F39" s="31">
        <v>46138.0</v>
      </c>
      <c r="G39" s="32"/>
      <c r="H39" s="32" t="b">
        <f t="shared" si="3"/>
        <v>1</v>
      </c>
      <c r="I39" s="32" t="b">
        <f>if(iferror(match(B39,'Osallistujat ja seuranta'!C:C,0),0)&gt;0,TRUE,FALSE)</f>
        <v>1</v>
      </c>
      <c r="J39" s="32" t="b">
        <f>if(iferror(match(C39,'Osallistujat ja seuranta'!C:C,0),0)&gt;0,TRUE,FALSE)</f>
        <v>1</v>
      </c>
      <c r="K39" s="32" t="b">
        <f t="shared" si="4"/>
        <v>1</v>
      </c>
      <c r="L39" s="32" t="b">
        <f t="shared" si="5"/>
        <v>1</v>
      </c>
      <c r="M39" s="32" t="b">
        <f t="shared" si="6"/>
        <v>1</v>
      </c>
      <c r="N39" s="33">
        <f t="shared" si="7"/>
        <v>1</v>
      </c>
      <c r="O39" s="34">
        <f t="shared" si="8"/>
        <v>2190</v>
      </c>
      <c r="P39" s="34">
        <f t="shared" si="9"/>
        <v>1970.846678</v>
      </c>
      <c r="Q39" s="35">
        <f t="shared" si="10"/>
        <v>-130.8466777</v>
      </c>
      <c r="R39" s="34">
        <f t="shared" si="11"/>
        <v>2320.846678</v>
      </c>
      <c r="S39" s="33">
        <f t="shared" si="12"/>
        <v>1</v>
      </c>
      <c r="T39" s="33">
        <f t="shared" si="13"/>
        <v>-49.08480706</v>
      </c>
      <c r="U39" s="33">
        <f t="shared" si="14"/>
        <v>-48.20681769</v>
      </c>
      <c r="V39" s="36">
        <f t="shared" si="15"/>
        <v>0.2935946039</v>
      </c>
      <c r="W39" s="37">
        <f t="shared" si="16"/>
        <v>15.51918009</v>
      </c>
      <c r="X39" s="37">
        <f t="shared" si="17"/>
        <v>0.3200825303</v>
      </c>
      <c r="Y39" s="37">
        <f>if(N39=1,(W39*(S39-V39))*'Säännöt ja ohjeet'!$B$54+X39,"")</f>
        <v>22.24574765</v>
      </c>
      <c r="Z39" s="37">
        <f t="shared" si="18"/>
        <v>0</v>
      </c>
      <c r="AA39" s="37">
        <f t="shared" si="19"/>
        <v>0.7064053961</v>
      </c>
      <c r="AB39" s="37">
        <f t="shared" si="20"/>
        <v>20.7048523</v>
      </c>
      <c r="AC39" s="37">
        <f t="shared" si="21"/>
        <v>0.8261240018</v>
      </c>
      <c r="AD39" s="37">
        <f>if(N39=1,(AB39*(Z39-AA39))*'Säännöt ja ohjeet'!$B$54+AC39,"")</f>
        <v>-28.42591478</v>
      </c>
      <c r="AE39" s="38">
        <f t="shared" si="22"/>
        <v>15</v>
      </c>
      <c r="AF39" s="38">
        <f t="shared" si="23"/>
        <v>-13</v>
      </c>
      <c r="AG39" s="1"/>
      <c r="AH39" s="10"/>
      <c r="AI39" s="27">
        <f t="shared" ref="AI39:ED39" si="57">if($B39=AI$3,AI38+$Y39,if($C39=AI$3,AI38+$AD39,AI38))</f>
        <v>1942.420763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>
        <f t="shared" si="57"/>
        <v>2212.245748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1654.998599</v>
      </c>
    </row>
    <row r="40">
      <c r="A40" s="1"/>
      <c r="B40" s="29" t="s">
        <v>42</v>
      </c>
      <c r="C40" s="30" t="s">
        <v>38</v>
      </c>
      <c r="D40" s="30">
        <v>0.0</v>
      </c>
      <c r="E40" s="30" t="s">
        <v>38</v>
      </c>
      <c r="F40" s="31">
        <v>46141.0</v>
      </c>
      <c r="G40" s="32"/>
      <c r="H40" s="32" t="b">
        <f t="shared" si="3"/>
        <v>1</v>
      </c>
      <c r="I40" s="32" t="b">
        <f>if(iferror(match(B40,'Osallistujat ja seuranta'!C:C,0),0)&gt;0,TRUE,FALSE)</f>
        <v>1</v>
      </c>
      <c r="J40" s="32" t="b">
        <f>if(iferror(match(C40,'Osallistujat ja seuranta'!C:C,0),0)&gt;0,TRUE,FALSE)</f>
        <v>1</v>
      </c>
      <c r="K40" s="32" t="b">
        <f t="shared" si="4"/>
        <v>1</v>
      </c>
      <c r="L40" s="32" t="b">
        <f t="shared" si="5"/>
        <v>1</v>
      </c>
      <c r="M40" s="32" t="b">
        <f t="shared" si="6"/>
        <v>1</v>
      </c>
      <c r="N40" s="33">
        <f t="shared" si="7"/>
        <v>1</v>
      </c>
      <c r="O40" s="34">
        <f t="shared" si="8"/>
        <v>1942.420763</v>
      </c>
      <c r="P40" s="34">
        <f t="shared" si="9"/>
        <v>1871.922853</v>
      </c>
      <c r="Q40" s="35">
        <f t="shared" si="10"/>
        <v>70.49791008</v>
      </c>
      <c r="R40" s="34">
        <f t="shared" si="11"/>
        <v>1871.922853</v>
      </c>
      <c r="S40" s="33">
        <f t="shared" si="12"/>
        <v>0</v>
      </c>
      <c r="T40" s="33">
        <f t="shared" si="13"/>
        <v>-50.49420894</v>
      </c>
      <c r="U40" s="33">
        <f t="shared" si="14"/>
        <v>-50.84858916</v>
      </c>
      <c r="V40" s="36">
        <f t="shared" si="15"/>
        <v>0.587679367</v>
      </c>
      <c r="W40" s="37">
        <f t="shared" si="16"/>
        <v>21.4178714</v>
      </c>
      <c r="X40" s="37">
        <f t="shared" si="17"/>
        <v>0.8962251384</v>
      </c>
      <c r="Y40" s="37">
        <f>if(N40=1,(W40*(S40-V40))*'Säännöt ja ohjeet'!$B$54+X40,"")</f>
        <v>-24.27745707</v>
      </c>
      <c r="Z40" s="37">
        <f t="shared" si="18"/>
        <v>1</v>
      </c>
      <c r="AA40" s="37">
        <f t="shared" si="19"/>
        <v>0.412320633</v>
      </c>
      <c r="AB40" s="37">
        <f t="shared" si="20"/>
        <v>23.22494413</v>
      </c>
      <c r="AC40" s="37">
        <f t="shared" si="21"/>
        <v>1.07113934</v>
      </c>
      <c r="AD40" s="37">
        <f>if(N40=1,(AB40*(Z40-AA40))*'Säännöt ja ohjeet'!$B$54+AC40,"")</f>
        <v>28.36878027</v>
      </c>
      <c r="AE40" s="38">
        <f t="shared" si="22"/>
        <v>-10</v>
      </c>
      <c r="AF40" s="38">
        <f t="shared" si="23"/>
        <v>12</v>
      </c>
      <c r="AG40" s="1"/>
      <c r="AH40" s="10"/>
      <c r="AI40" s="27">
        <f t="shared" ref="AI40:ED40" si="58">if($B40=AI$3,AI39+$Y40,if($C40=AI$3,AI39+$AD40,AI39))</f>
        <v>1918.143306</v>
      </c>
      <c r="AJ40" s="27">
        <f t="shared" si="58"/>
        <v>1900.291633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>
        <f t="shared" si="58"/>
        <v>2212.245748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1655.193424</v>
      </c>
    </row>
    <row r="41">
      <c r="A41" s="1"/>
      <c r="B41" s="29" t="s">
        <v>37</v>
      </c>
      <c r="C41" s="30" t="s">
        <v>38</v>
      </c>
      <c r="D41" s="30">
        <v>5.0</v>
      </c>
      <c r="E41" s="30" t="s">
        <v>38</v>
      </c>
      <c r="F41" s="31">
        <v>46141.0</v>
      </c>
      <c r="G41" s="32"/>
      <c r="H41" s="32" t="b">
        <f t="shared" si="3"/>
        <v>1</v>
      </c>
      <c r="I41" s="32" t="b">
        <f>if(iferror(match(B41,'Osallistujat ja seuranta'!C:C,0),0)&gt;0,TRUE,FALSE)</f>
        <v>1</v>
      </c>
      <c r="J41" s="32" t="b">
        <f>if(iferror(match(C41,'Osallistujat ja seuranta'!C:C,0),0)&gt;0,TRUE,FALSE)</f>
        <v>1</v>
      </c>
      <c r="K41" s="32" t="b">
        <f t="shared" si="4"/>
        <v>1</v>
      </c>
      <c r="L41" s="32" t="b">
        <f t="shared" si="5"/>
        <v>1</v>
      </c>
      <c r="M41" s="32" t="b">
        <f t="shared" si="6"/>
        <v>1</v>
      </c>
      <c r="N41" s="33">
        <f t="shared" si="7"/>
        <v>1</v>
      </c>
      <c r="O41" s="34">
        <f t="shared" si="8"/>
        <v>2439.452382</v>
      </c>
      <c r="P41" s="34">
        <f t="shared" si="9"/>
        <v>1900.291633</v>
      </c>
      <c r="Q41" s="35">
        <f t="shared" si="10"/>
        <v>89.16074859</v>
      </c>
      <c r="R41" s="34">
        <f t="shared" si="11"/>
        <v>2350.291633</v>
      </c>
      <c r="S41" s="33">
        <f t="shared" si="12"/>
        <v>0</v>
      </c>
      <c r="T41" s="33">
        <f t="shared" si="13"/>
        <v>-47.30298266</v>
      </c>
      <c r="U41" s="33">
        <f t="shared" si="14"/>
        <v>-47.99308469</v>
      </c>
      <c r="V41" s="36">
        <f t="shared" si="15"/>
        <v>0.6659896217</v>
      </c>
      <c r="W41" s="37">
        <f t="shared" si="16"/>
        <v>10.32742044</v>
      </c>
      <c r="X41" s="37">
        <f t="shared" si="17"/>
        <v>0.03224810542</v>
      </c>
      <c r="Y41" s="37">
        <f>if(N41=1,(W41*(S41-V41))*'Säännöt ja ohjeet'!$B$54+X41,"")</f>
        <v>-13.72366156</v>
      </c>
      <c r="Z41" s="37">
        <f t="shared" si="18"/>
        <v>1</v>
      </c>
      <c r="AA41" s="37">
        <f t="shared" si="19"/>
        <v>0.3340103783</v>
      </c>
      <c r="AB41" s="37">
        <f t="shared" si="20"/>
        <v>22.49117272</v>
      </c>
      <c r="AC41" s="37">
        <f t="shared" si="21"/>
        <v>1.000618875</v>
      </c>
      <c r="AD41" s="37">
        <f>if(N41=1,(AB41*(Z41-AA41))*'Säännöt ja ohjeet'!$B$54+AC41,"")</f>
        <v>30.9583941</v>
      </c>
      <c r="AE41" s="38">
        <f t="shared" si="22"/>
        <v>-9</v>
      </c>
      <c r="AF41" s="38">
        <f t="shared" si="23"/>
        <v>11</v>
      </c>
      <c r="AG41" s="1"/>
      <c r="AH41" s="10"/>
      <c r="AI41" s="27">
        <f t="shared" ref="AI41:AJ41" si="59">IF($B41=AI$3,AI40+$Y41,IF($C41=AI$3,AI40+$AD41,AI40))</f>
        <v>1918.143306</v>
      </c>
      <c r="AJ41" s="27">
        <f t="shared" si="59"/>
        <v>1931.250027</v>
      </c>
      <c r="AK41" s="27">
        <f t="shared" ref="AK41:AN41" si="60">if($B41=AK$3,AK40+$Y41,if($C41=AK$3,AK40+$AD41,AK40))</f>
        <v>2425.72872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AT41" si="61">if($B41=AO$3,AO46+$Y41,if($C41=AO$3,AO46+$AD41,AO46))</f>
        <v>2286.32782</v>
      </c>
      <c r="AP41" s="27">
        <f t="shared" si="61"/>
        <v>1646.015124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ref="AU41:AU42" si="67">if($B41=AU$3,AU40+$Y41,if($C41=AU$3,AU40+$AD41,AU40))</f>
        <v>1095.921503</v>
      </c>
      <c r="AV41" s="27">
        <f t="shared" ref="AV41:BH41" si="62">if($B41=AV$3,AV46+$Y41,if($C41=AV$3,AV46+$AD41,AV46))</f>
        <v>1339.582538</v>
      </c>
      <c r="AW41" s="27">
        <f t="shared" si="62"/>
        <v>1186.880996</v>
      </c>
      <c r="AX41" s="27">
        <f t="shared" si="62"/>
        <v>1164.99749</v>
      </c>
      <c r="AY41" s="27">
        <f t="shared" si="62"/>
        <v>1367.704948</v>
      </c>
      <c r="AZ41" s="27">
        <f t="shared" si="62"/>
        <v>1732.550996</v>
      </c>
      <c r="BA41" s="27">
        <f t="shared" si="62"/>
        <v>1843.969933</v>
      </c>
      <c r="BB41" s="27">
        <f t="shared" si="62"/>
        <v>2151.976698</v>
      </c>
      <c r="BC41" s="27">
        <f t="shared" si="62"/>
        <v>2212.245748</v>
      </c>
      <c r="BD41" s="27" t="str">
        <f t="shared" si="62"/>
        <v>#N/A</v>
      </c>
      <c r="BE41" s="27" t="str">
        <f t="shared" si="62"/>
        <v>#N/A</v>
      </c>
      <c r="BF41" s="27" t="str">
        <f t="shared" si="62"/>
        <v>#N/A</v>
      </c>
      <c r="BG41" s="27" t="str">
        <f t="shared" si="62"/>
        <v>#N/A</v>
      </c>
      <c r="BH41" s="27" t="str">
        <f t="shared" si="62"/>
        <v>#N/A</v>
      </c>
      <c r="BI41" s="27" t="str">
        <f t="shared" ref="BI41:ED41" si="63">if($B41=BI$3,BI40+$Y41,if($C41=BI$3,BI40+$AD41,BI40))</f>
        <v>#N/A</v>
      </c>
      <c r="BJ41" s="27" t="str">
        <f t="shared" si="63"/>
        <v>#N/A</v>
      </c>
      <c r="BK41" s="27" t="str">
        <f t="shared" si="63"/>
        <v>#N/A</v>
      </c>
      <c r="BL41" s="27" t="str">
        <f t="shared" si="63"/>
        <v>#N/A</v>
      </c>
      <c r="BM41" s="27" t="str">
        <f t="shared" si="63"/>
        <v>#N/A</v>
      </c>
      <c r="BN41" s="27" t="str">
        <f t="shared" si="63"/>
        <v>#N/A</v>
      </c>
      <c r="BO41" s="27" t="str">
        <f t="shared" si="63"/>
        <v>#N/A</v>
      </c>
      <c r="BP41" s="27" t="str">
        <f t="shared" si="63"/>
        <v>#N/A</v>
      </c>
      <c r="BQ41" s="27" t="str">
        <f t="shared" si="63"/>
        <v>#N/A</v>
      </c>
      <c r="BR41" s="27" t="str">
        <f t="shared" si="63"/>
        <v>#N/A</v>
      </c>
      <c r="BS41" s="27" t="str">
        <f t="shared" si="63"/>
        <v>#N/A</v>
      </c>
      <c r="BT41" s="27" t="str">
        <f t="shared" si="63"/>
        <v>#N/A</v>
      </c>
      <c r="BU41" s="27" t="str">
        <f t="shared" si="63"/>
        <v>#N/A</v>
      </c>
      <c r="BV41" s="27" t="str">
        <f t="shared" si="63"/>
        <v>#N/A</v>
      </c>
      <c r="BW41" s="27" t="str">
        <f t="shared" si="63"/>
        <v>#N/A</v>
      </c>
      <c r="BX41" s="27" t="str">
        <f t="shared" si="63"/>
        <v>#N/A</v>
      </c>
      <c r="BY41" s="27" t="str">
        <f t="shared" si="63"/>
        <v>#N/A</v>
      </c>
      <c r="BZ41" s="27" t="str">
        <f t="shared" si="63"/>
        <v>#N/A</v>
      </c>
      <c r="CA41" s="27" t="str">
        <f t="shared" si="63"/>
        <v>#N/A</v>
      </c>
      <c r="CB41" s="27" t="str">
        <f t="shared" si="63"/>
        <v>#N/A</v>
      </c>
      <c r="CC41" s="27" t="str">
        <f t="shared" si="63"/>
        <v>#N/A</v>
      </c>
      <c r="CD41" s="27" t="str">
        <f t="shared" si="63"/>
        <v>#N/A</v>
      </c>
      <c r="CE41" s="27" t="str">
        <f t="shared" si="63"/>
        <v>#N/A</v>
      </c>
      <c r="CF41" s="27" t="str">
        <f t="shared" si="63"/>
        <v>#N/A</v>
      </c>
      <c r="CG41" s="27" t="str">
        <f t="shared" si="63"/>
        <v>#N/A</v>
      </c>
      <c r="CH41" s="27" t="str">
        <f t="shared" si="63"/>
        <v>#N/A</v>
      </c>
      <c r="CI41" s="27" t="str">
        <f t="shared" si="63"/>
        <v>#N/A</v>
      </c>
      <c r="CJ41" s="27" t="str">
        <f t="shared" si="63"/>
        <v>#N/A</v>
      </c>
      <c r="CK41" s="27" t="str">
        <f t="shared" si="63"/>
        <v>#N/A</v>
      </c>
      <c r="CL41" s="27" t="str">
        <f t="shared" si="63"/>
        <v>#N/A</v>
      </c>
      <c r="CM41" s="27" t="str">
        <f t="shared" si="63"/>
        <v>#N/A</v>
      </c>
      <c r="CN41" s="27" t="str">
        <f t="shared" si="63"/>
        <v>#N/A</v>
      </c>
      <c r="CO41" s="27" t="str">
        <f t="shared" si="63"/>
        <v>#N/A</v>
      </c>
      <c r="CP41" s="27" t="str">
        <f t="shared" si="63"/>
        <v>#N/A</v>
      </c>
      <c r="CQ41" s="27" t="str">
        <f t="shared" si="63"/>
        <v>#N/A</v>
      </c>
      <c r="CR41" s="27" t="str">
        <f t="shared" si="63"/>
        <v>#N/A</v>
      </c>
      <c r="CS41" s="27" t="str">
        <f t="shared" si="63"/>
        <v>#N/A</v>
      </c>
      <c r="CT41" s="27" t="str">
        <f t="shared" si="63"/>
        <v>#N/A</v>
      </c>
      <c r="CU41" s="27" t="str">
        <f t="shared" si="63"/>
        <v>#N/A</v>
      </c>
      <c r="CV41" s="27" t="str">
        <f t="shared" si="63"/>
        <v>#N/A</v>
      </c>
      <c r="CW41" s="27" t="str">
        <f t="shared" si="63"/>
        <v>#N/A</v>
      </c>
      <c r="CX41" s="27" t="str">
        <f t="shared" si="63"/>
        <v>#N/A</v>
      </c>
      <c r="CY41" s="27" t="str">
        <f t="shared" si="63"/>
        <v>#N/A</v>
      </c>
      <c r="CZ41" s="27" t="str">
        <f t="shared" si="63"/>
        <v>#N/A</v>
      </c>
      <c r="DA41" s="27" t="str">
        <f t="shared" si="63"/>
        <v>#N/A</v>
      </c>
      <c r="DB41" s="27" t="str">
        <f t="shared" si="63"/>
        <v>#N/A</v>
      </c>
      <c r="DC41" s="27" t="str">
        <f t="shared" si="63"/>
        <v>#N/A</v>
      </c>
      <c r="DD41" s="27" t="str">
        <f t="shared" si="63"/>
        <v>#N/A</v>
      </c>
      <c r="DE41" s="27" t="str">
        <f t="shared" si="63"/>
        <v>#N/A</v>
      </c>
      <c r="DF41" s="27" t="str">
        <f t="shared" si="63"/>
        <v>#N/A</v>
      </c>
      <c r="DG41" s="27" t="str">
        <f t="shared" si="63"/>
        <v>#N/A</v>
      </c>
      <c r="DH41" s="27" t="str">
        <f t="shared" si="63"/>
        <v>#N/A</v>
      </c>
      <c r="DI41" s="27" t="str">
        <f t="shared" si="63"/>
        <v>#N/A</v>
      </c>
      <c r="DJ41" s="27" t="str">
        <f t="shared" si="63"/>
        <v>#N/A</v>
      </c>
      <c r="DK41" s="27" t="str">
        <f t="shared" si="63"/>
        <v>#N/A</v>
      </c>
      <c r="DL41" s="27" t="str">
        <f t="shared" si="63"/>
        <v>#N/A</v>
      </c>
      <c r="DM41" s="27" t="str">
        <f t="shared" si="63"/>
        <v>#N/A</v>
      </c>
      <c r="DN41" s="27" t="str">
        <f t="shared" si="63"/>
        <v>#N/A</v>
      </c>
      <c r="DO41" s="27" t="str">
        <f t="shared" si="63"/>
        <v>#N/A</v>
      </c>
      <c r="DP41" s="27" t="str">
        <f t="shared" si="63"/>
        <v>#N/A</v>
      </c>
      <c r="DQ41" s="27" t="str">
        <f t="shared" si="63"/>
        <v>#N/A</v>
      </c>
      <c r="DR41" s="27" t="str">
        <f t="shared" si="63"/>
        <v>#N/A</v>
      </c>
      <c r="DS41" s="27" t="str">
        <f t="shared" si="63"/>
        <v>#N/A</v>
      </c>
      <c r="DT41" s="27" t="str">
        <f t="shared" si="63"/>
        <v>#N/A</v>
      </c>
      <c r="DU41" s="27" t="str">
        <f t="shared" si="63"/>
        <v>#N/A</v>
      </c>
      <c r="DV41" s="27" t="str">
        <f t="shared" si="63"/>
        <v>#N/A</v>
      </c>
      <c r="DW41" s="27" t="str">
        <f t="shared" si="63"/>
        <v>#N/A</v>
      </c>
      <c r="DX41" s="27" t="str">
        <f t="shared" si="63"/>
        <v>#N/A</v>
      </c>
      <c r="DY41" s="27" t="str">
        <f t="shared" si="63"/>
        <v>#N/A</v>
      </c>
      <c r="DZ41" s="27" t="str">
        <f t="shared" si="63"/>
        <v>#N/A</v>
      </c>
      <c r="EA41" s="27" t="str">
        <f t="shared" si="63"/>
        <v>#N/A</v>
      </c>
      <c r="EB41" s="27" t="str">
        <f t="shared" si="63"/>
        <v>#N/A</v>
      </c>
      <c r="EC41" s="27" t="str">
        <f t="shared" si="63"/>
        <v>#N/A</v>
      </c>
      <c r="ED41" s="27" t="str">
        <f t="shared" si="63"/>
        <v>#N/A</v>
      </c>
      <c r="EE41" s="28">
        <f t="shared" si="2"/>
        <v>1656.014125</v>
      </c>
    </row>
    <row r="42">
      <c r="A42" s="1"/>
      <c r="B42" s="29" t="s">
        <v>42</v>
      </c>
      <c r="C42" s="30" t="s">
        <v>40</v>
      </c>
      <c r="D42" s="30">
        <v>0.0</v>
      </c>
      <c r="E42" s="30" t="s">
        <v>42</v>
      </c>
      <c r="F42" s="31">
        <v>46145.0</v>
      </c>
      <c r="G42" s="32"/>
      <c r="H42" s="32" t="b">
        <f t="shared" si="3"/>
        <v>1</v>
      </c>
      <c r="I42" s="32" t="b">
        <f>if(iferror(match(B42,'Osallistujat ja seuranta'!C:C,0),0)&gt;0,TRUE,FALSE)</f>
        <v>1</v>
      </c>
      <c r="J42" s="32" t="b">
        <f>if(iferror(match(C42,'Osallistujat ja seuranta'!C:C,0),0)&gt;0,TRUE,FALSE)</f>
        <v>1</v>
      </c>
      <c r="K42" s="32" t="b">
        <f t="shared" si="4"/>
        <v>1</v>
      </c>
      <c r="L42" s="32" t="b">
        <f t="shared" si="5"/>
        <v>1</v>
      </c>
      <c r="M42" s="32" t="b">
        <f t="shared" si="6"/>
        <v>1</v>
      </c>
      <c r="N42" s="33">
        <f t="shared" si="7"/>
        <v>1</v>
      </c>
      <c r="O42" s="34">
        <f t="shared" si="8"/>
        <v>1918.143306</v>
      </c>
      <c r="P42" s="34">
        <f t="shared" si="9"/>
        <v>1095.921503</v>
      </c>
      <c r="Q42" s="35">
        <f t="shared" si="10"/>
        <v>822.2218024</v>
      </c>
      <c r="R42" s="34">
        <f t="shared" si="11"/>
        <v>1095.921503</v>
      </c>
      <c r="S42" s="33">
        <f t="shared" si="12"/>
        <v>1</v>
      </c>
      <c r="T42" s="33">
        <f t="shared" si="13"/>
        <v>-50.61828313</v>
      </c>
      <c r="U42" s="33">
        <f t="shared" si="14"/>
        <v>-53.8864535</v>
      </c>
      <c r="V42" s="36">
        <f t="shared" si="15"/>
        <v>0.9633205781</v>
      </c>
      <c r="W42" s="37">
        <f t="shared" si="16"/>
        <v>22.03397324</v>
      </c>
      <c r="X42" s="37">
        <f t="shared" si="17"/>
        <v>0.9563252722</v>
      </c>
      <c r="Y42" s="37">
        <f>if(N42=1,(W42*(S42-V42))*'Säännöt ja ohjeet'!$B$54+X42,"")</f>
        <v>2.572712074</v>
      </c>
      <c r="Z42" s="37">
        <f t="shared" si="18"/>
        <v>0</v>
      </c>
      <c r="AA42" s="37">
        <f t="shared" si="19"/>
        <v>0.0366794219</v>
      </c>
      <c r="AB42" s="37">
        <f t="shared" si="20"/>
        <v>46.50667588</v>
      </c>
      <c r="AC42" s="37">
        <f t="shared" si="21"/>
        <v>3.010196299</v>
      </c>
      <c r="AD42" s="37">
        <f>if(N42=1,(AB42*(Z42-AA42))*'Säännöt ja ohjeet'!$B$54+AC42,"")</f>
        <v>-0.4014796724</v>
      </c>
      <c r="AE42" s="38">
        <f t="shared" si="22"/>
        <v>-5</v>
      </c>
      <c r="AF42" s="38">
        <f t="shared" si="23"/>
        <v>1</v>
      </c>
      <c r="AG42" s="1"/>
      <c r="AH42" s="10"/>
      <c r="AI42" s="27">
        <f t="shared" ref="AI42:AJ42" si="64">IF($B42=AI$3,AI41+$Y42,IF($C42=AI$3,AI41+$AD42,AI41))</f>
        <v>1920.716018</v>
      </c>
      <c r="AJ42" s="27">
        <f t="shared" si="64"/>
        <v>1931.250027</v>
      </c>
      <c r="AK42" s="27">
        <f t="shared" ref="AK42:AN42" si="65">if($B42=AK$3,AK41+$Y42,if($C42=AK$3,AK41+$AD42,AK41))</f>
        <v>2425.72872</v>
      </c>
      <c r="AL42" s="27">
        <f t="shared" si="65"/>
        <v>1658.588913</v>
      </c>
      <c r="AM42" s="27">
        <f t="shared" si="65"/>
        <v>1804.072131</v>
      </c>
      <c r="AN42" s="27">
        <f t="shared" si="65"/>
        <v>2308.734983</v>
      </c>
      <c r="AO42" s="27">
        <f t="shared" ref="AO42:AT42" si="66">if($B42=AO$3,AO40+$Y42,if($C42=AO$3,AO40+$AD42,AO40))</f>
        <v>2286.32782</v>
      </c>
      <c r="AP42" s="27">
        <f t="shared" si="66"/>
        <v>1646.015124</v>
      </c>
      <c r="AQ42" s="27">
        <f t="shared" si="66"/>
        <v>880.3044819</v>
      </c>
      <c r="AR42" s="27">
        <f t="shared" si="66"/>
        <v>830.8798854</v>
      </c>
      <c r="AS42" s="27">
        <f t="shared" si="66"/>
        <v>2178.77133</v>
      </c>
      <c r="AT42" s="27">
        <f t="shared" si="66"/>
        <v>811.649061</v>
      </c>
      <c r="AU42" s="27">
        <f t="shared" si="67"/>
        <v>1095.520024</v>
      </c>
      <c r="AV42" s="27">
        <f t="shared" ref="AV42:BH42" si="68">if($B42=AV$3,AV40+$Y42,if($C42=AV$3,AV40+$AD42,AV40))</f>
        <v>1339.582538</v>
      </c>
      <c r="AW42" s="27">
        <f t="shared" si="68"/>
        <v>1186.880996</v>
      </c>
      <c r="AX42" s="27">
        <f t="shared" si="68"/>
        <v>1164.99749</v>
      </c>
      <c r="AY42" s="27">
        <f t="shared" si="68"/>
        <v>1367.704948</v>
      </c>
      <c r="AZ42" s="27">
        <f t="shared" si="68"/>
        <v>1732.550996</v>
      </c>
      <c r="BA42" s="27">
        <f t="shared" si="68"/>
        <v>1843.969933</v>
      </c>
      <c r="BB42" s="27">
        <f t="shared" si="68"/>
        <v>2151.976698</v>
      </c>
      <c r="BC42" s="27">
        <f t="shared" si="68"/>
        <v>2212.245748</v>
      </c>
      <c r="BD42" s="27" t="str">
        <f t="shared" si="68"/>
        <v>#N/A</v>
      </c>
      <c r="BE42" s="27" t="str">
        <f t="shared" si="68"/>
        <v>#N/A</v>
      </c>
      <c r="BF42" s="27" t="str">
        <f t="shared" si="68"/>
        <v>#N/A</v>
      </c>
      <c r="BG42" s="27" t="str">
        <f t="shared" si="68"/>
        <v>#N/A</v>
      </c>
      <c r="BH42" s="27" t="str">
        <f t="shared" si="68"/>
        <v>#N/A</v>
      </c>
      <c r="BI42" s="27" t="str">
        <f t="shared" ref="BI42:ED42" si="69">if($B42=BI$3,BI41+$Y42,if($C42=BI$3,BI41+$AD42,BI41))</f>
        <v>#N/A</v>
      </c>
      <c r="BJ42" s="27" t="str">
        <f t="shared" si="69"/>
        <v>#N/A</v>
      </c>
      <c r="BK42" s="27" t="str">
        <f t="shared" si="69"/>
        <v>#N/A</v>
      </c>
      <c r="BL42" s="27" t="str">
        <f t="shared" si="69"/>
        <v>#N/A</v>
      </c>
      <c r="BM42" s="27" t="str">
        <f t="shared" si="69"/>
        <v>#N/A</v>
      </c>
      <c r="BN42" s="27" t="str">
        <f t="shared" si="69"/>
        <v>#N/A</v>
      </c>
      <c r="BO42" s="27" t="str">
        <f t="shared" si="69"/>
        <v>#N/A</v>
      </c>
      <c r="BP42" s="27" t="str">
        <f t="shared" si="69"/>
        <v>#N/A</v>
      </c>
      <c r="BQ42" s="27" t="str">
        <f t="shared" si="69"/>
        <v>#N/A</v>
      </c>
      <c r="BR42" s="27" t="str">
        <f t="shared" si="69"/>
        <v>#N/A</v>
      </c>
      <c r="BS42" s="27" t="str">
        <f t="shared" si="69"/>
        <v>#N/A</v>
      </c>
      <c r="BT42" s="27" t="str">
        <f t="shared" si="69"/>
        <v>#N/A</v>
      </c>
      <c r="BU42" s="27" t="str">
        <f t="shared" si="69"/>
        <v>#N/A</v>
      </c>
      <c r="BV42" s="27" t="str">
        <f t="shared" si="69"/>
        <v>#N/A</v>
      </c>
      <c r="BW42" s="27" t="str">
        <f t="shared" si="69"/>
        <v>#N/A</v>
      </c>
      <c r="BX42" s="27" t="str">
        <f t="shared" si="69"/>
        <v>#N/A</v>
      </c>
      <c r="BY42" s="27" t="str">
        <f t="shared" si="69"/>
        <v>#N/A</v>
      </c>
      <c r="BZ42" s="27" t="str">
        <f t="shared" si="69"/>
        <v>#N/A</v>
      </c>
      <c r="CA42" s="27" t="str">
        <f t="shared" si="69"/>
        <v>#N/A</v>
      </c>
      <c r="CB42" s="27" t="str">
        <f t="shared" si="69"/>
        <v>#N/A</v>
      </c>
      <c r="CC42" s="27" t="str">
        <f t="shared" si="69"/>
        <v>#N/A</v>
      </c>
      <c r="CD42" s="27" t="str">
        <f t="shared" si="69"/>
        <v>#N/A</v>
      </c>
      <c r="CE42" s="27" t="str">
        <f t="shared" si="69"/>
        <v>#N/A</v>
      </c>
      <c r="CF42" s="27" t="str">
        <f t="shared" si="69"/>
        <v>#N/A</v>
      </c>
      <c r="CG42" s="27" t="str">
        <f t="shared" si="69"/>
        <v>#N/A</v>
      </c>
      <c r="CH42" s="27" t="str">
        <f t="shared" si="69"/>
        <v>#N/A</v>
      </c>
      <c r="CI42" s="27" t="str">
        <f t="shared" si="69"/>
        <v>#N/A</v>
      </c>
      <c r="CJ42" s="27" t="str">
        <f t="shared" si="69"/>
        <v>#N/A</v>
      </c>
      <c r="CK42" s="27" t="str">
        <f t="shared" si="69"/>
        <v>#N/A</v>
      </c>
      <c r="CL42" s="27" t="str">
        <f t="shared" si="69"/>
        <v>#N/A</v>
      </c>
      <c r="CM42" s="27" t="str">
        <f t="shared" si="69"/>
        <v>#N/A</v>
      </c>
      <c r="CN42" s="27" t="str">
        <f t="shared" si="69"/>
        <v>#N/A</v>
      </c>
      <c r="CO42" s="27" t="str">
        <f t="shared" si="69"/>
        <v>#N/A</v>
      </c>
      <c r="CP42" s="27" t="str">
        <f t="shared" si="69"/>
        <v>#N/A</v>
      </c>
      <c r="CQ42" s="27" t="str">
        <f t="shared" si="69"/>
        <v>#N/A</v>
      </c>
      <c r="CR42" s="27" t="str">
        <f t="shared" si="69"/>
        <v>#N/A</v>
      </c>
      <c r="CS42" s="27" t="str">
        <f t="shared" si="69"/>
        <v>#N/A</v>
      </c>
      <c r="CT42" s="27" t="str">
        <f t="shared" si="69"/>
        <v>#N/A</v>
      </c>
      <c r="CU42" s="27" t="str">
        <f t="shared" si="69"/>
        <v>#N/A</v>
      </c>
      <c r="CV42" s="27" t="str">
        <f t="shared" si="69"/>
        <v>#N/A</v>
      </c>
      <c r="CW42" s="27" t="str">
        <f t="shared" si="69"/>
        <v>#N/A</v>
      </c>
      <c r="CX42" s="27" t="str">
        <f t="shared" si="69"/>
        <v>#N/A</v>
      </c>
      <c r="CY42" s="27" t="str">
        <f t="shared" si="69"/>
        <v>#N/A</v>
      </c>
      <c r="CZ42" s="27" t="str">
        <f t="shared" si="69"/>
        <v>#N/A</v>
      </c>
      <c r="DA42" s="27" t="str">
        <f t="shared" si="69"/>
        <v>#N/A</v>
      </c>
      <c r="DB42" s="27" t="str">
        <f t="shared" si="69"/>
        <v>#N/A</v>
      </c>
      <c r="DC42" s="27" t="str">
        <f t="shared" si="69"/>
        <v>#N/A</v>
      </c>
      <c r="DD42" s="27" t="str">
        <f t="shared" si="69"/>
        <v>#N/A</v>
      </c>
      <c r="DE42" s="27" t="str">
        <f t="shared" si="69"/>
        <v>#N/A</v>
      </c>
      <c r="DF42" s="27" t="str">
        <f t="shared" si="69"/>
        <v>#N/A</v>
      </c>
      <c r="DG42" s="27" t="str">
        <f t="shared" si="69"/>
        <v>#N/A</v>
      </c>
      <c r="DH42" s="27" t="str">
        <f t="shared" si="69"/>
        <v>#N/A</v>
      </c>
      <c r="DI42" s="27" t="str">
        <f t="shared" si="69"/>
        <v>#N/A</v>
      </c>
      <c r="DJ42" s="27" t="str">
        <f t="shared" si="69"/>
        <v>#N/A</v>
      </c>
      <c r="DK42" s="27" t="str">
        <f t="shared" si="69"/>
        <v>#N/A</v>
      </c>
      <c r="DL42" s="27" t="str">
        <f t="shared" si="69"/>
        <v>#N/A</v>
      </c>
      <c r="DM42" s="27" t="str">
        <f t="shared" si="69"/>
        <v>#N/A</v>
      </c>
      <c r="DN42" s="27" t="str">
        <f t="shared" si="69"/>
        <v>#N/A</v>
      </c>
      <c r="DO42" s="27" t="str">
        <f t="shared" si="69"/>
        <v>#N/A</v>
      </c>
      <c r="DP42" s="27" t="str">
        <f t="shared" si="69"/>
        <v>#N/A</v>
      </c>
      <c r="DQ42" s="27" t="str">
        <f t="shared" si="69"/>
        <v>#N/A</v>
      </c>
      <c r="DR42" s="27" t="str">
        <f t="shared" si="69"/>
        <v>#N/A</v>
      </c>
      <c r="DS42" s="27" t="str">
        <f t="shared" si="69"/>
        <v>#N/A</v>
      </c>
      <c r="DT42" s="27" t="str">
        <f t="shared" si="69"/>
        <v>#N/A</v>
      </c>
      <c r="DU42" s="27" t="str">
        <f t="shared" si="69"/>
        <v>#N/A</v>
      </c>
      <c r="DV42" s="27" t="str">
        <f t="shared" si="69"/>
        <v>#N/A</v>
      </c>
      <c r="DW42" s="27" t="str">
        <f t="shared" si="69"/>
        <v>#N/A</v>
      </c>
      <c r="DX42" s="27" t="str">
        <f t="shared" si="69"/>
        <v>#N/A</v>
      </c>
      <c r="DY42" s="27" t="str">
        <f t="shared" si="69"/>
        <v>#N/A</v>
      </c>
      <c r="DZ42" s="27" t="str">
        <f t="shared" si="69"/>
        <v>#N/A</v>
      </c>
      <c r="EA42" s="27" t="str">
        <f t="shared" si="69"/>
        <v>#N/A</v>
      </c>
      <c r="EB42" s="27" t="str">
        <f t="shared" si="69"/>
        <v>#N/A</v>
      </c>
      <c r="EC42" s="27" t="str">
        <f t="shared" si="69"/>
        <v>#N/A</v>
      </c>
      <c r="ED42" s="27" t="str">
        <f t="shared" si="69"/>
        <v>#N/A</v>
      </c>
      <c r="EE42" s="28">
        <f t="shared" si="2"/>
        <v>1656.117517</v>
      </c>
    </row>
    <row r="43">
      <c r="A43" s="1"/>
      <c r="B43" s="29"/>
      <c r="C43" s="30"/>
      <c r="D43" s="30"/>
      <c r="E43" s="30"/>
      <c r="F43" s="31"/>
      <c r="G43" s="32"/>
      <c r="H43" s="32" t="b">
        <f t="shared" si="3"/>
        <v>0</v>
      </c>
      <c r="I43" s="32" t="b">
        <f>if(iferror(match(B43,'Osallistujat ja seuranta'!C:C,0),0)&gt;0,TRUE,FALSE)</f>
        <v>0</v>
      </c>
      <c r="J43" s="32" t="b">
        <f>if(iferror(match(C43,'Osallistujat ja seuranta'!C:C,0),0)&gt;0,TRUE,FALSE)</f>
        <v>0</v>
      </c>
      <c r="K43" s="32" t="b">
        <f t="shared" si="4"/>
        <v>0</v>
      </c>
      <c r="L43" s="32" t="b">
        <f t="shared" si="5"/>
        <v>1</v>
      </c>
      <c r="M43" s="32" t="b">
        <f t="shared" si="6"/>
        <v>0</v>
      </c>
      <c r="N43" s="33" t="str">
        <f t="shared" si="7"/>
        <v/>
      </c>
      <c r="O43" s="34" t="str">
        <f t="shared" si="8"/>
        <v/>
      </c>
      <c r="P43" s="34" t="str">
        <f t="shared" si="9"/>
        <v/>
      </c>
      <c r="Q43" s="35" t="str">
        <f t="shared" si="10"/>
        <v/>
      </c>
      <c r="R43" s="33" t="str">
        <f t="shared" si="11"/>
        <v/>
      </c>
      <c r="S43" s="33">
        <f t="shared" si="12"/>
        <v>1</v>
      </c>
      <c r="T43" s="33">
        <f t="shared" si="13"/>
        <v>-56.71174423</v>
      </c>
      <c r="U43" s="33">
        <f t="shared" si="14"/>
        <v>-56.71174423</v>
      </c>
      <c r="V43" s="36" t="str">
        <f t="shared" si="15"/>
        <v/>
      </c>
      <c r="W43" s="37">
        <f t="shared" si="16"/>
        <v>88.71035368</v>
      </c>
      <c r="X43" s="37">
        <f t="shared" si="17"/>
        <v>5.75</v>
      </c>
      <c r="Y43" s="37" t="str">
        <f>if(N43=1,(W43*(S43-V43))*'Säännöt ja ohjeet'!$B$54+X43,"")</f>
        <v/>
      </c>
      <c r="Z43" s="37">
        <f t="shared" si="18"/>
        <v>0</v>
      </c>
      <c r="AA43" s="37">
        <f t="shared" si="19"/>
        <v>1</v>
      </c>
      <c r="AB43" s="37">
        <f t="shared" si="20"/>
        <v>88.71035368</v>
      </c>
      <c r="AC43" s="37">
        <f t="shared" si="21"/>
        <v>5.75</v>
      </c>
      <c r="AD43" s="37" t="str">
        <f>if(N43=1,(AB43*(Z43-AA43))*'Säännöt ja ohjeet'!$B$54+AC43,"")</f>
        <v/>
      </c>
      <c r="AE43" s="38">
        <f t="shared" si="22"/>
        <v>11</v>
      </c>
      <c r="AF43" s="38">
        <f t="shared" si="23"/>
        <v>11</v>
      </c>
      <c r="AG43" s="1"/>
      <c r="AH43" s="10"/>
      <c r="AI43" s="27">
        <f t="shared" ref="AI43:ED43" si="70">if($B43=AI$3,AI42+$Y43,if($C43=AI$3,AI42+$AD43,AI42))</f>
        <v>1920.716018</v>
      </c>
      <c r="AJ43" s="27">
        <f t="shared" si="70"/>
        <v>1931.250027</v>
      </c>
      <c r="AK43" s="27">
        <f t="shared" si="70"/>
        <v>2425.72872</v>
      </c>
      <c r="AL43" s="27">
        <f t="shared" si="70"/>
        <v>1658.588913</v>
      </c>
      <c r="AM43" s="27">
        <f t="shared" si="70"/>
        <v>1804.072131</v>
      </c>
      <c r="AN43" s="27">
        <f t="shared" si="70"/>
        <v>2308.734983</v>
      </c>
      <c r="AO43" s="27">
        <f t="shared" si="70"/>
        <v>2286.32782</v>
      </c>
      <c r="AP43" s="27">
        <f t="shared" si="70"/>
        <v>1646.015124</v>
      </c>
      <c r="AQ43" s="27">
        <f t="shared" si="70"/>
        <v>880.3044819</v>
      </c>
      <c r="AR43" s="27">
        <f t="shared" si="70"/>
        <v>830.8798854</v>
      </c>
      <c r="AS43" s="27">
        <f t="shared" si="70"/>
        <v>2178.77133</v>
      </c>
      <c r="AT43" s="27">
        <f t="shared" si="70"/>
        <v>811.649061</v>
      </c>
      <c r="AU43" s="27">
        <f t="shared" si="70"/>
        <v>1095.520024</v>
      </c>
      <c r="AV43" s="27">
        <f t="shared" si="70"/>
        <v>1339.582538</v>
      </c>
      <c r="AW43" s="27">
        <f t="shared" si="70"/>
        <v>1186.880996</v>
      </c>
      <c r="AX43" s="27">
        <f t="shared" si="70"/>
        <v>1164.99749</v>
      </c>
      <c r="AY43" s="27">
        <f t="shared" si="70"/>
        <v>1367.704948</v>
      </c>
      <c r="AZ43" s="27">
        <f t="shared" si="70"/>
        <v>1732.550996</v>
      </c>
      <c r="BA43" s="27">
        <f t="shared" si="70"/>
        <v>1843.969933</v>
      </c>
      <c r="BB43" s="27">
        <f t="shared" si="70"/>
        <v>2151.976698</v>
      </c>
      <c r="BC43" s="27">
        <f t="shared" si="70"/>
        <v>2212.245748</v>
      </c>
      <c r="BD43" s="27" t="str">
        <f t="shared" si="70"/>
        <v>#N/A</v>
      </c>
      <c r="BE43" s="27" t="str">
        <f t="shared" si="70"/>
        <v>#N/A</v>
      </c>
      <c r="BF43" s="27" t="str">
        <f t="shared" si="70"/>
        <v>#N/A</v>
      </c>
      <c r="BG43" s="27" t="str">
        <f t="shared" si="70"/>
        <v>#N/A</v>
      </c>
      <c r="BH43" s="27" t="str">
        <f t="shared" si="70"/>
        <v>#N/A</v>
      </c>
      <c r="BI43" s="27" t="str">
        <f t="shared" si="70"/>
        <v>#N/A</v>
      </c>
      <c r="BJ43" s="27" t="str">
        <f t="shared" si="70"/>
        <v>#N/A</v>
      </c>
      <c r="BK43" s="27" t="str">
        <f t="shared" si="70"/>
        <v>#N/A</v>
      </c>
      <c r="BL43" s="27" t="str">
        <f t="shared" si="70"/>
        <v>#N/A</v>
      </c>
      <c r="BM43" s="27" t="str">
        <f t="shared" si="70"/>
        <v>#N/A</v>
      </c>
      <c r="BN43" s="27" t="str">
        <f t="shared" si="70"/>
        <v>#N/A</v>
      </c>
      <c r="BO43" s="27" t="str">
        <f t="shared" si="70"/>
        <v>#N/A</v>
      </c>
      <c r="BP43" s="27" t="str">
        <f t="shared" si="70"/>
        <v>#N/A</v>
      </c>
      <c r="BQ43" s="27" t="str">
        <f t="shared" si="70"/>
        <v>#N/A</v>
      </c>
      <c r="BR43" s="27" t="str">
        <f t="shared" si="70"/>
        <v>#N/A</v>
      </c>
      <c r="BS43" s="27" t="str">
        <f t="shared" si="70"/>
        <v>#N/A</v>
      </c>
      <c r="BT43" s="27" t="str">
        <f t="shared" si="70"/>
        <v>#N/A</v>
      </c>
      <c r="BU43" s="27" t="str">
        <f t="shared" si="70"/>
        <v>#N/A</v>
      </c>
      <c r="BV43" s="27" t="str">
        <f t="shared" si="70"/>
        <v>#N/A</v>
      </c>
      <c r="BW43" s="27" t="str">
        <f t="shared" si="70"/>
        <v>#N/A</v>
      </c>
      <c r="BX43" s="27" t="str">
        <f t="shared" si="70"/>
        <v>#N/A</v>
      </c>
      <c r="BY43" s="27" t="str">
        <f t="shared" si="70"/>
        <v>#N/A</v>
      </c>
      <c r="BZ43" s="27" t="str">
        <f t="shared" si="70"/>
        <v>#N/A</v>
      </c>
      <c r="CA43" s="27" t="str">
        <f t="shared" si="70"/>
        <v>#N/A</v>
      </c>
      <c r="CB43" s="27" t="str">
        <f t="shared" si="70"/>
        <v>#N/A</v>
      </c>
      <c r="CC43" s="27" t="str">
        <f t="shared" si="70"/>
        <v>#N/A</v>
      </c>
      <c r="CD43" s="27" t="str">
        <f t="shared" si="70"/>
        <v>#N/A</v>
      </c>
      <c r="CE43" s="27" t="str">
        <f t="shared" si="70"/>
        <v>#N/A</v>
      </c>
      <c r="CF43" s="27" t="str">
        <f t="shared" si="70"/>
        <v>#N/A</v>
      </c>
      <c r="CG43" s="27" t="str">
        <f t="shared" si="70"/>
        <v>#N/A</v>
      </c>
      <c r="CH43" s="27" t="str">
        <f t="shared" si="70"/>
        <v>#N/A</v>
      </c>
      <c r="CI43" s="27" t="str">
        <f t="shared" si="70"/>
        <v>#N/A</v>
      </c>
      <c r="CJ43" s="27" t="str">
        <f t="shared" si="70"/>
        <v>#N/A</v>
      </c>
      <c r="CK43" s="27" t="str">
        <f t="shared" si="70"/>
        <v>#N/A</v>
      </c>
      <c r="CL43" s="27" t="str">
        <f t="shared" si="70"/>
        <v>#N/A</v>
      </c>
      <c r="CM43" s="27" t="str">
        <f t="shared" si="70"/>
        <v>#N/A</v>
      </c>
      <c r="CN43" s="27" t="str">
        <f t="shared" si="70"/>
        <v>#N/A</v>
      </c>
      <c r="CO43" s="27" t="str">
        <f t="shared" si="70"/>
        <v>#N/A</v>
      </c>
      <c r="CP43" s="27" t="str">
        <f t="shared" si="70"/>
        <v>#N/A</v>
      </c>
      <c r="CQ43" s="27" t="str">
        <f t="shared" si="70"/>
        <v>#N/A</v>
      </c>
      <c r="CR43" s="27" t="str">
        <f t="shared" si="70"/>
        <v>#N/A</v>
      </c>
      <c r="CS43" s="27" t="str">
        <f t="shared" si="70"/>
        <v>#N/A</v>
      </c>
      <c r="CT43" s="27" t="str">
        <f t="shared" si="70"/>
        <v>#N/A</v>
      </c>
      <c r="CU43" s="27" t="str">
        <f t="shared" si="70"/>
        <v>#N/A</v>
      </c>
      <c r="CV43" s="27" t="str">
        <f t="shared" si="70"/>
        <v>#N/A</v>
      </c>
      <c r="CW43" s="27" t="str">
        <f t="shared" si="70"/>
        <v>#N/A</v>
      </c>
      <c r="CX43" s="27" t="str">
        <f t="shared" si="70"/>
        <v>#N/A</v>
      </c>
      <c r="CY43" s="27" t="str">
        <f t="shared" si="70"/>
        <v>#N/A</v>
      </c>
      <c r="CZ43" s="27" t="str">
        <f t="shared" si="70"/>
        <v>#N/A</v>
      </c>
      <c r="DA43" s="27" t="str">
        <f t="shared" si="70"/>
        <v>#N/A</v>
      </c>
      <c r="DB43" s="27" t="str">
        <f t="shared" si="70"/>
        <v>#N/A</v>
      </c>
      <c r="DC43" s="27" t="str">
        <f t="shared" si="70"/>
        <v>#N/A</v>
      </c>
      <c r="DD43" s="27" t="str">
        <f t="shared" si="70"/>
        <v>#N/A</v>
      </c>
      <c r="DE43" s="27" t="str">
        <f t="shared" si="70"/>
        <v>#N/A</v>
      </c>
      <c r="DF43" s="27" t="str">
        <f t="shared" si="70"/>
        <v>#N/A</v>
      </c>
      <c r="DG43" s="27" t="str">
        <f t="shared" si="70"/>
        <v>#N/A</v>
      </c>
      <c r="DH43" s="27" t="str">
        <f t="shared" si="70"/>
        <v>#N/A</v>
      </c>
      <c r="DI43" s="27" t="str">
        <f t="shared" si="70"/>
        <v>#N/A</v>
      </c>
      <c r="DJ43" s="27" t="str">
        <f t="shared" si="70"/>
        <v>#N/A</v>
      </c>
      <c r="DK43" s="27" t="str">
        <f t="shared" si="70"/>
        <v>#N/A</v>
      </c>
      <c r="DL43" s="27" t="str">
        <f t="shared" si="70"/>
        <v>#N/A</v>
      </c>
      <c r="DM43" s="27" t="str">
        <f t="shared" si="70"/>
        <v>#N/A</v>
      </c>
      <c r="DN43" s="27" t="str">
        <f t="shared" si="70"/>
        <v>#N/A</v>
      </c>
      <c r="DO43" s="27" t="str">
        <f t="shared" si="70"/>
        <v>#N/A</v>
      </c>
      <c r="DP43" s="27" t="str">
        <f t="shared" si="70"/>
        <v>#N/A</v>
      </c>
      <c r="DQ43" s="27" t="str">
        <f t="shared" si="70"/>
        <v>#N/A</v>
      </c>
      <c r="DR43" s="27" t="str">
        <f t="shared" si="70"/>
        <v>#N/A</v>
      </c>
      <c r="DS43" s="27" t="str">
        <f t="shared" si="70"/>
        <v>#N/A</v>
      </c>
      <c r="DT43" s="27" t="str">
        <f t="shared" si="70"/>
        <v>#N/A</v>
      </c>
      <c r="DU43" s="27" t="str">
        <f t="shared" si="70"/>
        <v>#N/A</v>
      </c>
      <c r="DV43" s="27" t="str">
        <f t="shared" si="70"/>
        <v>#N/A</v>
      </c>
      <c r="DW43" s="27" t="str">
        <f t="shared" si="70"/>
        <v>#N/A</v>
      </c>
      <c r="DX43" s="27" t="str">
        <f t="shared" si="70"/>
        <v>#N/A</v>
      </c>
      <c r="DY43" s="27" t="str">
        <f t="shared" si="70"/>
        <v>#N/A</v>
      </c>
      <c r="DZ43" s="27" t="str">
        <f t="shared" si="70"/>
        <v>#N/A</v>
      </c>
      <c r="EA43" s="27" t="str">
        <f t="shared" si="70"/>
        <v>#N/A</v>
      </c>
      <c r="EB43" s="27" t="str">
        <f t="shared" si="70"/>
        <v>#N/A</v>
      </c>
      <c r="EC43" s="27" t="str">
        <f t="shared" si="70"/>
        <v>#N/A</v>
      </c>
      <c r="ED43" s="27" t="str">
        <f t="shared" si="70"/>
        <v>#N/A</v>
      </c>
      <c r="EE43" s="28">
        <f t="shared" si="2"/>
        <v>1656.117517</v>
      </c>
    </row>
    <row r="44">
      <c r="A44" s="1"/>
      <c r="B44" s="29"/>
      <c r="C44" s="30"/>
      <c r="D44" s="30"/>
      <c r="E44" s="30"/>
      <c r="F44" s="31"/>
      <c r="G44" s="32"/>
      <c r="H44" s="32" t="b">
        <f t="shared" si="3"/>
        <v>0</v>
      </c>
      <c r="I44" s="32" t="b">
        <f>if(iferror(match(B44,'Osallistujat ja seuranta'!C:C,0),0)&gt;0,TRUE,FALSE)</f>
        <v>0</v>
      </c>
      <c r="J44" s="32" t="b">
        <f>if(iferror(match(C44,'Osallistujat ja seuranta'!C:C,0),0)&gt;0,TRUE,FALSE)</f>
        <v>0</v>
      </c>
      <c r="K44" s="32" t="b">
        <f t="shared" si="4"/>
        <v>0</v>
      </c>
      <c r="L44" s="32" t="b">
        <f t="shared" si="5"/>
        <v>1</v>
      </c>
      <c r="M44" s="32" t="b">
        <f t="shared" si="6"/>
        <v>0</v>
      </c>
      <c r="N44" s="33" t="str">
        <f t="shared" si="7"/>
        <v/>
      </c>
      <c r="O44" s="34" t="str">
        <f t="shared" si="8"/>
        <v/>
      </c>
      <c r="P44" s="34" t="str">
        <f t="shared" si="9"/>
        <v/>
      </c>
      <c r="Q44" s="35" t="str">
        <f t="shared" si="10"/>
        <v/>
      </c>
      <c r="R44" s="33" t="str">
        <f t="shared" si="11"/>
        <v/>
      </c>
      <c r="S44" s="33">
        <f t="shared" si="12"/>
        <v>1</v>
      </c>
      <c r="T44" s="33">
        <f t="shared" si="13"/>
        <v>-56.71174423</v>
      </c>
      <c r="U44" s="33">
        <f t="shared" si="14"/>
        <v>-56.71174423</v>
      </c>
      <c r="V44" s="36" t="str">
        <f t="shared" si="15"/>
        <v/>
      </c>
      <c r="W44" s="37">
        <f t="shared" si="16"/>
        <v>88.71035368</v>
      </c>
      <c r="X44" s="37">
        <f t="shared" si="17"/>
        <v>5.75</v>
      </c>
      <c r="Y44" s="37" t="str">
        <f>if(N44=1,(W44*(S44-V44))*'Säännöt ja ohjeet'!$B$54+X44,"")</f>
        <v/>
      </c>
      <c r="Z44" s="37">
        <f t="shared" si="18"/>
        <v>0</v>
      </c>
      <c r="AA44" s="37">
        <f t="shared" si="19"/>
        <v>1</v>
      </c>
      <c r="AB44" s="37">
        <f t="shared" si="20"/>
        <v>88.71035368</v>
      </c>
      <c r="AC44" s="37">
        <f t="shared" si="21"/>
        <v>5.75</v>
      </c>
      <c r="AD44" s="37" t="str">
        <f>if(N44=1,(AB44*(Z44-AA44))*'Säännöt ja ohjeet'!$B$54+AC44,"")</f>
        <v/>
      </c>
      <c r="AE44" s="38">
        <f t="shared" si="22"/>
        <v>11</v>
      </c>
      <c r="AF44" s="38">
        <f t="shared" si="23"/>
        <v>11</v>
      </c>
      <c r="AG44" s="1"/>
      <c r="AH44" s="10"/>
      <c r="AI44" s="27">
        <f t="shared" ref="AI44:ED44" si="71">if($B44=AI$3,AI43+$Y44,if($C44=AI$3,AI43+$AD44,AI43))</f>
        <v>1920.716018</v>
      </c>
      <c r="AJ44" s="27">
        <f t="shared" si="71"/>
        <v>1931.250027</v>
      </c>
      <c r="AK44" s="27">
        <f t="shared" si="71"/>
        <v>2425.72872</v>
      </c>
      <c r="AL44" s="27">
        <f t="shared" si="71"/>
        <v>1658.588913</v>
      </c>
      <c r="AM44" s="27">
        <f t="shared" si="71"/>
        <v>1804.072131</v>
      </c>
      <c r="AN44" s="27">
        <f t="shared" si="71"/>
        <v>2308.734983</v>
      </c>
      <c r="AO44" s="27">
        <f t="shared" si="71"/>
        <v>2286.32782</v>
      </c>
      <c r="AP44" s="27">
        <f t="shared" si="71"/>
        <v>1646.015124</v>
      </c>
      <c r="AQ44" s="27">
        <f t="shared" si="71"/>
        <v>880.3044819</v>
      </c>
      <c r="AR44" s="27">
        <f t="shared" si="71"/>
        <v>830.8798854</v>
      </c>
      <c r="AS44" s="27">
        <f t="shared" si="71"/>
        <v>2178.77133</v>
      </c>
      <c r="AT44" s="27">
        <f t="shared" si="71"/>
        <v>811.649061</v>
      </c>
      <c r="AU44" s="27">
        <f t="shared" si="71"/>
        <v>1095.520024</v>
      </c>
      <c r="AV44" s="27">
        <f t="shared" si="71"/>
        <v>1339.582538</v>
      </c>
      <c r="AW44" s="27">
        <f t="shared" si="71"/>
        <v>1186.880996</v>
      </c>
      <c r="AX44" s="27">
        <f t="shared" si="71"/>
        <v>1164.99749</v>
      </c>
      <c r="AY44" s="27">
        <f t="shared" si="71"/>
        <v>1367.704948</v>
      </c>
      <c r="AZ44" s="27">
        <f t="shared" si="71"/>
        <v>1732.550996</v>
      </c>
      <c r="BA44" s="27">
        <f t="shared" si="71"/>
        <v>1843.969933</v>
      </c>
      <c r="BB44" s="27">
        <f t="shared" si="71"/>
        <v>2151.976698</v>
      </c>
      <c r="BC44" s="27">
        <f t="shared" si="71"/>
        <v>2212.245748</v>
      </c>
      <c r="BD44" s="27" t="str">
        <f t="shared" si="71"/>
        <v>#N/A</v>
      </c>
      <c r="BE44" s="27" t="str">
        <f t="shared" si="71"/>
        <v>#N/A</v>
      </c>
      <c r="BF44" s="27" t="str">
        <f t="shared" si="71"/>
        <v>#N/A</v>
      </c>
      <c r="BG44" s="27" t="str">
        <f t="shared" si="71"/>
        <v>#N/A</v>
      </c>
      <c r="BH44" s="27" t="str">
        <f t="shared" si="71"/>
        <v>#N/A</v>
      </c>
      <c r="BI44" s="27" t="str">
        <f t="shared" si="71"/>
        <v>#N/A</v>
      </c>
      <c r="BJ44" s="27" t="str">
        <f t="shared" si="71"/>
        <v>#N/A</v>
      </c>
      <c r="BK44" s="27" t="str">
        <f t="shared" si="71"/>
        <v>#N/A</v>
      </c>
      <c r="BL44" s="27" t="str">
        <f t="shared" si="71"/>
        <v>#N/A</v>
      </c>
      <c r="BM44" s="27" t="str">
        <f t="shared" si="71"/>
        <v>#N/A</v>
      </c>
      <c r="BN44" s="27" t="str">
        <f t="shared" si="71"/>
        <v>#N/A</v>
      </c>
      <c r="BO44" s="27" t="str">
        <f t="shared" si="71"/>
        <v>#N/A</v>
      </c>
      <c r="BP44" s="27" t="str">
        <f t="shared" si="71"/>
        <v>#N/A</v>
      </c>
      <c r="BQ44" s="27" t="str">
        <f t="shared" si="71"/>
        <v>#N/A</v>
      </c>
      <c r="BR44" s="27" t="str">
        <f t="shared" si="71"/>
        <v>#N/A</v>
      </c>
      <c r="BS44" s="27" t="str">
        <f t="shared" si="71"/>
        <v>#N/A</v>
      </c>
      <c r="BT44" s="27" t="str">
        <f t="shared" si="71"/>
        <v>#N/A</v>
      </c>
      <c r="BU44" s="27" t="str">
        <f t="shared" si="71"/>
        <v>#N/A</v>
      </c>
      <c r="BV44" s="27" t="str">
        <f t="shared" si="71"/>
        <v>#N/A</v>
      </c>
      <c r="BW44" s="27" t="str">
        <f t="shared" si="71"/>
        <v>#N/A</v>
      </c>
      <c r="BX44" s="27" t="str">
        <f t="shared" si="71"/>
        <v>#N/A</v>
      </c>
      <c r="BY44" s="27" t="str">
        <f t="shared" si="71"/>
        <v>#N/A</v>
      </c>
      <c r="BZ44" s="27" t="str">
        <f t="shared" si="71"/>
        <v>#N/A</v>
      </c>
      <c r="CA44" s="27" t="str">
        <f t="shared" si="71"/>
        <v>#N/A</v>
      </c>
      <c r="CB44" s="27" t="str">
        <f t="shared" si="71"/>
        <v>#N/A</v>
      </c>
      <c r="CC44" s="27" t="str">
        <f t="shared" si="71"/>
        <v>#N/A</v>
      </c>
      <c r="CD44" s="27" t="str">
        <f t="shared" si="71"/>
        <v>#N/A</v>
      </c>
      <c r="CE44" s="27" t="str">
        <f t="shared" si="71"/>
        <v>#N/A</v>
      </c>
      <c r="CF44" s="27" t="str">
        <f t="shared" si="71"/>
        <v>#N/A</v>
      </c>
      <c r="CG44" s="27" t="str">
        <f t="shared" si="71"/>
        <v>#N/A</v>
      </c>
      <c r="CH44" s="27" t="str">
        <f t="shared" si="71"/>
        <v>#N/A</v>
      </c>
      <c r="CI44" s="27" t="str">
        <f t="shared" si="71"/>
        <v>#N/A</v>
      </c>
      <c r="CJ44" s="27" t="str">
        <f t="shared" si="71"/>
        <v>#N/A</v>
      </c>
      <c r="CK44" s="27" t="str">
        <f t="shared" si="71"/>
        <v>#N/A</v>
      </c>
      <c r="CL44" s="27" t="str">
        <f t="shared" si="71"/>
        <v>#N/A</v>
      </c>
      <c r="CM44" s="27" t="str">
        <f t="shared" si="71"/>
        <v>#N/A</v>
      </c>
      <c r="CN44" s="27" t="str">
        <f t="shared" si="71"/>
        <v>#N/A</v>
      </c>
      <c r="CO44" s="27" t="str">
        <f t="shared" si="71"/>
        <v>#N/A</v>
      </c>
      <c r="CP44" s="27" t="str">
        <f t="shared" si="71"/>
        <v>#N/A</v>
      </c>
      <c r="CQ44" s="27" t="str">
        <f t="shared" si="71"/>
        <v>#N/A</v>
      </c>
      <c r="CR44" s="27" t="str">
        <f t="shared" si="71"/>
        <v>#N/A</v>
      </c>
      <c r="CS44" s="27" t="str">
        <f t="shared" si="71"/>
        <v>#N/A</v>
      </c>
      <c r="CT44" s="27" t="str">
        <f t="shared" si="71"/>
        <v>#N/A</v>
      </c>
      <c r="CU44" s="27" t="str">
        <f t="shared" si="71"/>
        <v>#N/A</v>
      </c>
      <c r="CV44" s="27" t="str">
        <f t="shared" si="71"/>
        <v>#N/A</v>
      </c>
      <c r="CW44" s="27" t="str">
        <f t="shared" si="71"/>
        <v>#N/A</v>
      </c>
      <c r="CX44" s="27" t="str">
        <f t="shared" si="71"/>
        <v>#N/A</v>
      </c>
      <c r="CY44" s="27" t="str">
        <f t="shared" si="71"/>
        <v>#N/A</v>
      </c>
      <c r="CZ44" s="27" t="str">
        <f t="shared" si="71"/>
        <v>#N/A</v>
      </c>
      <c r="DA44" s="27" t="str">
        <f t="shared" si="71"/>
        <v>#N/A</v>
      </c>
      <c r="DB44" s="27" t="str">
        <f t="shared" si="71"/>
        <v>#N/A</v>
      </c>
      <c r="DC44" s="27" t="str">
        <f t="shared" si="71"/>
        <v>#N/A</v>
      </c>
      <c r="DD44" s="27" t="str">
        <f t="shared" si="71"/>
        <v>#N/A</v>
      </c>
      <c r="DE44" s="27" t="str">
        <f t="shared" si="71"/>
        <v>#N/A</v>
      </c>
      <c r="DF44" s="27" t="str">
        <f t="shared" si="71"/>
        <v>#N/A</v>
      </c>
      <c r="DG44" s="27" t="str">
        <f t="shared" si="71"/>
        <v>#N/A</v>
      </c>
      <c r="DH44" s="27" t="str">
        <f t="shared" si="71"/>
        <v>#N/A</v>
      </c>
      <c r="DI44" s="27" t="str">
        <f t="shared" si="71"/>
        <v>#N/A</v>
      </c>
      <c r="DJ44" s="27" t="str">
        <f t="shared" si="71"/>
        <v>#N/A</v>
      </c>
      <c r="DK44" s="27" t="str">
        <f t="shared" si="71"/>
        <v>#N/A</v>
      </c>
      <c r="DL44" s="27" t="str">
        <f t="shared" si="71"/>
        <v>#N/A</v>
      </c>
      <c r="DM44" s="27" t="str">
        <f t="shared" si="71"/>
        <v>#N/A</v>
      </c>
      <c r="DN44" s="27" t="str">
        <f t="shared" si="71"/>
        <v>#N/A</v>
      </c>
      <c r="DO44" s="27" t="str">
        <f t="shared" si="71"/>
        <v>#N/A</v>
      </c>
      <c r="DP44" s="27" t="str">
        <f t="shared" si="71"/>
        <v>#N/A</v>
      </c>
      <c r="DQ44" s="27" t="str">
        <f t="shared" si="71"/>
        <v>#N/A</v>
      </c>
      <c r="DR44" s="27" t="str">
        <f t="shared" si="71"/>
        <v>#N/A</v>
      </c>
      <c r="DS44" s="27" t="str">
        <f t="shared" si="71"/>
        <v>#N/A</v>
      </c>
      <c r="DT44" s="27" t="str">
        <f t="shared" si="71"/>
        <v>#N/A</v>
      </c>
      <c r="DU44" s="27" t="str">
        <f t="shared" si="71"/>
        <v>#N/A</v>
      </c>
      <c r="DV44" s="27" t="str">
        <f t="shared" si="71"/>
        <v>#N/A</v>
      </c>
      <c r="DW44" s="27" t="str">
        <f t="shared" si="71"/>
        <v>#N/A</v>
      </c>
      <c r="DX44" s="27" t="str">
        <f t="shared" si="71"/>
        <v>#N/A</v>
      </c>
      <c r="DY44" s="27" t="str">
        <f t="shared" si="71"/>
        <v>#N/A</v>
      </c>
      <c r="DZ44" s="27" t="str">
        <f t="shared" si="71"/>
        <v>#N/A</v>
      </c>
      <c r="EA44" s="27" t="str">
        <f t="shared" si="71"/>
        <v>#N/A</v>
      </c>
      <c r="EB44" s="27" t="str">
        <f t="shared" si="71"/>
        <v>#N/A</v>
      </c>
      <c r="EC44" s="27" t="str">
        <f t="shared" si="71"/>
        <v>#N/A</v>
      </c>
      <c r="ED44" s="27" t="str">
        <f t="shared" si="71"/>
        <v>#N/A</v>
      </c>
      <c r="EE44" s="28">
        <f t="shared" si="2"/>
        <v>1656.117517</v>
      </c>
    </row>
    <row r="45">
      <c r="A45" s="1"/>
      <c r="B45" s="29"/>
      <c r="C45" s="30"/>
      <c r="D45" s="30"/>
      <c r="E45" s="30"/>
      <c r="F45" s="31"/>
      <c r="G45" s="32"/>
      <c r="H45" s="32" t="b">
        <f t="shared" si="3"/>
        <v>0</v>
      </c>
      <c r="I45" s="32" t="b">
        <f>if(iferror(match(B45,'Osallistujat ja seuranta'!C:C,0),0)&gt;0,TRUE,FALSE)</f>
        <v>0</v>
      </c>
      <c r="J45" s="32" t="b">
        <f>if(iferror(match(C45,'Osallistujat ja seuranta'!C:C,0),0)&gt;0,TRUE,FALSE)</f>
        <v>0</v>
      </c>
      <c r="K45" s="32" t="b">
        <f t="shared" si="4"/>
        <v>0</v>
      </c>
      <c r="L45" s="32" t="b">
        <f t="shared" si="5"/>
        <v>1</v>
      </c>
      <c r="M45" s="32" t="b">
        <f t="shared" si="6"/>
        <v>0</v>
      </c>
      <c r="N45" s="33" t="str">
        <f t="shared" si="7"/>
        <v/>
      </c>
      <c r="O45" s="34" t="str">
        <f t="shared" si="8"/>
        <v/>
      </c>
      <c r="P45" s="34" t="str">
        <f t="shared" si="9"/>
        <v/>
      </c>
      <c r="Q45" s="35" t="str">
        <f t="shared" si="10"/>
        <v/>
      </c>
      <c r="R45" s="33" t="str">
        <f t="shared" si="11"/>
        <v/>
      </c>
      <c r="S45" s="33">
        <f t="shared" si="12"/>
        <v>1</v>
      </c>
      <c r="T45" s="33">
        <f t="shared" si="13"/>
        <v>-56.71174423</v>
      </c>
      <c r="U45" s="33">
        <f t="shared" si="14"/>
        <v>-56.71174423</v>
      </c>
      <c r="V45" s="36" t="str">
        <f t="shared" si="15"/>
        <v/>
      </c>
      <c r="W45" s="37">
        <f t="shared" si="16"/>
        <v>88.71035368</v>
      </c>
      <c r="X45" s="37">
        <f t="shared" si="17"/>
        <v>5.75</v>
      </c>
      <c r="Y45" s="37" t="str">
        <f>if(N45=1,(W45*(S45-V45))*'Säännöt ja ohjeet'!$B$54+X45,"")</f>
        <v/>
      </c>
      <c r="Z45" s="37">
        <f t="shared" si="18"/>
        <v>0</v>
      </c>
      <c r="AA45" s="37">
        <f t="shared" si="19"/>
        <v>1</v>
      </c>
      <c r="AB45" s="37">
        <f t="shared" si="20"/>
        <v>88.71035368</v>
      </c>
      <c r="AC45" s="37">
        <f t="shared" si="21"/>
        <v>5.75</v>
      </c>
      <c r="AD45" s="37" t="str">
        <f>if(N45=1,(AB45*(Z45-AA45))*'Säännöt ja ohjeet'!$B$54+AC45,"")</f>
        <v/>
      </c>
      <c r="AE45" s="38">
        <f t="shared" si="22"/>
        <v>11</v>
      </c>
      <c r="AF45" s="38">
        <f t="shared" si="23"/>
        <v>11</v>
      </c>
      <c r="AG45" s="1"/>
      <c r="AH45" s="10"/>
      <c r="AI45" s="27">
        <f t="shared" ref="AI45:ED45" si="72">if($B45=AI$3,AI44+$Y45,if($C45=AI$3,AI44+$AD45,AI44))</f>
        <v>1920.716018</v>
      </c>
      <c r="AJ45" s="27">
        <f t="shared" si="72"/>
        <v>1931.250027</v>
      </c>
      <c r="AK45" s="27">
        <f t="shared" si="72"/>
        <v>2425.72872</v>
      </c>
      <c r="AL45" s="27">
        <f t="shared" si="72"/>
        <v>1658.588913</v>
      </c>
      <c r="AM45" s="27">
        <f t="shared" si="72"/>
        <v>1804.072131</v>
      </c>
      <c r="AN45" s="27">
        <f t="shared" si="72"/>
        <v>2308.734983</v>
      </c>
      <c r="AO45" s="27">
        <f t="shared" si="72"/>
        <v>2286.32782</v>
      </c>
      <c r="AP45" s="27">
        <f t="shared" si="72"/>
        <v>1646.015124</v>
      </c>
      <c r="AQ45" s="27">
        <f t="shared" si="72"/>
        <v>880.3044819</v>
      </c>
      <c r="AR45" s="27">
        <f t="shared" si="72"/>
        <v>830.8798854</v>
      </c>
      <c r="AS45" s="27">
        <f t="shared" si="72"/>
        <v>2178.77133</v>
      </c>
      <c r="AT45" s="27">
        <f t="shared" si="72"/>
        <v>811.649061</v>
      </c>
      <c r="AU45" s="27">
        <f t="shared" si="72"/>
        <v>1095.520024</v>
      </c>
      <c r="AV45" s="27">
        <f t="shared" si="72"/>
        <v>1339.582538</v>
      </c>
      <c r="AW45" s="27">
        <f t="shared" si="72"/>
        <v>1186.880996</v>
      </c>
      <c r="AX45" s="27">
        <f t="shared" si="72"/>
        <v>1164.99749</v>
      </c>
      <c r="AY45" s="27">
        <f t="shared" si="72"/>
        <v>1367.704948</v>
      </c>
      <c r="AZ45" s="27">
        <f t="shared" si="72"/>
        <v>1732.550996</v>
      </c>
      <c r="BA45" s="27">
        <f t="shared" si="72"/>
        <v>1843.969933</v>
      </c>
      <c r="BB45" s="27">
        <f t="shared" si="72"/>
        <v>2151.976698</v>
      </c>
      <c r="BC45" s="27">
        <f t="shared" si="72"/>
        <v>2212.245748</v>
      </c>
      <c r="BD45" s="27" t="str">
        <f t="shared" si="72"/>
        <v>#N/A</v>
      </c>
      <c r="BE45" s="27" t="str">
        <f t="shared" si="72"/>
        <v>#N/A</v>
      </c>
      <c r="BF45" s="27" t="str">
        <f t="shared" si="72"/>
        <v>#N/A</v>
      </c>
      <c r="BG45" s="27" t="str">
        <f t="shared" si="72"/>
        <v>#N/A</v>
      </c>
      <c r="BH45" s="27" t="str">
        <f t="shared" si="72"/>
        <v>#N/A</v>
      </c>
      <c r="BI45" s="27" t="str">
        <f t="shared" si="72"/>
        <v>#N/A</v>
      </c>
      <c r="BJ45" s="27" t="str">
        <f t="shared" si="72"/>
        <v>#N/A</v>
      </c>
      <c r="BK45" s="27" t="str">
        <f t="shared" si="72"/>
        <v>#N/A</v>
      </c>
      <c r="BL45" s="27" t="str">
        <f t="shared" si="72"/>
        <v>#N/A</v>
      </c>
      <c r="BM45" s="27" t="str">
        <f t="shared" si="72"/>
        <v>#N/A</v>
      </c>
      <c r="BN45" s="27" t="str">
        <f t="shared" si="72"/>
        <v>#N/A</v>
      </c>
      <c r="BO45" s="27" t="str">
        <f t="shared" si="72"/>
        <v>#N/A</v>
      </c>
      <c r="BP45" s="27" t="str">
        <f t="shared" si="72"/>
        <v>#N/A</v>
      </c>
      <c r="BQ45" s="27" t="str">
        <f t="shared" si="72"/>
        <v>#N/A</v>
      </c>
      <c r="BR45" s="27" t="str">
        <f t="shared" si="72"/>
        <v>#N/A</v>
      </c>
      <c r="BS45" s="27" t="str">
        <f t="shared" si="72"/>
        <v>#N/A</v>
      </c>
      <c r="BT45" s="27" t="str">
        <f t="shared" si="72"/>
        <v>#N/A</v>
      </c>
      <c r="BU45" s="27" t="str">
        <f t="shared" si="72"/>
        <v>#N/A</v>
      </c>
      <c r="BV45" s="27" t="str">
        <f t="shared" si="72"/>
        <v>#N/A</v>
      </c>
      <c r="BW45" s="27" t="str">
        <f t="shared" si="72"/>
        <v>#N/A</v>
      </c>
      <c r="BX45" s="27" t="str">
        <f t="shared" si="72"/>
        <v>#N/A</v>
      </c>
      <c r="BY45" s="27" t="str">
        <f t="shared" si="72"/>
        <v>#N/A</v>
      </c>
      <c r="BZ45" s="27" t="str">
        <f t="shared" si="72"/>
        <v>#N/A</v>
      </c>
      <c r="CA45" s="27" t="str">
        <f t="shared" si="72"/>
        <v>#N/A</v>
      </c>
      <c r="CB45" s="27" t="str">
        <f t="shared" si="72"/>
        <v>#N/A</v>
      </c>
      <c r="CC45" s="27" t="str">
        <f t="shared" si="72"/>
        <v>#N/A</v>
      </c>
      <c r="CD45" s="27" t="str">
        <f t="shared" si="72"/>
        <v>#N/A</v>
      </c>
      <c r="CE45" s="27" t="str">
        <f t="shared" si="72"/>
        <v>#N/A</v>
      </c>
      <c r="CF45" s="27" t="str">
        <f t="shared" si="72"/>
        <v>#N/A</v>
      </c>
      <c r="CG45" s="27" t="str">
        <f t="shared" si="72"/>
        <v>#N/A</v>
      </c>
      <c r="CH45" s="27" t="str">
        <f t="shared" si="72"/>
        <v>#N/A</v>
      </c>
      <c r="CI45" s="27" t="str">
        <f t="shared" si="72"/>
        <v>#N/A</v>
      </c>
      <c r="CJ45" s="27" t="str">
        <f t="shared" si="72"/>
        <v>#N/A</v>
      </c>
      <c r="CK45" s="27" t="str">
        <f t="shared" si="72"/>
        <v>#N/A</v>
      </c>
      <c r="CL45" s="27" t="str">
        <f t="shared" si="72"/>
        <v>#N/A</v>
      </c>
      <c r="CM45" s="27" t="str">
        <f t="shared" si="72"/>
        <v>#N/A</v>
      </c>
      <c r="CN45" s="27" t="str">
        <f t="shared" si="72"/>
        <v>#N/A</v>
      </c>
      <c r="CO45" s="27" t="str">
        <f t="shared" si="72"/>
        <v>#N/A</v>
      </c>
      <c r="CP45" s="27" t="str">
        <f t="shared" si="72"/>
        <v>#N/A</v>
      </c>
      <c r="CQ45" s="27" t="str">
        <f t="shared" si="72"/>
        <v>#N/A</v>
      </c>
      <c r="CR45" s="27" t="str">
        <f t="shared" si="72"/>
        <v>#N/A</v>
      </c>
      <c r="CS45" s="27" t="str">
        <f t="shared" si="72"/>
        <v>#N/A</v>
      </c>
      <c r="CT45" s="27" t="str">
        <f t="shared" si="72"/>
        <v>#N/A</v>
      </c>
      <c r="CU45" s="27" t="str">
        <f t="shared" si="72"/>
        <v>#N/A</v>
      </c>
      <c r="CV45" s="27" t="str">
        <f t="shared" si="72"/>
        <v>#N/A</v>
      </c>
      <c r="CW45" s="27" t="str">
        <f t="shared" si="72"/>
        <v>#N/A</v>
      </c>
      <c r="CX45" s="27" t="str">
        <f t="shared" si="72"/>
        <v>#N/A</v>
      </c>
      <c r="CY45" s="27" t="str">
        <f t="shared" si="72"/>
        <v>#N/A</v>
      </c>
      <c r="CZ45" s="27" t="str">
        <f t="shared" si="72"/>
        <v>#N/A</v>
      </c>
      <c r="DA45" s="27" t="str">
        <f t="shared" si="72"/>
        <v>#N/A</v>
      </c>
      <c r="DB45" s="27" t="str">
        <f t="shared" si="72"/>
        <v>#N/A</v>
      </c>
      <c r="DC45" s="27" t="str">
        <f t="shared" si="72"/>
        <v>#N/A</v>
      </c>
      <c r="DD45" s="27" t="str">
        <f t="shared" si="72"/>
        <v>#N/A</v>
      </c>
      <c r="DE45" s="27" t="str">
        <f t="shared" si="72"/>
        <v>#N/A</v>
      </c>
      <c r="DF45" s="27" t="str">
        <f t="shared" si="72"/>
        <v>#N/A</v>
      </c>
      <c r="DG45" s="27" t="str">
        <f t="shared" si="72"/>
        <v>#N/A</v>
      </c>
      <c r="DH45" s="27" t="str">
        <f t="shared" si="72"/>
        <v>#N/A</v>
      </c>
      <c r="DI45" s="27" t="str">
        <f t="shared" si="72"/>
        <v>#N/A</v>
      </c>
      <c r="DJ45" s="27" t="str">
        <f t="shared" si="72"/>
        <v>#N/A</v>
      </c>
      <c r="DK45" s="27" t="str">
        <f t="shared" si="72"/>
        <v>#N/A</v>
      </c>
      <c r="DL45" s="27" t="str">
        <f t="shared" si="72"/>
        <v>#N/A</v>
      </c>
      <c r="DM45" s="27" t="str">
        <f t="shared" si="72"/>
        <v>#N/A</v>
      </c>
      <c r="DN45" s="27" t="str">
        <f t="shared" si="72"/>
        <v>#N/A</v>
      </c>
      <c r="DO45" s="27" t="str">
        <f t="shared" si="72"/>
        <v>#N/A</v>
      </c>
      <c r="DP45" s="27" t="str">
        <f t="shared" si="72"/>
        <v>#N/A</v>
      </c>
      <c r="DQ45" s="27" t="str">
        <f t="shared" si="72"/>
        <v>#N/A</v>
      </c>
      <c r="DR45" s="27" t="str">
        <f t="shared" si="72"/>
        <v>#N/A</v>
      </c>
      <c r="DS45" s="27" t="str">
        <f t="shared" si="72"/>
        <v>#N/A</v>
      </c>
      <c r="DT45" s="27" t="str">
        <f t="shared" si="72"/>
        <v>#N/A</v>
      </c>
      <c r="DU45" s="27" t="str">
        <f t="shared" si="72"/>
        <v>#N/A</v>
      </c>
      <c r="DV45" s="27" t="str">
        <f t="shared" si="72"/>
        <v>#N/A</v>
      </c>
      <c r="DW45" s="27" t="str">
        <f t="shared" si="72"/>
        <v>#N/A</v>
      </c>
      <c r="DX45" s="27" t="str">
        <f t="shared" si="72"/>
        <v>#N/A</v>
      </c>
      <c r="DY45" s="27" t="str">
        <f t="shared" si="72"/>
        <v>#N/A</v>
      </c>
      <c r="DZ45" s="27" t="str">
        <f t="shared" si="72"/>
        <v>#N/A</v>
      </c>
      <c r="EA45" s="27" t="str">
        <f t="shared" si="72"/>
        <v>#N/A</v>
      </c>
      <c r="EB45" s="27" t="str">
        <f t="shared" si="72"/>
        <v>#N/A</v>
      </c>
      <c r="EC45" s="27" t="str">
        <f t="shared" si="72"/>
        <v>#N/A</v>
      </c>
      <c r="ED45" s="27" t="str">
        <f t="shared" si="72"/>
        <v>#N/A</v>
      </c>
      <c r="EE45" s="28">
        <f t="shared" si="2"/>
        <v>1656.117517</v>
      </c>
    </row>
    <row r="46">
      <c r="A46" s="1"/>
      <c r="B46" s="29"/>
      <c r="C46" s="30"/>
      <c r="D46" s="30"/>
      <c r="E46" s="30"/>
      <c r="F46" s="31"/>
      <c r="G46" s="32"/>
      <c r="H46" s="32" t="b">
        <f t="shared" si="3"/>
        <v>0</v>
      </c>
      <c r="I46" s="32" t="b">
        <f>if(iferror(match(B46,'Osallistujat ja seuranta'!C:C,0),0)&gt;0,TRUE,FALSE)</f>
        <v>0</v>
      </c>
      <c r="J46" s="32" t="b">
        <f>if(iferror(match(C46,'Osallistujat ja seuranta'!C:C,0),0)&gt;0,TRUE,FALSE)</f>
        <v>0</v>
      </c>
      <c r="K46" s="32" t="b">
        <f t="shared" si="4"/>
        <v>0</v>
      </c>
      <c r="L46" s="32" t="b">
        <f t="shared" si="5"/>
        <v>1</v>
      </c>
      <c r="M46" s="32" t="b">
        <f t="shared" si="6"/>
        <v>0</v>
      </c>
      <c r="N46" s="33" t="str">
        <f t="shared" si="7"/>
        <v/>
      </c>
      <c r="O46" s="34" t="str">
        <f t="shared" si="8"/>
        <v/>
      </c>
      <c r="P46" s="34" t="str">
        <f t="shared" si="9"/>
        <v/>
      </c>
      <c r="Q46" s="35" t="str">
        <f t="shared" si="10"/>
        <v/>
      </c>
      <c r="R46" s="33" t="str">
        <f t="shared" si="11"/>
        <v/>
      </c>
      <c r="S46" s="33">
        <f t="shared" si="12"/>
        <v>1</v>
      </c>
      <c r="T46" s="33">
        <f t="shared" si="13"/>
        <v>-56.71174423</v>
      </c>
      <c r="U46" s="33">
        <f t="shared" si="14"/>
        <v>-56.71174423</v>
      </c>
      <c r="V46" s="36" t="str">
        <f t="shared" si="15"/>
        <v/>
      </c>
      <c r="W46" s="37">
        <f t="shared" si="16"/>
        <v>88.71035368</v>
      </c>
      <c r="X46" s="37">
        <f t="shared" si="17"/>
        <v>5.75</v>
      </c>
      <c r="Y46" s="37" t="str">
        <f>if(N46=1,(W46*(S46-V46))*'Säännöt ja ohjeet'!$B$54+X46,"")</f>
        <v/>
      </c>
      <c r="Z46" s="37">
        <f t="shared" si="18"/>
        <v>0</v>
      </c>
      <c r="AA46" s="37">
        <f t="shared" si="19"/>
        <v>1</v>
      </c>
      <c r="AB46" s="37">
        <f t="shared" si="20"/>
        <v>88.71035368</v>
      </c>
      <c r="AC46" s="37">
        <f t="shared" si="21"/>
        <v>5.75</v>
      </c>
      <c r="AD46" s="37" t="str">
        <f>if(N46=1,(AB46*(Z46-AA46))*'Säännöt ja ohjeet'!$B$54+AC46,"")</f>
        <v/>
      </c>
      <c r="AE46" s="38">
        <f t="shared" si="22"/>
        <v>11</v>
      </c>
      <c r="AF46" s="38">
        <f t="shared" si="23"/>
        <v>11</v>
      </c>
      <c r="AG46" s="1"/>
      <c r="AH46" s="10"/>
      <c r="AI46" s="27">
        <f t="shared" ref="AI46:ED46" si="73">if($B46=AI$3,AI45+$Y46,if($C46=AI$3,AI45+$AD46,AI45))</f>
        <v>1920.716018</v>
      </c>
      <c r="AJ46" s="27">
        <f t="shared" si="73"/>
        <v>1931.250027</v>
      </c>
      <c r="AK46" s="27">
        <f t="shared" si="73"/>
        <v>2425.72872</v>
      </c>
      <c r="AL46" s="27">
        <f t="shared" si="73"/>
        <v>1658.588913</v>
      </c>
      <c r="AM46" s="27">
        <f t="shared" si="73"/>
        <v>1804.072131</v>
      </c>
      <c r="AN46" s="27">
        <f t="shared" si="73"/>
        <v>2308.734983</v>
      </c>
      <c r="AO46" s="27">
        <f t="shared" si="73"/>
        <v>2286.32782</v>
      </c>
      <c r="AP46" s="27">
        <f t="shared" si="73"/>
        <v>1646.015124</v>
      </c>
      <c r="AQ46" s="27">
        <f t="shared" si="73"/>
        <v>880.3044819</v>
      </c>
      <c r="AR46" s="27">
        <f t="shared" si="73"/>
        <v>830.8798854</v>
      </c>
      <c r="AS46" s="27">
        <f t="shared" si="73"/>
        <v>2178.77133</v>
      </c>
      <c r="AT46" s="27">
        <f t="shared" si="73"/>
        <v>811.649061</v>
      </c>
      <c r="AU46" s="27">
        <f t="shared" si="73"/>
        <v>1095.520024</v>
      </c>
      <c r="AV46" s="27">
        <f t="shared" si="73"/>
        <v>1339.582538</v>
      </c>
      <c r="AW46" s="27">
        <f t="shared" si="73"/>
        <v>1186.880996</v>
      </c>
      <c r="AX46" s="27">
        <f t="shared" si="73"/>
        <v>1164.99749</v>
      </c>
      <c r="AY46" s="27">
        <f t="shared" si="73"/>
        <v>1367.704948</v>
      </c>
      <c r="AZ46" s="27">
        <f t="shared" si="73"/>
        <v>1732.550996</v>
      </c>
      <c r="BA46" s="27">
        <f t="shared" si="73"/>
        <v>1843.969933</v>
      </c>
      <c r="BB46" s="27">
        <f t="shared" si="73"/>
        <v>2151.976698</v>
      </c>
      <c r="BC46" s="27">
        <f t="shared" si="73"/>
        <v>2212.245748</v>
      </c>
      <c r="BD46" s="27" t="str">
        <f t="shared" si="73"/>
        <v>#N/A</v>
      </c>
      <c r="BE46" s="27" t="str">
        <f t="shared" si="73"/>
        <v>#N/A</v>
      </c>
      <c r="BF46" s="27" t="str">
        <f t="shared" si="73"/>
        <v>#N/A</v>
      </c>
      <c r="BG46" s="27" t="str">
        <f t="shared" si="73"/>
        <v>#N/A</v>
      </c>
      <c r="BH46" s="27" t="str">
        <f t="shared" si="73"/>
        <v>#N/A</v>
      </c>
      <c r="BI46" s="27" t="str">
        <f t="shared" si="73"/>
        <v>#N/A</v>
      </c>
      <c r="BJ46" s="27" t="str">
        <f t="shared" si="73"/>
        <v>#N/A</v>
      </c>
      <c r="BK46" s="27" t="str">
        <f t="shared" si="73"/>
        <v>#N/A</v>
      </c>
      <c r="BL46" s="27" t="str">
        <f t="shared" si="73"/>
        <v>#N/A</v>
      </c>
      <c r="BM46" s="27" t="str">
        <f t="shared" si="73"/>
        <v>#N/A</v>
      </c>
      <c r="BN46" s="27" t="str">
        <f t="shared" si="73"/>
        <v>#N/A</v>
      </c>
      <c r="BO46" s="27" t="str">
        <f t="shared" si="73"/>
        <v>#N/A</v>
      </c>
      <c r="BP46" s="27" t="str">
        <f t="shared" si="73"/>
        <v>#N/A</v>
      </c>
      <c r="BQ46" s="27" t="str">
        <f t="shared" si="73"/>
        <v>#N/A</v>
      </c>
      <c r="BR46" s="27" t="str">
        <f t="shared" si="73"/>
        <v>#N/A</v>
      </c>
      <c r="BS46" s="27" t="str">
        <f t="shared" si="73"/>
        <v>#N/A</v>
      </c>
      <c r="BT46" s="27" t="str">
        <f t="shared" si="73"/>
        <v>#N/A</v>
      </c>
      <c r="BU46" s="27" t="str">
        <f t="shared" si="73"/>
        <v>#N/A</v>
      </c>
      <c r="BV46" s="27" t="str">
        <f t="shared" si="73"/>
        <v>#N/A</v>
      </c>
      <c r="BW46" s="27" t="str">
        <f t="shared" si="73"/>
        <v>#N/A</v>
      </c>
      <c r="BX46" s="27" t="str">
        <f t="shared" si="73"/>
        <v>#N/A</v>
      </c>
      <c r="BY46" s="27" t="str">
        <f t="shared" si="73"/>
        <v>#N/A</v>
      </c>
      <c r="BZ46" s="27" t="str">
        <f t="shared" si="73"/>
        <v>#N/A</v>
      </c>
      <c r="CA46" s="27" t="str">
        <f t="shared" si="73"/>
        <v>#N/A</v>
      </c>
      <c r="CB46" s="27" t="str">
        <f t="shared" si="73"/>
        <v>#N/A</v>
      </c>
      <c r="CC46" s="27" t="str">
        <f t="shared" si="73"/>
        <v>#N/A</v>
      </c>
      <c r="CD46" s="27" t="str">
        <f t="shared" si="73"/>
        <v>#N/A</v>
      </c>
      <c r="CE46" s="27" t="str">
        <f t="shared" si="73"/>
        <v>#N/A</v>
      </c>
      <c r="CF46" s="27" t="str">
        <f t="shared" si="73"/>
        <v>#N/A</v>
      </c>
      <c r="CG46" s="27" t="str">
        <f t="shared" si="73"/>
        <v>#N/A</v>
      </c>
      <c r="CH46" s="27" t="str">
        <f t="shared" si="73"/>
        <v>#N/A</v>
      </c>
      <c r="CI46" s="27" t="str">
        <f t="shared" si="73"/>
        <v>#N/A</v>
      </c>
      <c r="CJ46" s="27" t="str">
        <f t="shared" si="73"/>
        <v>#N/A</v>
      </c>
      <c r="CK46" s="27" t="str">
        <f t="shared" si="73"/>
        <v>#N/A</v>
      </c>
      <c r="CL46" s="27" t="str">
        <f t="shared" si="73"/>
        <v>#N/A</v>
      </c>
      <c r="CM46" s="27" t="str">
        <f t="shared" si="73"/>
        <v>#N/A</v>
      </c>
      <c r="CN46" s="27" t="str">
        <f t="shared" si="73"/>
        <v>#N/A</v>
      </c>
      <c r="CO46" s="27" t="str">
        <f t="shared" si="73"/>
        <v>#N/A</v>
      </c>
      <c r="CP46" s="27" t="str">
        <f t="shared" si="73"/>
        <v>#N/A</v>
      </c>
      <c r="CQ46" s="27" t="str">
        <f t="shared" si="73"/>
        <v>#N/A</v>
      </c>
      <c r="CR46" s="27" t="str">
        <f t="shared" si="73"/>
        <v>#N/A</v>
      </c>
      <c r="CS46" s="27" t="str">
        <f t="shared" si="73"/>
        <v>#N/A</v>
      </c>
      <c r="CT46" s="27" t="str">
        <f t="shared" si="73"/>
        <v>#N/A</v>
      </c>
      <c r="CU46" s="27" t="str">
        <f t="shared" si="73"/>
        <v>#N/A</v>
      </c>
      <c r="CV46" s="27" t="str">
        <f t="shared" si="73"/>
        <v>#N/A</v>
      </c>
      <c r="CW46" s="27" t="str">
        <f t="shared" si="73"/>
        <v>#N/A</v>
      </c>
      <c r="CX46" s="27" t="str">
        <f t="shared" si="73"/>
        <v>#N/A</v>
      </c>
      <c r="CY46" s="27" t="str">
        <f t="shared" si="73"/>
        <v>#N/A</v>
      </c>
      <c r="CZ46" s="27" t="str">
        <f t="shared" si="73"/>
        <v>#N/A</v>
      </c>
      <c r="DA46" s="27" t="str">
        <f t="shared" si="73"/>
        <v>#N/A</v>
      </c>
      <c r="DB46" s="27" t="str">
        <f t="shared" si="73"/>
        <v>#N/A</v>
      </c>
      <c r="DC46" s="27" t="str">
        <f t="shared" si="73"/>
        <v>#N/A</v>
      </c>
      <c r="DD46" s="27" t="str">
        <f t="shared" si="73"/>
        <v>#N/A</v>
      </c>
      <c r="DE46" s="27" t="str">
        <f t="shared" si="73"/>
        <v>#N/A</v>
      </c>
      <c r="DF46" s="27" t="str">
        <f t="shared" si="73"/>
        <v>#N/A</v>
      </c>
      <c r="DG46" s="27" t="str">
        <f t="shared" si="73"/>
        <v>#N/A</v>
      </c>
      <c r="DH46" s="27" t="str">
        <f t="shared" si="73"/>
        <v>#N/A</v>
      </c>
      <c r="DI46" s="27" t="str">
        <f t="shared" si="73"/>
        <v>#N/A</v>
      </c>
      <c r="DJ46" s="27" t="str">
        <f t="shared" si="73"/>
        <v>#N/A</v>
      </c>
      <c r="DK46" s="27" t="str">
        <f t="shared" si="73"/>
        <v>#N/A</v>
      </c>
      <c r="DL46" s="27" t="str">
        <f t="shared" si="73"/>
        <v>#N/A</v>
      </c>
      <c r="DM46" s="27" t="str">
        <f t="shared" si="73"/>
        <v>#N/A</v>
      </c>
      <c r="DN46" s="27" t="str">
        <f t="shared" si="73"/>
        <v>#N/A</v>
      </c>
      <c r="DO46" s="27" t="str">
        <f t="shared" si="73"/>
        <v>#N/A</v>
      </c>
      <c r="DP46" s="27" t="str">
        <f t="shared" si="73"/>
        <v>#N/A</v>
      </c>
      <c r="DQ46" s="27" t="str">
        <f t="shared" si="73"/>
        <v>#N/A</v>
      </c>
      <c r="DR46" s="27" t="str">
        <f t="shared" si="73"/>
        <v>#N/A</v>
      </c>
      <c r="DS46" s="27" t="str">
        <f t="shared" si="73"/>
        <v>#N/A</v>
      </c>
      <c r="DT46" s="27" t="str">
        <f t="shared" si="73"/>
        <v>#N/A</v>
      </c>
      <c r="DU46" s="27" t="str">
        <f t="shared" si="73"/>
        <v>#N/A</v>
      </c>
      <c r="DV46" s="27" t="str">
        <f t="shared" si="73"/>
        <v>#N/A</v>
      </c>
      <c r="DW46" s="27" t="str">
        <f t="shared" si="73"/>
        <v>#N/A</v>
      </c>
      <c r="DX46" s="27" t="str">
        <f t="shared" si="73"/>
        <v>#N/A</v>
      </c>
      <c r="DY46" s="27" t="str">
        <f t="shared" si="73"/>
        <v>#N/A</v>
      </c>
      <c r="DZ46" s="27" t="str">
        <f t="shared" si="73"/>
        <v>#N/A</v>
      </c>
      <c r="EA46" s="27" t="str">
        <f t="shared" si="73"/>
        <v>#N/A</v>
      </c>
      <c r="EB46" s="27" t="str">
        <f t="shared" si="73"/>
        <v>#N/A</v>
      </c>
      <c r="EC46" s="27" t="str">
        <f t="shared" si="73"/>
        <v>#N/A</v>
      </c>
      <c r="ED46" s="27" t="str">
        <f t="shared" si="73"/>
        <v>#N/A</v>
      </c>
      <c r="EE46" s="28">
        <f t="shared" si="2"/>
        <v>1656.117517</v>
      </c>
    </row>
    <row r="47">
      <c r="A47" s="1"/>
      <c r="B47" s="29"/>
      <c r="C47" s="30"/>
      <c r="D47" s="30"/>
      <c r="E47" s="30"/>
      <c r="F47" s="31"/>
      <c r="G47" s="32"/>
      <c r="H47" s="32" t="b">
        <f t="shared" si="3"/>
        <v>0</v>
      </c>
      <c r="I47" s="32" t="b">
        <f>if(iferror(match(B47,'Osallistujat ja seuranta'!C:C,0),0)&gt;0,TRUE,FALSE)</f>
        <v>0</v>
      </c>
      <c r="J47" s="32" t="b">
        <f>if(iferror(match(C47,'Osallistujat ja seuranta'!C:C,0),0)&gt;0,TRUE,FALSE)</f>
        <v>0</v>
      </c>
      <c r="K47" s="32" t="b">
        <f t="shared" si="4"/>
        <v>0</v>
      </c>
      <c r="L47" s="32" t="b">
        <f t="shared" si="5"/>
        <v>1</v>
      </c>
      <c r="M47" s="32" t="b">
        <f t="shared" si="6"/>
        <v>0</v>
      </c>
      <c r="N47" s="33" t="str">
        <f t="shared" si="7"/>
        <v/>
      </c>
      <c r="O47" s="34" t="str">
        <f t="shared" si="8"/>
        <v/>
      </c>
      <c r="P47" s="34" t="str">
        <f t="shared" si="9"/>
        <v/>
      </c>
      <c r="Q47" s="35" t="str">
        <f t="shared" si="10"/>
        <v/>
      </c>
      <c r="R47" s="33" t="str">
        <f t="shared" si="11"/>
        <v/>
      </c>
      <c r="S47" s="33">
        <f t="shared" si="12"/>
        <v>1</v>
      </c>
      <c r="T47" s="33">
        <f t="shared" si="13"/>
        <v>-56.71174423</v>
      </c>
      <c r="U47" s="33">
        <f t="shared" si="14"/>
        <v>-56.71174423</v>
      </c>
      <c r="V47" s="36" t="str">
        <f t="shared" si="15"/>
        <v/>
      </c>
      <c r="W47" s="37">
        <f t="shared" si="16"/>
        <v>88.71035368</v>
      </c>
      <c r="X47" s="37">
        <f t="shared" si="17"/>
        <v>5.75</v>
      </c>
      <c r="Y47" s="37" t="str">
        <f>if(N47=1,(W47*(S47-V47))*'Säännöt ja ohjeet'!$B$54+X47,"")</f>
        <v/>
      </c>
      <c r="Z47" s="37">
        <f t="shared" si="18"/>
        <v>0</v>
      </c>
      <c r="AA47" s="37">
        <f t="shared" si="19"/>
        <v>1</v>
      </c>
      <c r="AB47" s="37">
        <f t="shared" si="20"/>
        <v>88.71035368</v>
      </c>
      <c r="AC47" s="37">
        <f t="shared" si="21"/>
        <v>5.75</v>
      </c>
      <c r="AD47" s="37" t="str">
        <f>if(N47=1,(AB47*(Z47-AA47))*'Säännöt ja ohjeet'!$B$54+AC47,"")</f>
        <v/>
      </c>
      <c r="AE47" s="38">
        <f t="shared" si="22"/>
        <v>11</v>
      </c>
      <c r="AF47" s="38">
        <f t="shared" si="23"/>
        <v>11</v>
      </c>
      <c r="AG47" s="1"/>
      <c r="AH47" s="10"/>
      <c r="AI47" s="27">
        <f t="shared" ref="AI47:AJ47" si="74">IF($B47=AI$3,AI46+$Y47,IF($C47=AI$3,AI46+$AD47,AI46))</f>
        <v>1920.716018</v>
      </c>
      <c r="AJ47" s="27">
        <f t="shared" si="74"/>
        <v>1931.250027</v>
      </c>
      <c r="AK47" s="27">
        <f t="shared" ref="AK47:AN47" si="75">if($B47=AK$3,AK46+$Y47,if($C47=AK$3,AK46+$AD47,AK46))</f>
        <v>2425.72872</v>
      </c>
      <c r="AL47" s="27">
        <f t="shared" si="75"/>
        <v>1658.588913</v>
      </c>
      <c r="AM47" s="27">
        <f t="shared" si="75"/>
        <v>1804.072131</v>
      </c>
      <c r="AN47" s="27">
        <f t="shared" si="75"/>
        <v>2308.734983</v>
      </c>
      <c r="AO47" s="27">
        <f t="shared" ref="AO47:AT47" si="76">if($B47=AO$3,AO41+$Y47,if($C47=AO$3,AO41+$AD47,AO41))</f>
        <v>2286.32782</v>
      </c>
      <c r="AP47" s="27">
        <f t="shared" si="76"/>
        <v>1646.015124</v>
      </c>
      <c r="AQ47" s="27">
        <f t="shared" si="76"/>
        <v>880.3044819</v>
      </c>
      <c r="AR47" s="27">
        <f t="shared" si="76"/>
        <v>830.8798854</v>
      </c>
      <c r="AS47" s="27">
        <f t="shared" si="76"/>
        <v>2178.77133</v>
      </c>
      <c r="AT47" s="27">
        <f t="shared" si="76"/>
        <v>811.649061</v>
      </c>
      <c r="AU47" s="27">
        <f>if($B47=AU$3,AU46+$Y47,if($C47=AU$3,AU46+$AD47,AU46))</f>
        <v>1095.520024</v>
      </c>
      <c r="AV47" s="27">
        <f t="shared" ref="AV47:BH47" si="77">if($B47=AV$3,AV41+$Y47,if($C47=AV$3,AV41+$AD47,AV41))</f>
        <v>1339.582538</v>
      </c>
      <c r="AW47" s="27">
        <f t="shared" si="77"/>
        <v>1186.880996</v>
      </c>
      <c r="AX47" s="27">
        <f t="shared" si="77"/>
        <v>1164.99749</v>
      </c>
      <c r="AY47" s="27">
        <f t="shared" si="77"/>
        <v>1367.704948</v>
      </c>
      <c r="AZ47" s="27">
        <f t="shared" si="77"/>
        <v>1732.550996</v>
      </c>
      <c r="BA47" s="27">
        <f t="shared" si="77"/>
        <v>1843.969933</v>
      </c>
      <c r="BB47" s="27">
        <f t="shared" si="77"/>
        <v>2151.976698</v>
      </c>
      <c r="BC47" s="27">
        <f t="shared" si="77"/>
        <v>2212.245748</v>
      </c>
      <c r="BD47" s="27" t="str">
        <f t="shared" si="77"/>
        <v>#N/A</v>
      </c>
      <c r="BE47" s="27" t="str">
        <f t="shared" si="77"/>
        <v>#N/A</v>
      </c>
      <c r="BF47" s="27" t="str">
        <f t="shared" si="77"/>
        <v>#N/A</v>
      </c>
      <c r="BG47" s="27" t="str">
        <f t="shared" si="77"/>
        <v>#N/A</v>
      </c>
      <c r="BH47" s="27" t="str">
        <f t="shared" si="77"/>
        <v>#N/A</v>
      </c>
      <c r="BI47" s="27" t="str">
        <f t="shared" ref="BI47:ED47" si="78">if($B47=BI$3,BI46+$Y47,if($C47=BI$3,BI46+$AD47,BI46))</f>
        <v>#N/A</v>
      </c>
      <c r="BJ47" s="27" t="str">
        <f t="shared" si="78"/>
        <v>#N/A</v>
      </c>
      <c r="BK47" s="27" t="str">
        <f t="shared" si="78"/>
        <v>#N/A</v>
      </c>
      <c r="BL47" s="27" t="str">
        <f t="shared" si="78"/>
        <v>#N/A</v>
      </c>
      <c r="BM47" s="27" t="str">
        <f t="shared" si="78"/>
        <v>#N/A</v>
      </c>
      <c r="BN47" s="27" t="str">
        <f t="shared" si="78"/>
        <v>#N/A</v>
      </c>
      <c r="BO47" s="27" t="str">
        <f t="shared" si="78"/>
        <v>#N/A</v>
      </c>
      <c r="BP47" s="27" t="str">
        <f t="shared" si="78"/>
        <v>#N/A</v>
      </c>
      <c r="BQ47" s="27" t="str">
        <f t="shared" si="78"/>
        <v>#N/A</v>
      </c>
      <c r="BR47" s="27" t="str">
        <f t="shared" si="78"/>
        <v>#N/A</v>
      </c>
      <c r="BS47" s="27" t="str">
        <f t="shared" si="78"/>
        <v>#N/A</v>
      </c>
      <c r="BT47" s="27" t="str">
        <f t="shared" si="78"/>
        <v>#N/A</v>
      </c>
      <c r="BU47" s="27" t="str">
        <f t="shared" si="78"/>
        <v>#N/A</v>
      </c>
      <c r="BV47" s="27" t="str">
        <f t="shared" si="78"/>
        <v>#N/A</v>
      </c>
      <c r="BW47" s="27" t="str">
        <f t="shared" si="78"/>
        <v>#N/A</v>
      </c>
      <c r="BX47" s="27" t="str">
        <f t="shared" si="78"/>
        <v>#N/A</v>
      </c>
      <c r="BY47" s="27" t="str">
        <f t="shared" si="78"/>
        <v>#N/A</v>
      </c>
      <c r="BZ47" s="27" t="str">
        <f t="shared" si="78"/>
        <v>#N/A</v>
      </c>
      <c r="CA47" s="27" t="str">
        <f t="shared" si="78"/>
        <v>#N/A</v>
      </c>
      <c r="CB47" s="27" t="str">
        <f t="shared" si="78"/>
        <v>#N/A</v>
      </c>
      <c r="CC47" s="27" t="str">
        <f t="shared" si="78"/>
        <v>#N/A</v>
      </c>
      <c r="CD47" s="27" t="str">
        <f t="shared" si="78"/>
        <v>#N/A</v>
      </c>
      <c r="CE47" s="27" t="str">
        <f t="shared" si="78"/>
        <v>#N/A</v>
      </c>
      <c r="CF47" s="27" t="str">
        <f t="shared" si="78"/>
        <v>#N/A</v>
      </c>
      <c r="CG47" s="27" t="str">
        <f t="shared" si="78"/>
        <v>#N/A</v>
      </c>
      <c r="CH47" s="27" t="str">
        <f t="shared" si="78"/>
        <v>#N/A</v>
      </c>
      <c r="CI47" s="27" t="str">
        <f t="shared" si="78"/>
        <v>#N/A</v>
      </c>
      <c r="CJ47" s="27" t="str">
        <f t="shared" si="78"/>
        <v>#N/A</v>
      </c>
      <c r="CK47" s="27" t="str">
        <f t="shared" si="78"/>
        <v>#N/A</v>
      </c>
      <c r="CL47" s="27" t="str">
        <f t="shared" si="78"/>
        <v>#N/A</v>
      </c>
      <c r="CM47" s="27" t="str">
        <f t="shared" si="78"/>
        <v>#N/A</v>
      </c>
      <c r="CN47" s="27" t="str">
        <f t="shared" si="78"/>
        <v>#N/A</v>
      </c>
      <c r="CO47" s="27" t="str">
        <f t="shared" si="78"/>
        <v>#N/A</v>
      </c>
      <c r="CP47" s="27" t="str">
        <f t="shared" si="78"/>
        <v>#N/A</v>
      </c>
      <c r="CQ47" s="27" t="str">
        <f t="shared" si="78"/>
        <v>#N/A</v>
      </c>
      <c r="CR47" s="27" t="str">
        <f t="shared" si="78"/>
        <v>#N/A</v>
      </c>
      <c r="CS47" s="27" t="str">
        <f t="shared" si="78"/>
        <v>#N/A</v>
      </c>
      <c r="CT47" s="27" t="str">
        <f t="shared" si="78"/>
        <v>#N/A</v>
      </c>
      <c r="CU47" s="27" t="str">
        <f t="shared" si="78"/>
        <v>#N/A</v>
      </c>
      <c r="CV47" s="27" t="str">
        <f t="shared" si="78"/>
        <v>#N/A</v>
      </c>
      <c r="CW47" s="27" t="str">
        <f t="shared" si="78"/>
        <v>#N/A</v>
      </c>
      <c r="CX47" s="27" t="str">
        <f t="shared" si="78"/>
        <v>#N/A</v>
      </c>
      <c r="CY47" s="27" t="str">
        <f t="shared" si="78"/>
        <v>#N/A</v>
      </c>
      <c r="CZ47" s="27" t="str">
        <f t="shared" si="78"/>
        <v>#N/A</v>
      </c>
      <c r="DA47" s="27" t="str">
        <f t="shared" si="78"/>
        <v>#N/A</v>
      </c>
      <c r="DB47" s="27" t="str">
        <f t="shared" si="78"/>
        <v>#N/A</v>
      </c>
      <c r="DC47" s="27" t="str">
        <f t="shared" si="78"/>
        <v>#N/A</v>
      </c>
      <c r="DD47" s="27" t="str">
        <f t="shared" si="78"/>
        <v>#N/A</v>
      </c>
      <c r="DE47" s="27" t="str">
        <f t="shared" si="78"/>
        <v>#N/A</v>
      </c>
      <c r="DF47" s="27" t="str">
        <f t="shared" si="78"/>
        <v>#N/A</v>
      </c>
      <c r="DG47" s="27" t="str">
        <f t="shared" si="78"/>
        <v>#N/A</v>
      </c>
      <c r="DH47" s="27" t="str">
        <f t="shared" si="78"/>
        <v>#N/A</v>
      </c>
      <c r="DI47" s="27" t="str">
        <f t="shared" si="78"/>
        <v>#N/A</v>
      </c>
      <c r="DJ47" s="27" t="str">
        <f t="shared" si="78"/>
        <v>#N/A</v>
      </c>
      <c r="DK47" s="27" t="str">
        <f t="shared" si="78"/>
        <v>#N/A</v>
      </c>
      <c r="DL47" s="27" t="str">
        <f t="shared" si="78"/>
        <v>#N/A</v>
      </c>
      <c r="DM47" s="27" t="str">
        <f t="shared" si="78"/>
        <v>#N/A</v>
      </c>
      <c r="DN47" s="27" t="str">
        <f t="shared" si="78"/>
        <v>#N/A</v>
      </c>
      <c r="DO47" s="27" t="str">
        <f t="shared" si="78"/>
        <v>#N/A</v>
      </c>
      <c r="DP47" s="27" t="str">
        <f t="shared" si="78"/>
        <v>#N/A</v>
      </c>
      <c r="DQ47" s="27" t="str">
        <f t="shared" si="78"/>
        <v>#N/A</v>
      </c>
      <c r="DR47" s="27" t="str">
        <f t="shared" si="78"/>
        <v>#N/A</v>
      </c>
      <c r="DS47" s="27" t="str">
        <f t="shared" si="78"/>
        <v>#N/A</v>
      </c>
      <c r="DT47" s="27" t="str">
        <f t="shared" si="78"/>
        <v>#N/A</v>
      </c>
      <c r="DU47" s="27" t="str">
        <f t="shared" si="78"/>
        <v>#N/A</v>
      </c>
      <c r="DV47" s="27" t="str">
        <f t="shared" si="78"/>
        <v>#N/A</v>
      </c>
      <c r="DW47" s="27" t="str">
        <f t="shared" si="78"/>
        <v>#N/A</v>
      </c>
      <c r="DX47" s="27" t="str">
        <f t="shared" si="78"/>
        <v>#N/A</v>
      </c>
      <c r="DY47" s="27" t="str">
        <f t="shared" si="78"/>
        <v>#N/A</v>
      </c>
      <c r="DZ47" s="27" t="str">
        <f t="shared" si="78"/>
        <v>#N/A</v>
      </c>
      <c r="EA47" s="27" t="str">
        <f t="shared" si="78"/>
        <v>#N/A</v>
      </c>
      <c r="EB47" s="27" t="str">
        <f t="shared" si="78"/>
        <v>#N/A</v>
      </c>
      <c r="EC47" s="27" t="str">
        <f t="shared" si="78"/>
        <v>#N/A</v>
      </c>
      <c r="ED47" s="27" t="str">
        <f t="shared" si="78"/>
        <v>#N/A</v>
      </c>
      <c r="EE47" s="28">
        <f t="shared" si="2"/>
        <v>1656.117517</v>
      </c>
    </row>
    <row r="48">
      <c r="A48" s="1"/>
      <c r="B48" s="29"/>
      <c r="C48" s="30"/>
      <c r="D48" s="30"/>
      <c r="E48" s="30"/>
      <c r="F48" s="31"/>
      <c r="G48" s="32"/>
      <c r="H48" s="32" t="b">
        <f t="shared" si="3"/>
        <v>0</v>
      </c>
      <c r="I48" s="32" t="b">
        <f>if(iferror(match(B48,'Osallistujat ja seuranta'!C:C,0),0)&gt;0,TRUE,FALSE)</f>
        <v>0</v>
      </c>
      <c r="J48" s="32" t="b">
        <f>if(iferror(match(C48,'Osallistujat ja seuranta'!C:C,0),0)&gt;0,TRUE,FALSE)</f>
        <v>0</v>
      </c>
      <c r="K48" s="32" t="b">
        <f t="shared" si="4"/>
        <v>0</v>
      </c>
      <c r="L48" s="32" t="b">
        <f t="shared" si="5"/>
        <v>1</v>
      </c>
      <c r="M48" s="32" t="b">
        <f t="shared" si="6"/>
        <v>0</v>
      </c>
      <c r="N48" s="33" t="str">
        <f t="shared" si="7"/>
        <v/>
      </c>
      <c r="O48" s="34" t="str">
        <f t="shared" si="8"/>
        <v/>
      </c>
      <c r="P48" s="34" t="str">
        <f t="shared" si="9"/>
        <v/>
      </c>
      <c r="Q48" s="35" t="str">
        <f t="shared" si="10"/>
        <v/>
      </c>
      <c r="R48" s="33" t="str">
        <f t="shared" si="11"/>
        <v/>
      </c>
      <c r="S48" s="33">
        <f t="shared" si="12"/>
        <v>1</v>
      </c>
      <c r="T48" s="33">
        <f t="shared" si="13"/>
        <v>-56.71174423</v>
      </c>
      <c r="U48" s="33">
        <f t="shared" si="14"/>
        <v>-56.71174423</v>
      </c>
      <c r="V48" s="36" t="str">
        <f t="shared" si="15"/>
        <v/>
      </c>
      <c r="W48" s="37">
        <f t="shared" si="16"/>
        <v>88.71035368</v>
      </c>
      <c r="X48" s="37">
        <f t="shared" si="17"/>
        <v>5.75</v>
      </c>
      <c r="Y48" s="37" t="str">
        <f>if(N48=1,(W48*(S48-V48))*'Säännöt ja ohjeet'!$B$54+X48,"")</f>
        <v/>
      </c>
      <c r="Z48" s="37">
        <f t="shared" si="18"/>
        <v>0</v>
      </c>
      <c r="AA48" s="37">
        <f t="shared" si="19"/>
        <v>1</v>
      </c>
      <c r="AB48" s="37">
        <f t="shared" si="20"/>
        <v>88.71035368</v>
      </c>
      <c r="AC48" s="37">
        <f t="shared" si="21"/>
        <v>5.75</v>
      </c>
      <c r="AD48" s="37" t="str">
        <f>if(N48=1,(AB48*(Z48-AA48))*'Säännöt ja ohjeet'!$B$54+AC48,"")</f>
        <v/>
      </c>
      <c r="AE48" s="38">
        <f t="shared" si="22"/>
        <v>11</v>
      </c>
      <c r="AF48" s="38">
        <f t="shared" si="23"/>
        <v>11</v>
      </c>
      <c r="AG48" s="1"/>
      <c r="AH48" s="10"/>
      <c r="AI48" s="27">
        <f t="shared" ref="AI48:ED48" si="79">if($B48=AI$3,AI47+$Y48,if($C48=AI$3,AI47+$AD48,AI47))</f>
        <v>1920.716018</v>
      </c>
      <c r="AJ48" s="27">
        <f t="shared" si="79"/>
        <v>1931.250027</v>
      </c>
      <c r="AK48" s="27">
        <f t="shared" si="79"/>
        <v>2425.72872</v>
      </c>
      <c r="AL48" s="27">
        <f t="shared" si="79"/>
        <v>1658.588913</v>
      </c>
      <c r="AM48" s="27">
        <f t="shared" si="79"/>
        <v>1804.072131</v>
      </c>
      <c r="AN48" s="27">
        <f t="shared" si="79"/>
        <v>2308.734983</v>
      </c>
      <c r="AO48" s="27">
        <f t="shared" si="79"/>
        <v>2286.32782</v>
      </c>
      <c r="AP48" s="27">
        <f t="shared" si="79"/>
        <v>1646.015124</v>
      </c>
      <c r="AQ48" s="27">
        <f t="shared" si="79"/>
        <v>880.3044819</v>
      </c>
      <c r="AR48" s="27">
        <f t="shared" si="79"/>
        <v>830.8798854</v>
      </c>
      <c r="AS48" s="27">
        <f t="shared" si="79"/>
        <v>2178.77133</v>
      </c>
      <c r="AT48" s="27">
        <f t="shared" si="79"/>
        <v>811.649061</v>
      </c>
      <c r="AU48" s="27">
        <f t="shared" si="79"/>
        <v>1095.520024</v>
      </c>
      <c r="AV48" s="27">
        <f t="shared" si="79"/>
        <v>1339.582538</v>
      </c>
      <c r="AW48" s="27">
        <f t="shared" si="79"/>
        <v>1186.880996</v>
      </c>
      <c r="AX48" s="27">
        <f t="shared" si="79"/>
        <v>1164.99749</v>
      </c>
      <c r="AY48" s="27">
        <f t="shared" si="79"/>
        <v>1367.704948</v>
      </c>
      <c r="AZ48" s="27">
        <f t="shared" si="79"/>
        <v>1732.550996</v>
      </c>
      <c r="BA48" s="27">
        <f t="shared" si="79"/>
        <v>1843.969933</v>
      </c>
      <c r="BB48" s="27">
        <f t="shared" si="79"/>
        <v>2151.976698</v>
      </c>
      <c r="BC48" s="27">
        <f t="shared" si="79"/>
        <v>2212.245748</v>
      </c>
      <c r="BD48" s="27" t="str">
        <f t="shared" si="79"/>
        <v>#N/A</v>
      </c>
      <c r="BE48" s="27" t="str">
        <f t="shared" si="79"/>
        <v>#N/A</v>
      </c>
      <c r="BF48" s="27" t="str">
        <f t="shared" si="79"/>
        <v>#N/A</v>
      </c>
      <c r="BG48" s="27" t="str">
        <f t="shared" si="79"/>
        <v>#N/A</v>
      </c>
      <c r="BH48" s="27" t="str">
        <f t="shared" si="79"/>
        <v>#N/A</v>
      </c>
      <c r="BI48" s="27" t="str">
        <f t="shared" si="79"/>
        <v>#N/A</v>
      </c>
      <c r="BJ48" s="27" t="str">
        <f t="shared" si="79"/>
        <v>#N/A</v>
      </c>
      <c r="BK48" s="27" t="str">
        <f t="shared" si="79"/>
        <v>#N/A</v>
      </c>
      <c r="BL48" s="27" t="str">
        <f t="shared" si="79"/>
        <v>#N/A</v>
      </c>
      <c r="BM48" s="27" t="str">
        <f t="shared" si="79"/>
        <v>#N/A</v>
      </c>
      <c r="BN48" s="27" t="str">
        <f t="shared" si="79"/>
        <v>#N/A</v>
      </c>
      <c r="BO48" s="27" t="str">
        <f t="shared" si="79"/>
        <v>#N/A</v>
      </c>
      <c r="BP48" s="27" t="str">
        <f t="shared" si="79"/>
        <v>#N/A</v>
      </c>
      <c r="BQ48" s="27" t="str">
        <f t="shared" si="79"/>
        <v>#N/A</v>
      </c>
      <c r="BR48" s="27" t="str">
        <f t="shared" si="79"/>
        <v>#N/A</v>
      </c>
      <c r="BS48" s="27" t="str">
        <f t="shared" si="79"/>
        <v>#N/A</v>
      </c>
      <c r="BT48" s="27" t="str">
        <f t="shared" si="79"/>
        <v>#N/A</v>
      </c>
      <c r="BU48" s="27" t="str">
        <f t="shared" si="79"/>
        <v>#N/A</v>
      </c>
      <c r="BV48" s="27" t="str">
        <f t="shared" si="79"/>
        <v>#N/A</v>
      </c>
      <c r="BW48" s="27" t="str">
        <f t="shared" si="79"/>
        <v>#N/A</v>
      </c>
      <c r="BX48" s="27" t="str">
        <f t="shared" si="79"/>
        <v>#N/A</v>
      </c>
      <c r="BY48" s="27" t="str">
        <f t="shared" si="79"/>
        <v>#N/A</v>
      </c>
      <c r="BZ48" s="27" t="str">
        <f t="shared" si="79"/>
        <v>#N/A</v>
      </c>
      <c r="CA48" s="27" t="str">
        <f t="shared" si="79"/>
        <v>#N/A</v>
      </c>
      <c r="CB48" s="27" t="str">
        <f t="shared" si="79"/>
        <v>#N/A</v>
      </c>
      <c r="CC48" s="27" t="str">
        <f t="shared" si="79"/>
        <v>#N/A</v>
      </c>
      <c r="CD48" s="27" t="str">
        <f t="shared" si="79"/>
        <v>#N/A</v>
      </c>
      <c r="CE48" s="27" t="str">
        <f t="shared" si="79"/>
        <v>#N/A</v>
      </c>
      <c r="CF48" s="27" t="str">
        <f t="shared" si="79"/>
        <v>#N/A</v>
      </c>
      <c r="CG48" s="27" t="str">
        <f t="shared" si="79"/>
        <v>#N/A</v>
      </c>
      <c r="CH48" s="27" t="str">
        <f t="shared" si="79"/>
        <v>#N/A</v>
      </c>
      <c r="CI48" s="27" t="str">
        <f t="shared" si="79"/>
        <v>#N/A</v>
      </c>
      <c r="CJ48" s="27" t="str">
        <f t="shared" si="79"/>
        <v>#N/A</v>
      </c>
      <c r="CK48" s="27" t="str">
        <f t="shared" si="79"/>
        <v>#N/A</v>
      </c>
      <c r="CL48" s="27" t="str">
        <f t="shared" si="79"/>
        <v>#N/A</v>
      </c>
      <c r="CM48" s="27" t="str">
        <f t="shared" si="79"/>
        <v>#N/A</v>
      </c>
      <c r="CN48" s="27" t="str">
        <f t="shared" si="79"/>
        <v>#N/A</v>
      </c>
      <c r="CO48" s="27" t="str">
        <f t="shared" si="79"/>
        <v>#N/A</v>
      </c>
      <c r="CP48" s="27" t="str">
        <f t="shared" si="79"/>
        <v>#N/A</v>
      </c>
      <c r="CQ48" s="27" t="str">
        <f t="shared" si="79"/>
        <v>#N/A</v>
      </c>
      <c r="CR48" s="27" t="str">
        <f t="shared" si="79"/>
        <v>#N/A</v>
      </c>
      <c r="CS48" s="27" t="str">
        <f t="shared" si="79"/>
        <v>#N/A</v>
      </c>
      <c r="CT48" s="27" t="str">
        <f t="shared" si="79"/>
        <v>#N/A</v>
      </c>
      <c r="CU48" s="27" t="str">
        <f t="shared" si="79"/>
        <v>#N/A</v>
      </c>
      <c r="CV48" s="27" t="str">
        <f t="shared" si="79"/>
        <v>#N/A</v>
      </c>
      <c r="CW48" s="27" t="str">
        <f t="shared" si="79"/>
        <v>#N/A</v>
      </c>
      <c r="CX48" s="27" t="str">
        <f t="shared" si="79"/>
        <v>#N/A</v>
      </c>
      <c r="CY48" s="27" t="str">
        <f t="shared" si="79"/>
        <v>#N/A</v>
      </c>
      <c r="CZ48" s="27" t="str">
        <f t="shared" si="79"/>
        <v>#N/A</v>
      </c>
      <c r="DA48" s="27" t="str">
        <f t="shared" si="79"/>
        <v>#N/A</v>
      </c>
      <c r="DB48" s="27" t="str">
        <f t="shared" si="79"/>
        <v>#N/A</v>
      </c>
      <c r="DC48" s="27" t="str">
        <f t="shared" si="79"/>
        <v>#N/A</v>
      </c>
      <c r="DD48" s="27" t="str">
        <f t="shared" si="79"/>
        <v>#N/A</v>
      </c>
      <c r="DE48" s="27" t="str">
        <f t="shared" si="79"/>
        <v>#N/A</v>
      </c>
      <c r="DF48" s="27" t="str">
        <f t="shared" si="79"/>
        <v>#N/A</v>
      </c>
      <c r="DG48" s="27" t="str">
        <f t="shared" si="79"/>
        <v>#N/A</v>
      </c>
      <c r="DH48" s="27" t="str">
        <f t="shared" si="79"/>
        <v>#N/A</v>
      </c>
      <c r="DI48" s="27" t="str">
        <f t="shared" si="79"/>
        <v>#N/A</v>
      </c>
      <c r="DJ48" s="27" t="str">
        <f t="shared" si="79"/>
        <v>#N/A</v>
      </c>
      <c r="DK48" s="27" t="str">
        <f t="shared" si="79"/>
        <v>#N/A</v>
      </c>
      <c r="DL48" s="27" t="str">
        <f t="shared" si="79"/>
        <v>#N/A</v>
      </c>
      <c r="DM48" s="27" t="str">
        <f t="shared" si="79"/>
        <v>#N/A</v>
      </c>
      <c r="DN48" s="27" t="str">
        <f t="shared" si="79"/>
        <v>#N/A</v>
      </c>
      <c r="DO48" s="27" t="str">
        <f t="shared" si="79"/>
        <v>#N/A</v>
      </c>
      <c r="DP48" s="27" t="str">
        <f t="shared" si="79"/>
        <v>#N/A</v>
      </c>
      <c r="DQ48" s="27" t="str">
        <f t="shared" si="79"/>
        <v>#N/A</v>
      </c>
      <c r="DR48" s="27" t="str">
        <f t="shared" si="79"/>
        <v>#N/A</v>
      </c>
      <c r="DS48" s="27" t="str">
        <f t="shared" si="79"/>
        <v>#N/A</v>
      </c>
      <c r="DT48" s="27" t="str">
        <f t="shared" si="79"/>
        <v>#N/A</v>
      </c>
      <c r="DU48" s="27" t="str">
        <f t="shared" si="79"/>
        <v>#N/A</v>
      </c>
      <c r="DV48" s="27" t="str">
        <f t="shared" si="79"/>
        <v>#N/A</v>
      </c>
      <c r="DW48" s="27" t="str">
        <f t="shared" si="79"/>
        <v>#N/A</v>
      </c>
      <c r="DX48" s="27" t="str">
        <f t="shared" si="79"/>
        <v>#N/A</v>
      </c>
      <c r="DY48" s="27" t="str">
        <f t="shared" si="79"/>
        <v>#N/A</v>
      </c>
      <c r="DZ48" s="27" t="str">
        <f t="shared" si="79"/>
        <v>#N/A</v>
      </c>
      <c r="EA48" s="27" t="str">
        <f t="shared" si="79"/>
        <v>#N/A</v>
      </c>
      <c r="EB48" s="27" t="str">
        <f t="shared" si="79"/>
        <v>#N/A</v>
      </c>
      <c r="EC48" s="27" t="str">
        <f t="shared" si="79"/>
        <v>#N/A</v>
      </c>
      <c r="ED48" s="27" t="str">
        <f t="shared" si="79"/>
        <v>#N/A</v>
      </c>
      <c r="EE48" s="28">
        <f t="shared" si="2"/>
        <v>1656.117517</v>
      </c>
    </row>
    <row r="49">
      <c r="A49" s="1"/>
      <c r="B49" s="29"/>
      <c r="C49" s="30"/>
      <c r="D49" s="30"/>
      <c r="E49" s="30"/>
      <c r="F49" s="31"/>
      <c r="G49" s="32"/>
      <c r="H49" s="32" t="b">
        <f t="shared" si="3"/>
        <v>0</v>
      </c>
      <c r="I49" s="32" t="b">
        <f>if(iferror(match(B49,'Osallistujat ja seuranta'!C:C,0),0)&gt;0,TRUE,FALSE)</f>
        <v>0</v>
      </c>
      <c r="J49" s="32" t="b">
        <f>if(iferror(match(C49,'Osallistujat ja seuranta'!C:C,0),0)&gt;0,TRUE,FALSE)</f>
        <v>0</v>
      </c>
      <c r="K49" s="32" t="b">
        <f t="shared" si="4"/>
        <v>0</v>
      </c>
      <c r="L49" s="32" t="b">
        <f t="shared" si="5"/>
        <v>1</v>
      </c>
      <c r="M49" s="32" t="b">
        <f t="shared" si="6"/>
        <v>0</v>
      </c>
      <c r="N49" s="33" t="str">
        <f t="shared" si="7"/>
        <v/>
      </c>
      <c r="O49" s="34" t="str">
        <f t="shared" si="8"/>
        <v/>
      </c>
      <c r="P49" s="34" t="str">
        <f t="shared" si="9"/>
        <v/>
      </c>
      <c r="Q49" s="35" t="str">
        <f t="shared" si="10"/>
        <v/>
      </c>
      <c r="R49" s="33" t="str">
        <f t="shared" si="11"/>
        <v/>
      </c>
      <c r="S49" s="33">
        <f t="shared" si="12"/>
        <v>1</v>
      </c>
      <c r="T49" s="33">
        <f t="shared" si="13"/>
        <v>-56.71174423</v>
      </c>
      <c r="U49" s="33">
        <f t="shared" si="14"/>
        <v>-56.71174423</v>
      </c>
      <c r="V49" s="36" t="str">
        <f t="shared" si="15"/>
        <v/>
      </c>
      <c r="W49" s="37">
        <f t="shared" si="16"/>
        <v>88.71035368</v>
      </c>
      <c r="X49" s="37">
        <f t="shared" si="17"/>
        <v>5.75</v>
      </c>
      <c r="Y49" s="37" t="str">
        <f>if(N49=1,(W49*(S49-V49))*'Säännöt ja ohjeet'!$B$54+X49,"")</f>
        <v/>
      </c>
      <c r="Z49" s="37">
        <f t="shared" si="18"/>
        <v>0</v>
      </c>
      <c r="AA49" s="37">
        <f t="shared" si="19"/>
        <v>1</v>
      </c>
      <c r="AB49" s="37">
        <f t="shared" si="20"/>
        <v>88.71035368</v>
      </c>
      <c r="AC49" s="37">
        <f t="shared" si="21"/>
        <v>5.75</v>
      </c>
      <c r="AD49" s="37" t="str">
        <f>if(N49=1,(AB49*(Z49-AA49))*'Säännöt ja ohjeet'!$B$54+AC49,"")</f>
        <v/>
      </c>
      <c r="AE49" s="38">
        <f t="shared" si="22"/>
        <v>11</v>
      </c>
      <c r="AF49" s="38">
        <f t="shared" si="23"/>
        <v>11</v>
      </c>
      <c r="AG49" s="1"/>
      <c r="AH49" s="10"/>
      <c r="AI49" s="27">
        <f t="shared" ref="AI49:ED49" si="80">if($B49=AI$3,AI48+$Y49,if($C49=AI$3,AI48+$AD49,AI48))</f>
        <v>1920.716018</v>
      </c>
      <c r="AJ49" s="27">
        <f t="shared" si="80"/>
        <v>1931.250027</v>
      </c>
      <c r="AK49" s="27">
        <f t="shared" si="80"/>
        <v>2425.72872</v>
      </c>
      <c r="AL49" s="27">
        <f t="shared" si="80"/>
        <v>1658.588913</v>
      </c>
      <c r="AM49" s="27">
        <f t="shared" si="80"/>
        <v>1804.072131</v>
      </c>
      <c r="AN49" s="27">
        <f t="shared" si="80"/>
        <v>2308.734983</v>
      </c>
      <c r="AO49" s="27">
        <f t="shared" si="80"/>
        <v>2286.32782</v>
      </c>
      <c r="AP49" s="27">
        <f t="shared" si="80"/>
        <v>1646.015124</v>
      </c>
      <c r="AQ49" s="27">
        <f t="shared" si="80"/>
        <v>880.3044819</v>
      </c>
      <c r="AR49" s="27">
        <f t="shared" si="80"/>
        <v>830.8798854</v>
      </c>
      <c r="AS49" s="27">
        <f t="shared" si="80"/>
        <v>2178.77133</v>
      </c>
      <c r="AT49" s="27">
        <f t="shared" si="80"/>
        <v>811.649061</v>
      </c>
      <c r="AU49" s="27">
        <f t="shared" si="80"/>
        <v>1095.520024</v>
      </c>
      <c r="AV49" s="27">
        <f t="shared" si="80"/>
        <v>1339.582538</v>
      </c>
      <c r="AW49" s="27">
        <f t="shared" si="80"/>
        <v>1186.880996</v>
      </c>
      <c r="AX49" s="27">
        <f t="shared" si="80"/>
        <v>1164.99749</v>
      </c>
      <c r="AY49" s="27">
        <f t="shared" si="80"/>
        <v>1367.704948</v>
      </c>
      <c r="AZ49" s="27">
        <f t="shared" si="80"/>
        <v>1732.550996</v>
      </c>
      <c r="BA49" s="27">
        <f t="shared" si="80"/>
        <v>1843.969933</v>
      </c>
      <c r="BB49" s="27">
        <f t="shared" si="80"/>
        <v>2151.976698</v>
      </c>
      <c r="BC49" s="27">
        <f t="shared" si="80"/>
        <v>2212.245748</v>
      </c>
      <c r="BD49" s="27" t="str">
        <f t="shared" si="80"/>
        <v>#N/A</v>
      </c>
      <c r="BE49" s="27" t="str">
        <f t="shared" si="80"/>
        <v>#N/A</v>
      </c>
      <c r="BF49" s="27" t="str">
        <f t="shared" si="80"/>
        <v>#N/A</v>
      </c>
      <c r="BG49" s="27" t="str">
        <f t="shared" si="80"/>
        <v>#N/A</v>
      </c>
      <c r="BH49" s="27" t="str">
        <f t="shared" si="80"/>
        <v>#N/A</v>
      </c>
      <c r="BI49" s="27" t="str">
        <f t="shared" si="80"/>
        <v>#N/A</v>
      </c>
      <c r="BJ49" s="27" t="str">
        <f t="shared" si="80"/>
        <v>#N/A</v>
      </c>
      <c r="BK49" s="27" t="str">
        <f t="shared" si="80"/>
        <v>#N/A</v>
      </c>
      <c r="BL49" s="27" t="str">
        <f t="shared" si="80"/>
        <v>#N/A</v>
      </c>
      <c r="BM49" s="27" t="str">
        <f t="shared" si="80"/>
        <v>#N/A</v>
      </c>
      <c r="BN49" s="27" t="str">
        <f t="shared" si="80"/>
        <v>#N/A</v>
      </c>
      <c r="BO49" s="27" t="str">
        <f t="shared" si="80"/>
        <v>#N/A</v>
      </c>
      <c r="BP49" s="27" t="str">
        <f t="shared" si="80"/>
        <v>#N/A</v>
      </c>
      <c r="BQ49" s="27" t="str">
        <f t="shared" si="80"/>
        <v>#N/A</v>
      </c>
      <c r="BR49" s="27" t="str">
        <f t="shared" si="80"/>
        <v>#N/A</v>
      </c>
      <c r="BS49" s="27" t="str">
        <f t="shared" si="80"/>
        <v>#N/A</v>
      </c>
      <c r="BT49" s="27" t="str">
        <f t="shared" si="80"/>
        <v>#N/A</v>
      </c>
      <c r="BU49" s="27" t="str">
        <f t="shared" si="80"/>
        <v>#N/A</v>
      </c>
      <c r="BV49" s="27" t="str">
        <f t="shared" si="80"/>
        <v>#N/A</v>
      </c>
      <c r="BW49" s="27" t="str">
        <f t="shared" si="80"/>
        <v>#N/A</v>
      </c>
      <c r="BX49" s="27" t="str">
        <f t="shared" si="80"/>
        <v>#N/A</v>
      </c>
      <c r="BY49" s="27" t="str">
        <f t="shared" si="80"/>
        <v>#N/A</v>
      </c>
      <c r="BZ49" s="27" t="str">
        <f t="shared" si="80"/>
        <v>#N/A</v>
      </c>
      <c r="CA49" s="27" t="str">
        <f t="shared" si="80"/>
        <v>#N/A</v>
      </c>
      <c r="CB49" s="27" t="str">
        <f t="shared" si="80"/>
        <v>#N/A</v>
      </c>
      <c r="CC49" s="27" t="str">
        <f t="shared" si="80"/>
        <v>#N/A</v>
      </c>
      <c r="CD49" s="27" t="str">
        <f t="shared" si="80"/>
        <v>#N/A</v>
      </c>
      <c r="CE49" s="27" t="str">
        <f t="shared" si="80"/>
        <v>#N/A</v>
      </c>
      <c r="CF49" s="27" t="str">
        <f t="shared" si="80"/>
        <v>#N/A</v>
      </c>
      <c r="CG49" s="27" t="str">
        <f t="shared" si="80"/>
        <v>#N/A</v>
      </c>
      <c r="CH49" s="27" t="str">
        <f t="shared" si="80"/>
        <v>#N/A</v>
      </c>
      <c r="CI49" s="27" t="str">
        <f t="shared" si="80"/>
        <v>#N/A</v>
      </c>
      <c r="CJ49" s="27" t="str">
        <f t="shared" si="80"/>
        <v>#N/A</v>
      </c>
      <c r="CK49" s="27" t="str">
        <f t="shared" si="80"/>
        <v>#N/A</v>
      </c>
      <c r="CL49" s="27" t="str">
        <f t="shared" si="80"/>
        <v>#N/A</v>
      </c>
      <c r="CM49" s="27" t="str">
        <f t="shared" si="80"/>
        <v>#N/A</v>
      </c>
      <c r="CN49" s="27" t="str">
        <f t="shared" si="80"/>
        <v>#N/A</v>
      </c>
      <c r="CO49" s="27" t="str">
        <f t="shared" si="80"/>
        <v>#N/A</v>
      </c>
      <c r="CP49" s="27" t="str">
        <f t="shared" si="80"/>
        <v>#N/A</v>
      </c>
      <c r="CQ49" s="27" t="str">
        <f t="shared" si="80"/>
        <v>#N/A</v>
      </c>
      <c r="CR49" s="27" t="str">
        <f t="shared" si="80"/>
        <v>#N/A</v>
      </c>
      <c r="CS49" s="27" t="str">
        <f t="shared" si="80"/>
        <v>#N/A</v>
      </c>
      <c r="CT49" s="27" t="str">
        <f t="shared" si="80"/>
        <v>#N/A</v>
      </c>
      <c r="CU49" s="27" t="str">
        <f t="shared" si="80"/>
        <v>#N/A</v>
      </c>
      <c r="CV49" s="27" t="str">
        <f t="shared" si="80"/>
        <v>#N/A</v>
      </c>
      <c r="CW49" s="27" t="str">
        <f t="shared" si="80"/>
        <v>#N/A</v>
      </c>
      <c r="CX49" s="27" t="str">
        <f t="shared" si="80"/>
        <v>#N/A</v>
      </c>
      <c r="CY49" s="27" t="str">
        <f t="shared" si="80"/>
        <v>#N/A</v>
      </c>
      <c r="CZ49" s="27" t="str">
        <f t="shared" si="80"/>
        <v>#N/A</v>
      </c>
      <c r="DA49" s="27" t="str">
        <f t="shared" si="80"/>
        <v>#N/A</v>
      </c>
      <c r="DB49" s="27" t="str">
        <f t="shared" si="80"/>
        <v>#N/A</v>
      </c>
      <c r="DC49" s="27" t="str">
        <f t="shared" si="80"/>
        <v>#N/A</v>
      </c>
      <c r="DD49" s="27" t="str">
        <f t="shared" si="80"/>
        <v>#N/A</v>
      </c>
      <c r="DE49" s="27" t="str">
        <f t="shared" si="80"/>
        <v>#N/A</v>
      </c>
      <c r="DF49" s="27" t="str">
        <f t="shared" si="80"/>
        <v>#N/A</v>
      </c>
      <c r="DG49" s="27" t="str">
        <f t="shared" si="80"/>
        <v>#N/A</v>
      </c>
      <c r="DH49" s="27" t="str">
        <f t="shared" si="80"/>
        <v>#N/A</v>
      </c>
      <c r="DI49" s="27" t="str">
        <f t="shared" si="80"/>
        <v>#N/A</v>
      </c>
      <c r="DJ49" s="27" t="str">
        <f t="shared" si="80"/>
        <v>#N/A</v>
      </c>
      <c r="DK49" s="27" t="str">
        <f t="shared" si="80"/>
        <v>#N/A</v>
      </c>
      <c r="DL49" s="27" t="str">
        <f t="shared" si="80"/>
        <v>#N/A</v>
      </c>
      <c r="DM49" s="27" t="str">
        <f t="shared" si="80"/>
        <v>#N/A</v>
      </c>
      <c r="DN49" s="27" t="str">
        <f t="shared" si="80"/>
        <v>#N/A</v>
      </c>
      <c r="DO49" s="27" t="str">
        <f t="shared" si="80"/>
        <v>#N/A</v>
      </c>
      <c r="DP49" s="27" t="str">
        <f t="shared" si="80"/>
        <v>#N/A</v>
      </c>
      <c r="DQ49" s="27" t="str">
        <f t="shared" si="80"/>
        <v>#N/A</v>
      </c>
      <c r="DR49" s="27" t="str">
        <f t="shared" si="80"/>
        <v>#N/A</v>
      </c>
      <c r="DS49" s="27" t="str">
        <f t="shared" si="80"/>
        <v>#N/A</v>
      </c>
      <c r="DT49" s="27" t="str">
        <f t="shared" si="80"/>
        <v>#N/A</v>
      </c>
      <c r="DU49" s="27" t="str">
        <f t="shared" si="80"/>
        <v>#N/A</v>
      </c>
      <c r="DV49" s="27" t="str">
        <f t="shared" si="80"/>
        <v>#N/A</v>
      </c>
      <c r="DW49" s="27" t="str">
        <f t="shared" si="80"/>
        <v>#N/A</v>
      </c>
      <c r="DX49" s="27" t="str">
        <f t="shared" si="80"/>
        <v>#N/A</v>
      </c>
      <c r="DY49" s="27" t="str">
        <f t="shared" si="80"/>
        <v>#N/A</v>
      </c>
      <c r="DZ49" s="27" t="str">
        <f t="shared" si="80"/>
        <v>#N/A</v>
      </c>
      <c r="EA49" s="27" t="str">
        <f t="shared" si="80"/>
        <v>#N/A</v>
      </c>
      <c r="EB49" s="27" t="str">
        <f t="shared" si="80"/>
        <v>#N/A</v>
      </c>
      <c r="EC49" s="27" t="str">
        <f t="shared" si="80"/>
        <v>#N/A</v>
      </c>
      <c r="ED49" s="27" t="str">
        <f t="shared" si="80"/>
        <v>#N/A</v>
      </c>
      <c r="EE49" s="28">
        <f t="shared" si="2"/>
        <v>1656.117517</v>
      </c>
    </row>
    <row r="50">
      <c r="A50" s="1"/>
      <c r="B50" s="29"/>
      <c r="C50" s="30"/>
      <c r="D50" s="30"/>
      <c r="E50" s="30"/>
      <c r="F50" s="31"/>
      <c r="G50" s="32"/>
      <c r="H50" s="32" t="b">
        <f t="shared" si="3"/>
        <v>0</v>
      </c>
      <c r="I50" s="32" t="b">
        <f>if(iferror(match(B50,'Osallistujat ja seuranta'!C:C,0),0)&gt;0,TRUE,FALSE)</f>
        <v>0</v>
      </c>
      <c r="J50" s="32" t="b">
        <f>if(iferror(match(C50,'Osallistujat ja seuranta'!C:C,0),0)&gt;0,TRUE,FALSE)</f>
        <v>0</v>
      </c>
      <c r="K50" s="32" t="b">
        <f t="shared" si="4"/>
        <v>0</v>
      </c>
      <c r="L50" s="32" t="b">
        <f t="shared" si="5"/>
        <v>1</v>
      </c>
      <c r="M50" s="32" t="b">
        <f t="shared" si="6"/>
        <v>0</v>
      </c>
      <c r="N50" s="33" t="str">
        <f t="shared" si="7"/>
        <v/>
      </c>
      <c r="O50" s="34" t="str">
        <f t="shared" si="8"/>
        <v/>
      </c>
      <c r="P50" s="34" t="str">
        <f t="shared" si="9"/>
        <v/>
      </c>
      <c r="Q50" s="35" t="str">
        <f t="shared" si="10"/>
        <v/>
      </c>
      <c r="R50" s="33" t="str">
        <f t="shared" si="11"/>
        <v/>
      </c>
      <c r="S50" s="33">
        <f t="shared" si="12"/>
        <v>1</v>
      </c>
      <c r="T50" s="33">
        <f t="shared" si="13"/>
        <v>-56.71174423</v>
      </c>
      <c r="U50" s="33">
        <f t="shared" si="14"/>
        <v>-56.71174423</v>
      </c>
      <c r="V50" s="36" t="str">
        <f t="shared" si="15"/>
        <v/>
      </c>
      <c r="W50" s="37">
        <f t="shared" si="16"/>
        <v>88.71035368</v>
      </c>
      <c r="X50" s="37">
        <f t="shared" si="17"/>
        <v>5.75</v>
      </c>
      <c r="Y50" s="37" t="str">
        <f>if(N50=1,(W50*(S50-V50))*'Säännöt ja ohjeet'!$B$54+X50,"")</f>
        <v/>
      </c>
      <c r="Z50" s="37">
        <f t="shared" si="18"/>
        <v>0</v>
      </c>
      <c r="AA50" s="37">
        <f t="shared" si="19"/>
        <v>1</v>
      </c>
      <c r="AB50" s="37">
        <f t="shared" si="20"/>
        <v>88.71035368</v>
      </c>
      <c r="AC50" s="37">
        <f t="shared" si="21"/>
        <v>5.75</v>
      </c>
      <c r="AD50" s="37" t="str">
        <f>if(N50=1,(AB50*(Z50-AA50))*'Säännöt ja ohjeet'!$B$54+AC50,"")</f>
        <v/>
      </c>
      <c r="AE50" s="38">
        <f t="shared" si="22"/>
        <v>11</v>
      </c>
      <c r="AF50" s="38">
        <f t="shared" si="23"/>
        <v>11</v>
      </c>
      <c r="AG50" s="1"/>
      <c r="AH50" s="10"/>
      <c r="AI50" s="27">
        <f t="shared" ref="AI50:ED50" si="81">if($B50=AI$3,AI49+$Y50,if($C50=AI$3,AI49+$AD50,AI49))</f>
        <v>1920.716018</v>
      </c>
      <c r="AJ50" s="27">
        <f t="shared" si="81"/>
        <v>1931.250027</v>
      </c>
      <c r="AK50" s="27">
        <f t="shared" si="81"/>
        <v>2425.72872</v>
      </c>
      <c r="AL50" s="27">
        <f t="shared" si="81"/>
        <v>1658.588913</v>
      </c>
      <c r="AM50" s="27">
        <f t="shared" si="81"/>
        <v>1804.072131</v>
      </c>
      <c r="AN50" s="27">
        <f t="shared" si="81"/>
        <v>2308.734983</v>
      </c>
      <c r="AO50" s="27">
        <f t="shared" si="81"/>
        <v>2286.32782</v>
      </c>
      <c r="AP50" s="27">
        <f t="shared" si="81"/>
        <v>1646.015124</v>
      </c>
      <c r="AQ50" s="27">
        <f t="shared" si="81"/>
        <v>880.3044819</v>
      </c>
      <c r="AR50" s="27">
        <f t="shared" si="81"/>
        <v>830.8798854</v>
      </c>
      <c r="AS50" s="27">
        <f t="shared" si="81"/>
        <v>2178.77133</v>
      </c>
      <c r="AT50" s="27">
        <f t="shared" si="81"/>
        <v>811.649061</v>
      </c>
      <c r="AU50" s="27">
        <f t="shared" si="81"/>
        <v>1095.520024</v>
      </c>
      <c r="AV50" s="27">
        <f t="shared" si="81"/>
        <v>1339.582538</v>
      </c>
      <c r="AW50" s="27">
        <f t="shared" si="81"/>
        <v>1186.880996</v>
      </c>
      <c r="AX50" s="27">
        <f t="shared" si="81"/>
        <v>1164.99749</v>
      </c>
      <c r="AY50" s="27">
        <f t="shared" si="81"/>
        <v>1367.704948</v>
      </c>
      <c r="AZ50" s="27">
        <f t="shared" si="81"/>
        <v>1732.550996</v>
      </c>
      <c r="BA50" s="27">
        <f t="shared" si="81"/>
        <v>1843.969933</v>
      </c>
      <c r="BB50" s="27">
        <f t="shared" si="81"/>
        <v>2151.976698</v>
      </c>
      <c r="BC50" s="27">
        <f t="shared" si="81"/>
        <v>2212.245748</v>
      </c>
      <c r="BD50" s="27" t="str">
        <f t="shared" si="81"/>
        <v>#N/A</v>
      </c>
      <c r="BE50" s="27" t="str">
        <f t="shared" si="81"/>
        <v>#N/A</v>
      </c>
      <c r="BF50" s="27" t="str">
        <f t="shared" si="81"/>
        <v>#N/A</v>
      </c>
      <c r="BG50" s="27" t="str">
        <f t="shared" si="81"/>
        <v>#N/A</v>
      </c>
      <c r="BH50" s="27" t="str">
        <f t="shared" si="81"/>
        <v>#N/A</v>
      </c>
      <c r="BI50" s="27" t="str">
        <f t="shared" si="81"/>
        <v>#N/A</v>
      </c>
      <c r="BJ50" s="27" t="str">
        <f t="shared" si="81"/>
        <v>#N/A</v>
      </c>
      <c r="BK50" s="27" t="str">
        <f t="shared" si="81"/>
        <v>#N/A</v>
      </c>
      <c r="BL50" s="27" t="str">
        <f t="shared" si="81"/>
        <v>#N/A</v>
      </c>
      <c r="BM50" s="27" t="str">
        <f t="shared" si="81"/>
        <v>#N/A</v>
      </c>
      <c r="BN50" s="27" t="str">
        <f t="shared" si="81"/>
        <v>#N/A</v>
      </c>
      <c r="BO50" s="27" t="str">
        <f t="shared" si="81"/>
        <v>#N/A</v>
      </c>
      <c r="BP50" s="27" t="str">
        <f t="shared" si="81"/>
        <v>#N/A</v>
      </c>
      <c r="BQ50" s="27" t="str">
        <f t="shared" si="81"/>
        <v>#N/A</v>
      </c>
      <c r="BR50" s="27" t="str">
        <f t="shared" si="81"/>
        <v>#N/A</v>
      </c>
      <c r="BS50" s="27" t="str">
        <f t="shared" si="81"/>
        <v>#N/A</v>
      </c>
      <c r="BT50" s="27" t="str">
        <f t="shared" si="81"/>
        <v>#N/A</v>
      </c>
      <c r="BU50" s="27" t="str">
        <f t="shared" si="81"/>
        <v>#N/A</v>
      </c>
      <c r="BV50" s="27" t="str">
        <f t="shared" si="81"/>
        <v>#N/A</v>
      </c>
      <c r="BW50" s="27" t="str">
        <f t="shared" si="81"/>
        <v>#N/A</v>
      </c>
      <c r="BX50" s="27" t="str">
        <f t="shared" si="81"/>
        <v>#N/A</v>
      </c>
      <c r="BY50" s="27" t="str">
        <f t="shared" si="81"/>
        <v>#N/A</v>
      </c>
      <c r="BZ50" s="27" t="str">
        <f t="shared" si="81"/>
        <v>#N/A</v>
      </c>
      <c r="CA50" s="27" t="str">
        <f t="shared" si="81"/>
        <v>#N/A</v>
      </c>
      <c r="CB50" s="27" t="str">
        <f t="shared" si="81"/>
        <v>#N/A</v>
      </c>
      <c r="CC50" s="27" t="str">
        <f t="shared" si="81"/>
        <v>#N/A</v>
      </c>
      <c r="CD50" s="27" t="str">
        <f t="shared" si="81"/>
        <v>#N/A</v>
      </c>
      <c r="CE50" s="27" t="str">
        <f t="shared" si="81"/>
        <v>#N/A</v>
      </c>
      <c r="CF50" s="27" t="str">
        <f t="shared" si="81"/>
        <v>#N/A</v>
      </c>
      <c r="CG50" s="27" t="str">
        <f t="shared" si="81"/>
        <v>#N/A</v>
      </c>
      <c r="CH50" s="27" t="str">
        <f t="shared" si="81"/>
        <v>#N/A</v>
      </c>
      <c r="CI50" s="27" t="str">
        <f t="shared" si="81"/>
        <v>#N/A</v>
      </c>
      <c r="CJ50" s="27" t="str">
        <f t="shared" si="81"/>
        <v>#N/A</v>
      </c>
      <c r="CK50" s="27" t="str">
        <f t="shared" si="81"/>
        <v>#N/A</v>
      </c>
      <c r="CL50" s="27" t="str">
        <f t="shared" si="81"/>
        <v>#N/A</v>
      </c>
      <c r="CM50" s="27" t="str">
        <f t="shared" si="81"/>
        <v>#N/A</v>
      </c>
      <c r="CN50" s="27" t="str">
        <f t="shared" si="81"/>
        <v>#N/A</v>
      </c>
      <c r="CO50" s="27" t="str">
        <f t="shared" si="81"/>
        <v>#N/A</v>
      </c>
      <c r="CP50" s="27" t="str">
        <f t="shared" si="81"/>
        <v>#N/A</v>
      </c>
      <c r="CQ50" s="27" t="str">
        <f t="shared" si="81"/>
        <v>#N/A</v>
      </c>
      <c r="CR50" s="27" t="str">
        <f t="shared" si="81"/>
        <v>#N/A</v>
      </c>
      <c r="CS50" s="27" t="str">
        <f t="shared" si="81"/>
        <v>#N/A</v>
      </c>
      <c r="CT50" s="27" t="str">
        <f t="shared" si="81"/>
        <v>#N/A</v>
      </c>
      <c r="CU50" s="27" t="str">
        <f t="shared" si="81"/>
        <v>#N/A</v>
      </c>
      <c r="CV50" s="27" t="str">
        <f t="shared" si="81"/>
        <v>#N/A</v>
      </c>
      <c r="CW50" s="27" t="str">
        <f t="shared" si="81"/>
        <v>#N/A</v>
      </c>
      <c r="CX50" s="27" t="str">
        <f t="shared" si="81"/>
        <v>#N/A</v>
      </c>
      <c r="CY50" s="27" t="str">
        <f t="shared" si="81"/>
        <v>#N/A</v>
      </c>
      <c r="CZ50" s="27" t="str">
        <f t="shared" si="81"/>
        <v>#N/A</v>
      </c>
      <c r="DA50" s="27" t="str">
        <f t="shared" si="81"/>
        <v>#N/A</v>
      </c>
      <c r="DB50" s="27" t="str">
        <f t="shared" si="81"/>
        <v>#N/A</v>
      </c>
      <c r="DC50" s="27" t="str">
        <f t="shared" si="81"/>
        <v>#N/A</v>
      </c>
      <c r="DD50" s="27" t="str">
        <f t="shared" si="81"/>
        <v>#N/A</v>
      </c>
      <c r="DE50" s="27" t="str">
        <f t="shared" si="81"/>
        <v>#N/A</v>
      </c>
      <c r="DF50" s="27" t="str">
        <f t="shared" si="81"/>
        <v>#N/A</v>
      </c>
      <c r="DG50" s="27" t="str">
        <f t="shared" si="81"/>
        <v>#N/A</v>
      </c>
      <c r="DH50" s="27" t="str">
        <f t="shared" si="81"/>
        <v>#N/A</v>
      </c>
      <c r="DI50" s="27" t="str">
        <f t="shared" si="81"/>
        <v>#N/A</v>
      </c>
      <c r="DJ50" s="27" t="str">
        <f t="shared" si="81"/>
        <v>#N/A</v>
      </c>
      <c r="DK50" s="27" t="str">
        <f t="shared" si="81"/>
        <v>#N/A</v>
      </c>
      <c r="DL50" s="27" t="str">
        <f t="shared" si="81"/>
        <v>#N/A</v>
      </c>
      <c r="DM50" s="27" t="str">
        <f t="shared" si="81"/>
        <v>#N/A</v>
      </c>
      <c r="DN50" s="27" t="str">
        <f t="shared" si="81"/>
        <v>#N/A</v>
      </c>
      <c r="DO50" s="27" t="str">
        <f t="shared" si="81"/>
        <v>#N/A</v>
      </c>
      <c r="DP50" s="27" t="str">
        <f t="shared" si="81"/>
        <v>#N/A</v>
      </c>
      <c r="DQ50" s="27" t="str">
        <f t="shared" si="81"/>
        <v>#N/A</v>
      </c>
      <c r="DR50" s="27" t="str">
        <f t="shared" si="81"/>
        <v>#N/A</v>
      </c>
      <c r="DS50" s="27" t="str">
        <f t="shared" si="81"/>
        <v>#N/A</v>
      </c>
      <c r="DT50" s="27" t="str">
        <f t="shared" si="81"/>
        <v>#N/A</v>
      </c>
      <c r="DU50" s="27" t="str">
        <f t="shared" si="81"/>
        <v>#N/A</v>
      </c>
      <c r="DV50" s="27" t="str">
        <f t="shared" si="81"/>
        <v>#N/A</v>
      </c>
      <c r="DW50" s="27" t="str">
        <f t="shared" si="81"/>
        <v>#N/A</v>
      </c>
      <c r="DX50" s="27" t="str">
        <f t="shared" si="81"/>
        <v>#N/A</v>
      </c>
      <c r="DY50" s="27" t="str">
        <f t="shared" si="81"/>
        <v>#N/A</v>
      </c>
      <c r="DZ50" s="27" t="str">
        <f t="shared" si="81"/>
        <v>#N/A</v>
      </c>
      <c r="EA50" s="27" t="str">
        <f t="shared" si="81"/>
        <v>#N/A</v>
      </c>
      <c r="EB50" s="27" t="str">
        <f t="shared" si="81"/>
        <v>#N/A</v>
      </c>
      <c r="EC50" s="27" t="str">
        <f t="shared" si="81"/>
        <v>#N/A</v>
      </c>
      <c r="ED50" s="27" t="str">
        <f t="shared" si="81"/>
        <v>#N/A</v>
      </c>
      <c r="EE50" s="28">
        <f t="shared" si="2"/>
        <v>1656.117517</v>
      </c>
    </row>
    <row r="51">
      <c r="A51" s="1"/>
      <c r="B51" s="29"/>
      <c r="C51" s="30"/>
      <c r="D51" s="30"/>
      <c r="E51" s="30"/>
      <c r="F51" s="31"/>
      <c r="G51" s="32"/>
      <c r="H51" s="32" t="b">
        <f t="shared" si="3"/>
        <v>0</v>
      </c>
      <c r="I51" s="32" t="b">
        <f>if(iferror(match(B51,'Osallistujat ja seuranta'!C:C,0),0)&gt;0,TRUE,FALSE)</f>
        <v>0</v>
      </c>
      <c r="J51" s="32" t="b">
        <f>if(iferror(match(C51,'Osallistujat ja seuranta'!C:C,0),0)&gt;0,TRUE,FALSE)</f>
        <v>0</v>
      </c>
      <c r="K51" s="32" t="b">
        <f t="shared" si="4"/>
        <v>0</v>
      </c>
      <c r="L51" s="32" t="b">
        <f t="shared" si="5"/>
        <v>1</v>
      </c>
      <c r="M51" s="32" t="b">
        <f t="shared" si="6"/>
        <v>0</v>
      </c>
      <c r="N51" s="33" t="str">
        <f t="shared" si="7"/>
        <v/>
      </c>
      <c r="O51" s="34" t="str">
        <f t="shared" si="8"/>
        <v/>
      </c>
      <c r="P51" s="34" t="str">
        <f t="shared" si="9"/>
        <v/>
      </c>
      <c r="Q51" s="35" t="str">
        <f t="shared" si="10"/>
        <v/>
      </c>
      <c r="R51" s="33" t="str">
        <f t="shared" si="11"/>
        <v/>
      </c>
      <c r="S51" s="33">
        <f t="shared" si="12"/>
        <v>1</v>
      </c>
      <c r="T51" s="33">
        <f t="shared" si="13"/>
        <v>-56.71174423</v>
      </c>
      <c r="U51" s="33">
        <f t="shared" si="14"/>
        <v>-56.71174423</v>
      </c>
      <c r="V51" s="36" t="str">
        <f t="shared" si="15"/>
        <v/>
      </c>
      <c r="W51" s="37">
        <f t="shared" si="16"/>
        <v>88.71035368</v>
      </c>
      <c r="X51" s="37">
        <f t="shared" si="17"/>
        <v>5.75</v>
      </c>
      <c r="Y51" s="37" t="str">
        <f>if(N51=1,(W51*(S51-V51))*'Säännöt ja ohjeet'!$B$54+X51,"")</f>
        <v/>
      </c>
      <c r="Z51" s="37">
        <f t="shared" si="18"/>
        <v>0</v>
      </c>
      <c r="AA51" s="37">
        <f t="shared" si="19"/>
        <v>1</v>
      </c>
      <c r="AB51" s="37">
        <f t="shared" si="20"/>
        <v>88.71035368</v>
      </c>
      <c r="AC51" s="37">
        <f t="shared" si="21"/>
        <v>5.75</v>
      </c>
      <c r="AD51" s="37" t="str">
        <f>if(N51=1,(AB51*(Z51-AA51))*'Säännöt ja ohjeet'!$B$54+AC51,"")</f>
        <v/>
      </c>
      <c r="AE51" s="38">
        <f t="shared" si="22"/>
        <v>11</v>
      </c>
      <c r="AF51" s="38">
        <f t="shared" si="23"/>
        <v>11</v>
      </c>
      <c r="AG51" s="1"/>
      <c r="AH51" s="10"/>
      <c r="AI51" s="27">
        <f t="shared" ref="AI51:ED51" si="82">if($B51=AI$3,AI50+$Y51,if($C51=AI$3,AI50+$AD51,AI50))</f>
        <v>1920.716018</v>
      </c>
      <c r="AJ51" s="27">
        <f t="shared" si="82"/>
        <v>1931.250027</v>
      </c>
      <c r="AK51" s="27">
        <f t="shared" si="82"/>
        <v>2425.72872</v>
      </c>
      <c r="AL51" s="27">
        <f t="shared" si="82"/>
        <v>1658.588913</v>
      </c>
      <c r="AM51" s="27">
        <f t="shared" si="82"/>
        <v>1804.072131</v>
      </c>
      <c r="AN51" s="27">
        <f t="shared" si="82"/>
        <v>2308.734983</v>
      </c>
      <c r="AO51" s="27">
        <f t="shared" si="82"/>
        <v>2286.32782</v>
      </c>
      <c r="AP51" s="27">
        <f t="shared" si="82"/>
        <v>1646.015124</v>
      </c>
      <c r="AQ51" s="27">
        <f t="shared" si="82"/>
        <v>880.3044819</v>
      </c>
      <c r="AR51" s="27">
        <f t="shared" si="82"/>
        <v>830.8798854</v>
      </c>
      <c r="AS51" s="27">
        <f t="shared" si="82"/>
        <v>2178.77133</v>
      </c>
      <c r="AT51" s="27">
        <f t="shared" si="82"/>
        <v>811.649061</v>
      </c>
      <c r="AU51" s="27">
        <f t="shared" si="82"/>
        <v>1095.520024</v>
      </c>
      <c r="AV51" s="27">
        <f t="shared" si="82"/>
        <v>1339.582538</v>
      </c>
      <c r="AW51" s="27">
        <f t="shared" si="82"/>
        <v>1186.880996</v>
      </c>
      <c r="AX51" s="27">
        <f t="shared" si="82"/>
        <v>1164.99749</v>
      </c>
      <c r="AY51" s="27">
        <f t="shared" si="82"/>
        <v>1367.704948</v>
      </c>
      <c r="AZ51" s="27">
        <f t="shared" si="82"/>
        <v>1732.550996</v>
      </c>
      <c r="BA51" s="27">
        <f t="shared" si="82"/>
        <v>1843.969933</v>
      </c>
      <c r="BB51" s="27">
        <f t="shared" si="82"/>
        <v>2151.976698</v>
      </c>
      <c r="BC51" s="27">
        <f t="shared" si="82"/>
        <v>2212.245748</v>
      </c>
      <c r="BD51" s="27" t="str">
        <f t="shared" si="82"/>
        <v>#N/A</v>
      </c>
      <c r="BE51" s="27" t="str">
        <f t="shared" si="82"/>
        <v>#N/A</v>
      </c>
      <c r="BF51" s="27" t="str">
        <f t="shared" si="82"/>
        <v>#N/A</v>
      </c>
      <c r="BG51" s="27" t="str">
        <f t="shared" si="82"/>
        <v>#N/A</v>
      </c>
      <c r="BH51" s="27" t="str">
        <f t="shared" si="82"/>
        <v>#N/A</v>
      </c>
      <c r="BI51" s="27" t="str">
        <f t="shared" si="82"/>
        <v>#N/A</v>
      </c>
      <c r="BJ51" s="27" t="str">
        <f t="shared" si="82"/>
        <v>#N/A</v>
      </c>
      <c r="BK51" s="27" t="str">
        <f t="shared" si="82"/>
        <v>#N/A</v>
      </c>
      <c r="BL51" s="27" t="str">
        <f t="shared" si="82"/>
        <v>#N/A</v>
      </c>
      <c r="BM51" s="27" t="str">
        <f t="shared" si="82"/>
        <v>#N/A</v>
      </c>
      <c r="BN51" s="27" t="str">
        <f t="shared" si="82"/>
        <v>#N/A</v>
      </c>
      <c r="BO51" s="27" t="str">
        <f t="shared" si="82"/>
        <v>#N/A</v>
      </c>
      <c r="BP51" s="27" t="str">
        <f t="shared" si="82"/>
        <v>#N/A</v>
      </c>
      <c r="BQ51" s="27" t="str">
        <f t="shared" si="82"/>
        <v>#N/A</v>
      </c>
      <c r="BR51" s="27" t="str">
        <f t="shared" si="82"/>
        <v>#N/A</v>
      </c>
      <c r="BS51" s="27" t="str">
        <f t="shared" si="82"/>
        <v>#N/A</v>
      </c>
      <c r="BT51" s="27" t="str">
        <f t="shared" si="82"/>
        <v>#N/A</v>
      </c>
      <c r="BU51" s="27" t="str">
        <f t="shared" si="82"/>
        <v>#N/A</v>
      </c>
      <c r="BV51" s="27" t="str">
        <f t="shared" si="82"/>
        <v>#N/A</v>
      </c>
      <c r="BW51" s="27" t="str">
        <f t="shared" si="82"/>
        <v>#N/A</v>
      </c>
      <c r="BX51" s="27" t="str">
        <f t="shared" si="82"/>
        <v>#N/A</v>
      </c>
      <c r="BY51" s="27" t="str">
        <f t="shared" si="82"/>
        <v>#N/A</v>
      </c>
      <c r="BZ51" s="27" t="str">
        <f t="shared" si="82"/>
        <v>#N/A</v>
      </c>
      <c r="CA51" s="27" t="str">
        <f t="shared" si="82"/>
        <v>#N/A</v>
      </c>
      <c r="CB51" s="27" t="str">
        <f t="shared" si="82"/>
        <v>#N/A</v>
      </c>
      <c r="CC51" s="27" t="str">
        <f t="shared" si="82"/>
        <v>#N/A</v>
      </c>
      <c r="CD51" s="27" t="str">
        <f t="shared" si="82"/>
        <v>#N/A</v>
      </c>
      <c r="CE51" s="27" t="str">
        <f t="shared" si="82"/>
        <v>#N/A</v>
      </c>
      <c r="CF51" s="27" t="str">
        <f t="shared" si="82"/>
        <v>#N/A</v>
      </c>
      <c r="CG51" s="27" t="str">
        <f t="shared" si="82"/>
        <v>#N/A</v>
      </c>
      <c r="CH51" s="27" t="str">
        <f t="shared" si="82"/>
        <v>#N/A</v>
      </c>
      <c r="CI51" s="27" t="str">
        <f t="shared" si="82"/>
        <v>#N/A</v>
      </c>
      <c r="CJ51" s="27" t="str">
        <f t="shared" si="82"/>
        <v>#N/A</v>
      </c>
      <c r="CK51" s="27" t="str">
        <f t="shared" si="82"/>
        <v>#N/A</v>
      </c>
      <c r="CL51" s="27" t="str">
        <f t="shared" si="82"/>
        <v>#N/A</v>
      </c>
      <c r="CM51" s="27" t="str">
        <f t="shared" si="82"/>
        <v>#N/A</v>
      </c>
      <c r="CN51" s="27" t="str">
        <f t="shared" si="82"/>
        <v>#N/A</v>
      </c>
      <c r="CO51" s="27" t="str">
        <f t="shared" si="82"/>
        <v>#N/A</v>
      </c>
      <c r="CP51" s="27" t="str">
        <f t="shared" si="82"/>
        <v>#N/A</v>
      </c>
      <c r="CQ51" s="27" t="str">
        <f t="shared" si="82"/>
        <v>#N/A</v>
      </c>
      <c r="CR51" s="27" t="str">
        <f t="shared" si="82"/>
        <v>#N/A</v>
      </c>
      <c r="CS51" s="27" t="str">
        <f t="shared" si="82"/>
        <v>#N/A</v>
      </c>
      <c r="CT51" s="27" t="str">
        <f t="shared" si="82"/>
        <v>#N/A</v>
      </c>
      <c r="CU51" s="27" t="str">
        <f t="shared" si="82"/>
        <v>#N/A</v>
      </c>
      <c r="CV51" s="27" t="str">
        <f t="shared" si="82"/>
        <v>#N/A</v>
      </c>
      <c r="CW51" s="27" t="str">
        <f t="shared" si="82"/>
        <v>#N/A</v>
      </c>
      <c r="CX51" s="27" t="str">
        <f t="shared" si="82"/>
        <v>#N/A</v>
      </c>
      <c r="CY51" s="27" t="str">
        <f t="shared" si="82"/>
        <v>#N/A</v>
      </c>
      <c r="CZ51" s="27" t="str">
        <f t="shared" si="82"/>
        <v>#N/A</v>
      </c>
      <c r="DA51" s="27" t="str">
        <f t="shared" si="82"/>
        <v>#N/A</v>
      </c>
      <c r="DB51" s="27" t="str">
        <f t="shared" si="82"/>
        <v>#N/A</v>
      </c>
      <c r="DC51" s="27" t="str">
        <f t="shared" si="82"/>
        <v>#N/A</v>
      </c>
      <c r="DD51" s="27" t="str">
        <f t="shared" si="82"/>
        <v>#N/A</v>
      </c>
      <c r="DE51" s="27" t="str">
        <f t="shared" si="82"/>
        <v>#N/A</v>
      </c>
      <c r="DF51" s="27" t="str">
        <f t="shared" si="82"/>
        <v>#N/A</v>
      </c>
      <c r="DG51" s="27" t="str">
        <f t="shared" si="82"/>
        <v>#N/A</v>
      </c>
      <c r="DH51" s="27" t="str">
        <f t="shared" si="82"/>
        <v>#N/A</v>
      </c>
      <c r="DI51" s="27" t="str">
        <f t="shared" si="82"/>
        <v>#N/A</v>
      </c>
      <c r="DJ51" s="27" t="str">
        <f t="shared" si="82"/>
        <v>#N/A</v>
      </c>
      <c r="DK51" s="27" t="str">
        <f t="shared" si="82"/>
        <v>#N/A</v>
      </c>
      <c r="DL51" s="27" t="str">
        <f t="shared" si="82"/>
        <v>#N/A</v>
      </c>
      <c r="DM51" s="27" t="str">
        <f t="shared" si="82"/>
        <v>#N/A</v>
      </c>
      <c r="DN51" s="27" t="str">
        <f t="shared" si="82"/>
        <v>#N/A</v>
      </c>
      <c r="DO51" s="27" t="str">
        <f t="shared" si="82"/>
        <v>#N/A</v>
      </c>
      <c r="DP51" s="27" t="str">
        <f t="shared" si="82"/>
        <v>#N/A</v>
      </c>
      <c r="DQ51" s="27" t="str">
        <f t="shared" si="82"/>
        <v>#N/A</v>
      </c>
      <c r="DR51" s="27" t="str">
        <f t="shared" si="82"/>
        <v>#N/A</v>
      </c>
      <c r="DS51" s="27" t="str">
        <f t="shared" si="82"/>
        <v>#N/A</v>
      </c>
      <c r="DT51" s="27" t="str">
        <f t="shared" si="82"/>
        <v>#N/A</v>
      </c>
      <c r="DU51" s="27" t="str">
        <f t="shared" si="82"/>
        <v>#N/A</v>
      </c>
      <c r="DV51" s="27" t="str">
        <f t="shared" si="82"/>
        <v>#N/A</v>
      </c>
      <c r="DW51" s="27" t="str">
        <f t="shared" si="82"/>
        <v>#N/A</v>
      </c>
      <c r="DX51" s="27" t="str">
        <f t="shared" si="82"/>
        <v>#N/A</v>
      </c>
      <c r="DY51" s="27" t="str">
        <f t="shared" si="82"/>
        <v>#N/A</v>
      </c>
      <c r="DZ51" s="27" t="str">
        <f t="shared" si="82"/>
        <v>#N/A</v>
      </c>
      <c r="EA51" s="27" t="str">
        <f t="shared" si="82"/>
        <v>#N/A</v>
      </c>
      <c r="EB51" s="27" t="str">
        <f t="shared" si="82"/>
        <v>#N/A</v>
      </c>
      <c r="EC51" s="27" t="str">
        <f t="shared" si="82"/>
        <v>#N/A</v>
      </c>
      <c r="ED51" s="27" t="str">
        <f t="shared" si="82"/>
        <v>#N/A</v>
      </c>
      <c r="EE51" s="28">
        <f t="shared" si="2"/>
        <v>1656.117517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27">
        <f t="shared" ref="AI52:ED52" si="83">if($B52=AI$3,AI51+$Y52,if($C52=AI$3,AI51+$AD52,AI51))</f>
        <v>1920.716018</v>
      </c>
      <c r="AJ52" s="27">
        <f t="shared" si="83"/>
        <v>1931.250027</v>
      </c>
      <c r="AK52" s="27">
        <f t="shared" si="83"/>
        <v>2425.72872</v>
      </c>
      <c r="AL52" s="27">
        <f t="shared" si="83"/>
        <v>1658.588913</v>
      </c>
      <c r="AM52" s="27">
        <f t="shared" si="83"/>
        <v>1804.072131</v>
      </c>
      <c r="AN52" s="27">
        <f t="shared" si="83"/>
        <v>2308.734983</v>
      </c>
      <c r="AO52" s="27">
        <f t="shared" si="83"/>
        <v>2286.32782</v>
      </c>
      <c r="AP52" s="27">
        <f t="shared" si="83"/>
        <v>1646.015124</v>
      </c>
      <c r="AQ52" s="27">
        <f t="shared" si="83"/>
        <v>880.3044819</v>
      </c>
      <c r="AR52" s="27">
        <f t="shared" si="83"/>
        <v>830.8798854</v>
      </c>
      <c r="AS52" s="27">
        <f t="shared" si="83"/>
        <v>2178.77133</v>
      </c>
      <c r="AT52" s="27">
        <f t="shared" si="83"/>
        <v>811.649061</v>
      </c>
      <c r="AU52" s="27">
        <f t="shared" si="83"/>
        <v>1095.520024</v>
      </c>
      <c r="AV52" s="27">
        <f t="shared" si="83"/>
        <v>1339.582538</v>
      </c>
      <c r="AW52" s="27">
        <f t="shared" si="83"/>
        <v>1186.880996</v>
      </c>
      <c r="AX52" s="27">
        <f t="shared" si="83"/>
        <v>1164.99749</v>
      </c>
      <c r="AY52" s="27">
        <f t="shared" si="83"/>
        <v>1367.704948</v>
      </c>
      <c r="AZ52" s="27">
        <f t="shared" si="83"/>
        <v>1732.550996</v>
      </c>
      <c r="BA52" s="27">
        <f t="shared" si="83"/>
        <v>1843.969933</v>
      </c>
      <c r="BB52" s="27">
        <f t="shared" si="83"/>
        <v>2151.976698</v>
      </c>
      <c r="BC52" s="27">
        <f t="shared" si="83"/>
        <v>2212.245748</v>
      </c>
      <c r="BD52" s="27" t="str">
        <f t="shared" si="83"/>
        <v>#N/A</v>
      </c>
      <c r="BE52" s="27" t="str">
        <f t="shared" si="83"/>
        <v>#N/A</v>
      </c>
      <c r="BF52" s="27" t="str">
        <f t="shared" si="83"/>
        <v>#N/A</v>
      </c>
      <c r="BG52" s="27" t="str">
        <f t="shared" si="83"/>
        <v>#N/A</v>
      </c>
      <c r="BH52" s="27" t="str">
        <f t="shared" si="83"/>
        <v>#N/A</v>
      </c>
      <c r="BI52" s="27" t="str">
        <f t="shared" si="83"/>
        <v>#N/A</v>
      </c>
      <c r="BJ52" s="27" t="str">
        <f t="shared" si="83"/>
        <v>#N/A</v>
      </c>
      <c r="BK52" s="27" t="str">
        <f t="shared" si="83"/>
        <v>#N/A</v>
      </c>
      <c r="BL52" s="27" t="str">
        <f t="shared" si="83"/>
        <v>#N/A</v>
      </c>
      <c r="BM52" s="27" t="str">
        <f t="shared" si="83"/>
        <v>#N/A</v>
      </c>
      <c r="BN52" s="27" t="str">
        <f t="shared" si="83"/>
        <v>#N/A</v>
      </c>
      <c r="BO52" s="27" t="str">
        <f t="shared" si="83"/>
        <v>#N/A</v>
      </c>
      <c r="BP52" s="27" t="str">
        <f t="shared" si="83"/>
        <v>#N/A</v>
      </c>
      <c r="BQ52" s="27" t="str">
        <f t="shared" si="83"/>
        <v>#N/A</v>
      </c>
      <c r="BR52" s="27" t="str">
        <f t="shared" si="83"/>
        <v>#N/A</v>
      </c>
      <c r="BS52" s="27" t="str">
        <f t="shared" si="83"/>
        <v>#N/A</v>
      </c>
      <c r="BT52" s="27" t="str">
        <f t="shared" si="83"/>
        <v>#N/A</v>
      </c>
      <c r="BU52" s="27" t="str">
        <f t="shared" si="83"/>
        <v>#N/A</v>
      </c>
      <c r="BV52" s="27" t="str">
        <f t="shared" si="83"/>
        <v>#N/A</v>
      </c>
      <c r="BW52" s="27" t="str">
        <f t="shared" si="83"/>
        <v>#N/A</v>
      </c>
      <c r="BX52" s="27" t="str">
        <f t="shared" si="83"/>
        <v>#N/A</v>
      </c>
      <c r="BY52" s="27" t="str">
        <f t="shared" si="83"/>
        <v>#N/A</v>
      </c>
      <c r="BZ52" s="27" t="str">
        <f t="shared" si="83"/>
        <v>#N/A</v>
      </c>
      <c r="CA52" s="27" t="str">
        <f t="shared" si="83"/>
        <v>#N/A</v>
      </c>
      <c r="CB52" s="27" t="str">
        <f t="shared" si="83"/>
        <v>#N/A</v>
      </c>
      <c r="CC52" s="27" t="str">
        <f t="shared" si="83"/>
        <v>#N/A</v>
      </c>
      <c r="CD52" s="27" t="str">
        <f t="shared" si="83"/>
        <v>#N/A</v>
      </c>
      <c r="CE52" s="27" t="str">
        <f t="shared" si="83"/>
        <v>#N/A</v>
      </c>
      <c r="CF52" s="27" t="str">
        <f t="shared" si="83"/>
        <v>#N/A</v>
      </c>
      <c r="CG52" s="27" t="str">
        <f t="shared" si="83"/>
        <v>#N/A</v>
      </c>
      <c r="CH52" s="27" t="str">
        <f t="shared" si="83"/>
        <v>#N/A</v>
      </c>
      <c r="CI52" s="27" t="str">
        <f t="shared" si="83"/>
        <v>#N/A</v>
      </c>
      <c r="CJ52" s="27" t="str">
        <f t="shared" si="83"/>
        <v>#N/A</v>
      </c>
      <c r="CK52" s="27" t="str">
        <f t="shared" si="83"/>
        <v>#N/A</v>
      </c>
      <c r="CL52" s="27" t="str">
        <f t="shared" si="83"/>
        <v>#N/A</v>
      </c>
      <c r="CM52" s="27" t="str">
        <f t="shared" si="83"/>
        <v>#N/A</v>
      </c>
      <c r="CN52" s="27" t="str">
        <f t="shared" si="83"/>
        <v>#N/A</v>
      </c>
      <c r="CO52" s="27" t="str">
        <f t="shared" si="83"/>
        <v>#N/A</v>
      </c>
      <c r="CP52" s="27" t="str">
        <f t="shared" si="83"/>
        <v>#N/A</v>
      </c>
      <c r="CQ52" s="27" t="str">
        <f t="shared" si="83"/>
        <v>#N/A</v>
      </c>
      <c r="CR52" s="27" t="str">
        <f t="shared" si="83"/>
        <v>#N/A</v>
      </c>
      <c r="CS52" s="27" t="str">
        <f t="shared" si="83"/>
        <v>#N/A</v>
      </c>
      <c r="CT52" s="27" t="str">
        <f t="shared" si="83"/>
        <v>#N/A</v>
      </c>
      <c r="CU52" s="27" t="str">
        <f t="shared" si="83"/>
        <v>#N/A</v>
      </c>
      <c r="CV52" s="27" t="str">
        <f t="shared" si="83"/>
        <v>#N/A</v>
      </c>
      <c r="CW52" s="27" t="str">
        <f t="shared" si="83"/>
        <v>#N/A</v>
      </c>
      <c r="CX52" s="27" t="str">
        <f t="shared" si="83"/>
        <v>#N/A</v>
      </c>
      <c r="CY52" s="27" t="str">
        <f t="shared" si="83"/>
        <v>#N/A</v>
      </c>
      <c r="CZ52" s="27" t="str">
        <f t="shared" si="83"/>
        <v>#N/A</v>
      </c>
      <c r="DA52" s="27" t="str">
        <f t="shared" si="83"/>
        <v>#N/A</v>
      </c>
      <c r="DB52" s="27" t="str">
        <f t="shared" si="83"/>
        <v>#N/A</v>
      </c>
      <c r="DC52" s="27" t="str">
        <f t="shared" si="83"/>
        <v>#N/A</v>
      </c>
      <c r="DD52" s="27" t="str">
        <f t="shared" si="83"/>
        <v>#N/A</v>
      </c>
      <c r="DE52" s="27" t="str">
        <f t="shared" si="83"/>
        <v>#N/A</v>
      </c>
      <c r="DF52" s="27" t="str">
        <f t="shared" si="83"/>
        <v>#N/A</v>
      </c>
      <c r="DG52" s="27" t="str">
        <f t="shared" si="83"/>
        <v>#N/A</v>
      </c>
      <c r="DH52" s="27" t="str">
        <f t="shared" si="83"/>
        <v>#N/A</v>
      </c>
      <c r="DI52" s="27" t="str">
        <f t="shared" si="83"/>
        <v>#N/A</v>
      </c>
      <c r="DJ52" s="27" t="str">
        <f t="shared" si="83"/>
        <v>#N/A</v>
      </c>
      <c r="DK52" s="27" t="str">
        <f t="shared" si="83"/>
        <v>#N/A</v>
      </c>
      <c r="DL52" s="27" t="str">
        <f t="shared" si="83"/>
        <v>#N/A</v>
      </c>
      <c r="DM52" s="27" t="str">
        <f t="shared" si="83"/>
        <v>#N/A</v>
      </c>
      <c r="DN52" s="27" t="str">
        <f t="shared" si="83"/>
        <v>#N/A</v>
      </c>
      <c r="DO52" s="27" t="str">
        <f t="shared" si="83"/>
        <v>#N/A</v>
      </c>
      <c r="DP52" s="27" t="str">
        <f t="shared" si="83"/>
        <v>#N/A</v>
      </c>
      <c r="DQ52" s="27" t="str">
        <f t="shared" si="83"/>
        <v>#N/A</v>
      </c>
      <c r="DR52" s="27" t="str">
        <f t="shared" si="83"/>
        <v>#N/A</v>
      </c>
      <c r="DS52" s="27" t="str">
        <f t="shared" si="83"/>
        <v>#N/A</v>
      </c>
      <c r="DT52" s="27" t="str">
        <f t="shared" si="83"/>
        <v>#N/A</v>
      </c>
      <c r="DU52" s="27" t="str">
        <f t="shared" si="83"/>
        <v>#N/A</v>
      </c>
      <c r="DV52" s="27" t="str">
        <f t="shared" si="83"/>
        <v>#N/A</v>
      </c>
      <c r="DW52" s="27" t="str">
        <f t="shared" si="83"/>
        <v>#N/A</v>
      </c>
      <c r="DX52" s="27" t="str">
        <f t="shared" si="83"/>
        <v>#N/A</v>
      </c>
      <c r="DY52" s="27" t="str">
        <f t="shared" si="83"/>
        <v>#N/A</v>
      </c>
      <c r="DZ52" s="27" t="str">
        <f t="shared" si="83"/>
        <v>#N/A</v>
      </c>
      <c r="EA52" s="27" t="str">
        <f t="shared" si="83"/>
        <v>#N/A</v>
      </c>
      <c r="EB52" s="27" t="str">
        <f t="shared" si="83"/>
        <v>#N/A</v>
      </c>
      <c r="EC52" s="27" t="str">
        <f t="shared" si="83"/>
        <v>#N/A</v>
      </c>
      <c r="ED52" s="27" t="str">
        <f t="shared" si="83"/>
        <v>#N/A</v>
      </c>
      <c r="EE52" s="28">
        <f t="shared" si="2"/>
        <v>1656.117517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27">
        <f t="shared" ref="AI53:ED53" si="84">if($B53=AI$3,AI52+$Y53,if($C53=AI$3,AI52+$AD53,AI52))</f>
        <v>1920.716018</v>
      </c>
      <c r="AJ53" s="27">
        <f t="shared" si="84"/>
        <v>1931.250027</v>
      </c>
      <c r="AK53" s="27">
        <f t="shared" si="84"/>
        <v>2425.72872</v>
      </c>
      <c r="AL53" s="27">
        <f t="shared" si="84"/>
        <v>1658.588913</v>
      </c>
      <c r="AM53" s="27">
        <f t="shared" si="84"/>
        <v>1804.072131</v>
      </c>
      <c r="AN53" s="27">
        <f t="shared" si="84"/>
        <v>2308.734983</v>
      </c>
      <c r="AO53" s="27">
        <f t="shared" si="84"/>
        <v>2286.32782</v>
      </c>
      <c r="AP53" s="27">
        <f t="shared" si="84"/>
        <v>1646.015124</v>
      </c>
      <c r="AQ53" s="27">
        <f t="shared" si="84"/>
        <v>880.3044819</v>
      </c>
      <c r="AR53" s="27">
        <f t="shared" si="84"/>
        <v>830.8798854</v>
      </c>
      <c r="AS53" s="27">
        <f t="shared" si="84"/>
        <v>2178.77133</v>
      </c>
      <c r="AT53" s="27">
        <f t="shared" si="84"/>
        <v>811.649061</v>
      </c>
      <c r="AU53" s="27">
        <f t="shared" si="84"/>
        <v>1095.520024</v>
      </c>
      <c r="AV53" s="27">
        <f t="shared" si="84"/>
        <v>1339.582538</v>
      </c>
      <c r="AW53" s="27">
        <f t="shared" si="84"/>
        <v>1186.880996</v>
      </c>
      <c r="AX53" s="27">
        <f t="shared" si="84"/>
        <v>1164.99749</v>
      </c>
      <c r="AY53" s="27">
        <f t="shared" si="84"/>
        <v>1367.704948</v>
      </c>
      <c r="AZ53" s="27">
        <f t="shared" si="84"/>
        <v>1732.550996</v>
      </c>
      <c r="BA53" s="27">
        <f t="shared" si="84"/>
        <v>1843.969933</v>
      </c>
      <c r="BB53" s="27">
        <f t="shared" si="84"/>
        <v>2151.976698</v>
      </c>
      <c r="BC53" s="27">
        <f t="shared" si="84"/>
        <v>2212.245748</v>
      </c>
      <c r="BD53" s="27" t="str">
        <f t="shared" si="84"/>
        <v>#N/A</v>
      </c>
      <c r="BE53" s="27" t="str">
        <f t="shared" si="84"/>
        <v>#N/A</v>
      </c>
      <c r="BF53" s="27" t="str">
        <f t="shared" si="84"/>
        <v>#N/A</v>
      </c>
      <c r="BG53" s="27" t="str">
        <f t="shared" si="84"/>
        <v>#N/A</v>
      </c>
      <c r="BH53" s="27" t="str">
        <f t="shared" si="84"/>
        <v>#N/A</v>
      </c>
      <c r="BI53" s="27" t="str">
        <f t="shared" si="84"/>
        <v>#N/A</v>
      </c>
      <c r="BJ53" s="27" t="str">
        <f t="shared" si="84"/>
        <v>#N/A</v>
      </c>
      <c r="BK53" s="27" t="str">
        <f t="shared" si="84"/>
        <v>#N/A</v>
      </c>
      <c r="BL53" s="27" t="str">
        <f t="shared" si="84"/>
        <v>#N/A</v>
      </c>
      <c r="BM53" s="27" t="str">
        <f t="shared" si="84"/>
        <v>#N/A</v>
      </c>
      <c r="BN53" s="27" t="str">
        <f t="shared" si="84"/>
        <v>#N/A</v>
      </c>
      <c r="BO53" s="27" t="str">
        <f t="shared" si="84"/>
        <v>#N/A</v>
      </c>
      <c r="BP53" s="27" t="str">
        <f t="shared" si="84"/>
        <v>#N/A</v>
      </c>
      <c r="BQ53" s="27" t="str">
        <f t="shared" si="84"/>
        <v>#N/A</v>
      </c>
      <c r="BR53" s="27" t="str">
        <f t="shared" si="84"/>
        <v>#N/A</v>
      </c>
      <c r="BS53" s="27" t="str">
        <f t="shared" si="84"/>
        <v>#N/A</v>
      </c>
      <c r="BT53" s="27" t="str">
        <f t="shared" si="84"/>
        <v>#N/A</v>
      </c>
      <c r="BU53" s="27" t="str">
        <f t="shared" si="84"/>
        <v>#N/A</v>
      </c>
      <c r="BV53" s="27" t="str">
        <f t="shared" si="84"/>
        <v>#N/A</v>
      </c>
      <c r="BW53" s="27" t="str">
        <f t="shared" si="84"/>
        <v>#N/A</v>
      </c>
      <c r="BX53" s="27" t="str">
        <f t="shared" si="84"/>
        <v>#N/A</v>
      </c>
      <c r="BY53" s="27" t="str">
        <f t="shared" si="84"/>
        <v>#N/A</v>
      </c>
      <c r="BZ53" s="27" t="str">
        <f t="shared" si="84"/>
        <v>#N/A</v>
      </c>
      <c r="CA53" s="27" t="str">
        <f t="shared" si="84"/>
        <v>#N/A</v>
      </c>
      <c r="CB53" s="27" t="str">
        <f t="shared" si="84"/>
        <v>#N/A</v>
      </c>
      <c r="CC53" s="27" t="str">
        <f t="shared" si="84"/>
        <v>#N/A</v>
      </c>
      <c r="CD53" s="27" t="str">
        <f t="shared" si="84"/>
        <v>#N/A</v>
      </c>
      <c r="CE53" s="27" t="str">
        <f t="shared" si="84"/>
        <v>#N/A</v>
      </c>
      <c r="CF53" s="27" t="str">
        <f t="shared" si="84"/>
        <v>#N/A</v>
      </c>
      <c r="CG53" s="27" t="str">
        <f t="shared" si="84"/>
        <v>#N/A</v>
      </c>
      <c r="CH53" s="27" t="str">
        <f t="shared" si="84"/>
        <v>#N/A</v>
      </c>
      <c r="CI53" s="27" t="str">
        <f t="shared" si="84"/>
        <v>#N/A</v>
      </c>
      <c r="CJ53" s="27" t="str">
        <f t="shared" si="84"/>
        <v>#N/A</v>
      </c>
      <c r="CK53" s="27" t="str">
        <f t="shared" si="84"/>
        <v>#N/A</v>
      </c>
      <c r="CL53" s="27" t="str">
        <f t="shared" si="84"/>
        <v>#N/A</v>
      </c>
      <c r="CM53" s="27" t="str">
        <f t="shared" si="84"/>
        <v>#N/A</v>
      </c>
      <c r="CN53" s="27" t="str">
        <f t="shared" si="84"/>
        <v>#N/A</v>
      </c>
      <c r="CO53" s="27" t="str">
        <f t="shared" si="84"/>
        <v>#N/A</v>
      </c>
      <c r="CP53" s="27" t="str">
        <f t="shared" si="84"/>
        <v>#N/A</v>
      </c>
      <c r="CQ53" s="27" t="str">
        <f t="shared" si="84"/>
        <v>#N/A</v>
      </c>
      <c r="CR53" s="27" t="str">
        <f t="shared" si="84"/>
        <v>#N/A</v>
      </c>
      <c r="CS53" s="27" t="str">
        <f t="shared" si="84"/>
        <v>#N/A</v>
      </c>
      <c r="CT53" s="27" t="str">
        <f t="shared" si="84"/>
        <v>#N/A</v>
      </c>
      <c r="CU53" s="27" t="str">
        <f t="shared" si="84"/>
        <v>#N/A</v>
      </c>
      <c r="CV53" s="27" t="str">
        <f t="shared" si="84"/>
        <v>#N/A</v>
      </c>
      <c r="CW53" s="27" t="str">
        <f t="shared" si="84"/>
        <v>#N/A</v>
      </c>
      <c r="CX53" s="27" t="str">
        <f t="shared" si="84"/>
        <v>#N/A</v>
      </c>
      <c r="CY53" s="27" t="str">
        <f t="shared" si="84"/>
        <v>#N/A</v>
      </c>
      <c r="CZ53" s="27" t="str">
        <f t="shared" si="84"/>
        <v>#N/A</v>
      </c>
      <c r="DA53" s="27" t="str">
        <f t="shared" si="84"/>
        <v>#N/A</v>
      </c>
      <c r="DB53" s="27" t="str">
        <f t="shared" si="84"/>
        <v>#N/A</v>
      </c>
      <c r="DC53" s="27" t="str">
        <f t="shared" si="84"/>
        <v>#N/A</v>
      </c>
      <c r="DD53" s="27" t="str">
        <f t="shared" si="84"/>
        <v>#N/A</v>
      </c>
      <c r="DE53" s="27" t="str">
        <f t="shared" si="84"/>
        <v>#N/A</v>
      </c>
      <c r="DF53" s="27" t="str">
        <f t="shared" si="84"/>
        <v>#N/A</v>
      </c>
      <c r="DG53" s="27" t="str">
        <f t="shared" si="84"/>
        <v>#N/A</v>
      </c>
      <c r="DH53" s="27" t="str">
        <f t="shared" si="84"/>
        <v>#N/A</v>
      </c>
      <c r="DI53" s="27" t="str">
        <f t="shared" si="84"/>
        <v>#N/A</v>
      </c>
      <c r="DJ53" s="27" t="str">
        <f t="shared" si="84"/>
        <v>#N/A</v>
      </c>
      <c r="DK53" s="27" t="str">
        <f t="shared" si="84"/>
        <v>#N/A</v>
      </c>
      <c r="DL53" s="27" t="str">
        <f t="shared" si="84"/>
        <v>#N/A</v>
      </c>
      <c r="DM53" s="27" t="str">
        <f t="shared" si="84"/>
        <v>#N/A</v>
      </c>
      <c r="DN53" s="27" t="str">
        <f t="shared" si="84"/>
        <v>#N/A</v>
      </c>
      <c r="DO53" s="27" t="str">
        <f t="shared" si="84"/>
        <v>#N/A</v>
      </c>
      <c r="DP53" s="27" t="str">
        <f t="shared" si="84"/>
        <v>#N/A</v>
      </c>
      <c r="DQ53" s="27" t="str">
        <f t="shared" si="84"/>
        <v>#N/A</v>
      </c>
      <c r="DR53" s="27" t="str">
        <f t="shared" si="84"/>
        <v>#N/A</v>
      </c>
      <c r="DS53" s="27" t="str">
        <f t="shared" si="84"/>
        <v>#N/A</v>
      </c>
      <c r="DT53" s="27" t="str">
        <f t="shared" si="84"/>
        <v>#N/A</v>
      </c>
      <c r="DU53" s="27" t="str">
        <f t="shared" si="84"/>
        <v>#N/A</v>
      </c>
      <c r="DV53" s="27" t="str">
        <f t="shared" si="84"/>
        <v>#N/A</v>
      </c>
      <c r="DW53" s="27" t="str">
        <f t="shared" si="84"/>
        <v>#N/A</v>
      </c>
      <c r="DX53" s="27" t="str">
        <f t="shared" si="84"/>
        <v>#N/A</v>
      </c>
      <c r="DY53" s="27" t="str">
        <f t="shared" si="84"/>
        <v>#N/A</v>
      </c>
      <c r="DZ53" s="27" t="str">
        <f t="shared" si="84"/>
        <v>#N/A</v>
      </c>
      <c r="EA53" s="27" t="str">
        <f t="shared" si="84"/>
        <v>#N/A</v>
      </c>
      <c r="EB53" s="27" t="str">
        <f t="shared" si="84"/>
        <v>#N/A</v>
      </c>
      <c r="EC53" s="27" t="str">
        <f t="shared" si="84"/>
        <v>#N/A</v>
      </c>
      <c r="ED53" s="27" t="str">
        <f t="shared" si="84"/>
        <v>#N/A</v>
      </c>
      <c r="EE53" s="28">
        <f t="shared" si="2"/>
        <v>1656.117517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5">if($B54=AI$3,AI53+$Y54,if($C54=AI$3,AI53+$AD54,AI53))</f>
        <v>1920.716018</v>
      </c>
      <c r="AJ54" s="27">
        <f t="shared" si="85"/>
        <v>1931.250027</v>
      </c>
      <c r="AK54" s="27">
        <f t="shared" si="85"/>
        <v>2425.72872</v>
      </c>
      <c r="AL54" s="27">
        <f t="shared" si="85"/>
        <v>1658.588913</v>
      </c>
      <c r="AM54" s="27">
        <f t="shared" si="85"/>
        <v>1804.072131</v>
      </c>
      <c r="AN54" s="27">
        <f t="shared" si="85"/>
        <v>2308.734983</v>
      </c>
      <c r="AO54" s="27">
        <f t="shared" si="85"/>
        <v>2286.32782</v>
      </c>
      <c r="AP54" s="27">
        <f t="shared" si="85"/>
        <v>1646.015124</v>
      </c>
      <c r="AQ54" s="27">
        <f t="shared" si="85"/>
        <v>880.3044819</v>
      </c>
      <c r="AR54" s="27">
        <f t="shared" si="85"/>
        <v>830.8798854</v>
      </c>
      <c r="AS54" s="27">
        <f t="shared" si="85"/>
        <v>2178.77133</v>
      </c>
      <c r="AT54" s="27">
        <f t="shared" si="85"/>
        <v>811.649061</v>
      </c>
      <c r="AU54" s="27">
        <f t="shared" si="85"/>
        <v>1095.520024</v>
      </c>
      <c r="AV54" s="27">
        <f t="shared" si="85"/>
        <v>1339.582538</v>
      </c>
      <c r="AW54" s="27">
        <f t="shared" si="85"/>
        <v>1186.880996</v>
      </c>
      <c r="AX54" s="27">
        <f t="shared" si="85"/>
        <v>1164.99749</v>
      </c>
      <c r="AY54" s="27">
        <f t="shared" si="85"/>
        <v>1367.704948</v>
      </c>
      <c r="AZ54" s="27">
        <f t="shared" si="85"/>
        <v>1732.550996</v>
      </c>
      <c r="BA54" s="27">
        <f t="shared" si="85"/>
        <v>1843.969933</v>
      </c>
      <c r="BB54" s="27">
        <f t="shared" si="85"/>
        <v>2151.976698</v>
      </c>
      <c r="BC54" s="27">
        <f t="shared" si="85"/>
        <v>2212.245748</v>
      </c>
      <c r="BD54" s="27" t="str">
        <f t="shared" si="85"/>
        <v>#N/A</v>
      </c>
      <c r="BE54" s="27" t="str">
        <f t="shared" si="85"/>
        <v>#N/A</v>
      </c>
      <c r="BF54" s="27" t="str">
        <f t="shared" si="85"/>
        <v>#N/A</v>
      </c>
      <c r="BG54" s="27" t="str">
        <f t="shared" si="85"/>
        <v>#N/A</v>
      </c>
      <c r="BH54" s="27" t="str">
        <f t="shared" si="85"/>
        <v>#N/A</v>
      </c>
      <c r="BI54" s="27" t="str">
        <f t="shared" si="85"/>
        <v>#N/A</v>
      </c>
      <c r="BJ54" s="27" t="str">
        <f t="shared" si="85"/>
        <v>#N/A</v>
      </c>
      <c r="BK54" s="27" t="str">
        <f t="shared" si="85"/>
        <v>#N/A</v>
      </c>
      <c r="BL54" s="27" t="str">
        <f t="shared" si="85"/>
        <v>#N/A</v>
      </c>
      <c r="BM54" s="27" t="str">
        <f t="shared" si="85"/>
        <v>#N/A</v>
      </c>
      <c r="BN54" s="27" t="str">
        <f t="shared" si="85"/>
        <v>#N/A</v>
      </c>
      <c r="BO54" s="27" t="str">
        <f t="shared" si="85"/>
        <v>#N/A</v>
      </c>
      <c r="BP54" s="27" t="str">
        <f t="shared" si="85"/>
        <v>#N/A</v>
      </c>
      <c r="BQ54" s="27" t="str">
        <f t="shared" si="85"/>
        <v>#N/A</v>
      </c>
      <c r="BR54" s="27" t="str">
        <f t="shared" si="85"/>
        <v>#N/A</v>
      </c>
      <c r="BS54" s="27" t="str">
        <f t="shared" si="85"/>
        <v>#N/A</v>
      </c>
      <c r="BT54" s="27" t="str">
        <f t="shared" si="85"/>
        <v>#N/A</v>
      </c>
      <c r="BU54" s="27" t="str">
        <f t="shared" si="85"/>
        <v>#N/A</v>
      </c>
      <c r="BV54" s="27" t="str">
        <f t="shared" si="85"/>
        <v>#N/A</v>
      </c>
      <c r="BW54" s="27" t="str">
        <f t="shared" si="85"/>
        <v>#N/A</v>
      </c>
      <c r="BX54" s="27" t="str">
        <f t="shared" si="85"/>
        <v>#N/A</v>
      </c>
      <c r="BY54" s="27" t="str">
        <f t="shared" si="85"/>
        <v>#N/A</v>
      </c>
      <c r="BZ54" s="27" t="str">
        <f t="shared" si="85"/>
        <v>#N/A</v>
      </c>
      <c r="CA54" s="27" t="str">
        <f t="shared" si="85"/>
        <v>#N/A</v>
      </c>
      <c r="CB54" s="27" t="str">
        <f t="shared" si="85"/>
        <v>#N/A</v>
      </c>
      <c r="CC54" s="27" t="str">
        <f t="shared" si="85"/>
        <v>#N/A</v>
      </c>
      <c r="CD54" s="27" t="str">
        <f t="shared" si="85"/>
        <v>#N/A</v>
      </c>
      <c r="CE54" s="27" t="str">
        <f t="shared" si="85"/>
        <v>#N/A</v>
      </c>
      <c r="CF54" s="27" t="str">
        <f t="shared" si="85"/>
        <v>#N/A</v>
      </c>
      <c r="CG54" s="27" t="str">
        <f t="shared" si="85"/>
        <v>#N/A</v>
      </c>
      <c r="CH54" s="27" t="str">
        <f t="shared" si="85"/>
        <v>#N/A</v>
      </c>
      <c r="CI54" s="27" t="str">
        <f t="shared" si="85"/>
        <v>#N/A</v>
      </c>
      <c r="CJ54" s="27" t="str">
        <f t="shared" si="85"/>
        <v>#N/A</v>
      </c>
      <c r="CK54" s="27" t="str">
        <f t="shared" si="85"/>
        <v>#N/A</v>
      </c>
      <c r="CL54" s="27" t="str">
        <f t="shared" si="85"/>
        <v>#N/A</v>
      </c>
      <c r="CM54" s="27" t="str">
        <f t="shared" si="85"/>
        <v>#N/A</v>
      </c>
      <c r="CN54" s="27" t="str">
        <f t="shared" si="85"/>
        <v>#N/A</v>
      </c>
      <c r="CO54" s="27" t="str">
        <f t="shared" si="85"/>
        <v>#N/A</v>
      </c>
      <c r="CP54" s="27" t="str">
        <f t="shared" si="85"/>
        <v>#N/A</v>
      </c>
      <c r="CQ54" s="27" t="str">
        <f t="shared" si="85"/>
        <v>#N/A</v>
      </c>
      <c r="CR54" s="27" t="str">
        <f t="shared" si="85"/>
        <v>#N/A</v>
      </c>
      <c r="CS54" s="27" t="str">
        <f t="shared" si="85"/>
        <v>#N/A</v>
      </c>
      <c r="CT54" s="27" t="str">
        <f t="shared" si="85"/>
        <v>#N/A</v>
      </c>
      <c r="CU54" s="27" t="str">
        <f t="shared" si="85"/>
        <v>#N/A</v>
      </c>
      <c r="CV54" s="27" t="str">
        <f t="shared" si="85"/>
        <v>#N/A</v>
      </c>
      <c r="CW54" s="27" t="str">
        <f t="shared" si="85"/>
        <v>#N/A</v>
      </c>
      <c r="CX54" s="27" t="str">
        <f t="shared" si="85"/>
        <v>#N/A</v>
      </c>
      <c r="CY54" s="27" t="str">
        <f t="shared" si="85"/>
        <v>#N/A</v>
      </c>
      <c r="CZ54" s="27" t="str">
        <f t="shared" si="85"/>
        <v>#N/A</v>
      </c>
      <c r="DA54" s="27" t="str">
        <f t="shared" si="85"/>
        <v>#N/A</v>
      </c>
      <c r="DB54" s="27" t="str">
        <f t="shared" si="85"/>
        <v>#N/A</v>
      </c>
      <c r="DC54" s="27" t="str">
        <f t="shared" si="85"/>
        <v>#N/A</v>
      </c>
      <c r="DD54" s="27" t="str">
        <f t="shared" si="85"/>
        <v>#N/A</v>
      </c>
      <c r="DE54" s="27" t="str">
        <f t="shared" si="85"/>
        <v>#N/A</v>
      </c>
      <c r="DF54" s="27" t="str">
        <f t="shared" si="85"/>
        <v>#N/A</v>
      </c>
      <c r="DG54" s="27" t="str">
        <f t="shared" si="85"/>
        <v>#N/A</v>
      </c>
      <c r="DH54" s="27" t="str">
        <f t="shared" si="85"/>
        <v>#N/A</v>
      </c>
      <c r="DI54" s="27" t="str">
        <f t="shared" si="85"/>
        <v>#N/A</v>
      </c>
      <c r="DJ54" s="27" t="str">
        <f t="shared" si="85"/>
        <v>#N/A</v>
      </c>
      <c r="DK54" s="27" t="str">
        <f t="shared" si="85"/>
        <v>#N/A</v>
      </c>
      <c r="DL54" s="27" t="str">
        <f t="shared" si="85"/>
        <v>#N/A</v>
      </c>
      <c r="DM54" s="27" t="str">
        <f t="shared" si="85"/>
        <v>#N/A</v>
      </c>
      <c r="DN54" s="27" t="str">
        <f t="shared" si="85"/>
        <v>#N/A</v>
      </c>
      <c r="DO54" s="27" t="str">
        <f t="shared" si="85"/>
        <v>#N/A</v>
      </c>
      <c r="DP54" s="27" t="str">
        <f t="shared" si="85"/>
        <v>#N/A</v>
      </c>
      <c r="DQ54" s="27" t="str">
        <f t="shared" si="85"/>
        <v>#N/A</v>
      </c>
      <c r="DR54" s="27" t="str">
        <f t="shared" si="85"/>
        <v>#N/A</v>
      </c>
      <c r="DS54" s="27" t="str">
        <f t="shared" si="85"/>
        <v>#N/A</v>
      </c>
      <c r="DT54" s="27" t="str">
        <f t="shared" si="85"/>
        <v>#N/A</v>
      </c>
      <c r="DU54" s="27" t="str">
        <f t="shared" si="85"/>
        <v>#N/A</v>
      </c>
      <c r="DV54" s="27" t="str">
        <f t="shared" si="85"/>
        <v>#N/A</v>
      </c>
      <c r="DW54" s="27" t="str">
        <f t="shared" si="85"/>
        <v>#N/A</v>
      </c>
      <c r="DX54" s="27" t="str">
        <f t="shared" si="85"/>
        <v>#N/A</v>
      </c>
      <c r="DY54" s="27" t="str">
        <f t="shared" si="85"/>
        <v>#N/A</v>
      </c>
      <c r="DZ54" s="27" t="str">
        <f t="shared" si="85"/>
        <v>#N/A</v>
      </c>
      <c r="EA54" s="27" t="str">
        <f t="shared" si="85"/>
        <v>#N/A</v>
      </c>
      <c r="EB54" s="27" t="str">
        <f t="shared" si="85"/>
        <v>#N/A</v>
      </c>
      <c r="EC54" s="27" t="str">
        <f t="shared" si="85"/>
        <v>#N/A</v>
      </c>
      <c r="ED54" s="27" t="str">
        <f t="shared" si="85"/>
        <v>#N/A</v>
      </c>
      <c r="EE54" s="28">
        <f t="shared" si="2"/>
        <v>1656.117517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6">if($B55=AI$3,AI54+$Y55,if($C55=AI$3,AI54+$AD55,AI54))</f>
        <v>1920.716018</v>
      </c>
      <c r="AJ55" s="27">
        <f t="shared" si="86"/>
        <v>1931.250027</v>
      </c>
      <c r="AK55" s="27">
        <f t="shared" si="86"/>
        <v>2425.72872</v>
      </c>
      <c r="AL55" s="27">
        <f t="shared" si="86"/>
        <v>1658.588913</v>
      </c>
      <c r="AM55" s="27">
        <f t="shared" si="86"/>
        <v>1804.072131</v>
      </c>
      <c r="AN55" s="27">
        <f t="shared" si="86"/>
        <v>2308.734983</v>
      </c>
      <c r="AO55" s="27">
        <f t="shared" si="86"/>
        <v>2286.32782</v>
      </c>
      <c r="AP55" s="27">
        <f t="shared" si="86"/>
        <v>1646.015124</v>
      </c>
      <c r="AQ55" s="27">
        <f t="shared" si="86"/>
        <v>880.3044819</v>
      </c>
      <c r="AR55" s="27">
        <f t="shared" si="86"/>
        <v>830.8798854</v>
      </c>
      <c r="AS55" s="27">
        <f t="shared" si="86"/>
        <v>2178.77133</v>
      </c>
      <c r="AT55" s="27">
        <f t="shared" si="86"/>
        <v>811.649061</v>
      </c>
      <c r="AU55" s="27">
        <f t="shared" si="86"/>
        <v>1095.520024</v>
      </c>
      <c r="AV55" s="27">
        <f t="shared" si="86"/>
        <v>1339.582538</v>
      </c>
      <c r="AW55" s="27">
        <f t="shared" si="86"/>
        <v>1186.880996</v>
      </c>
      <c r="AX55" s="27">
        <f t="shared" si="86"/>
        <v>1164.99749</v>
      </c>
      <c r="AY55" s="27">
        <f t="shared" si="86"/>
        <v>1367.704948</v>
      </c>
      <c r="AZ55" s="27">
        <f t="shared" si="86"/>
        <v>1732.550996</v>
      </c>
      <c r="BA55" s="27">
        <f t="shared" si="86"/>
        <v>1843.969933</v>
      </c>
      <c r="BB55" s="27">
        <f t="shared" si="86"/>
        <v>2151.976698</v>
      </c>
      <c r="BC55" s="27">
        <f t="shared" si="86"/>
        <v>2212.245748</v>
      </c>
      <c r="BD55" s="27" t="str">
        <f t="shared" si="86"/>
        <v>#N/A</v>
      </c>
      <c r="BE55" s="27" t="str">
        <f t="shared" si="86"/>
        <v>#N/A</v>
      </c>
      <c r="BF55" s="27" t="str">
        <f t="shared" si="86"/>
        <v>#N/A</v>
      </c>
      <c r="BG55" s="27" t="str">
        <f t="shared" si="86"/>
        <v>#N/A</v>
      </c>
      <c r="BH55" s="27" t="str">
        <f t="shared" si="86"/>
        <v>#N/A</v>
      </c>
      <c r="BI55" s="27" t="str">
        <f t="shared" si="86"/>
        <v>#N/A</v>
      </c>
      <c r="BJ55" s="27" t="str">
        <f t="shared" si="86"/>
        <v>#N/A</v>
      </c>
      <c r="BK55" s="27" t="str">
        <f t="shared" si="86"/>
        <v>#N/A</v>
      </c>
      <c r="BL55" s="27" t="str">
        <f t="shared" si="86"/>
        <v>#N/A</v>
      </c>
      <c r="BM55" s="27" t="str">
        <f t="shared" si="86"/>
        <v>#N/A</v>
      </c>
      <c r="BN55" s="27" t="str">
        <f t="shared" si="86"/>
        <v>#N/A</v>
      </c>
      <c r="BO55" s="27" t="str">
        <f t="shared" si="86"/>
        <v>#N/A</v>
      </c>
      <c r="BP55" s="27" t="str">
        <f t="shared" si="86"/>
        <v>#N/A</v>
      </c>
      <c r="BQ55" s="27" t="str">
        <f t="shared" si="86"/>
        <v>#N/A</v>
      </c>
      <c r="BR55" s="27" t="str">
        <f t="shared" si="86"/>
        <v>#N/A</v>
      </c>
      <c r="BS55" s="27" t="str">
        <f t="shared" si="86"/>
        <v>#N/A</v>
      </c>
      <c r="BT55" s="27" t="str">
        <f t="shared" si="86"/>
        <v>#N/A</v>
      </c>
      <c r="BU55" s="27" t="str">
        <f t="shared" si="86"/>
        <v>#N/A</v>
      </c>
      <c r="BV55" s="27" t="str">
        <f t="shared" si="86"/>
        <v>#N/A</v>
      </c>
      <c r="BW55" s="27" t="str">
        <f t="shared" si="86"/>
        <v>#N/A</v>
      </c>
      <c r="BX55" s="27" t="str">
        <f t="shared" si="86"/>
        <v>#N/A</v>
      </c>
      <c r="BY55" s="27" t="str">
        <f t="shared" si="86"/>
        <v>#N/A</v>
      </c>
      <c r="BZ55" s="27" t="str">
        <f t="shared" si="86"/>
        <v>#N/A</v>
      </c>
      <c r="CA55" s="27" t="str">
        <f t="shared" si="86"/>
        <v>#N/A</v>
      </c>
      <c r="CB55" s="27" t="str">
        <f t="shared" si="86"/>
        <v>#N/A</v>
      </c>
      <c r="CC55" s="27" t="str">
        <f t="shared" si="86"/>
        <v>#N/A</v>
      </c>
      <c r="CD55" s="27" t="str">
        <f t="shared" si="86"/>
        <v>#N/A</v>
      </c>
      <c r="CE55" s="27" t="str">
        <f t="shared" si="86"/>
        <v>#N/A</v>
      </c>
      <c r="CF55" s="27" t="str">
        <f t="shared" si="86"/>
        <v>#N/A</v>
      </c>
      <c r="CG55" s="27" t="str">
        <f t="shared" si="86"/>
        <v>#N/A</v>
      </c>
      <c r="CH55" s="27" t="str">
        <f t="shared" si="86"/>
        <v>#N/A</v>
      </c>
      <c r="CI55" s="27" t="str">
        <f t="shared" si="86"/>
        <v>#N/A</v>
      </c>
      <c r="CJ55" s="27" t="str">
        <f t="shared" si="86"/>
        <v>#N/A</v>
      </c>
      <c r="CK55" s="27" t="str">
        <f t="shared" si="86"/>
        <v>#N/A</v>
      </c>
      <c r="CL55" s="27" t="str">
        <f t="shared" si="86"/>
        <v>#N/A</v>
      </c>
      <c r="CM55" s="27" t="str">
        <f t="shared" si="86"/>
        <v>#N/A</v>
      </c>
      <c r="CN55" s="27" t="str">
        <f t="shared" si="86"/>
        <v>#N/A</v>
      </c>
      <c r="CO55" s="27" t="str">
        <f t="shared" si="86"/>
        <v>#N/A</v>
      </c>
      <c r="CP55" s="27" t="str">
        <f t="shared" si="86"/>
        <v>#N/A</v>
      </c>
      <c r="CQ55" s="27" t="str">
        <f t="shared" si="86"/>
        <v>#N/A</v>
      </c>
      <c r="CR55" s="27" t="str">
        <f t="shared" si="86"/>
        <v>#N/A</v>
      </c>
      <c r="CS55" s="27" t="str">
        <f t="shared" si="86"/>
        <v>#N/A</v>
      </c>
      <c r="CT55" s="27" t="str">
        <f t="shared" si="86"/>
        <v>#N/A</v>
      </c>
      <c r="CU55" s="27" t="str">
        <f t="shared" si="86"/>
        <v>#N/A</v>
      </c>
      <c r="CV55" s="27" t="str">
        <f t="shared" si="86"/>
        <v>#N/A</v>
      </c>
      <c r="CW55" s="27" t="str">
        <f t="shared" si="86"/>
        <v>#N/A</v>
      </c>
      <c r="CX55" s="27" t="str">
        <f t="shared" si="86"/>
        <v>#N/A</v>
      </c>
      <c r="CY55" s="27" t="str">
        <f t="shared" si="86"/>
        <v>#N/A</v>
      </c>
      <c r="CZ55" s="27" t="str">
        <f t="shared" si="86"/>
        <v>#N/A</v>
      </c>
      <c r="DA55" s="27" t="str">
        <f t="shared" si="86"/>
        <v>#N/A</v>
      </c>
      <c r="DB55" s="27" t="str">
        <f t="shared" si="86"/>
        <v>#N/A</v>
      </c>
      <c r="DC55" s="27" t="str">
        <f t="shared" si="86"/>
        <v>#N/A</v>
      </c>
      <c r="DD55" s="27" t="str">
        <f t="shared" si="86"/>
        <v>#N/A</v>
      </c>
      <c r="DE55" s="27" t="str">
        <f t="shared" si="86"/>
        <v>#N/A</v>
      </c>
      <c r="DF55" s="27" t="str">
        <f t="shared" si="86"/>
        <v>#N/A</v>
      </c>
      <c r="DG55" s="27" t="str">
        <f t="shared" si="86"/>
        <v>#N/A</v>
      </c>
      <c r="DH55" s="27" t="str">
        <f t="shared" si="86"/>
        <v>#N/A</v>
      </c>
      <c r="DI55" s="27" t="str">
        <f t="shared" si="86"/>
        <v>#N/A</v>
      </c>
      <c r="DJ55" s="27" t="str">
        <f t="shared" si="86"/>
        <v>#N/A</v>
      </c>
      <c r="DK55" s="27" t="str">
        <f t="shared" si="86"/>
        <v>#N/A</v>
      </c>
      <c r="DL55" s="27" t="str">
        <f t="shared" si="86"/>
        <v>#N/A</v>
      </c>
      <c r="DM55" s="27" t="str">
        <f t="shared" si="86"/>
        <v>#N/A</v>
      </c>
      <c r="DN55" s="27" t="str">
        <f t="shared" si="86"/>
        <v>#N/A</v>
      </c>
      <c r="DO55" s="27" t="str">
        <f t="shared" si="86"/>
        <v>#N/A</v>
      </c>
      <c r="DP55" s="27" t="str">
        <f t="shared" si="86"/>
        <v>#N/A</v>
      </c>
      <c r="DQ55" s="27" t="str">
        <f t="shared" si="86"/>
        <v>#N/A</v>
      </c>
      <c r="DR55" s="27" t="str">
        <f t="shared" si="86"/>
        <v>#N/A</v>
      </c>
      <c r="DS55" s="27" t="str">
        <f t="shared" si="86"/>
        <v>#N/A</v>
      </c>
      <c r="DT55" s="27" t="str">
        <f t="shared" si="86"/>
        <v>#N/A</v>
      </c>
      <c r="DU55" s="27" t="str">
        <f t="shared" si="86"/>
        <v>#N/A</v>
      </c>
      <c r="DV55" s="27" t="str">
        <f t="shared" si="86"/>
        <v>#N/A</v>
      </c>
      <c r="DW55" s="27" t="str">
        <f t="shared" si="86"/>
        <v>#N/A</v>
      </c>
      <c r="DX55" s="27" t="str">
        <f t="shared" si="86"/>
        <v>#N/A</v>
      </c>
      <c r="DY55" s="27" t="str">
        <f t="shared" si="86"/>
        <v>#N/A</v>
      </c>
      <c r="DZ55" s="27" t="str">
        <f t="shared" si="86"/>
        <v>#N/A</v>
      </c>
      <c r="EA55" s="27" t="str">
        <f t="shared" si="86"/>
        <v>#N/A</v>
      </c>
      <c r="EB55" s="27" t="str">
        <f t="shared" si="86"/>
        <v>#N/A</v>
      </c>
      <c r="EC55" s="27" t="str">
        <f t="shared" si="86"/>
        <v>#N/A</v>
      </c>
      <c r="ED55" s="27" t="str">
        <f t="shared" si="86"/>
        <v>#N/A</v>
      </c>
      <c r="EE55" s="28">
        <f t="shared" si="2"/>
        <v>1656.117517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7">if($B56=AI$3,AI55+$Y56,if($C56=AI$3,AI55+$AD56,AI55))</f>
        <v>1920.716018</v>
      </c>
      <c r="AJ56" s="27">
        <f t="shared" si="87"/>
        <v>1931.250027</v>
      </c>
      <c r="AK56" s="27">
        <f t="shared" si="87"/>
        <v>2425.72872</v>
      </c>
      <c r="AL56" s="27">
        <f t="shared" si="87"/>
        <v>1658.588913</v>
      </c>
      <c r="AM56" s="27">
        <f t="shared" si="87"/>
        <v>1804.072131</v>
      </c>
      <c r="AN56" s="27">
        <f t="shared" si="87"/>
        <v>2308.734983</v>
      </c>
      <c r="AO56" s="27">
        <f t="shared" si="87"/>
        <v>2286.32782</v>
      </c>
      <c r="AP56" s="27">
        <f t="shared" si="87"/>
        <v>1646.015124</v>
      </c>
      <c r="AQ56" s="27">
        <f t="shared" si="87"/>
        <v>880.3044819</v>
      </c>
      <c r="AR56" s="27">
        <f t="shared" si="87"/>
        <v>830.8798854</v>
      </c>
      <c r="AS56" s="27">
        <f t="shared" si="87"/>
        <v>2178.77133</v>
      </c>
      <c r="AT56" s="27">
        <f t="shared" si="87"/>
        <v>811.649061</v>
      </c>
      <c r="AU56" s="27">
        <f t="shared" si="87"/>
        <v>1095.520024</v>
      </c>
      <c r="AV56" s="27">
        <f t="shared" si="87"/>
        <v>1339.582538</v>
      </c>
      <c r="AW56" s="27">
        <f t="shared" si="87"/>
        <v>1186.880996</v>
      </c>
      <c r="AX56" s="27">
        <f t="shared" si="87"/>
        <v>1164.99749</v>
      </c>
      <c r="AY56" s="27">
        <f t="shared" si="87"/>
        <v>1367.704948</v>
      </c>
      <c r="AZ56" s="27">
        <f t="shared" si="87"/>
        <v>1732.550996</v>
      </c>
      <c r="BA56" s="27">
        <f t="shared" si="87"/>
        <v>1843.969933</v>
      </c>
      <c r="BB56" s="27">
        <f t="shared" si="87"/>
        <v>2151.976698</v>
      </c>
      <c r="BC56" s="27">
        <f t="shared" si="87"/>
        <v>2212.245748</v>
      </c>
      <c r="BD56" s="27" t="str">
        <f t="shared" si="87"/>
        <v>#N/A</v>
      </c>
      <c r="BE56" s="27" t="str">
        <f t="shared" si="87"/>
        <v>#N/A</v>
      </c>
      <c r="BF56" s="27" t="str">
        <f t="shared" si="87"/>
        <v>#N/A</v>
      </c>
      <c r="BG56" s="27" t="str">
        <f t="shared" si="87"/>
        <v>#N/A</v>
      </c>
      <c r="BH56" s="27" t="str">
        <f t="shared" si="87"/>
        <v>#N/A</v>
      </c>
      <c r="BI56" s="27" t="str">
        <f t="shared" si="87"/>
        <v>#N/A</v>
      </c>
      <c r="BJ56" s="27" t="str">
        <f t="shared" si="87"/>
        <v>#N/A</v>
      </c>
      <c r="BK56" s="27" t="str">
        <f t="shared" si="87"/>
        <v>#N/A</v>
      </c>
      <c r="BL56" s="27" t="str">
        <f t="shared" si="87"/>
        <v>#N/A</v>
      </c>
      <c r="BM56" s="27" t="str">
        <f t="shared" si="87"/>
        <v>#N/A</v>
      </c>
      <c r="BN56" s="27" t="str">
        <f t="shared" si="87"/>
        <v>#N/A</v>
      </c>
      <c r="BO56" s="27" t="str">
        <f t="shared" si="87"/>
        <v>#N/A</v>
      </c>
      <c r="BP56" s="27" t="str">
        <f t="shared" si="87"/>
        <v>#N/A</v>
      </c>
      <c r="BQ56" s="27" t="str">
        <f t="shared" si="87"/>
        <v>#N/A</v>
      </c>
      <c r="BR56" s="27" t="str">
        <f t="shared" si="87"/>
        <v>#N/A</v>
      </c>
      <c r="BS56" s="27" t="str">
        <f t="shared" si="87"/>
        <v>#N/A</v>
      </c>
      <c r="BT56" s="27" t="str">
        <f t="shared" si="87"/>
        <v>#N/A</v>
      </c>
      <c r="BU56" s="27" t="str">
        <f t="shared" si="87"/>
        <v>#N/A</v>
      </c>
      <c r="BV56" s="27" t="str">
        <f t="shared" si="87"/>
        <v>#N/A</v>
      </c>
      <c r="BW56" s="27" t="str">
        <f t="shared" si="87"/>
        <v>#N/A</v>
      </c>
      <c r="BX56" s="27" t="str">
        <f t="shared" si="87"/>
        <v>#N/A</v>
      </c>
      <c r="BY56" s="27" t="str">
        <f t="shared" si="87"/>
        <v>#N/A</v>
      </c>
      <c r="BZ56" s="27" t="str">
        <f t="shared" si="87"/>
        <v>#N/A</v>
      </c>
      <c r="CA56" s="27" t="str">
        <f t="shared" si="87"/>
        <v>#N/A</v>
      </c>
      <c r="CB56" s="27" t="str">
        <f t="shared" si="87"/>
        <v>#N/A</v>
      </c>
      <c r="CC56" s="27" t="str">
        <f t="shared" si="87"/>
        <v>#N/A</v>
      </c>
      <c r="CD56" s="27" t="str">
        <f t="shared" si="87"/>
        <v>#N/A</v>
      </c>
      <c r="CE56" s="27" t="str">
        <f t="shared" si="87"/>
        <v>#N/A</v>
      </c>
      <c r="CF56" s="27" t="str">
        <f t="shared" si="87"/>
        <v>#N/A</v>
      </c>
      <c r="CG56" s="27" t="str">
        <f t="shared" si="87"/>
        <v>#N/A</v>
      </c>
      <c r="CH56" s="27" t="str">
        <f t="shared" si="87"/>
        <v>#N/A</v>
      </c>
      <c r="CI56" s="27" t="str">
        <f t="shared" si="87"/>
        <v>#N/A</v>
      </c>
      <c r="CJ56" s="27" t="str">
        <f t="shared" si="87"/>
        <v>#N/A</v>
      </c>
      <c r="CK56" s="27" t="str">
        <f t="shared" si="87"/>
        <v>#N/A</v>
      </c>
      <c r="CL56" s="27" t="str">
        <f t="shared" si="87"/>
        <v>#N/A</v>
      </c>
      <c r="CM56" s="27" t="str">
        <f t="shared" si="87"/>
        <v>#N/A</v>
      </c>
      <c r="CN56" s="27" t="str">
        <f t="shared" si="87"/>
        <v>#N/A</v>
      </c>
      <c r="CO56" s="27" t="str">
        <f t="shared" si="87"/>
        <v>#N/A</v>
      </c>
      <c r="CP56" s="27" t="str">
        <f t="shared" si="87"/>
        <v>#N/A</v>
      </c>
      <c r="CQ56" s="27" t="str">
        <f t="shared" si="87"/>
        <v>#N/A</v>
      </c>
      <c r="CR56" s="27" t="str">
        <f t="shared" si="87"/>
        <v>#N/A</v>
      </c>
      <c r="CS56" s="27" t="str">
        <f t="shared" si="87"/>
        <v>#N/A</v>
      </c>
      <c r="CT56" s="27" t="str">
        <f t="shared" si="87"/>
        <v>#N/A</v>
      </c>
      <c r="CU56" s="27" t="str">
        <f t="shared" si="87"/>
        <v>#N/A</v>
      </c>
      <c r="CV56" s="27" t="str">
        <f t="shared" si="87"/>
        <v>#N/A</v>
      </c>
      <c r="CW56" s="27" t="str">
        <f t="shared" si="87"/>
        <v>#N/A</v>
      </c>
      <c r="CX56" s="27" t="str">
        <f t="shared" si="87"/>
        <v>#N/A</v>
      </c>
      <c r="CY56" s="27" t="str">
        <f t="shared" si="87"/>
        <v>#N/A</v>
      </c>
      <c r="CZ56" s="27" t="str">
        <f t="shared" si="87"/>
        <v>#N/A</v>
      </c>
      <c r="DA56" s="27" t="str">
        <f t="shared" si="87"/>
        <v>#N/A</v>
      </c>
      <c r="DB56" s="27" t="str">
        <f t="shared" si="87"/>
        <v>#N/A</v>
      </c>
      <c r="DC56" s="27" t="str">
        <f t="shared" si="87"/>
        <v>#N/A</v>
      </c>
      <c r="DD56" s="27" t="str">
        <f t="shared" si="87"/>
        <v>#N/A</v>
      </c>
      <c r="DE56" s="27" t="str">
        <f t="shared" si="87"/>
        <v>#N/A</v>
      </c>
      <c r="DF56" s="27" t="str">
        <f t="shared" si="87"/>
        <v>#N/A</v>
      </c>
      <c r="DG56" s="27" t="str">
        <f t="shared" si="87"/>
        <v>#N/A</v>
      </c>
      <c r="DH56" s="27" t="str">
        <f t="shared" si="87"/>
        <v>#N/A</v>
      </c>
      <c r="DI56" s="27" t="str">
        <f t="shared" si="87"/>
        <v>#N/A</v>
      </c>
      <c r="DJ56" s="27" t="str">
        <f t="shared" si="87"/>
        <v>#N/A</v>
      </c>
      <c r="DK56" s="27" t="str">
        <f t="shared" si="87"/>
        <v>#N/A</v>
      </c>
      <c r="DL56" s="27" t="str">
        <f t="shared" si="87"/>
        <v>#N/A</v>
      </c>
      <c r="DM56" s="27" t="str">
        <f t="shared" si="87"/>
        <v>#N/A</v>
      </c>
      <c r="DN56" s="27" t="str">
        <f t="shared" si="87"/>
        <v>#N/A</v>
      </c>
      <c r="DO56" s="27" t="str">
        <f t="shared" si="87"/>
        <v>#N/A</v>
      </c>
      <c r="DP56" s="27" t="str">
        <f t="shared" si="87"/>
        <v>#N/A</v>
      </c>
      <c r="DQ56" s="27" t="str">
        <f t="shared" si="87"/>
        <v>#N/A</v>
      </c>
      <c r="DR56" s="27" t="str">
        <f t="shared" si="87"/>
        <v>#N/A</v>
      </c>
      <c r="DS56" s="27" t="str">
        <f t="shared" si="87"/>
        <v>#N/A</v>
      </c>
      <c r="DT56" s="27" t="str">
        <f t="shared" si="87"/>
        <v>#N/A</v>
      </c>
      <c r="DU56" s="27" t="str">
        <f t="shared" si="87"/>
        <v>#N/A</v>
      </c>
      <c r="DV56" s="27" t="str">
        <f t="shared" si="87"/>
        <v>#N/A</v>
      </c>
      <c r="DW56" s="27" t="str">
        <f t="shared" si="87"/>
        <v>#N/A</v>
      </c>
      <c r="DX56" s="27" t="str">
        <f t="shared" si="87"/>
        <v>#N/A</v>
      </c>
      <c r="DY56" s="27" t="str">
        <f t="shared" si="87"/>
        <v>#N/A</v>
      </c>
      <c r="DZ56" s="27" t="str">
        <f t="shared" si="87"/>
        <v>#N/A</v>
      </c>
      <c r="EA56" s="27" t="str">
        <f t="shared" si="87"/>
        <v>#N/A</v>
      </c>
      <c r="EB56" s="27" t="str">
        <f t="shared" si="87"/>
        <v>#N/A</v>
      </c>
      <c r="EC56" s="27" t="str">
        <f t="shared" si="87"/>
        <v>#N/A</v>
      </c>
      <c r="ED56" s="27" t="str">
        <f t="shared" si="87"/>
        <v>#N/A</v>
      </c>
      <c r="EE56" s="28">
        <f t="shared" si="2"/>
        <v>1656.117517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8">if($B57=AI$3,AI56+$Y57,if($C57=AI$3,AI56+$AD57,AI56))</f>
        <v>1920.716018</v>
      </c>
      <c r="AJ57" s="27">
        <f t="shared" si="88"/>
        <v>1931.250027</v>
      </c>
      <c r="AK57" s="27">
        <f t="shared" si="88"/>
        <v>2425.72872</v>
      </c>
      <c r="AL57" s="27">
        <f t="shared" si="88"/>
        <v>1658.588913</v>
      </c>
      <c r="AM57" s="27">
        <f t="shared" si="88"/>
        <v>1804.072131</v>
      </c>
      <c r="AN57" s="27">
        <f t="shared" si="88"/>
        <v>2308.734983</v>
      </c>
      <c r="AO57" s="27">
        <f t="shared" si="88"/>
        <v>2286.32782</v>
      </c>
      <c r="AP57" s="27">
        <f t="shared" si="88"/>
        <v>1646.015124</v>
      </c>
      <c r="AQ57" s="27">
        <f t="shared" si="88"/>
        <v>880.3044819</v>
      </c>
      <c r="AR57" s="27">
        <f t="shared" si="88"/>
        <v>830.8798854</v>
      </c>
      <c r="AS57" s="27">
        <f t="shared" si="88"/>
        <v>2178.77133</v>
      </c>
      <c r="AT57" s="27">
        <f t="shared" si="88"/>
        <v>811.649061</v>
      </c>
      <c r="AU57" s="27">
        <f t="shared" si="88"/>
        <v>1095.520024</v>
      </c>
      <c r="AV57" s="27">
        <f t="shared" si="88"/>
        <v>1339.582538</v>
      </c>
      <c r="AW57" s="27">
        <f t="shared" si="88"/>
        <v>1186.880996</v>
      </c>
      <c r="AX57" s="27">
        <f t="shared" si="88"/>
        <v>1164.99749</v>
      </c>
      <c r="AY57" s="27">
        <f t="shared" si="88"/>
        <v>1367.704948</v>
      </c>
      <c r="AZ57" s="27">
        <f t="shared" si="88"/>
        <v>1732.550996</v>
      </c>
      <c r="BA57" s="27">
        <f t="shared" si="88"/>
        <v>1843.969933</v>
      </c>
      <c r="BB57" s="27">
        <f t="shared" si="88"/>
        <v>2151.976698</v>
      </c>
      <c r="BC57" s="27">
        <f t="shared" si="88"/>
        <v>2212.245748</v>
      </c>
      <c r="BD57" s="27" t="str">
        <f t="shared" si="88"/>
        <v>#N/A</v>
      </c>
      <c r="BE57" s="27" t="str">
        <f t="shared" si="88"/>
        <v>#N/A</v>
      </c>
      <c r="BF57" s="27" t="str">
        <f t="shared" si="88"/>
        <v>#N/A</v>
      </c>
      <c r="BG57" s="27" t="str">
        <f t="shared" si="88"/>
        <v>#N/A</v>
      </c>
      <c r="BH57" s="27" t="str">
        <f t="shared" si="88"/>
        <v>#N/A</v>
      </c>
      <c r="BI57" s="27" t="str">
        <f t="shared" si="88"/>
        <v>#N/A</v>
      </c>
      <c r="BJ57" s="27" t="str">
        <f t="shared" si="88"/>
        <v>#N/A</v>
      </c>
      <c r="BK57" s="27" t="str">
        <f t="shared" si="88"/>
        <v>#N/A</v>
      </c>
      <c r="BL57" s="27" t="str">
        <f t="shared" si="88"/>
        <v>#N/A</v>
      </c>
      <c r="BM57" s="27" t="str">
        <f t="shared" si="88"/>
        <v>#N/A</v>
      </c>
      <c r="BN57" s="27" t="str">
        <f t="shared" si="88"/>
        <v>#N/A</v>
      </c>
      <c r="BO57" s="27" t="str">
        <f t="shared" si="88"/>
        <v>#N/A</v>
      </c>
      <c r="BP57" s="27" t="str">
        <f t="shared" si="88"/>
        <v>#N/A</v>
      </c>
      <c r="BQ57" s="27" t="str">
        <f t="shared" si="88"/>
        <v>#N/A</v>
      </c>
      <c r="BR57" s="27" t="str">
        <f t="shared" si="88"/>
        <v>#N/A</v>
      </c>
      <c r="BS57" s="27" t="str">
        <f t="shared" si="88"/>
        <v>#N/A</v>
      </c>
      <c r="BT57" s="27" t="str">
        <f t="shared" si="88"/>
        <v>#N/A</v>
      </c>
      <c r="BU57" s="27" t="str">
        <f t="shared" si="88"/>
        <v>#N/A</v>
      </c>
      <c r="BV57" s="27" t="str">
        <f t="shared" si="88"/>
        <v>#N/A</v>
      </c>
      <c r="BW57" s="27" t="str">
        <f t="shared" si="88"/>
        <v>#N/A</v>
      </c>
      <c r="BX57" s="27" t="str">
        <f t="shared" si="88"/>
        <v>#N/A</v>
      </c>
      <c r="BY57" s="27" t="str">
        <f t="shared" si="88"/>
        <v>#N/A</v>
      </c>
      <c r="BZ57" s="27" t="str">
        <f t="shared" si="88"/>
        <v>#N/A</v>
      </c>
      <c r="CA57" s="27" t="str">
        <f t="shared" si="88"/>
        <v>#N/A</v>
      </c>
      <c r="CB57" s="27" t="str">
        <f t="shared" si="88"/>
        <v>#N/A</v>
      </c>
      <c r="CC57" s="27" t="str">
        <f t="shared" si="88"/>
        <v>#N/A</v>
      </c>
      <c r="CD57" s="27" t="str">
        <f t="shared" si="88"/>
        <v>#N/A</v>
      </c>
      <c r="CE57" s="27" t="str">
        <f t="shared" si="88"/>
        <v>#N/A</v>
      </c>
      <c r="CF57" s="27" t="str">
        <f t="shared" si="88"/>
        <v>#N/A</v>
      </c>
      <c r="CG57" s="27" t="str">
        <f t="shared" si="88"/>
        <v>#N/A</v>
      </c>
      <c r="CH57" s="27" t="str">
        <f t="shared" si="88"/>
        <v>#N/A</v>
      </c>
      <c r="CI57" s="27" t="str">
        <f t="shared" si="88"/>
        <v>#N/A</v>
      </c>
      <c r="CJ57" s="27" t="str">
        <f t="shared" si="88"/>
        <v>#N/A</v>
      </c>
      <c r="CK57" s="27" t="str">
        <f t="shared" si="88"/>
        <v>#N/A</v>
      </c>
      <c r="CL57" s="27" t="str">
        <f t="shared" si="88"/>
        <v>#N/A</v>
      </c>
      <c r="CM57" s="27" t="str">
        <f t="shared" si="88"/>
        <v>#N/A</v>
      </c>
      <c r="CN57" s="27" t="str">
        <f t="shared" si="88"/>
        <v>#N/A</v>
      </c>
      <c r="CO57" s="27" t="str">
        <f t="shared" si="88"/>
        <v>#N/A</v>
      </c>
      <c r="CP57" s="27" t="str">
        <f t="shared" si="88"/>
        <v>#N/A</v>
      </c>
      <c r="CQ57" s="27" t="str">
        <f t="shared" si="88"/>
        <v>#N/A</v>
      </c>
      <c r="CR57" s="27" t="str">
        <f t="shared" si="88"/>
        <v>#N/A</v>
      </c>
      <c r="CS57" s="27" t="str">
        <f t="shared" si="88"/>
        <v>#N/A</v>
      </c>
      <c r="CT57" s="27" t="str">
        <f t="shared" si="88"/>
        <v>#N/A</v>
      </c>
      <c r="CU57" s="27" t="str">
        <f t="shared" si="88"/>
        <v>#N/A</v>
      </c>
      <c r="CV57" s="27" t="str">
        <f t="shared" si="88"/>
        <v>#N/A</v>
      </c>
      <c r="CW57" s="27" t="str">
        <f t="shared" si="88"/>
        <v>#N/A</v>
      </c>
      <c r="CX57" s="27" t="str">
        <f t="shared" si="88"/>
        <v>#N/A</v>
      </c>
      <c r="CY57" s="27" t="str">
        <f t="shared" si="88"/>
        <v>#N/A</v>
      </c>
      <c r="CZ57" s="27" t="str">
        <f t="shared" si="88"/>
        <v>#N/A</v>
      </c>
      <c r="DA57" s="27" t="str">
        <f t="shared" si="88"/>
        <v>#N/A</v>
      </c>
      <c r="DB57" s="27" t="str">
        <f t="shared" si="88"/>
        <v>#N/A</v>
      </c>
      <c r="DC57" s="27" t="str">
        <f t="shared" si="88"/>
        <v>#N/A</v>
      </c>
      <c r="DD57" s="27" t="str">
        <f t="shared" si="88"/>
        <v>#N/A</v>
      </c>
      <c r="DE57" s="27" t="str">
        <f t="shared" si="88"/>
        <v>#N/A</v>
      </c>
      <c r="DF57" s="27" t="str">
        <f t="shared" si="88"/>
        <v>#N/A</v>
      </c>
      <c r="DG57" s="27" t="str">
        <f t="shared" si="88"/>
        <v>#N/A</v>
      </c>
      <c r="DH57" s="27" t="str">
        <f t="shared" si="88"/>
        <v>#N/A</v>
      </c>
      <c r="DI57" s="27" t="str">
        <f t="shared" si="88"/>
        <v>#N/A</v>
      </c>
      <c r="DJ57" s="27" t="str">
        <f t="shared" si="88"/>
        <v>#N/A</v>
      </c>
      <c r="DK57" s="27" t="str">
        <f t="shared" si="88"/>
        <v>#N/A</v>
      </c>
      <c r="DL57" s="27" t="str">
        <f t="shared" si="88"/>
        <v>#N/A</v>
      </c>
      <c r="DM57" s="27" t="str">
        <f t="shared" si="88"/>
        <v>#N/A</v>
      </c>
      <c r="DN57" s="27" t="str">
        <f t="shared" si="88"/>
        <v>#N/A</v>
      </c>
      <c r="DO57" s="27" t="str">
        <f t="shared" si="88"/>
        <v>#N/A</v>
      </c>
      <c r="DP57" s="27" t="str">
        <f t="shared" si="88"/>
        <v>#N/A</v>
      </c>
      <c r="DQ57" s="27" t="str">
        <f t="shared" si="88"/>
        <v>#N/A</v>
      </c>
      <c r="DR57" s="27" t="str">
        <f t="shared" si="88"/>
        <v>#N/A</v>
      </c>
      <c r="DS57" s="27" t="str">
        <f t="shared" si="88"/>
        <v>#N/A</v>
      </c>
      <c r="DT57" s="27" t="str">
        <f t="shared" si="88"/>
        <v>#N/A</v>
      </c>
      <c r="DU57" s="27" t="str">
        <f t="shared" si="88"/>
        <v>#N/A</v>
      </c>
      <c r="DV57" s="27" t="str">
        <f t="shared" si="88"/>
        <v>#N/A</v>
      </c>
      <c r="DW57" s="27" t="str">
        <f t="shared" si="88"/>
        <v>#N/A</v>
      </c>
      <c r="DX57" s="27" t="str">
        <f t="shared" si="88"/>
        <v>#N/A</v>
      </c>
      <c r="DY57" s="27" t="str">
        <f t="shared" si="88"/>
        <v>#N/A</v>
      </c>
      <c r="DZ57" s="27" t="str">
        <f t="shared" si="88"/>
        <v>#N/A</v>
      </c>
      <c r="EA57" s="27" t="str">
        <f t="shared" si="88"/>
        <v>#N/A</v>
      </c>
      <c r="EB57" s="27" t="str">
        <f t="shared" si="88"/>
        <v>#N/A</v>
      </c>
      <c r="EC57" s="27" t="str">
        <f t="shared" si="88"/>
        <v>#N/A</v>
      </c>
      <c r="ED57" s="27" t="str">
        <f t="shared" si="88"/>
        <v>#N/A</v>
      </c>
      <c r="EE57" s="28">
        <f t="shared" si="2"/>
        <v>1656.117517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9">if($B58=AI$3,AI57+$Y58,if($C58=AI$3,AI57+$AD58,AI57))</f>
        <v>1920.716018</v>
      </c>
      <c r="AJ58" s="27">
        <f t="shared" si="89"/>
        <v>1931.250027</v>
      </c>
      <c r="AK58" s="27">
        <f t="shared" si="89"/>
        <v>2425.72872</v>
      </c>
      <c r="AL58" s="27">
        <f t="shared" si="89"/>
        <v>1658.588913</v>
      </c>
      <c r="AM58" s="27">
        <f t="shared" si="89"/>
        <v>1804.072131</v>
      </c>
      <c r="AN58" s="27">
        <f t="shared" si="89"/>
        <v>2308.734983</v>
      </c>
      <c r="AO58" s="27">
        <f t="shared" si="89"/>
        <v>2286.32782</v>
      </c>
      <c r="AP58" s="27">
        <f t="shared" si="89"/>
        <v>1646.015124</v>
      </c>
      <c r="AQ58" s="27">
        <f t="shared" si="89"/>
        <v>880.3044819</v>
      </c>
      <c r="AR58" s="27">
        <f t="shared" si="89"/>
        <v>830.8798854</v>
      </c>
      <c r="AS58" s="27">
        <f t="shared" si="89"/>
        <v>2178.77133</v>
      </c>
      <c r="AT58" s="27">
        <f t="shared" si="89"/>
        <v>811.649061</v>
      </c>
      <c r="AU58" s="27">
        <f t="shared" si="89"/>
        <v>1095.520024</v>
      </c>
      <c r="AV58" s="27">
        <f t="shared" si="89"/>
        <v>1339.582538</v>
      </c>
      <c r="AW58" s="27">
        <f t="shared" si="89"/>
        <v>1186.880996</v>
      </c>
      <c r="AX58" s="27">
        <f t="shared" si="89"/>
        <v>1164.99749</v>
      </c>
      <c r="AY58" s="27">
        <f t="shared" si="89"/>
        <v>1367.704948</v>
      </c>
      <c r="AZ58" s="27">
        <f t="shared" si="89"/>
        <v>1732.550996</v>
      </c>
      <c r="BA58" s="27">
        <f t="shared" si="89"/>
        <v>1843.969933</v>
      </c>
      <c r="BB58" s="27">
        <f t="shared" si="89"/>
        <v>2151.976698</v>
      </c>
      <c r="BC58" s="27">
        <f t="shared" si="89"/>
        <v>2212.245748</v>
      </c>
      <c r="BD58" s="27" t="str">
        <f t="shared" si="89"/>
        <v>#N/A</v>
      </c>
      <c r="BE58" s="27" t="str">
        <f t="shared" si="89"/>
        <v>#N/A</v>
      </c>
      <c r="BF58" s="27" t="str">
        <f t="shared" si="89"/>
        <v>#N/A</v>
      </c>
      <c r="BG58" s="27" t="str">
        <f t="shared" si="89"/>
        <v>#N/A</v>
      </c>
      <c r="BH58" s="27" t="str">
        <f t="shared" si="89"/>
        <v>#N/A</v>
      </c>
      <c r="BI58" s="27" t="str">
        <f t="shared" si="89"/>
        <v>#N/A</v>
      </c>
      <c r="BJ58" s="27" t="str">
        <f t="shared" si="89"/>
        <v>#N/A</v>
      </c>
      <c r="BK58" s="27" t="str">
        <f t="shared" si="89"/>
        <v>#N/A</v>
      </c>
      <c r="BL58" s="27" t="str">
        <f t="shared" si="89"/>
        <v>#N/A</v>
      </c>
      <c r="BM58" s="27" t="str">
        <f t="shared" si="89"/>
        <v>#N/A</v>
      </c>
      <c r="BN58" s="27" t="str">
        <f t="shared" si="89"/>
        <v>#N/A</v>
      </c>
      <c r="BO58" s="27" t="str">
        <f t="shared" si="89"/>
        <v>#N/A</v>
      </c>
      <c r="BP58" s="27" t="str">
        <f t="shared" si="89"/>
        <v>#N/A</v>
      </c>
      <c r="BQ58" s="27" t="str">
        <f t="shared" si="89"/>
        <v>#N/A</v>
      </c>
      <c r="BR58" s="27" t="str">
        <f t="shared" si="89"/>
        <v>#N/A</v>
      </c>
      <c r="BS58" s="27" t="str">
        <f t="shared" si="89"/>
        <v>#N/A</v>
      </c>
      <c r="BT58" s="27" t="str">
        <f t="shared" si="89"/>
        <v>#N/A</v>
      </c>
      <c r="BU58" s="27" t="str">
        <f t="shared" si="89"/>
        <v>#N/A</v>
      </c>
      <c r="BV58" s="27" t="str">
        <f t="shared" si="89"/>
        <v>#N/A</v>
      </c>
      <c r="BW58" s="27" t="str">
        <f t="shared" si="89"/>
        <v>#N/A</v>
      </c>
      <c r="BX58" s="27" t="str">
        <f t="shared" si="89"/>
        <v>#N/A</v>
      </c>
      <c r="BY58" s="27" t="str">
        <f t="shared" si="89"/>
        <v>#N/A</v>
      </c>
      <c r="BZ58" s="27" t="str">
        <f t="shared" si="89"/>
        <v>#N/A</v>
      </c>
      <c r="CA58" s="27" t="str">
        <f t="shared" si="89"/>
        <v>#N/A</v>
      </c>
      <c r="CB58" s="27" t="str">
        <f t="shared" si="89"/>
        <v>#N/A</v>
      </c>
      <c r="CC58" s="27" t="str">
        <f t="shared" si="89"/>
        <v>#N/A</v>
      </c>
      <c r="CD58" s="27" t="str">
        <f t="shared" si="89"/>
        <v>#N/A</v>
      </c>
      <c r="CE58" s="27" t="str">
        <f t="shared" si="89"/>
        <v>#N/A</v>
      </c>
      <c r="CF58" s="27" t="str">
        <f t="shared" si="89"/>
        <v>#N/A</v>
      </c>
      <c r="CG58" s="27" t="str">
        <f t="shared" si="89"/>
        <v>#N/A</v>
      </c>
      <c r="CH58" s="27" t="str">
        <f t="shared" si="89"/>
        <v>#N/A</v>
      </c>
      <c r="CI58" s="27" t="str">
        <f t="shared" si="89"/>
        <v>#N/A</v>
      </c>
      <c r="CJ58" s="27" t="str">
        <f t="shared" si="89"/>
        <v>#N/A</v>
      </c>
      <c r="CK58" s="27" t="str">
        <f t="shared" si="89"/>
        <v>#N/A</v>
      </c>
      <c r="CL58" s="27" t="str">
        <f t="shared" si="89"/>
        <v>#N/A</v>
      </c>
      <c r="CM58" s="27" t="str">
        <f t="shared" si="89"/>
        <v>#N/A</v>
      </c>
      <c r="CN58" s="27" t="str">
        <f t="shared" si="89"/>
        <v>#N/A</v>
      </c>
      <c r="CO58" s="27" t="str">
        <f t="shared" si="89"/>
        <v>#N/A</v>
      </c>
      <c r="CP58" s="27" t="str">
        <f t="shared" si="89"/>
        <v>#N/A</v>
      </c>
      <c r="CQ58" s="27" t="str">
        <f t="shared" si="89"/>
        <v>#N/A</v>
      </c>
      <c r="CR58" s="27" t="str">
        <f t="shared" si="89"/>
        <v>#N/A</v>
      </c>
      <c r="CS58" s="27" t="str">
        <f t="shared" si="89"/>
        <v>#N/A</v>
      </c>
      <c r="CT58" s="27" t="str">
        <f t="shared" si="89"/>
        <v>#N/A</v>
      </c>
      <c r="CU58" s="27" t="str">
        <f t="shared" si="89"/>
        <v>#N/A</v>
      </c>
      <c r="CV58" s="27" t="str">
        <f t="shared" si="89"/>
        <v>#N/A</v>
      </c>
      <c r="CW58" s="27" t="str">
        <f t="shared" si="89"/>
        <v>#N/A</v>
      </c>
      <c r="CX58" s="27" t="str">
        <f t="shared" si="89"/>
        <v>#N/A</v>
      </c>
      <c r="CY58" s="27" t="str">
        <f t="shared" si="89"/>
        <v>#N/A</v>
      </c>
      <c r="CZ58" s="27" t="str">
        <f t="shared" si="89"/>
        <v>#N/A</v>
      </c>
      <c r="DA58" s="27" t="str">
        <f t="shared" si="89"/>
        <v>#N/A</v>
      </c>
      <c r="DB58" s="27" t="str">
        <f t="shared" si="89"/>
        <v>#N/A</v>
      </c>
      <c r="DC58" s="27" t="str">
        <f t="shared" si="89"/>
        <v>#N/A</v>
      </c>
      <c r="DD58" s="27" t="str">
        <f t="shared" si="89"/>
        <v>#N/A</v>
      </c>
      <c r="DE58" s="27" t="str">
        <f t="shared" si="89"/>
        <v>#N/A</v>
      </c>
      <c r="DF58" s="27" t="str">
        <f t="shared" si="89"/>
        <v>#N/A</v>
      </c>
      <c r="DG58" s="27" t="str">
        <f t="shared" si="89"/>
        <v>#N/A</v>
      </c>
      <c r="DH58" s="27" t="str">
        <f t="shared" si="89"/>
        <v>#N/A</v>
      </c>
      <c r="DI58" s="27" t="str">
        <f t="shared" si="89"/>
        <v>#N/A</v>
      </c>
      <c r="DJ58" s="27" t="str">
        <f t="shared" si="89"/>
        <v>#N/A</v>
      </c>
      <c r="DK58" s="27" t="str">
        <f t="shared" si="89"/>
        <v>#N/A</v>
      </c>
      <c r="DL58" s="27" t="str">
        <f t="shared" si="89"/>
        <v>#N/A</v>
      </c>
      <c r="DM58" s="27" t="str">
        <f t="shared" si="89"/>
        <v>#N/A</v>
      </c>
      <c r="DN58" s="27" t="str">
        <f t="shared" si="89"/>
        <v>#N/A</v>
      </c>
      <c r="DO58" s="27" t="str">
        <f t="shared" si="89"/>
        <v>#N/A</v>
      </c>
      <c r="DP58" s="27" t="str">
        <f t="shared" si="89"/>
        <v>#N/A</v>
      </c>
      <c r="DQ58" s="27" t="str">
        <f t="shared" si="89"/>
        <v>#N/A</v>
      </c>
      <c r="DR58" s="27" t="str">
        <f t="shared" si="89"/>
        <v>#N/A</v>
      </c>
      <c r="DS58" s="27" t="str">
        <f t="shared" si="89"/>
        <v>#N/A</v>
      </c>
      <c r="DT58" s="27" t="str">
        <f t="shared" si="89"/>
        <v>#N/A</v>
      </c>
      <c r="DU58" s="27" t="str">
        <f t="shared" si="89"/>
        <v>#N/A</v>
      </c>
      <c r="DV58" s="27" t="str">
        <f t="shared" si="89"/>
        <v>#N/A</v>
      </c>
      <c r="DW58" s="27" t="str">
        <f t="shared" si="89"/>
        <v>#N/A</v>
      </c>
      <c r="DX58" s="27" t="str">
        <f t="shared" si="89"/>
        <v>#N/A</v>
      </c>
      <c r="DY58" s="27" t="str">
        <f t="shared" si="89"/>
        <v>#N/A</v>
      </c>
      <c r="DZ58" s="27" t="str">
        <f t="shared" si="89"/>
        <v>#N/A</v>
      </c>
      <c r="EA58" s="27" t="str">
        <f t="shared" si="89"/>
        <v>#N/A</v>
      </c>
      <c r="EB58" s="27" t="str">
        <f t="shared" si="89"/>
        <v>#N/A</v>
      </c>
      <c r="EC58" s="27" t="str">
        <f t="shared" si="89"/>
        <v>#N/A</v>
      </c>
      <c r="ED58" s="27" t="str">
        <f t="shared" si="89"/>
        <v>#N/A</v>
      </c>
      <c r="EE58" s="28">
        <f t="shared" si="2"/>
        <v>1656.117517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90">if($B59=AI$3,AI58+$Y59,if($C59=AI$3,AI58+$AD59,AI58))</f>
        <v>1920.716018</v>
      </c>
      <c r="AJ59" s="27">
        <f t="shared" si="90"/>
        <v>1931.250027</v>
      </c>
      <c r="AK59" s="27">
        <f t="shared" si="90"/>
        <v>2425.72872</v>
      </c>
      <c r="AL59" s="27">
        <f t="shared" si="90"/>
        <v>1658.588913</v>
      </c>
      <c r="AM59" s="27">
        <f t="shared" si="90"/>
        <v>1804.072131</v>
      </c>
      <c r="AN59" s="27">
        <f t="shared" si="90"/>
        <v>2308.734983</v>
      </c>
      <c r="AO59" s="27">
        <f t="shared" si="90"/>
        <v>2286.32782</v>
      </c>
      <c r="AP59" s="27">
        <f t="shared" si="90"/>
        <v>1646.015124</v>
      </c>
      <c r="AQ59" s="27">
        <f t="shared" si="90"/>
        <v>880.3044819</v>
      </c>
      <c r="AR59" s="27">
        <f t="shared" si="90"/>
        <v>830.8798854</v>
      </c>
      <c r="AS59" s="27">
        <f t="shared" si="90"/>
        <v>2178.77133</v>
      </c>
      <c r="AT59" s="27">
        <f t="shared" si="90"/>
        <v>811.649061</v>
      </c>
      <c r="AU59" s="27">
        <f t="shared" si="90"/>
        <v>1095.520024</v>
      </c>
      <c r="AV59" s="27">
        <f t="shared" si="90"/>
        <v>1339.582538</v>
      </c>
      <c r="AW59" s="27">
        <f t="shared" si="90"/>
        <v>1186.880996</v>
      </c>
      <c r="AX59" s="27">
        <f t="shared" si="90"/>
        <v>1164.99749</v>
      </c>
      <c r="AY59" s="27">
        <f t="shared" si="90"/>
        <v>1367.704948</v>
      </c>
      <c r="AZ59" s="27">
        <f t="shared" si="90"/>
        <v>1732.550996</v>
      </c>
      <c r="BA59" s="27">
        <f t="shared" si="90"/>
        <v>1843.969933</v>
      </c>
      <c r="BB59" s="27">
        <f t="shared" si="90"/>
        <v>2151.976698</v>
      </c>
      <c r="BC59" s="27">
        <f t="shared" si="90"/>
        <v>2212.245748</v>
      </c>
      <c r="BD59" s="27" t="str">
        <f t="shared" si="90"/>
        <v>#N/A</v>
      </c>
      <c r="BE59" s="27" t="str">
        <f t="shared" si="90"/>
        <v>#N/A</v>
      </c>
      <c r="BF59" s="27" t="str">
        <f t="shared" si="90"/>
        <v>#N/A</v>
      </c>
      <c r="BG59" s="27" t="str">
        <f t="shared" si="90"/>
        <v>#N/A</v>
      </c>
      <c r="BH59" s="27" t="str">
        <f t="shared" si="90"/>
        <v>#N/A</v>
      </c>
      <c r="BI59" s="27" t="str">
        <f t="shared" si="90"/>
        <v>#N/A</v>
      </c>
      <c r="BJ59" s="27" t="str">
        <f t="shared" si="90"/>
        <v>#N/A</v>
      </c>
      <c r="BK59" s="27" t="str">
        <f t="shared" si="90"/>
        <v>#N/A</v>
      </c>
      <c r="BL59" s="27" t="str">
        <f t="shared" si="90"/>
        <v>#N/A</v>
      </c>
      <c r="BM59" s="27" t="str">
        <f t="shared" si="90"/>
        <v>#N/A</v>
      </c>
      <c r="BN59" s="27" t="str">
        <f t="shared" si="90"/>
        <v>#N/A</v>
      </c>
      <c r="BO59" s="27" t="str">
        <f t="shared" si="90"/>
        <v>#N/A</v>
      </c>
      <c r="BP59" s="27" t="str">
        <f t="shared" si="90"/>
        <v>#N/A</v>
      </c>
      <c r="BQ59" s="27" t="str">
        <f t="shared" si="90"/>
        <v>#N/A</v>
      </c>
      <c r="BR59" s="27" t="str">
        <f t="shared" si="90"/>
        <v>#N/A</v>
      </c>
      <c r="BS59" s="27" t="str">
        <f t="shared" si="90"/>
        <v>#N/A</v>
      </c>
      <c r="BT59" s="27" t="str">
        <f t="shared" si="90"/>
        <v>#N/A</v>
      </c>
      <c r="BU59" s="27" t="str">
        <f t="shared" si="90"/>
        <v>#N/A</v>
      </c>
      <c r="BV59" s="27" t="str">
        <f t="shared" si="90"/>
        <v>#N/A</v>
      </c>
      <c r="BW59" s="27" t="str">
        <f t="shared" si="90"/>
        <v>#N/A</v>
      </c>
      <c r="BX59" s="27" t="str">
        <f t="shared" si="90"/>
        <v>#N/A</v>
      </c>
      <c r="BY59" s="27" t="str">
        <f t="shared" si="90"/>
        <v>#N/A</v>
      </c>
      <c r="BZ59" s="27" t="str">
        <f t="shared" si="90"/>
        <v>#N/A</v>
      </c>
      <c r="CA59" s="27" t="str">
        <f t="shared" si="90"/>
        <v>#N/A</v>
      </c>
      <c r="CB59" s="27" t="str">
        <f t="shared" si="90"/>
        <v>#N/A</v>
      </c>
      <c r="CC59" s="27" t="str">
        <f t="shared" si="90"/>
        <v>#N/A</v>
      </c>
      <c r="CD59" s="27" t="str">
        <f t="shared" si="90"/>
        <v>#N/A</v>
      </c>
      <c r="CE59" s="27" t="str">
        <f t="shared" si="90"/>
        <v>#N/A</v>
      </c>
      <c r="CF59" s="27" t="str">
        <f t="shared" si="90"/>
        <v>#N/A</v>
      </c>
      <c r="CG59" s="27" t="str">
        <f t="shared" si="90"/>
        <v>#N/A</v>
      </c>
      <c r="CH59" s="27" t="str">
        <f t="shared" si="90"/>
        <v>#N/A</v>
      </c>
      <c r="CI59" s="27" t="str">
        <f t="shared" si="90"/>
        <v>#N/A</v>
      </c>
      <c r="CJ59" s="27" t="str">
        <f t="shared" si="90"/>
        <v>#N/A</v>
      </c>
      <c r="CK59" s="27" t="str">
        <f t="shared" si="90"/>
        <v>#N/A</v>
      </c>
      <c r="CL59" s="27" t="str">
        <f t="shared" si="90"/>
        <v>#N/A</v>
      </c>
      <c r="CM59" s="27" t="str">
        <f t="shared" si="90"/>
        <v>#N/A</v>
      </c>
      <c r="CN59" s="27" t="str">
        <f t="shared" si="90"/>
        <v>#N/A</v>
      </c>
      <c r="CO59" s="27" t="str">
        <f t="shared" si="90"/>
        <v>#N/A</v>
      </c>
      <c r="CP59" s="27" t="str">
        <f t="shared" si="90"/>
        <v>#N/A</v>
      </c>
      <c r="CQ59" s="27" t="str">
        <f t="shared" si="90"/>
        <v>#N/A</v>
      </c>
      <c r="CR59" s="27" t="str">
        <f t="shared" si="90"/>
        <v>#N/A</v>
      </c>
      <c r="CS59" s="27" t="str">
        <f t="shared" si="90"/>
        <v>#N/A</v>
      </c>
      <c r="CT59" s="27" t="str">
        <f t="shared" si="90"/>
        <v>#N/A</v>
      </c>
      <c r="CU59" s="27" t="str">
        <f t="shared" si="90"/>
        <v>#N/A</v>
      </c>
      <c r="CV59" s="27" t="str">
        <f t="shared" si="90"/>
        <v>#N/A</v>
      </c>
      <c r="CW59" s="27" t="str">
        <f t="shared" si="90"/>
        <v>#N/A</v>
      </c>
      <c r="CX59" s="27" t="str">
        <f t="shared" si="90"/>
        <v>#N/A</v>
      </c>
      <c r="CY59" s="27" t="str">
        <f t="shared" si="90"/>
        <v>#N/A</v>
      </c>
      <c r="CZ59" s="27" t="str">
        <f t="shared" si="90"/>
        <v>#N/A</v>
      </c>
      <c r="DA59" s="27" t="str">
        <f t="shared" si="90"/>
        <v>#N/A</v>
      </c>
      <c r="DB59" s="27" t="str">
        <f t="shared" si="90"/>
        <v>#N/A</v>
      </c>
      <c r="DC59" s="27" t="str">
        <f t="shared" si="90"/>
        <v>#N/A</v>
      </c>
      <c r="DD59" s="27" t="str">
        <f t="shared" si="90"/>
        <v>#N/A</v>
      </c>
      <c r="DE59" s="27" t="str">
        <f t="shared" si="90"/>
        <v>#N/A</v>
      </c>
      <c r="DF59" s="27" t="str">
        <f t="shared" si="90"/>
        <v>#N/A</v>
      </c>
      <c r="DG59" s="27" t="str">
        <f t="shared" si="90"/>
        <v>#N/A</v>
      </c>
      <c r="DH59" s="27" t="str">
        <f t="shared" si="90"/>
        <v>#N/A</v>
      </c>
      <c r="DI59" s="27" t="str">
        <f t="shared" si="90"/>
        <v>#N/A</v>
      </c>
      <c r="DJ59" s="27" t="str">
        <f t="shared" si="90"/>
        <v>#N/A</v>
      </c>
      <c r="DK59" s="27" t="str">
        <f t="shared" si="90"/>
        <v>#N/A</v>
      </c>
      <c r="DL59" s="27" t="str">
        <f t="shared" si="90"/>
        <v>#N/A</v>
      </c>
      <c r="DM59" s="27" t="str">
        <f t="shared" si="90"/>
        <v>#N/A</v>
      </c>
      <c r="DN59" s="27" t="str">
        <f t="shared" si="90"/>
        <v>#N/A</v>
      </c>
      <c r="DO59" s="27" t="str">
        <f t="shared" si="90"/>
        <v>#N/A</v>
      </c>
      <c r="DP59" s="27" t="str">
        <f t="shared" si="90"/>
        <v>#N/A</v>
      </c>
      <c r="DQ59" s="27" t="str">
        <f t="shared" si="90"/>
        <v>#N/A</v>
      </c>
      <c r="DR59" s="27" t="str">
        <f t="shared" si="90"/>
        <v>#N/A</v>
      </c>
      <c r="DS59" s="27" t="str">
        <f t="shared" si="90"/>
        <v>#N/A</v>
      </c>
      <c r="DT59" s="27" t="str">
        <f t="shared" si="90"/>
        <v>#N/A</v>
      </c>
      <c r="DU59" s="27" t="str">
        <f t="shared" si="90"/>
        <v>#N/A</v>
      </c>
      <c r="DV59" s="27" t="str">
        <f t="shared" si="90"/>
        <v>#N/A</v>
      </c>
      <c r="DW59" s="27" t="str">
        <f t="shared" si="90"/>
        <v>#N/A</v>
      </c>
      <c r="DX59" s="27" t="str">
        <f t="shared" si="90"/>
        <v>#N/A</v>
      </c>
      <c r="DY59" s="27" t="str">
        <f t="shared" si="90"/>
        <v>#N/A</v>
      </c>
      <c r="DZ59" s="27" t="str">
        <f t="shared" si="90"/>
        <v>#N/A</v>
      </c>
      <c r="EA59" s="27" t="str">
        <f t="shared" si="90"/>
        <v>#N/A</v>
      </c>
      <c r="EB59" s="27" t="str">
        <f t="shared" si="90"/>
        <v>#N/A</v>
      </c>
      <c r="EC59" s="27" t="str">
        <f t="shared" si="90"/>
        <v>#N/A</v>
      </c>
      <c r="ED59" s="27" t="str">
        <f t="shared" si="90"/>
        <v>#N/A</v>
      </c>
      <c r="EE59" s="28">
        <f t="shared" si="2"/>
        <v>1656.117517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91">if($B60=AI$3,AI59+$Y60,if($C60=AI$3,AI59+$AD60,AI59))</f>
        <v>1920.716018</v>
      </c>
      <c r="AJ60" s="27">
        <f t="shared" si="91"/>
        <v>1931.250027</v>
      </c>
      <c r="AK60" s="27">
        <f t="shared" si="91"/>
        <v>2425.72872</v>
      </c>
      <c r="AL60" s="27">
        <f t="shared" si="91"/>
        <v>1658.588913</v>
      </c>
      <c r="AM60" s="27">
        <f t="shared" si="91"/>
        <v>1804.072131</v>
      </c>
      <c r="AN60" s="27">
        <f t="shared" si="91"/>
        <v>2308.734983</v>
      </c>
      <c r="AO60" s="27">
        <f t="shared" si="91"/>
        <v>2286.32782</v>
      </c>
      <c r="AP60" s="27">
        <f t="shared" si="91"/>
        <v>1646.015124</v>
      </c>
      <c r="AQ60" s="27">
        <f t="shared" si="91"/>
        <v>880.3044819</v>
      </c>
      <c r="AR60" s="27">
        <f t="shared" si="91"/>
        <v>830.8798854</v>
      </c>
      <c r="AS60" s="27">
        <f t="shared" si="91"/>
        <v>2178.77133</v>
      </c>
      <c r="AT60" s="27">
        <f t="shared" si="91"/>
        <v>811.649061</v>
      </c>
      <c r="AU60" s="27">
        <f t="shared" si="91"/>
        <v>1095.520024</v>
      </c>
      <c r="AV60" s="27">
        <f t="shared" si="91"/>
        <v>1339.582538</v>
      </c>
      <c r="AW60" s="27">
        <f t="shared" si="91"/>
        <v>1186.880996</v>
      </c>
      <c r="AX60" s="27">
        <f t="shared" si="91"/>
        <v>1164.99749</v>
      </c>
      <c r="AY60" s="27">
        <f t="shared" si="91"/>
        <v>1367.704948</v>
      </c>
      <c r="AZ60" s="27">
        <f t="shared" si="91"/>
        <v>1732.550996</v>
      </c>
      <c r="BA60" s="27">
        <f t="shared" si="91"/>
        <v>1843.969933</v>
      </c>
      <c r="BB60" s="27">
        <f t="shared" si="91"/>
        <v>2151.976698</v>
      </c>
      <c r="BC60" s="27">
        <f t="shared" si="91"/>
        <v>2212.245748</v>
      </c>
      <c r="BD60" s="27" t="str">
        <f t="shared" si="91"/>
        <v>#N/A</v>
      </c>
      <c r="BE60" s="27" t="str">
        <f t="shared" si="91"/>
        <v>#N/A</v>
      </c>
      <c r="BF60" s="27" t="str">
        <f t="shared" si="91"/>
        <v>#N/A</v>
      </c>
      <c r="BG60" s="27" t="str">
        <f t="shared" si="91"/>
        <v>#N/A</v>
      </c>
      <c r="BH60" s="27" t="str">
        <f t="shared" si="91"/>
        <v>#N/A</v>
      </c>
      <c r="BI60" s="27" t="str">
        <f t="shared" si="91"/>
        <v>#N/A</v>
      </c>
      <c r="BJ60" s="27" t="str">
        <f t="shared" si="91"/>
        <v>#N/A</v>
      </c>
      <c r="BK60" s="27" t="str">
        <f t="shared" si="91"/>
        <v>#N/A</v>
      </c>
      <c r="BL60" s="27" t="str">
        <f t="shared" si="91"/>
        <v>#N/A</v>
      </c>
      <c r="BM60" s="27" t="str">
        <f t="shared" si="91"/>
        <v>#N/A</v>
      </c>
      <c r="BN60" s="27" t="str">
        <f t="shared" si="91"/>
        <v>#N/A</v>
      </c>
      <c r="BO60" s="27" t="str">
        <f t="shared" si="91"/>
        <v>#N/A</v>
      </c>
      <c r="BP60" s="27" t="str">
        <f t="shared" si="91"/>
        <v>#N/A</v>
      </c>
      <c r="BQ60" s="27" t="str">
        <f t="shared" si="91"/>
        <v>#N/A</v>
      </c>
      <c r="BR60" s="27" t="str">
        <f t="shared" si="91"/>
        <v>#N/A</v>
      </c>
      <c r="BS60" s="27" t="str">
        <f t="shared" si="91"/>
        <v>#N/A</v>
      </c>
      <c r="BT60" s="27" t="str">
        <f t="shared" si="91"/>
        <v>#N/A</v>
      </c>
      <c r="BU60" s="27" t="str">
        <f t="shared" si="91"/>
        <v>#N/A</v>
      </c>
      <c r="BV60" s="27" t="str">
        <f t="shared" si="91"/>
        <v>#N/A</v>
      </c>
      <c r="BW60" s="27" t="str">
        <f t="shared" si="91"/>
        <v>#N/A</v>
      </c>
      <c r="BX60" s="27" t="str">
        <f t="shared" si="91"/>
        <v>#N/A</v>
      </c>
      <c r="BY60" s="27" t="str">
        <f t="shared" si="91"/>
        <v>#N/A</v>
      </c>
      <c r="BZ60" s="27" t="str">
        <f t="shared" si="91"/>
        <v>#N/A</v>
      </c>
      <c r="CA60" s="27" t="str">
        <f t="shared" si="91"/>
        <v>#N/A</v>
      </c>
      <c r="CB60" s="27" t="str">
        <f t="shared" si="91"/>
        <v>#N/A</v>
      </c>
      <c r="CC60" s="27" t="str">
        <f t="shared" si="91"/>
        <v>#N/A</v>
      </c>
      <c r="CD60" s="27" t="str">
        <f t="shared" si="91"/>
        <v>#N/A</v>
      </c>
      <c r="CE60" s="27" t="str">
        <f t="shared" si="91"/>
        <v>#N/A</v>
      </c>
      <c r="CF60" s="27" t="str">
        <f t="shared" si="91"/>
        <v>#N/A</v>
      </c>
      <c r="CG60" s="27" t="str">
        <f t="shared" si="91"/>
        <v>#N/A</v>
      </c>
      <c r="CH60" s="27" t="str">
        <f t="shared" si="91"/>
        <v>#N/A</v>
      </c>
      <c r="CI60" s="27" t="str">
        <f t="shared" si="91"/>
        <v>#N/A</v>
      </c>
      <c r="CJ60" s="27" t="str">
        <f t="shared" si="91"/>
        <v>#N/A</v>
      </c>
      <c r="CK60" s="27" t="str">
        <f t="shared" si="91"/>
        <v>#N/A</v>
      </c>
      <c r="CL60" s="27" t="str">
        <f t="shared" si="91"/>
        <v>#N/A</v>
      </c>
      <c r="CM60" s="27" t="str">
        <f t="shared" si="91"/>
        <v>#N/A</v>
      </c>
      <c r="CN60" s="27" t="str">
        <f t="shared" si="91"/>
        <v>#N/A</v>
      </c>
      <c r="CO60" s="27" t="str">
        <f t="shared" si="91"/>
        <v>#N/A</v>
      </c>
      <c r="CP60" s="27" t="str">
        <f t="shared" si="91"/>
        <v>#N/A</v>
      </c>
      <c r="CQ60" s="27" t="str">
        <f t="shared" si="91"/>
        <v>#N/A</v>
      </c>
      <c r="CR60" s="27" t="str">
        <f t="shared" si="91"/>
        <v>#N/A</v>
      </c>
      <c r="CS60" s="27" t="str">
        <f t="shared" si="91"/>
        <v>#N/A</v>
      </c>
      <c r="CT60" s="27" t="str">
        <f t="shared" si="91"/>
        <v>#N/A</v>
      </c>
      <c r="CU60" s="27" t="str">
        <f t="shared" si="91"/>
        <v>#N/A</v>
      </c>
      <c r="CV60" s="27" t="str">
        <f t="shared" si="91"/>
        <v>#N/A</v>
      </c>
      <c r="CW60" s="27" t="str">
        <f t="shared" si="91"/>
        <v>#N/A</v>
      </c>
      <c r="CX60" s="27" t="str">
        <f t="shared" si="91"/>
        <v>#N/A</v>
      </c>
      <c r="CY60" s="27" t="str">
        <f t="shared" si="91"/>
        <v>#N/A</v>
      </c>
      <c r="CZ60" s="27" t="str">
        <f t="shared" si="91"/>
        <v>#N/A</v>
      </c>
      <c r="DA60" s="27" t="str">
        <f t="shared" si="91"/>
        <v>#N/A</v>
      </c>
      <c r="DB60" s="27" t="str">
        <f t="shared" si="91"/>
        <v>#N/A</v>
      </c>
      <c r="DC60" s="27" t="str">
        <f t="shared" si="91"/>
        <v>#N/A</v>
      </c>
      <c r="DD60" s="27" t="str">
        <f t="shared" si="91"/>
        <v>#N/A</v>
      </c>
      <c r="DE60" s="27" t="str">
        <f t="shared" si="91"/>
        <v>#N/A</v>
      </c>
      <c r="DF60" s="27" t="str">
        <f t="shared" si="91"/>
        <v>#N/A</v>
      </c>
      <c r="DG60" s="27" t="str">
        <f t="shared" si="91"/>
        <v>#N/A</v>
      </c>
      <c r="DH60" s="27" t="str">
        <f t="shared" si="91"/>
        <v>#N/A</v>
      </c>
      <c r="DI60" s="27" t="str">
        <f t="shared" si="91"/>
        <v>#N/A</v>
      </c>
      <c r="DJ60" s="27" t="str">
        <f t="shared" si="91"/>
        <v>#N/A</v>
      </c>
      <c r="DK60" s="27" t="str">
        <f t="shared" si="91"/>
        <v>#N/A</v>
      </c>
      <c r="DL60" s="27" t="str">
        <f t="shared" si="91"/>
        <v>#N/A</v>
      </c>
      <c r="DM60" s="27" t="str">
        <f t="shared" si="91"/>
        <v>#N/A</v>
      </c>
      <c r="DN60" s="27" t="str">
        <f t="shared" si="91"/>
        <v>#N/A</v>
      </c>
      <c r="DO60" s="27" t="str">
        <f t="shared" si="91"/>
        <v>#N/A</v>
      </c>
      <c r="DP60" s="27" t="str">
        <f t="shared" si="91"/>
        <v>#N/A</v>
      </c>
      <c r="DQ60" s="27" t="str">
        <f t="shared" si="91"/>
        <v>#N/A</v>
      </c>
      <c r="DR60" s="27" t="str">
        <f t="shared" si="91"/>
        <v>#N/A</v>
      </c>
      <c r="DS60" s="27" t="str">
        <f t="shared" si="91"/>
        <v>#N/A</v>
      </c>
      <c r="DT60" s="27" t="str">
        <f t="shared" si="91"/>
        <v>#N/A</v>
      </c>
      <c r="DU60" s="27" t="str">
        <f t="shared" si="91"/>
        <v>#N/A</v>
      </c>
      <c r="DV60" s="27" t="str">
        <f t="shared" si="91"/>
        <v>#N/A</v>
      </c>
      <c r="DW60" s="27" t="str">
        <f t="shared" si="91"/>
        <v>#N/A</v>
      </c>
      <c r="DX60" s="27" t="str">
        <f t="shared" si="91"/>
        <v>#N/A</v>
      </c>
      <c r="DY60" s="27" t="str">
        <f t="shared" si="91"/>
        <v>#N/A</v>
      </c>
      <c r="DZ60" s="27" t="str">
        <f t="shared" si="91"/>
        <v>#N/A</v>
      </c>
      <c r="EA60" s="27" t="str">
        <f t="shared" si="91"/>
        <v>#N/A</v>
      </c>
      <c r="EB60" s="27" t="str">
        <f t="shared" si="91"/>
        <v>#N/A</v>
      </c>
      <c r="EC60" s="27" t="str">
        <f t="shared" si="91"/>
        <v>#N/A</v>
      </c>
      <c r="ED60" s="27" t="str">
        <f t="shared" si="91"/>
        <v>#N/A</v>
      </c>
      <c r="EE60" s="28">
        <f t="shared" si="2"/>
        <v>1656.117517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92">if($B61=AI$3,AI60+$Y61,if($C61=AI$3,AI60+$AD61,AI60))</f>
        <v>1920.716018</v>
      </c>
      <c r="AJ61" s="27">
        <f t="shared" si="92"/>
        <v>1931.250027</v>
      </c>
      <c r="AK61" s="27">
        <f t="shared" si="92"/>
        <v>2425.72872</v>
      </c>
      <c r="AL61" s="27">
        <f t="shared" si="92"/>
        <v>1658.588913</v>
      </c>
      <c r="AM61" s="27">
        <f t="shared" si="92"/>
        <v>1804.072131</v>
      </c>
      <c r="AN61" s="27">
        <f t="shared" si="92"/>
        <v>2308.734983</v>
      </c>
      <c r="AO61" s="27">
        <f t="shared" si="92"/>
        <v>2286.32782</v>
      </c>
      <c r="AP61" s="27">
        <f t="shared" si="92"/>
        <v>1646.015124</v>
      </c>
      <c r="AQ61" s="27">
        <f t="shared" si="92"/>
        <v>880.3044819</v>
      </c>
      <c r="AR61" s="27">
        <f t="shared" si="92"/>
        <v>830.8798854</v>
      </c>
      <c r="AS61" s="27">
        <f t="shared" si="92"/>
        <v>2178.77133</v>
      </c>
      <c r="AT61" s="27">
        <f t="shared" si="92"/>
        <v>811.649061</v>
      </c>
      <c r="AU61" s="27">
        <f t="shared" si="92"/>
        <v>1095.520024</v>
      </c>
      <c r="AV61" s="27">
        <f t="shared" si="92"/>
        <v>1339.582538</v>
      </c>
      <c r="AW61" s="27">
        <f t="shared" si="92"/>
        <v>1186.880996</v>
      </c>
      <c r="AX61" s="27">
        <f t="shared" si="92"/>
        <v>1164.99749</v>
      </c>
      <c r="AY61" s="27">
        <f t="shared" si="92"/>
        <v>1367.704948</v>
      </c>
      <c r="AZ61" s="27">
        <f t="shared" si="92"/>
        <v>1732.550996</v>
      </c>
      <c r="BA61" s="27">
        <f t="shared" si="92"/>
        <v>1843.969933</v>
      </c>
      <c r="BB61" s="27">
        <f t="shared" si="92"/>
        <v>2151.976698</v>
      </c>
      <c r="BC61" s="27">
        <f t="shared" si="92"/>
        <v>2212.245748</v>
      </c>
      <c r="BD61" s="27" t="str">
        <f t="shared" si="92"/>
        <v>#N/A</v>
      </c>
      <c r="BE61" s="27" t="str">
        <f t="shared" si="92"/>
        <v>#N/A</v>
      </c>
      <c r="BF61" s="27" t="str">
        <f t="shared" si="92"/>
        <v>#N/A</v>
      </c>
      <c r="BG61" s="27" t="str">
        <f t="shared" si="92"/>
        <v>#N/A</v>
      </c>
      <c r="BH61" s="27" t="str">
        <f t="shared" si="92"/>
        <v>#N/A</v>
      </c>
      <c r="BI61" s="27" t="str">
        <f t="shared" si="92"/>
        <v>#N/A</v>
      </c>
      <c r="BJ61" s="27" t="str">
        <f t="shared" si="92"/>
        <v>#N/A</v>
      </c>
      <c r="BK61" s="27" t="str">
        <f t="shared" si="92"/>
        <v>#N/A</v>
      </c>
      <c r="BL61" s="27" t="str">
        <f t="shared" si="92"/>
        <v>#N/A</v>
      </c>
      <c r="BM61" s="27" t="str">
        <f t="shared" si="92"/>
        <v>#N/A</v>
      </c>
      <c r="BN61" s="27" t="str">
        <f t="shared" si="92"/>
        <v>#N/A</v>
      </c>
      <c r="BO61" s="27" t="str">
        <f t="shared" si="92"/>
        <v>#N/A</v>
      </c>
      <c r="BP61" s="27" t="str">
        <f t="shared" si="92"/>
        <v>#N/A</v>
      </c>
      <c r="BQ61" s="27" t="str">
        <f t="shared" si="92"/>
        <v>#N/A</v>
      </c>
      <c r="BR61" s="27" t="str">
        <f t="shared" si="92"/>
        <v>#N/A</v>
      </c>
      <c r="BS61" s="27" t="str">
        <f t="shared" si="92"/>
        <v>#N/A</v>
      </c>
      <c r="BT61" s="27" t="str">
        <f t="shared" si="92"/>
        <v>#N/A</v>
      </c>
      <c r="BU61" s="27" t="str">
        <f t="shared" si="92"/>
        <v>#N/A</v>
      </c>
      <c r="BV61" s="27" t="str">
        <f t="shared" si="92"/>
        <v>#N/A</v>
      </c>
      <c r="BW61" s="27" t="str">
        <f t="shared" si="92"/>
        <v>#N/A</v>
      </c>
      <c r="BX61" s="27" t="str">
        <f t="shared" si="92"/>
        <v>#N/A</v>
      </c>
      <c r="BY61" s="27" t="str">
        <f t="shared" si="92"/>
        <v>#N/A</v>
      </c>
      <c r="BZ61" s="27" t="str">
        <f t="shared" si="92"/>
        <v>#N/A</v>
      </c>
      <c r="CA61" s="27" t="str">
        <f t="shared" si="92"/>
        <v>#N/A</v>
      </c>
      <c r="CB61" s="27" t="str">
        <f t="shared" si="92"/>
        <v>#N/A</v>
      </c>
      <c r="CC61" s="27" t="str">
        <f t="shared" si="92"/>
        <v>#N/A</v>
      </c>
      <c r="CD61" s="27" t="str">
        <f t="shared" si="92"/>
        <v>#N/A</v>
      </c>
      <c r="CE61" s="27" t="str">
        <f t="shared" si="92"/>
        <v>#N/A</v>
      </c>
      <c r="CF61" s="27" t="str">
        <f t="shared" si="92"/>
        <v>#N/A</v>
      </c>
      <c r="CG61" s="27" t="str">
        <f t="shared" si="92"/>
        <v>#N/A</v>
      </c>
      <c r="CH61" s="27" t="str">
        <f t="shared" si="92"/>
        <v>#N/A</v>
      </c>
      <c r="CI61" s="27" t="str">
        <f t="shared" si="92"/>
        <v>#N/A</v>
      </c>
      <c r="CJ61" s="27" t="str">
        <f t="shared" si="92"/>
        <v>#N/A</v>
      </c>
      <c r="CK61" s="27" t="str">
        <f t="shared" si="92"/>
        <v>#N/A</v>
      </c>
      <c r="CL61" s="27" t="str">
        <f t="shared" si="92"/>
        <v>#N/A</v>
      </c>
      <c r="CM61" s="27" t="str">
        <f t="shared" si="92"/>
        <v>#N/A</v>
      </c>
      <c r="CN61" s="27" t="str">
        <f t="shared" si="92"/>
        <v>#N/A</v>
      </c>
      <c r="CO61" s="27" t="str">
        <f t="shared" si="92"/>
        <v>#N/A</v>
      </c>
      <c r="CP61" s="27" t="str">
        <f t="shared" si="92"/>
        <v>#N/A</v>
      </c>
      <c r="CQ61" s="27" t="str">
        <f t="shared" si="92"/>
        <v>#N/A</v>
      </c>
      <c r="CR61" s="27" t="str">
        <f t="shared" si="92"/>
        <v>#N/A</v>
      </c>
      <c r="CS61" s="27" t="str">
        <f t="shared" si="92"/>
        <v>#N/A</v>
      </c>
      <c r="CT61" s="27" t="str">
        <f t="shared" si="92"/>
        <v>#N/A</v>
      </c>
      <c r="CU61" s="27" t="str">
        <f t="shared" si="92"/>
        <v>#N/A</v>
      </c>
      <c r="CV61" s="27" t="str">
        <f t="shared" si="92"/>
        <v>#N/A</v>
      </c>
      <c r="CW61" s="27" t="str">
        <f t="shared" si="92"/>
        <v>#N/A</v>
      </c>
      <c r="CX61" s="27" t="str">
        <f t="shared" si="92"/>
        <v>#N/A</v>
      </c>
      <c r="CY61" s="27" t="str">
        <f t="shared" si="92"/>
        <v>#N/A</v>
      </c>
      <c r="CZ61" s="27" t="str">
        <f t="shared" si="92"/>
        <v>#N/A</v>
      </c>
      <c r="DA61" s="27" t="str">
        <f t="shared" si="92"/>
        <v>#N/A</v>
      </c>
      <c r="DB61" s="27" t="str">
        <f t="shared" si="92"/>
        <v>#N/A</v>
      </c>
      <c r="DC61" s="27" t="str">
        <f t="shared" si="92"/>
        <v>#N/A</v>
      </c>
      <c r="DD61" s="27" t="str">
        <f t="shared" si="92"/>
        <v>#N/A</v>
      </c>
      <c r="DE61" s="27" t="str">
        <f t="shared" si="92"/>
        <v>#N/A</v>
      </c>
      <c r="DF61" s="27" t="str">
        <f t="shared" si="92"/>
        <v>#N/A</v>
      </c>
      <c r="DG61" s="27" t="str">
        <f t="shared" si="92"/>
        <v>#N/A</v>
      </c>
      <c r="DH61" s="27" t="str">
        <f t="shared" si="92"/>
        <v>#N/A</v>
      </c>
      <c r="DI61" s="27" t="str">
        <f t="shared" si="92"/>
        <v>#N/A</v>
      </c>
      <c r="DJ61" s="27" t="str">
        <f t="shared" si="92"/>
        <v>#N/A</v>
      </c>
      <c r="DK61" s="27" t="str">
        <f t="shared" si="92"/>
        <v>#N/A</v>
      </c>
      <c r="DL61" s="27" t="str">
        <f t="shared" si="92"/>
        <v>#N/A</v>
      </c>
      <c r="DM61" s="27" t="str">
        <f t="shared" si="92"/>
        <v>#N/A</v>
      </c>
      <c r="DN61" s="27" t="str">
        <f t="shared" si="92"/>
        <v>#N/A</v>
      </c>
      <c r="DO61" s="27" t="str">
        <f t="shared" si="92"/>
        <v>#N/A</v>
      </c>
      <c r="DP61" s="27" t="str">
        <f t="shared" si="92"/>
        <v>#N/A</v>
      </c>
      <c r="DQ61" s="27" t="str">
        <f t="shared" si="92"/>
        <v>#N/A</v>
      </c>
      <c r="DR61" s="27" t="str">
        <f t="shared" si="92"/>
        <v>#N/A</v>
      </c>
      <c r="DS61" s="27" t="str">
        <f t="shared" si="92"/>
        <v>#N/A</v>
      </c>
      <c r="DT61" s="27" t="str">
        <f t="shared" si="92"/>
        <v>#N/A</v>
      </c>
      <c r="DU61" s="27" t="str">
        <f t="shared" si="92"/>
        <v>#N/A</v>
      </c>
      <c r="DV61" s="27" t="str">
        <f t="shared" si="92"/>
        <v>#N/A</v>
      </c>
      <c r="DW61" s="27" t="str">
        <f t="shared" si="92"/>
        <v>#N/A</v>
      </c>
      <c r="DX61" s="27" t="str">
        <f t="shared" si="92"/>
        <v>#N/A</v>
      </c>
      <c r="DY61" s="27" t="str">
        <f t="shared" si="92"/>
        <v>#N/A</v>
      </c>
      <c r="DZ61" s="27" t="str">
        <f t="shared" si="92"/>
        <v>#N/A</v>
      </c>
      <c r="EA61" s="27" t="str">
        <f t="shared" si="92"/>
        <v>#N/A</v>
      </c>
      <c r="EB61" s="27" t="str">
        <f t="shared" si="92"/>
        <v>#N/A</v>
      </c>
      <c r="EC61" s="27" t="str">
        <f t="shared" si="92"/>
        <v>#N/A</v>
      </c>
      <c r="ED61" s="27" t="str">
        <f t="shared" si="92"/>
        <v>#N/A</v>
      </c>
      <c r="EE61" s="28">
        <f t="shared" si="2"/>
        <v>1656.117517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93">if($B62=AI$3,AI61+$Y62,if($C62=AI$3,AI61+$AD62,AI61))</f>
        <v>1920.716018</v>
      </c>
      <c r="AJ62" s="27">
        <f t="shared" si="93"/>
        <v>1931.250027</v>
      </c>
      <c r="AK62" s="27">
        <f t="shared" si="93"/>
        <v>2425.72872</v>
      </c>
      <c r="AL62" s="27">
        <f t="shared" si="93"/>
        <v>1658.588913</v>
      </c>
      <c r="AM62" s="27">
        <f t="shared" si="93"/>
        <v>1804.072131</v>
      </c>
      <c r="AN62" s="27">
        <f t="shared" si="93"/>
        <v>2308.734983</v>
      </c>
      <c r="AO62" s="27">
        <f t="shared" si="93"/>
        <v>2286.32782</v>
      </c>
      <c r="AP62" s="27">
        <f t="shared" si="93"/>
        <v>1646.015124</v>
      </c>
      <c r="AQ62" s="27">
        <f t="shared" si="93"/>
        <v>880.3044819</v>
      </c>
      <c r="AR62" s="27">
        <f t="shared" si="93"/>
        <v>830.8798854</v>
      </c>
      <c r="AS62" s="27">
        <f t="shared" si="93"/>
        <v>2178.77133</v>
      </c>
      <c r="AT62" s="27">
        <f t="shared" si="93"/>
        <v>811.649061</v>
      </c>
      <c r="AU62" s="27">
        <f t="shared" si="93"/>
        <v>1095.520024</v>
      </c>
      <c r="AV62" s="27">
        <f t="shared" si="93"/>
        <v>1339.582538</v>
      </c>
      <c r="AW62" s="27">
        <f t="shared" si="93"/>
        <v>1186.880996</v>
      </c>
      <c r="AX62" s="27">
        <f t="shared" si="93"/>
        <v>1164.99749</v>
      </c>
      <c r="AY62" s="27">
        <f t="shared" si="93"/>
        <v>1367.704948</v>
      </c>
      <c r="AZ62" s="27">
        <f t="shared" si="93"/>
        <v>1732.550996</v>
      </c>
      <c r="BA62" s="27">
        <f t="shared" si="93"/>
        <v>1843.969933</v>
      </c>
      <c r="BB62" s="27">
        <f t="shared" si="93"/>
        <v>2151.976698</v>
      </c>
      <c r="BC62" s="27">
        <f t="shared" si="93"/>
        <v>2212.245748</v>
      </c>
      <c r="BD62" s="27" t="str">
        <f t="shared" si="93"/>
        <v>#N/A</v>
      </c>
      <c r="BE62" s="27" t="str">
        <f t="shared" si="93"/>
        <v>#N/A</v>
      </c>
      <c r="BF62" s="27" t="str">
        <f t="shared" si="93"/>
        <v>#N/A</v>
      </c>
      <c r="BG62" s="27" t="str">
        <f t="shared" si="93"/>
        <v>#N/A</v>
      </c>
      <c r="BH62" s="27" t="str">
        <f t="shared" si="93"/>
        <v>#N/A</v>
      </c>
      <c r="BI62" s="27" t="str">
        <f t="shared" si="93"/>
        <v>#N/A</v>
      </c>
      <c r="BJ62" s="27" t="str">
        <f t="shared" si="93"/>
        <v>#N/A</v>
      </c>
      <c r="BK62" s="27" t="str">
        <f t="shared" si="93"/>
        <v>#N/A</v>
      </c>
      <c r="BL62" s="27" t="str">
        <f t="shared" si="93"/>
        <v>#N/A</v>
      </c>
      <c r="BM62" s="27" t="str">
        <f t="shared" si="93"/>
        <v>#N/A</v>
      </c>
      <c r="BN62" s="27" t="str">
        <f t="shared" si="93"/>
        <v>#N/A</v>
      </c>
      <c r="BO62" s="27" t="str">
        <f t="shared" si="93"/>
        <v>#N/A</v>
      </c>
      <c r="BP62" s="27" t="str">
        <f t="shared" si="93"/>
        <v>#N/A</v>
      </c>
      <c r="BQ62" s="27" t="str">
        <f t="shared" si="93"/>
        <v>#N/A</v>
      </c>
      <c r="BR62" s="27" t="str">
        <f t="shared" si="93"/>
        <v>#N/A</v>
      </c>
      <c r="BS62" s="27" t="str">
        <f t="shared" si="93"/>
        <v>#N/A</v>
      </c>
      <c r="BT62" s="27" t="str">
        <f t="shared" si="93"/>
        <v>#N/A</v>
      </c>
      <c r="BU62" s="27" t="str">
        <f t="shared" si="93"/>
        <v>#N/A</v>
      </c>
      <c r="BV62" s="27" t="str">
        <f t="shared" si="93"/>
        <v>#N/A</v>
      </c>
      <c r="BW62" s="27" t="str">
        <f t="shared" si="93"/>
        <v>#N/A</v>
      </c>
      <c r="BX62" s="27" t="str">
        <f t="shared" si="93"/>
        <v>#N/A</v>
      </c>
      <c r="BY62" s="27" t="str">
        <f t="shared" si="93"/>
        <v>#N/A</v>
      </c>
      <c r="BZ62" s="27" t="str">
        <f t="shared" si="93"/>
        <v>#N/A</v>
      </c>
      <c r="CA62" s="27" t="str">
        <f t="shared" si="93"/>
        <v>#N/A</v>
      </c>
      <c r="CB62" s="27" t="str">
        <f t="shared" si="93"/>
        <v>#N/A</v>
      </c>
      <c r="CC62" s="27" t="str">
        <f t="shared" si="93"/>
        <v>#N/A</v>
      </c>
      <c r="CD62" s="27" t="str">
        <f t="shared" si="93"/>
        <v>#N/A</v>
      </c>
      <c r="CE62" s="27" t="str">
        <f t="shared" si="93"/>
        <v>#N/A</v>
      </c>
      <c r="CF62" s="27" t="str">
        <f t="shared" si="93"/>
        <v>#N/A</v>
      </c>
      <c r="CG62" s="27" t="str">
        <f t="shared" si="93"/>
        <v>#N/A</v>
      </c>
      <c r="CH62" s="27" t="str">
        <f t="shared" si="93"/>
        <v>#N/A</v>
      </c>
      <c r="CI62" s="27" t="str">
        <f t="shared" si="93"/>
        <v>#N/A</v>
      </c>
      <c r="CJ62" s="27" t="str">
        <f t="shared" si="93"/>
        <v>#N/A</v>
      </c>
      <c r="CK62" s="27" t="str">
        <f t="shared" si="93"/>
        <v>#N/A</v>
      </c>
      <c r="CL62" s="27" t="str">
        <f t="shared" si="93"/>
        <v>#N/A</v>
      </c>
      <c r="CM62" s="27" t="str">
        <f t="shared" si="93"/>
        <v>#N/A</v>
      </c>
      <c r="CN62" s="27" t="str">
        <f t="shared" si="93"/>
        <v>#N/A</v>
      </c>
      <c r="CO62" s="27" t="str">
        <f t="shared" si="93"/>
        <v>#N/A</v>
      </c>
      <c r="CP62" s="27" t="str">
        <f t="shared" si="93"/>
        <v>#N/A</v>
      </c>
      <c r="CQ62" s="27" t="str">
        <f t="shared" si="93"/>
        <v>#N/A</v>
      </c>
      <c r="CR62" s="27" t="str">
        <f t="shared" si="93"/>
        <v>#N/A</v>
      </c>
      <c r="CS62" s="27" t="str">
        <f t="shared" si="93"/>
        <v>#N/A</v>
      </c>
      <c r="CT62" s="27" t="str">
        <f t="shared" si="93"/>
        <v>#N/A</v>
      </c>
      <c r="CU62" s="27" t="str">
        <f t="shared" si="93"/>
        <v>#N/A</v>
      </c>
      <c r="CV62" s="27" t="str">
        <f t="shared" si="93"/>
        <v>#N/A</v>
      </c>
      <c r="CW62" s="27" t="str">
        <f t="shared" si="93"/>
        <v>#N/A</v>
      </c>
      <c r="CX62" s="27" t="str">
        <f t="shared" si="93"/>
        <v>#N/A</v>
      </c>
      <c r="CY62" s="27" t="str">
        <f t="shared" si="93"/>
        <v>#N/A</v>
      </c>
      <c r="CZ62" s="27" t="str">
        <f t="shared" si="93"/>
        <v>#N/A</v>
      </c>
      <c r="DA62" s="27" t="str">
        <f t="shared" si="93"/>
        <v>#N/A</v>
      </c>
      <c r="DB62" s="27" t="str">
        <f t="shared" si="93"/>
        <v>#N/A</v>
      </c>
      <c r="DC62" s="27" t="str">
        <f t="shared" si="93"/>
        <v>#N/A</v>
      </c>
      <c r="DD62" s="27" t="str">
        <f t="shared" si="93"/>
        <v>#N/A</v>
      </c>
      <c r="DE62" s="27" t="str">
        <f t="shared" si="93"/>
        <v>#N/A</v>
      </c>
      <c r="DF62" s="27" t="str">
        <f t="shared" si="93"/>
        <v>#N/A</v>
      </c>
      <c r="DG62" s="27" t="str">
        <f t="shared" si="93"/>
        <v>#N/A</v>
      </c>
      <c r="DH62" s="27" t="str">
        <f t="shared" si="93"/>
        <v>#N/A</v>
      </c>
      <c r="DI62" s="27" t="str">
        <f t="shared" si="93"/>
        <v>#N/A</v>
      </c>
      <c r="DJ62" s="27" t="str">
        <f t="shared" si="93"/>
        <v>#N/A</v>
      </c>
      <c r="DK62" s="27" t="str">
        <f t="shared" si="93"/>
        <v>#N/A</v>
      </c>
      <c r="DL62" s="27" t="str">
        <f t="shared" si="93"/>
        <v>#N/A</v>
      </c>
      <c r="DM62" s="27" t="str">
        <f t="shared" si="93"/>
        <v>#N/A</v>
      </c>
      <c r="DN62" s="27" t="str">
        <f t="shared" si="93"/>
        <v>#N/A</v>
      </c>
      <c r="DO62" s="27" t="str">
        <f t="shared" si="93"/>
        <v>#N/A</v>
      </c>
      <c r="DP62" s="27" t="str">
        <f t="shared" si="93"/>
        <v>#N/A</v>
      </c>
      <c r="DQ62" s="27" t="str">
        <f t="shared" si="93"/>
        <v>#N/A</v>
      </c>
      <c r="DR62" s="27" t="str">
        <f t="shared" si="93"/>
        <v>#N/A</v>
      </c>
      <c r="DS62" s="27" t="str">
        <f t="shared" si="93"/>
        <v>#N/A</v>
      </c>
      <c r="DT62" s="27" t="str">
        <f t="shared" si="93"/>
        <v>#N/A</v>
      </c>
      <c r="DU62" s="27" t="str">
        <f t="shared" si="93"/>
        <v>#N/A</v>
      </c>
      <c r="DV62" s="27" t="str">
        <f t="shared" si="93"/>
        <v>#N/A</v>
      </c>
      <c r="DW62" s="27" t="str">
        <f t="shared" si="93"/>
        <v>#N/A</v>
      </c>
      <c r="DX62" s="27" t="str">
        <f t="shared" si="93"/>
        <v>#N/A</v>
      </c>
      <c r="DY62" s="27" t="str">
        <f t="shared" si="93"/>
        <v>#N/A</v>
      </c>
      <c r="DZ62" s="27" t="str">
        <f t="shared" si="93"/>
        <v>#N/A</v>
      </c>
      <c r="EA62" s="27" t="str">
        <f t="shared" si="93"/>
        <v>#N/A</v>
      </c>
      <c r="EB62" s="27" t="str">
        <f t="shared" si="93"/>
        <v>#N/A</v>
      </c>
      <c r="EC62" s="27" t="str">
        <f t="shared" si="93"/>
        <v>#N/A</v>
      </c>
      <c r="ED62" s="27" t="str">
        <f t="shared" si="93"/>
        <v>#N/A</v>
      </c>
      <c r="EE62" s="28">
        <f t="shared" si="2"/>
        <v>1656.117517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4">if($B63=AI$3,AI62+$Y63,if($C63=AI$3,AI62+$AD63,AI62))</f>
        <v>1920.716018</v>
      </c>
      <c r="AJ63" s="27">
        <f t="shared" si="94"/>
        <v>1931.250027</v>
      </c>
      <c r="AK63" s="27">
        <f t="shared" si="94"/>
        <v>2425.72872</v>
      </c>
      <c r="AL63" s="27">
        <f t="shared" si="94"/>
        <v>1658.588913</v>
      </c>
      <c r="AM63" s="27">
        <f t="shared" si="94"/>
        <v>1804.072131</v>
      </c>
      <c r="AN63" s="27">
        <f t="shared" si="94"/>
        <v>2308.734983</v>
      </c>
      <c r="AO63" s="27">
        <f t="shared" si="94"/>
        <v>2286.32782</v>
      </c>
      <c r="AP63" s="27">
        <f t="shared" si="94"/>
        <v>1646.015124</v>
      </c>
      <c r="AQ63" s="27">
        <f t="shared" si="94"/>
        <v>880.3044819</v>
      </c>
      <c r="AR63" s="27">
        <f t="shared" si="94"/>
        <v>830.8798854</v>
      </c>
      <c r="AS63" s="27">
        <f t="shared" si="94"/>
        <v>2178.77133</v>
      </c>
      <c r="AT63" s="27">
        <f t="shared" si="94"/>
        <v>811.649061</v>
      </c>
      <c r="AU63" s="27">
        <f t="shared" si="94"/>
        <v>1095.520024</v>
      </c>
      <c r="AV63" s="27">
        <f t="shared" si="94"/>
        <v>1339.582538</v>
      </c>
      <c r="AW63" s="27">
        <f t="shared" si="94"/>
        <v>1186.880996</v>
      </c>
      <c r="AX63" s="27">
        <f t="shared" si="94"/>
        <v>1164.99749</v>
      </c>
      <c r="AY63" s="27">
        <f t="shared" si="94"/>
        <v>1367.704948</v>
      </c>
      <c r="AZ63" s="27">
        <f t="shared" si="94"/>
        <v>1732.550996</v>
      </c>
      <c r="BA63" s="27">
        <f t="shared" si="94"/>
        <v>1843.969933</v>
      </c>
      <c r="BB63" s="27">
        <f t="shared" si="94"/>
        <v>2151.976698</v>
      </c>
      <c r="BC63" s="27">
        <f t="shared" si="94"/>
        <v>2212.245748</v>
      </c>
      <c r="BD63" s="27" t="str">
        <f t="shared" si="94"/>
        <v>#N/A</v>
      </c>
      <c r="BE63" s="27" t="str">
        <f t="shared" si="94"/>
        <v>#N/A</v>
      </c>
      <c r="BF63" s="27" t="str">
        <f t="shared" si="94"/>
        <v>#N/A</v>
      </c>
      <c r="BG63" s="27" t="str">
        <f t="shared" si="94"/>
        <v>#N/A</v>
      </c>
      <c r="BH63" s="27" t="str">
        <f t="shared" si="94"/>
        <v>#N/A</v>
      </c>
      <c r="BI63" s="27" t="str">
        <f t="shared" si="94"/>
        <v>#N/A</v>
      </c>
      <c r="BJ63" s="27" t="str">
        <f t="shared" si="94"/>
        <v>#N/A</v>
      </c>
      <c r="BK63" s="27" t="str">
        <f t="shared" si="94"/>
        <v>#N/A</v>
      </c>
      <c r="BL63" s="27" t="str">
        <f t="shared" si="94"/>
        <v>#N/A</v>
      </c>
      <c r="BM63" s="27" t="str">
        <f t="shared" si="94"/>
        <v>#N/A</v>
      </c>
      <c r="BN63" s="27" t="str">
        <f t="shared" si="94"/>
        <v>#N/A</v>
      </c>
      <c r="BO63" s="27" t="str">
        <f t="shared" si="94"/>
        <v>#N/A</v>
      </c>
      <c r="BP63" s="27" t="str">
        <f t="shared" si="94"/>
        <v>#N/A</v>
      </c>
      <c r="BQ63" s="27" t="str">
        <f t="shared" si="94"/>
        <v>#N/A</v>
      </c>
      <c r="BR63" s="27" t="str">
        <f t="shared" si="94"/>
        <v>#N/A</v>
      </c>
      <c r="BS63" s="27" t="str">
        <f t="shared" si="94"/>
        <v>#N/A</v>
      </c>
      <c r="BT63" s="27" t="str">
        <f t="shared" si="94"/>
        <v>#N/A</v>
      </c>
      <c r="BU63" s="27" t="str">
        <f t="shared" si="94"/>
        <v>#N/A</v>
      </c>
      <c r="BV63" s="27" t="str">
        <f t="shared" si="94"/>
        <v>#N/A</v>
      </c>
      <c r="BW63" s="27" t="str">
        <f t="shared" si="94"/>
        <v>#N/A</v>
      </c>
      <c r="BX63" s="27" t="str">
        <f t="shared" si="94"/>
        <v>#N/A</v>
      </c>
      <c r="BY63" s="27" t="str">
        <f t="shared" si="94"/>
        <v>#N/A</v>
      </c>
      <c r="BZ63" s="27" t="str">
        <f t="shared" si="94"/>
        <v>#N/A</v>
      </c>
      <c r="CA63" s="27" t="str">
        <f t="shared" si="94"/>
        <v>#N/A</v>
      </c>
      <c r="CB63" s="27" t="str">
        <f t="shared" si="94"/>
        <v>#N/A</v>
      </c>
      <c r="CC63" s="27" t="str">
        <f t="shared" si="94"/>
        <v>#N/A</v>
      </c>
      <c r="CD63" s="27" t="str">
        <f t="shared" si="94"/>
        <v>#N/A</v>
      </c>
      <c r="CE63" s="27" t="str">
        <f t="shared" si="94"/>
        <v>#N/A</v>
      </c>
      <c r="CF63" s="27" t="str">
        <f t="shared" si="94"/>
        <v>#N/A</v>
      </c>
      <c r="CG63" s="27" t="str">
        <f t="shared" si="94"/>
        <v>#N/A</v>
      </c>
      <c r="CH63" s="27" t="str">
        <f t="shared" si="94"/>
        <v>#N/A</v>
      </c>
      <c r="CI63" s="27" t="str">
        <f t="shared" si="94"/>
        <v>#N/A</v>
      </c>
      <c r="CJ63" s="27" t="str">
        <f t="shared" si="94"/>
        <v>#N/A</v>
      </c>
      <c r="CK63" s="27" t="str">
        <f t="shared" si="94"/>
        <v>#N/A</v>
      </c>
      <c r="CL63" s="27" t="str">
        <f t="shared" si="94"/>
        <v>#N/A</v>
      </c>
      <c r="CM63" s="27" t="str">
        <f t="shared" si="94"/>
        <v>#N/A</v>
      </c>
      <c r="CN63" s="27" t="str">
        <f t="shared" si="94"/>
        <v>#N/A</v>
      </c>
      <c r="CO63" s="27" t="str">
        <f t="shared" si="94"/>
        <v>#N/A</v>
      </c>
      <c r="CP63" s="27" t="str">
        <f t="shared" si="94"/>
        <v>#N/A</v>
      </c>
      <c r="CQ63" s="27" t="str">
        <f t="shared" si="94"/>
        <v>#N/A</v>
      </c>
      <c r="CR63" s="27" t="str">
        <f t="shared" si="94"/>
        <v>#N/A</v>
      </c>
      <c r="CS63" s="27" t="str">
        <f t="shared" si="94"/>
        <v>#N/A</v>
      </c>
      <c r="CT63" s="27" t="str">
        <f t="shared" si="94"/>
        <v>#N/A</v>
      </c>
      <c r="CU63" s="27" t="str">
        <f t="shared" si="94"/>
        <v>#N/A</v>
      </c>
      <c r="CV63" s="27" t="str">
        <f t="shared" si="94"/>
        <v>#N/A</v>
      </c>
      <c r="CW63" s="27" t="str">
        <f t="shared" si="94"/>
        <v>#N/A</v>
      </c>
      <c r="CX63" s="27" t="str">
        <f t="shared" si="94"/>
        <v>#N/A</v>
      </c>
      <c r="CY63" s="27" t="str">
        <f t="shared" si="94"/>
        <v>#N/A</v>
      </c>
      <c r="CZ63" s="27" t="str">
        <f t="shared" si="94"/>
        <v>#N/A</v>
      </c>
      <c r="DA63" s="27" t="str">
        <f t="shared" si="94"/>
        <v>#N/A</v>
      </c>
      <c r="DB63" s="27" t="str">
        <f t="shared" si="94"/>
        <v>#N/A</v>
      </c>
      <c r="DC63" s="27" t="str">
        <f t="shared" si="94"/>
        <v>#N/A</v>
      </c>
      <c r="DD63" s="27" t="str">
        <f t="shared" si="94"/>
        <v>#N/A</v>
      </c>
      <c r="DE63" s="27" t="str">
        <f t="shared" si="94"/>
        <v>#N/A</v>
      </c>
      <c r="DF63" s="27" t="str">
        <f t="shared" si="94"/>
        <v>#N/A</v>
      </c>
      <c r="DG63" s="27" t="str">
        <f t="shared" si="94"/>
        <v>#N/A</v>
      </c>
      <c r="DH63" s="27" t="str">
        <f t="shared" si="94"/>
        <v>#N/A</v>
      </c>
      <c r="DI63" s="27" t="str">
        <f t="shared" si="94"/>
        <v>#N/A</v>
      </c>
      <c r="DJ63" s="27" t="str">
        <f t="shared" si="94"/>
        <v>#N/A</v>
      </c>
      <c r="DK63" s="27" t="str">
        <f t="shared" si="94"/>
        <v>#N/A</v>
      </c>
      <c r="DL63" s="27" t="str">
        <f t="shared" si="94"/>
        <v>#N/A</v>
      </c>
      <c r="DM63" s="27" t="str">
        <f t="shared" si="94"/>
        <v>#N/A</v>
      </c>
      <c r="DN63" s="27" t="str">
        <f t="shared" si="94"/>
        <v>#N/A</v>
      </c>
      <c r="DO63" s="27" t="str">
        <f t="shared" si="94"/>
        <v>#N/A</v>
      </c>
      <c r="DP63" s="27" t="str">
        <f t="shared" si="94"/>
        <v>#N/A</v>
      </c>
      <c r="DQ63" s="27" t="str">
        <f t="shared" si="94"/>
        <v>#N/A</v>
      </c>
      <c r="DR63" s="27" t="str">
        <f t="shared" si="94"/>
        <v>#N/A</v>
      </c>
      <c r="DS63" s="27" t="str">
        <f t="shared" si="94"/>
        <v>#N/A</v>
      </c>
      <c r="DT63" s="27" t="str">
        <f t="shared" si="94"/>
        <v>#N/A</v>
      </c>
      <c r="DU63" s="27" t="str">
        <f t="shared" si="94"/>
        <v>#N/A</v>
      </c>
      <c r="DV63" s="27" t="str">
        <f t="shared" si="94"/>
        <v>#N/A</v>
      </c>
      <c r="DW63" s="27" t="str">
        <f t="shared" si="94"/>
        <v>#N/A</v>
      </c>
      <c r="DX63" s="27" t="str">
        <f t="shared" si="94"/>
        <v>#N/A</v>
      </c>
      <c r="DY63" s="27" t="str">
        <f t="shared" si="94"/>
        <v>#N/A</v>
      </c>
      <c r="DZ63" s="27" t="str">
        <f t="shared" si="94"/>
        <v>#N/A</v>
      </c>
      <c r="EA63" s="27" t="str">
        <f t="shared" si="94"/>
        <v>#N/A</v>
      </c>
      <c r="EB63" s="27" t="str">
        <f t="shared" si="94"/>
        <v>#N/A</v>
      </c>
      <c r="EC63" s="27" t="str">
        <f t="shared" si="94"/>
        <v>#N/A</v>
      </c>
      <c r="ED63" s="27" t="str">
        <f t="shared" si="94"/>
        <v>#N/A</v>
      </c>
      <c r="EE63" s="28">
        <f t="shared" si="2"/>
        <v>1656.117517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5">if($B64=AI$3,AI63+$Y64,if($C64=AI$3,AI63+$AD64,AI63))</f>
        <v>1920.716018</v>
      </c>
      <c r="AJ64" s="27">
        <f t="shared" si="95"/>
        <v>1931.250027</v>
      </c>
      <c r="AK64" s="27">
        <f t="shared" si="95"/>
        <v>2425.72872</v>
      </c>
      <c r="AL64" s="27">
        <f t="shared" si="95"/>
        <v>1658.588913</v>
      </c>
      <c r="AM64" s="27">
        <f t="shared" si="95"/>
        <v>1804.072131</v>
      </c>
      <c r="AN64" s="27">
        <f t="shared" si="95"/>
        <v>2308.734983</v>
      </c>
      <c r="AO64" s="27">
        <f t="shared" si="95"/>
        <v>2286.32782</v>
      </c>
      <c r="AP64" s="27">
        <f t="shared" si="95"/>
        <v>1646.015124</v>
      </c>
      <c r="AQ64" s="27">
        <f t="shared" si="95"/>
        <v>880.3044819</v>
      </c>
      <c r="AR64" s="27">
        <f t="shared" si="95"/>
        <v>830.8798854</v>
      </c>
      <c r="AS64" s="27">
        <f t="shared" si="95"/>
        <v>2178.77133</v>
      </c>
      <c r="AT64" s="27">
        <f t="shared" si="95"/>
        <v>811.649061</v>
      </c>
      <c r="AU64" s="27">
        <f t="shared" si="95"/>
        <v>1095.520024</v>
      </c>
      <c r="AV64" s="27">
        <f t="shared" si="95"/>
        <v>1339.582538</v>
      </c>
      <c r="AW64" s="27">
        <f t="shared" si="95"/>
        <v>1186.880996</v>
      </c>
      <c r="AX64" s="27">
        <f t="shared" si="95"/>
        <v>1164.99749</v>
      </c>
      <c r="AY64" s="27">
        <f t="shared" si="95"/>
        <v>1367.704948</v>
      </c>
      <c r="AZ64" s="27">
        <f t="shared" si="95"/>
        <v>1732.550996</v>
      </c>
      <c r="BA64" s="27">
        <f t="shared" si="95"/>
        <v>1843.969933</v>
      </c>
      <c r="BB64" s="27">
        <f t="shared" si="95"/>
        <v>2151.976698</v>
      </c>
      <c r="BC64" s="27">
        <f t="shared" si="95"/>
        <v>2212.245748</v>
      </c>
      <c r="BD64" s="27" t="str">
        <f t="shared" si="95"/>
        <v>#N/A</v>
      </c>
      <c r="BE64" s="27" t="str">
        <f t="shared" si="95"/>
        <v>#N/A</v>
      </c>
      <c r="BF64" s="27" t="str">
        <f t="shared" si="95"/>
        <v>#N/A</v>
      </c>
      <c r="BG64" s="27" t="str">
        <f t="shared" si="95"/>
        <v>#N/A</v>
      </c>
      <c r="BH64" s="27" t="str">
        <f t="shared" si="95"/>
        <v>#N/A</v>
      </c>
      <c r="BI64" s="27" t="str">
        <f t="shared" si="95"/>
        <v>#N/A</v>
      </c>
      <c r="BJ64" s="27" t="str">
        <f t="shared" si="95"/>
        <v>#N/A</v>
      </c>
      <c r="BK64" s="27" t="str">
        <f t="shared" si="95"/>
        <v>#N/A</v>
      </c>
      <c r="BL64" s="27" t="str">
        <f t="shared" si="95"/>
        <v>#N/A</v>
      </c>
      <c r="BM64" s="27" t="str">
        <f t="shared" si="95"/>
        <v>#N/A</v>
      </c>
      <c r="BN64" s="27" t="str">
        <f t="shared" si="95"/>
        <v>#N/A</v>
      </c>
      <c r="BO64" s="27" t="str">
        <f t="shared" si="95"/>
        <v>#N/A</v>
      </c>
      <c r="BP64" s="27" t="str">
        <f t="shared" si="95"/>
        <v>#N/A</v>
      </c>
      <c r="BQ64" s="27" t="str">
        <f t="shared" si="95"/>
        <v>#N/A</v>
      </c>
      <c r="BR64" s="27" t="str">
        <f t="shared" si="95"/>
        <v>#N/A</v>
      </c>
      <c r="BS64" s="27" t="str">
        <f t="shared" si="95"/>
        <v>#N/A</v>
      </c>
      <c r="BT64" s="27" t="str">
        <f t="shared" si="95"/>
        <v>#N/A</v>
      </c>
      <c r="BU64" s="27" t="str">
        <f t="shared" si="95"/>
        <v>#N/A</v>
      </c>
      <c r="BV64" s="27" t="str">
        <f t="shared" si="95"/>
        <v>#N/A</v>
      </c>
      <c r="BW64" s="27" t="str">
        <f t="shared" si="95"/>
        <v>#N/A</v>
      </c>
      <c r="BX64" s="27" t="str">
        <f t="shared" si="95"/>
        <v>#N/A</v>
      </c>
      <c r="BY64" s="27" t="str">
        <f t="shared" si="95"/>
        <v>#N/A</v>
      </c>
      <c r="BZ64" s="27" t="str">
        <f t="shared" si="95"/>
        <v>#N/A</v>
      </c>
      <c r="CA64" s="27" t="str">
        <f t="shared" si="95"/>
        <v>#N/A</v>
      </c>
      <c r="CB64" s="27" t="str">
        <f t="shared" si="95"/>
        <v>#N/A</v>
      </c>
      <c r="CC64" s="27" t="str">
        <f t="shared" si="95"/>
        <v>#N/A</v>
      </c>
      <c r="CD64" s="27" t="str">
        <f t="shared" si="95"/>
        <v>#N/A</v>
      </c>
      <c r="CE64" s="27" t="str">
        <f t="shared" si="95"/>
        <v>#N/A</v>
      </c>
      <c r="CF64" s="27" t="str">
        <f t="shared" si="95"/>
        <v>#N/A</v>
      </c>
      <c r="CG64" s="27" t="str">
        <f t="shared" si="95"/>
        <v>#N/A</v>
      </c>
      <c r="CH64" s="27" t="str">
        <f t="shared" si="95"/>
        <v>#N/A</v>
      </c>
      <c r="CI64" s="27" t="str">
        <f t="shared" si="95"/>
        <v>#N/A</v>
      </c>
      <c r="CJ64" s="27" t="str">
        <f t="shared" si="95"/>
        <v>#N/A</v>
      </c>
      <c r="CK64" s="27" t="str">
        <f t="shared" si="95"/>
        <v>#N/A</v>
      </c>
      <c r="CL64" s="27" t="str">
        <f t="shared" si="95"/>
        <v>#N/A</v>
      </c>
      <c r="CM64" s="27" t="str">
        <f t="shared" si="95"/>
        <v>#N/A</v>
      </c>
      <c r="CN64" s="27" t="str">
        <f t="shared" si="95"/>
        <v>#N/A</v>
      </c>
      <c r="CO64" s="27" t="str">
        <f t="shared" si="95"/>
        <v>#N/A</v>
      </c>
      <c r="CP64" s="27" t="str">
        <f t="shared" si="95"/>
        <v>#N/A</v>
      </c>
      <c r="CQ64" s="27" t="str">
        <f t="shared" si="95"/>
        <v>#N/A</v>
      </c>
      <c r="CR64" s="27" t="str">
        <f t="shared" si="95"/>
        <v>#N/A</v>
      </c>
      <c r="CS64" s="27" t="str">
        <f t="shared" si="95"/>
        <v>#N/A</v>
      </c>
      <c r="CT64" s="27" t="str">
        <f t="shared" si="95"/>
        <v>#N/A</v>
      </c>
      <c r="CU64" s="27" t="str">
        <f t="shared" si="95"/>
        <v>#N/A</v>
      </c>
      <c r="CV64" s="27" t="str">
        <f t="shared" si="95"/>
        <v>#N/A</v>
      </c>
      <c r="CW64" s="27" t="str">
        <f t="shared" si="95"/>
        <v>#N/A</v>
      </c>
      <c r="CX64" s="27" t="str">
        <f t="shared" si="95"/>
        <v>#N/A</v>
      </c>
      <c r="CY64" s="27" t="str">
        <f t="shared" si="95"/>
        <v>#N/A</v>
      </c>
      <c r="CZ64" s="27" t="str">
        <f t="shared" si="95"/>
        <v>#N/A</v>
      </c>
      <c r="DA64" s="27" t="str">
        <f t="shared" si="95"/>
        <v>#N/A</v>
      </c>
      <c r="DB64" s="27" t="str">
        <f t="shared" si="95"/>
        <v>#N/A</v>
      </c>
      <c r="DC64" s="27" t="str">
        <f t="shared" si="95"/>
        <v>#N/A</v>
      </c>
      <c r="DD64" s="27" t="str">
        <f t="shared" si="95"/>
        <v>#N/A</v>
      </c>
      <c r="DE64" s="27" t="str">
        <f t="shared" si="95"/>
        <v>#N/A</v>
      </c>
      <c r="DF64" s="27" t="str">
        <f t="shared" si="95"/>
        <v>#N/A</v>
      </c>
      <c r="DG64" s="27" t="str">
        <f t="shared" si="95"/>
        <v>#N/A</v>
      </c>
      <c r="DH64" s="27" t="str">
        <f t="shared" si="95"/>
        <v>#N/A</v>
      </c>
      <c r="DI64" s="27" t="str">
        <f t="shared" si="95"/>
        <v>#N/A</v>
      </c>
      <c r="DJ64" s="27" t="str">
        <f t="shared" si="95"/>
        <v>#N/A</v>
      </c>
      <c r="DK64" s="27" t="str">
        <f t="shared" si="95"/>
        <v>#N/A</v>
      </c>
      <c r="DL64" s="27" t="str">
        <f t="shared" si="95"/>
        <v>#N/A</v>
      </c>
      <c r="DM64" s="27" t="str">
        <f t="shared" si="95"/>
        <v>#N/A</v>
      </c>
      <c r="DN64" s="27" t="str">
        <f t="shared" si="95"/>
        <v>#N/A</v>
      </c>
      <c r="DO64" s="27" t="str">
        <f t="shared" si="95"/>
        <v>#N/A</v>
      </c>
      <c r="DP64" s="27" t="str">
        <f t="shared" si="95"/>
        <v>#N/A</v>
      </c>
      <c r="DQ64" s="27" t="str">
        <f t="shared" si="95"/>
        <v>#N/A</v>
      </c>
      <c r="DR64" s="27" t="str">
        <f t="shared" si="95"/>
        <v>#N/A</v>
      </c>
      <c r="DS64" s="27" t="str">
        <f t="shared" si="95"/>
        <v>#N/A</v>
      </c>
      <c r="DT64" s="27" t="str">
        <f t="shared" si="95"/>
        <v>#N/A</v>
      </c>
      <c r="DU64" s="27" t="str">
        <f t="shared" si="95"/>
        <v>#N/A</v>
      </c>
      <c r="DV64" s="27" t="str">
        <f t="shared" si="95"/>
        <v>#N/A</v>
      </c>
      <c r="DW64" s="27" t="str">
        <f t="shared" si="95"/>
        <v>#N/A</v>
      </c>
      <c r="DX64" s="27" t="str">
        <f t="shared" si="95"/>
        <v>#N/A</v>
      </c>
      <c r="DY64" s="27" t="str">
        <f t="shared" si="95"/>
        <v>#N/A</v>
      </c>
      <c r="DZ64" s="27" t="str">
        <f t="shared" si="95"/>
        <v>#N/A</v>
      </c>
      <c r="EA64" s="27" t="str">
        <f t="shared" si="95"/>
        <v>#N/A</v>
      </c>
      <c r="EB64" s="27" t="str">
        <f t="shared" si="95"/>
        <v>#N/A</v>
      </c>
      <c r="EC64" s="27" t="str">
        <f t="shared" si="95"/>
        <v>#N/A</v>
      </c>
      <c r="ED64" s="27" t="str">
        <f t="shared" si="95"/>
        <v>#N/A</v>
      </c>
      <c r="EE64" s="28">
        <f t="shared" si="2"/>
        <v>1656.117517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6">if($B65=AI$3,AI64+$Y65,if($C65=AI$3,AI64+$AD65,AI64))</f>
        <v>1920.716018</v>
      </c>
      <c r="AJ65" s="27">
        <f t="shared" si="96"/>
        <v>1931.250027</v>
      </c>
      <c r="AK65" s="27">
        <f t="shared" si="96"/>
        <v>2425.72872</v>
      </c>
      <c r="AL65" s="27">
        <f t="shared" si="96"/>
        <v>1658.588913</v>
      </c>
      <c r="AM65" s="27">
        <f t="shared" si="96"/>
        <v>1804.072131</v>
      </c>
      <c r="AN65" s="27">
        <f t="shared" si="96"/>
        <v>2308.734983</v>
      </c>
      <c r="AO65" s="27">
        <f t="shared" si="96"/>
        <v>2286.32782</v>
      </c>
      <c r="AP65" s="27">
        <f t="shared" si="96"/>
        <v>1646.015124</v>
      </c>
      <c r="AQ65" s="27">
        <f t="shared" si="96"/>
        <v>880.3044819</v>
      </c>
      <c r="AR65" s="27">
        <f t="shared" si="96"/>
        <v>830.8798854</v>
      </c>
      <c r="AS65" s="27">
        <f t="shared" si="96"/>
        <v>2178.77133</v>
      </c>
      <c r="AT65" s="27">
        <f t="shared" si="96"/>
        <v>811.649061</v>
      </c>
      <c r="AU65" s="27">
        <f t="shared" si="96"/>
        <v>1095.520024</v>
      </c>
      <c r="AV65" s="27">
        <f t="shared" si="96"/>
        <v>1339.582538</v>
      </c>
      <c r="AW65" s="27">
        <f t="shared" si="96"/>
        <v>1186.880996</v>
      </c>
      <c r="AX65" s="27">
        <f t="shared" si="96"/>
        <v>1164.99749</v>
      </c>
      <c r="AY65" s="27">
        <f t="shared" si="96"/>
        <v>1367.704948</v>
      </c>
      <c r="AZ65" s="27">
        <f t="shared" si="96"/>
        <v>1732.550996</v>
      </c>
      <c r="BA65" s="27">
        <f t="shared" si="96"/>
        <v>1843.969933</v>
      </c>
      <c r="BB65" s="27">
        <f t="shared" si="96"/>
        <v>2151.976698</v>
      </c>
      <c r="BC65" s="27">
        <f t="shared" si="96"/>
        <v>2212.245748</v>
      </c>
      <c r="BD65" s="27" t="str">
        <f t="shared" si="96"/>
        <v>#N/A</v>
      </c>
      <c r="BE65" s="27" t="str">
        <f t="shared" si="96"/>
        <v>#N/A</v>
      </c>
      <c r="BF65" s="27" t="str">
        <f t="shared" si="96"/>
        <v>#N/A</v>
      </c>
      <c r="BG65" s="27" t="str">
        <f t="shared" si="96"/>
        <v>#N/A</v>
      </c>
      <c r="BH65" s="27" t="str">
        <f t="shared" si="96"/>
        <v>#N/A</v>
      </c>
      <c r="BI65" s="27" t="str">
        <f t="shared" si="96"/>
        <v>#N/A</v>
      </c>
      <c r="BJ65" s="27" t="str">
        <f t="shared" si="96"/>
        <v>#N/A</v>
      </c>
      <c r="BK65" s="27" t="str">
        <f t="shared" si="96"/>
        <v>#N/A</v>
      </c>
      <c r="BL65" s="27" t="str">
        <f t="shared" si="96"/>
        <v>#N/A</v>
      </c>
      <c r="BM65" s="27" t="str">
        <f t="shared" si="96"/>
        <v>#N/A</v>
      </c>
      <c r="BN65" s="27" t="str">
        <f t="shared" si="96"/>
        <v>#N/A</v>
      </c>
      <c r="BO65" s="27" t="str">
        <f t="shared" si="96"/>
        <v>#N/A</v>
      </c>
      <c r="BP65" s="27" t="str">
        <f t="shared" si="96"/>
        <v>#N/A</v>
      </c>
      <c r="BQ65" s="27" t="str">
        <f t="shared" si="96"/>
        <v>#N/A</v>
      </c>
      <c r="BR65" s="27" t="str">
        <f t="shared" si="96"/>
        <v>#N/A</v>
      </c>
      <c r="BS65" s="27" t="str">
        <f t="shared" si="96"/>
        <v>#N/A</v>
      </c>
      <c r="BT65" s="27" t="str">
        <f t="shared" si="96"/>
        <v>#N/A</v>
      </c>
      <c r="BU65" s="27" t="str">
        <f t="shared" si="96"/>
        <v>#N/A</v>
      </c>
      <c r="BV65" s="27" t="str">
        <f t="shared" si="96"/>
        <v>#N/A</v>
      </c>
      <c r="BW65" s="27" t="str">
        <f t="shared" si="96"/>
        <v>#N/A</v>
      </c>
      <c r="BX65" s="27" t="str">
        <f t="shared" si="96"/>
        <v>#N/A</v>
      </c>
      <c r="BY65" s="27" t="str">
        <f t="shared" si="96"/>
        <v>#N/A</v>
      </c>
      <c r="BZ65" s="27" t="str">
        <f t="shared" si="96"/>
        <v>#N/A</v>
      </c>
      <c r="CA65" s="27" t="str">
        <f t="shared" si="96"/>
        <v>#N/A</v>
      </c>
      <c r="CB65" s="27" t="str">
        <f t="shared" si="96"/>
        <v>#N/A</v>
      </c>
      <c r="CC65" s="27" t="str">
        <f t="shared" si="96"/>
        <v>#N/A</v>
      </c>
      <c r="CD65" s="27" t="str">
        <f t="shared" si="96"/>
        <v>#N/A</v>
      </c>
      <c r="CE65" s="27" t="str">
        <f t="shared" si="96"/>
        <v>#N/A</v>
      </c>
      <c r="CF65" s="27" t="str">
        <f t="shared" si="96"/>
        <v>#N/A</v>
      </c>
      <c r="CG65" s="27" t="str">
        <f t="shared" si="96"/>
        <v>#N/A</v>
      </c>
      <c r="CH65" s="27" t="str">
        <f t="shared" si="96"/>
        <v>#N/A</v>
      </c>
      <c r="CI65" s="27" t="str">
        <f t="shared" si="96"/>
        <v>#N/A</v>
      </c>
      <c r="CJ65" s="27" t="str">
        <f t="shared" si="96"/>
        <v>#N/A</v>
      </c>
      <c r="CK65" s="27" t="str">
        <f t="shared" si="96"/>
        <v>#N/A</v>
      </c>
      <c r="CL65" s="27" t="str">
        <f t="shared" si="96"/>
        <v>#N/A</v>
      </c>
      <c r="CM65" s="27" t="str">
        <f t="shared" si="96"/>
        <v>#N/A</v>
      </c>
      <c r="CN65" s="27" t="str">
        <f t="shared" si="96"/>
        <v>#N/A</v>
      </c>
      <c r="CO65" s="27" t="str">
        <f t="shared" si="96"/>
        <v>#N/A</v>
      </c>
      <c r="CP65" s="27" t="str">
        <f t="shared" si="96"/>
        <v>#N/A</v>
      </c>
      <c r="CQ65" s="27" t="str">
        <f t="shared" si="96"/>
        <v>#N/A</v>
      </c>
      <c r="CR65" s="27" t="str">
        <f t="shared" si="96"/>
        <v>#N/A</v>
      </c>
      <c r="CS65" s="27" t="str">
        <f t="shared" si="96"/>
        <v>#N/A</v>
      </c>
      <c r="CT65" s="27" t="str">
        <f t="shared" si="96"/>
        <v>#N/A</v>
      </c>
      <c r="CU65" s="27" t="str">
        <f t="shared" si="96"/>
        <v>#N/A</v>
      </c>
      <c r="CV65" s="27" t="str">
        <f t="shared" si="96"/>
        <v>#N/A</v>
      </c>
      <c r="CW65" s="27" t="str">
        <f t="shared" si="96"/>
        <v>#N/A</v>
      </c>
      <c r="CX65" s="27" t="str">
        <f t="shared" si="96"/>
        <v>#N/A</v>
      </c>
      <c r="CY65" s="27" t="str">
        <f t="shared" si="96"/>
        <v>#N/A</v>
      </c>
      <c r="CZ65" s="27" t="str">
        <f t="shared" si="96"/>
        <v>#N/A</v>
      </c>
      <c r="DA65" s="27" t="str">
        <f t="shared" si="96"/>
        <v>#N/A</v>
      </c>
      <c r="DB65" s="27" t="str">
        <f t="shared" si="96"/>
        <v>#N/A</v>
      </c>
      <c r="DC65" s="27" t="str">
        <f t="shared" si="96"/>
        <v>#N/A</v>
      </c>
      <c r="DD65" s="27" t="str">
        <f t="shared" si="96"/>
        <v>#N/A</v>
      </c>
      <c r="DE65" s="27" t="str">
        <f t="shared" si="96"/>
        <v>#N/A</v>
      </c>
      <c r="DF65" s="27" t="str">
        <f t="shared" si="96"/>
        <v>#N/A</v>
      </c>
      <c r="DG65" s="27" t="str">
        <f t="shared" si="96"/>
        <v>#N/A</v>
      </c>
      <c r="DH65" s="27" t="str">
        <f t="shared" si="96"/>
        <v>#N/A</v>
      </c>
      <c r="DI65" s="27" t="str">
        <f t="shared" si="96"/>
        <v>#N/A</v>
      </c>
      <c r="DJ65" s="27" t="str">
        <f t="shared" si="96"/>
        <v>#N/A</v>
      </c>
      <c r="DK65" s="27" t="str">
        <f t="shared" si="96"/>
        <v>#N/A</v>
      </c>
      <c r="DL65" s="27" t="str">
        <f t="shared" si="96"/>
        <v>#N/A</v>
      </c>
      <c r="DM65" s="27" t="str">
        <f t="shared" si="96"/>
        <v>#N/A</v>
      </c>
      <c r="DN65" s="27" t="str">
        <f t="shared" si="96"/>
        <v>#N/A</v>
      </c>
      <c r="DO65" s="27" t="str">
        <f t="shared" si="96"/>
        <v>#N/A</v>
      </c>
      <c r="DP65" s="27" t="str">
        <f t="shared" si="96"/>
        <v>#N/A</v>
      </c>
      <c r="DQ65" s="27" t="str">
        <f t="shared" si="96"/>
        <v>#N/A</v>
      </c>
      <c r="DR65" s="27" t="str">
        <f t="shared" si="96"/>
        <v>#N/A</v>
      </c>
      <c r="DS65" s="27" t="str">
        <f t="shared" si="96"/>
        <v>#N/A</v>
      </c>
      <c r="DT65" s="27" t="str">
        <f t="shared" si="96"/>
        <v>#N/A</v>
      </c>
      <c r="DU65" s="27" t="str">
        <f t="shared" si="96"/>
        <v>#N/A</v>
      </c>
      <c r="DV65" s="27" t="str">
        <f t="shared" si="96"/>
        <v>#N/A</v>
      </c>
      <c r="DW65" s="27" t="str">
        <f t="shared" si="96"/>
        <v>#N/A</v>
      </c>
      <c r="DX65" s="27" t="str">
        <f t="shared" si="96"/>
        <v>#N/A</v>
      </c>
      <c r="DY65" s="27" t="str">
        <f t="shared" si="96"/>
        <v>#N/A</v>
      </c>
      <c r="DZ65" s="27" t="str">
        <f t="shared" si="96"/>
        <v>#N/A</v>
      </c>
      <c r="EA65" s="27" t="str">
        <f t="shared" si="96"/>
        <v>#N/A</v>
      </c>
      <c r="EB65" s="27" t="str">
        <f t="shared" si="96"/>
        <v>#N/A</v>
      </c>
      <c r="EC65" s="27" t="str">
        <f t="shared" si="96"/>
        <v>#N/A</v>
      </c>
      <c r="ED65" s="27" t="str">
        <f t="shared" si="96"/>
        <v>#N/A</v>
      </c>
      <c r="EE65" s="28">
        <f t="shared" si="2"/>
        <v>1656.117517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7">if($B66=AI$3,AI65+$Y66,if($C66=AI$3,AI65+$AD66,AI65))</f>
        <v>1920.716018</v>
      </c>
      <c r="AJ66" s="27">
        <f t="shared" si="97"/>
        <v>1931.250027</v>
      </c>
      <c r="AK66" s="27">
        <f t="shared" si="97"/>
        <v>2425.72872</v>
      </c>
      <c r="AL66" s="27">
        <f t="shared" si="97"/>
        <v>1658.588913</v>
      </c>
      <c r="AM66" s="27">
        <f t="shared" si="97"/>
        <v>1804.072131</v>
      </c>
      <c r="AN66" s="27">
        <f t="shared" si="97"/>
        <v>2308.734983</v>
      </c>
      <c r="AO66" s="27">
        <f t="shared" si="97"/>
        <v>2286.32782</v>
      </c>
      <c r="AP66" s="27">
        <f t="shared" si="97"/>
        <v>1646.015124</v>
      </c>
      <c r="AQ66" s="27">
        <f t="shared" si="97"/>
        <v>880.3044819</v>
      </c>
      <c r="AR66" s="27">
        <f t="shared" si="97"/>
        <v>830.8798854</v>
      </c>
      <c r="AS66" s="27">
        <f t="shared" si="97"/>
        <v>2178.77133</v>
      </c>
      <c r="AT66" s="27">
        <f t="shared" si="97"/>
        <v>811.649061</v>
      </c>
      <c r="AU66" s="27">
        <f t="shared" si="97"/>
        <v>1095.520024</v>
      </c>
      <c r="AV66" s="27">
        <f t="shared" si="97"/>
        <v>1339.582538</v>
      </c>
      <c r="AW66" s="27">
        <f t="shared" si="97"/>
        <v>1186.880996</v>
      </c>
      <c r="AX66" s="27">
        <f t="shared" si="97"/>
        <v>1164.99749</v>
      </c>
      <c r="AY66" s="27">
        <f t="shared" si="97"/>
        <v>1367.704948</v>
      </c>
      <c r="AZ66" s="27">
        <f t="shared" si="97"/>
        <v>1732.550996</v>
      </c>
      <c r="BA66" s="27">
        <f t="shared" si="97"/>
        <v>1843.969933</v>
      </c>
      <c r="BB66" s="27">
        <f t="shared" si="97"/>
        <v>2151.976698</v>
      </c>
      <c r="BC66" s="27">
        <f t="shared" si="97"/>
        <v>2212.245748</v>
      </c>
      <c r="BD66" s="27" t="str">
        <f t="shared" si="97"/>
        <v>#N/A</v>
      </c>
      <c r="BE66" s="27" t="str">
        <f t="shared" si="97"/>
        <v>#N/A</v>
      </c>
      <c r="BF66" s="27" t="str">
        <f t="shared" si="97"/>
        <v>#N/A</v>
      </c>
      <c r="BG66" s="27" t="str">
        <f t="shared" si="97"/>
        <v>#N/A</v>
      </c>
      <c r="BH66" s="27" t="str">
        <f t="shared" si="97"/>
        <v>#N/A</v>
      </c>
      <c r="BI66" s="27" t="str">
        <f t="shared" si="97"/>
        <v>#N/A</v>
      </c>
      <c r="BJ66" s="27" t="str">
        <f t="shared" si="97"/>
        <v>#N/A</v>
      </c>
      <c r="BK66" s="27" t="str">
        <f t="shared" si="97"/>
        <v>#N/A</v>
      </c>
      <c r="BL66" s="27" t="str">
        <f t="shared" si="97"/>
        <v>#N/A</v>
      </c>
      <c r="BM66" s="27" t="str">
        <f t="shared" si="97"/>
        <v>#N/A</v>
      </c>
      <c r="BN66" s="27" t="str">
        <f t="shared" si="97"/>
        <v>#N/A</v>
      </c>
      <c r="BO66" s="27" t="str">
        <f t="shared" si="97"/>
        <v>#N/A</v>
      </c>
      <c r="BP66" s="27" t="str">
        <f t="shared" si="97"/>
        <v>#N/A</v>
      </c>
      <c r="BQ66" s="27" t="str">
        <f t="shared" si="97"/>
        <v>#N/A</v>
      </c>
      <c r="BR66" s="27" t="str">
        <f t="shared" si="97"/>
        <v>#N/A</v>
      </c>
      <c r="BS66" s="27" t="str">
        <f t="shared" si="97"/>
        <v>#N/A</v>
      </c>
      <c r="BT66" s="27" t="str">
        <f t="shared" si="97"/>
        <v>#N/A</v>
      </c>
      <c r="BU66" s="27" t="str">
        <f t="shared" si="97"/>
        <v>#N/A</v>
      </c>
      <c r="BV66" s="27" t="str">
        <f t="shared" si="97"/>
        <v>#N/A</v>
      </c>
      <c r="BW66" s="27" t="str">
        <f t="shared" si="97"/>
        <v>#N/A</v>
      </c>
      <c r="BX66" s="27" t="str">
        <f t="shared" si="97"/>
        <v>#N/A</v>
      </c>
      <c r="BY66" s="27" t="str">
        <f t="shared" si="97"/>
        <v>#N/A</v>
      </c>
      <c r="BZ66" s="27" t="str">
        <f t="shared" si="97"/>
        <v>#N/A</v>
      </c>
      <c r="CA66" s="27" t="str">
        <f t="shared" si="97"/>
        <v>#N/A</v>
      </c>
      <c r="CB66" s="27" t="str">
        <f t="shared" si="97"/>
        <v>#N/A</v>
      </c>
      <c r="CC66" s="27" t="str">
        <f t="shared" si="97"/>
        <v>#N/A</v>
      </c>
      <c r="CD66" s="27" t="str">
        <f t="shared" si="97"/>
        <v>#N/A</v>
      </c>
      <c r="CE66" s="27" t="str">
        <f t="shared" si="97"/>
        <v>#N/A</v>
      </c>
      <c r="CF66" s="27" t="str">
        <f t="shared" si="97"/>
        <v>#N/A</v>
      </c>
      <c r="CG66" s="27" t="str">
        <f t="shared" si="97"/>
        <v>#N/A</v>
      </c>
      <c r="CH66" s="27" t="str">
        <f t="shared" si="97"/>
        <v>#N/A</v>
      </c>
      <c r="CI66" s="27" t="str">
        <f t="shared" si="97"/>
        <v>#N/A</v>
      </c>
      <c r="CJ66" s="27" t="str">
        <f t="shared" si="97"/>
        <v>#N/A</v>
      </c>
      <c r="CK66" s="27" t="str">
        <f t="shared" si="97"/>
        <v>#N/A</v>
      </c>
      <c r="CL66" s="27" t="str">
        <f t="shared" si="97"/>
        <v>#N/A</v>
      </c>
      <c r="CM66" s="27" t="str">
        <f t="shared" si="97"/>
        <v>#N/A</v>
      </c>
      <c r="CN66" s="27" t="str">
        <f t="shared" si="97"/>
        <v>#N/A</v>
      </c>
      <c r="CO66" s="27" t="str">
        <f t="shared" si="97"/>
        <v>#N/A</v>
      </c>
      <c r="CP66" s="27" t="str">
        <f t="shared" si="97"/>
        <v>#N/A</v>
      </c>
      <c r="CQ66" s="27" t="str">
        <f t="shared" si="97"/>
        <v>#N/A</v>
      </c>
      <c r="CR66" s="27" t="str">
        <f t="shared" si="97"/>
        <v>#N/A</v>
      </c>
      <c r="CS66" s="27" t="str">
        <f t="shared" si="97"/>
        <v>#N/A</v>
      </c>
      <c r="CT66" s="27" t="str">
        <f t="shared" si="97"/>
        <v>#N/A</v>
      </c>
      <c r="CU66" s="27" t="str">
        <f t="shared" si="97"/>
        <v>#N/A</v>
      </c>
      <c r="CV66" s="27" t="str">
        <f t="shared" si="97"/>
        <v>#N/A</v>
      </c>
      <c r="CW66" s="27" t="str">
        <f t="shared" si="97"/>
        <v>#N/A</v>
      </c>
      <c r="CX66" s="27" t="str">
        <f t="shared" si="97"/>
        <v>#N/A</v>
      </c>
      <c r="CY66" s="27" t="str">
        <f t="shared" si="97"/>
        <v>#N/A</v>
      </c>
      <c r="CZ66" s="27" t="str">
        <f t="shared" si="97"/>
        <v>#N/A</v>
      </c>
      <c r="DA66" s="27" t="str">
        <f t="shared" si="97"/>
        <v>#N/A</v>
      </c>
      <c r="DB66" s="27" t="str">
        <f t="shared" si="97"/>
        <v>#N/A</v>
      </c>
      <c r="DC66" s="27" t="str">
        <f t="shared" si="97"/>
        <v>#N/A</v>
      </c>
      <c r="DD66" s="27" t="str">
        <f t="shared" si="97"/>
        <v>#N/A</v>
      </c>
      <c r="DE66" s="27" t="str">
        <f t="shared" si="97"/>
        <v>#N/A</v>
      </c>
      <c r="DF66" s="27" t="str">
        <f t="shared" si="97"/>
        <v>#N/A</v>
      </c>
      <c r="DG66" s="27" t="str">
        <f t="shared" si="97"/>
        <v>#N/A</v>
      </c>
      <c r="DH66" s="27" t="str">
        <f t="shared" si="97"/>
        <v>#N/A</v>
      </c>
      <c r="DI66" s="27" t="str">
        <f t="shared" si="97"/>
        <v>#N/A</v>
      </c>
      <c r="DJ66" s="27" t="str">
        <f t="shared" si="97"/>
        <v>#N/A</v>
      </c>
      <c r="DK66" s="27" t="str">
        <f t="shared" si="97"/>
        <v>#N/A</v>
      </c>
      <c r="DL66" s="27" t="str">
        <f t="shared" si="97"/>
        <v>#N/A</v>
      </c>
      <c r="DM66" s="27" t="str">
        <f t="shared" si="97"/>
        <v>#N/A</v>
      </c>
      <c r="DN66" s="27" t="str">
        <f t="shared" si="97"/>
        <v>#N/A</v>
      </c>
      <c r="DO66" s="27" t="str">
        <f t="shared" si="97"/>
        <v>#N/A</v>
      </c>
      <c r="DP66" s="27" t="str">
        <f t="shared" si="97"/>
        <v>#N/A</v>
      </c>
      <c r="DQ66" s="27" t="str">
        <f t="shared" si="97"/>
        <v>#N/A</v>
      </c>
      <c r="DR66" s="27" t="str">
        <f t="shared" si="97"/>
        <v>#N/A</v>
      </c>
      <c r="DS66" s="27" t="str">
        <f t="shared" si="97"/>
        <v>#N/A</v>
      </c>
      <c r="DT66" s="27" t="str">
        <f t="shared" si="97"/>
        <v>#N/A</v>
      </c>
      <c r="DU66" s="27" t="str">
        <f t="shared" si="97"/>
        <v>#N/A</v>
      </c>
      <c r="DV66" s="27" t="str">
        <f t="shared" si="97"/>
        <v>#N/A</v>
      </c>
      <c r="DW66" s="27" t="str">
        <f t="shared" si="97"/>
        <v>#N/A</v>
      </c>
      <c r="DX66" s="27" t="str">
        <f t="shared" si="97"/>
        <v>#N/A</v>
      </c>
      <c r="DY66" s="27" t="str">
        <f t="shared" si="97"/>
        <v>#N/A</v>
      </c>
      <c r="DZ66" s="27" t="str">
        <f t="shared" si="97"/>
        <v>#N/A</v>
      </c>
      <c r="EA66" s="27" t="str">
        <f t="shared" si="97"/>
        <v>#N/A</v>
      </c>
      <c r="EB66" s="27" t="str">
        <f t="shared" si="97"/>
        <v>#N/A</v>
      </c>
      <c r="EC66" s="27" t="str">
        <f t="shared" si="97"/>
        <v>#N/A</v>
      </c>
      <c r="ED66" s="27" t="str">
        <f t="shared" si="97"/>
        <v>#N/A</v>
      </c>
      <c r="EE66" s="28">
        <f t="shared" si="2"/>
        <v>1656.117517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8">if($B67=AI$3,AI66+$Y67,if($C67=AI$3,AI66+$AD67,AI66))</f>
        <v>1920.716018</v>
      </c>
      <c r="AJ67" s="27">
        <f t="shared" si="98"/>
        <v>1931.250027</v>
      </c>
      <c r="AK67" s="27">
        <f t="shared" si="98"/>
        <v>2425.72872</v>
      </c>
      <c r="AL67" s="27">
        <f t="shared" si="98"/>
        <v>1658.588913</v>
      </c>
      <c r="AM67" s="27">
        <f t="shared" si="98"/>
        <v>1804.072131</v>
      </c>
      <c r="AN67" s="27">
        <f t="shared" si="98"/>
        <v>2308.734983</v>
      </c>
      <c r="AO67" s="27">
        <f t="shared" si="98"/>
        <v>2286.32782</v>
      </c>
      <c r="AP67" s="27">
        <f t="shared" si="98"/>
        <v>1646.015124</v>
      </c>
      <c r="AQ67" s="27">
        <f t="shared" si="98"/>
        <v>880.3044819</v>
      </c>
      <c r="AR67" s="27">
        <f t="shared" si="98"/>
        <v>830.8798854</v>
      </c>
      <c r="AS67" s="27">
        <f t="shared" si="98"/>
        <v>2178.77133</v>
      </c>
      <c r="AT67" s="27">
        <f t="shared" si="98"/>
        <v>811.649061</v>
      </c>
      <c r="AU67" s="27">
        <f t="shared" si="98"/>
        <v>1095.520024</v>
      </c>
      <c r="AV67" s="27">
        <f t="shared" si="98"/>
        <v>1339.582538</v>
      </c>
      <c r="AW67" s="27">
        <f t="shared" si="98"/>
        <v>1186.880996</v>
      </c>
      <c r="AX67" s="27">
        <f t="shared" si="98"/>
        <v>1164.99749</v>
      </c>
      <c r="AY67" s="27">
        <f t="shared" si="98"/>
        <v>1367.704948</v>
      </c>
      <c r="AZ67" s="27">
        <f t="shared" si="98"/>
        <v>1732.550996</v>
      </c>
      <c r="BA67" s="27">
        <f t="shared" si="98"/>
        <v>1843.969933</v>
      </c>
      <c r="BB67" s="27">
        <f t="shared" si="98"/>
        <v>2151.976698</v>
      </c>
      <c r="BC67" s="27">
        <f t="shared" si="98"/>
        <v>2212.245748</v>
      </c>
      <c r="BD67" s="27" t="str">
        <f t="shared" si="98"/>
        <v>#N/A</v>
      </c>
      <c r="BE67" s="27" t="str">
        <f t="shared" si="98"/>
        <v>#N/A</v>
      </c>
      <c r="BF67" s="27" t="str">
        <f t="shared" si="98"/>
        <v>#N/A</v>
      </c>
      <c r="BG67" s="27" t="str">
        <f t="shared" si="98"/>
        <v>#N/A</v>
      </c>
      <c r="BH67" s="27" t="str">
        <f t="shared" si="98"/>
        <v>#N/A</v>
      </c>
      <c r="BI67" s="27" t="str">
        <f t="shared" si="98"/>
        <v>#N/A</v>
      </c>
      <c r="BJ67" s="27" t="str">
        <f t="shared" si="98"/>
        <v>#N/A</v>
      </c>
      <c r="BK67" s="27" t="str">
        <f t="shared" si="98"/>
        <v>#N/A</v>
      </c>
      <c r="BL67" s="27" t="str">
        <f t="shared" si="98"/>
        <v>#N/A</v>
      </c>
      <c r="BM67" s="27" t="str">
        <f t="shared" si="98"/>
        <v>#N/A</v>
      </c>
      <c r="BN67" s="27" t="str">
        <f t="shared" si="98"/>
        <v>#N/A</v>
      </c>
      <c r="BO67" s="27" t="str">
        <f t="shared" si="98"/>
        <v>#N/A</v>
      </c>
      <c r="BP67" s="27" t="str">
        <f t="shared" si="98"/>
        <v>#N/A</v>
      </c>
      <c r="BQ67" s="27" t="str">
        <f t="shared" si="98"/>
        <v>#N/A</v>
      </c>
      <c r="BR67" s="27" t="str">
        <f t="shared" si="98"/>
        <v>#N/A</v>
      </c>
      <c r="BS67" s="27" t="str">
        <f t="shared" si="98"/>
        <v>#N/A</v>
      </c>
      <c r="BT67" s="27" t="str">
        <f t="shared" si="98"/>
        <v>#N/A</v>
      </c>
      <c r="BU67" s="27" t="str">
        <f t="shared" si="98"/>
        <v>#N/A</v>
      </c>
      <c r="BV67" s="27" t="str">
        <f t="shared" si="98"/>
        <v>#N/A</v>
      </c>
      <c r="BW67" s="27" t="str">
        <f t="shared" si="98"/>
        <v>#N/A</v>
      </c>
      <c r="BX67" s="27" t="str">
        <f t="shared" si="98"/>
        <v>#N/A</v>
      </c>
      <c r="BY67" s="27" t="str">
        <f t="shared" si="98"/>
        <v>#N/A</v>
      </c>
      <c r="BZ67" s="27" t="str">
        <f t="shared" si="98"/>
        <v>#N/A</v>
      </c>
      <c r="CA67" s="27" t="str">
        <f t="shared" si="98"/>
        <v>#N/A</v>
      </c>
      <c r="CB67" s="27" t="str">
        <f t="shared" si="98"/>
        <v>#N/A</v>
      </c>
      <c r="CC67" s="27" t="str">
        <f t="shared" si="98"/>
        <v>#N/A</v>
      </c>
      <c r="CD67" s="27" t="str">
        <f t="shared" si="98"/>
        <v>#N/A</v>
      </c>
      <c r="CE67" s="27" t="str">
        <f t="shared" si="98"/>
        <v>#N/A</v>
      </c>
      <c r="CF67" s="27" t="str">
        <f t="shared" si="98"/>
        <v>#N/A</v>
      </c>
      <c r="CG67" s="27" t="str">
        <f t="shared" si="98"/>
        <v>#N/A</v>
      </c>
      <c r="CH67" s="27" t="str">
        <f t="shared" si="98"/>
        <v>#N/A</v>
      </c>
      <c r="CI67" s="27" t="str">
        <f t="shared" si="98"/>
        <v>#N/A</v>
      </c>
      <c r="CJ67" s="27" t="str">
        <f t="shared" si="98"/>
        <v>#N/A</v>
      </c>
      <c r="CK67" s="27" t="str">
        <f t="shared" si="98"/>
        <v>#N/A</v>
      </c>
      <c r="CL67" s="27" t="str">
        <f t="shared" si="98"/>
        <v>#N/A</v>
      </c>
      <c r="CM67" s="27" t="str">
        <f t="shared" si="98"/>
        <v>#N/A</v>
      </c>
      <c r="CN67" s="27" t="str">
        <f t="shared" si="98"/>
        <v>#N/A</v>
      </c>
      <c r="CO67" s="27" t="str">
        <f t="shared" si="98"/>
        <v>#N/A</v>
      </c>
      <c r="CP67" s="27" t="str">
        <f t="shared" si="98"/>
        <v>#N/A</v>
      </c>
      <c r="CQ67" s="27" t="str">
        <f t="shared" si="98"/>
        <v>#N/A</v>
      </c>
      <c r="CR67" s="27" t="str">
        <f t="shared" si="98"/>
        <v>#N/A</v>
      </c>
      <c r="CS67" s="27" t="str">
        <f t="shared" si="98"/>
        <v>#N/A</v>
      </c>
      <c r="CT67" s="27" t="str">
        <f t="shared" si="98"/>
        <v>#N/A</v>
      </c>
      <c r="CU67" s="27" t="str">
        <f t="shared" si="98"/>
        <v>#N/A</v>
      </c>
      <c r="CV67" s="27" t="str">
        <f t="shared" si="98"/>
        <v>#N/A</v>
      </c>
      <c r="CW67" s="27" t="str">
        <f t="shared" si="98"/>
        <v>#N/A</v>
      </c>
      <c r="CX67" s="27" t="str">
        <f t="shared" si="98"/>
        <v>#N/A</v>
      </c>
      <c r="CY67" s="27" t="str">
        <f t="shared" si="98"/>
        <v>#N/A</v>
      </c>
      <c r="CZ67" s="27" t="str">
        <f t="shared" si="98"/>
        <v>#N/A</v>
      </c>
      <c r="DA67" s="27" t="str">
        <f t="shared" si="98"/>
        <v>#N/A</v>
      </c>
      <c r="DB67" s="27" t="str">
        <f t="shared" si="98"/>
        <v>#N/A</v>
      </c>
      <c r="DC67" s="27" t="str">
        <f t="shared" si="98"/>
        <v>#N/A</v>
      </c>
      <c r="DD67" s="27" t="str">
        <f t="shared" si="98"/>
        <v>#N/A</v>
      </c>
      <c r="DE67" s="27" t="str">
        <f t="shared" si="98"/>
        <v>#N/A</v>
      </c>
      <c r="DF67" s="27" t="str">
        <f t="shared" si="98"/>
        <v>#N/A</v>
      </c>
      <c r="DG67" s="27" t="str">
        <f t="shared" si="98"/>
        <v>#N/A</v>
      </c>
      <c r="DH67" s="27" t="str">
        <f t="shared" si="98"/>
        <v>#N/A</v>
      </c>
      <c r="DI67" s="27" t="str">
        <f t="shared" si="98"/>
        <v>#N/A</v>
      </c>
      <c r="DJ67" s="27" t="str">
        <f t="shared" si="98"/>
        <v>#N/A</v>
      </c>
      <c r="DK67" s="27" t="str">
        <f t="shared" si="98"/>
        <v>#N/A</v>
      </c>
      <c r="DL67" s="27" t="str">
        <f t="shared" si="98"/>
        <v>#N/A</v>
      </c>
      <c r="DM67" s="27" t="str">
        <f t="shared" si="98"/>
        <v>#N/A</v>
      </c>
      <c r="DN67" s="27" t="str">
        <f t="shared" si="98"/>
        <v>#N/A</v>
      </c>
      <c r="DO67" s="27" t="str">
        <f t="shared" si="98"/>
        <v>#N/A</v>
      </c>
      <c r="DP67" s="27" t="str">
        <f t="shared" si="98"/>
        <v>#N/A</v>
      </c>
      <c r="DQ67" s="27" t="str">
        <f t="shared" si="98"/>
        <v>#N/A</v>
      </c>
      <c r="DR67" s="27" t="str">
        <f t="shared" si="98"/>
        <v>#N/A</v>
      </c>
      <c r="DS67" s="27" t="str">
        <f t="shared" si="98"/>
        <v>#N/A</v>
      </c>
      <c r="DT67" s="27" t="str">
        <f t="shared" si="98"/>
        <v>#N/A</v>
      </c>
      <c r="DU67" s="27" t="str">
        <f t="shared" si="98"/>
        <v>#N/A</v>
      </c>
      <c r="DV67" s="27" t="str">
        <f t="shared" si="98"/>
        <v>#N/A</v>
      </c>
      <c r="DW67" s="27" t="str">
        <f t="shared" si="98"/>
        <v>#N/A</v>
      </c>
      <c r="DX67" s="27" t="str">
        <f t="shared" si="98"/>
        <v>#N/A</v>
      </c>
      <c r="DY67" s="27" t="str">
        <f t="shared" si="98"/>
        <v>#N/A</v>
      </c>
      <c r="DZ67" s="27" t="str">
        <f t="shared" si="98"/>
        <v>#N/A</v>
      </c>
      <c r="EA67" s="27" t="str">
        <f t="shared" si="98"/>
        <v>#N/A</v>
      </c>
      <c r="EB67" s="27" t="str">
        <f t="shared" si="98"/>
        <v>#N/A</v>
      </c>
      <c r="EC67" s="27" t="str">
        <f t="shared" si="98"/>
        <v>#N/A</v>
      </c>
      <c r="ED67" s="27" t="str">
        <f t="shared" si="98"/>
        <v>#N/A</v>
      </c>
      <c r="EE67" s="28">
        <f t="shared" si="2"/>
        <v>1656.117517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9">if($B68=AI$3,AI67+$Y68,if($C68=AI$3,AI67+$AD68,AI67))</f>
        <v>1920.716018</v>
      </c>
      <c r="AJ68" s="27">
        <f t="shared" si="99"/>
        <v>1931.250027</v>
      </c>
      <c r="AK68" s="27">
        <f t="shared" si="99"/>
        <v>2425.72872</v>
      </c>
      <c r="AL68" s="27">
        <f t="shared" si="99"/>
        <v>1658.588913</v>
      </c>
      <c r="AM68" s="27">
        <f t="shared" si="99"/>
        <v>1804.072131</v>
      </c>
      <c r="AN68" s="27">
        <f t="shared" si="99"/>
        <v>2308.734983</v>
      </c>
      <c r="AO68" s="27">
        <f t="shared" si="99"/>
        <v>2286.32782</v>
      </c>
      <c r="AP68" s="27">
        <f t="shared" si="99"/>
        <v>1646.015124</v>
      </c>
      <c r="AQ68" s="27">
        <f t="shared" si="99"/>
        <v>880.3044819</v>
      </c>
      <c r="AR68" s="27">
        <f t="shared" si="99"/>
        <v>830.8798854</v>
      </c>
      <c r="AS68" s="27">
        <f t="shared" si="99"/>
        <v>2178.77133</v>
      </c>
      <c r="AT68" s="27">
        <f t="shared" si="99"/>
        <v>811.649061</v>
      </c>
      <c r="AU68" s="27">
        <f t="shared" si="99"/>
        <v>1095.520024</v>
      </c>
      <c r="AV68" s="27">
        <f t="shared" si="99"/>
        <v>1339.582538</v>
      </c>
      <c r="AW68" s="27">
        <f t="shared" si="99"/>
        <v>1186.880996</v>
      </c>
      <c r="AX68" s="27">
        <f t="shared" si="99"/>
        <v>1164.99749</v>
      </c>
      <c r="AY68" s="27">
        <f t="shared" si="99"/>
        <v>1367.704948</v>
      </c>
      <c r="AZ68" s="27">
        <f t="shared" si="99"/>
        <v>1732.550996</v>
      </c>
      <c r="BA68" s="27">
        <f t="shared" si="99"/>
        <v>1843.969933</v>
      </c>
      <c r="BB68" s="27">
        <f t="shared" si="99"/>
        <v>2151.976698</v>
      </c>
      <c r="BC68" s="27">
        <f t="shared" si="99"/>
        <v>2212.245748</v>
      </c>
      <c r="BD68" s="27" t="str">
        <f t="shared" si="99"/>
        <v>#N/A</v>
      </c>
      <c r="BE68" s="27" t="str">
        <f t="shared" si="99"/>
        <v>#N/A</v>
      </c>
      <c r="BF68" s="27" t="str">
        <f t="shared" si="99"/>
        <v>#N/A</v>
      </c>
      <c r="BG68" s="27" t="str">
        <f t="shared" si="99"/>
        <v>#N/A</v>
      </c>
      <c r="BH68" s="27" t="str">
        <f t="shared" si="99"/>
        <v>#N/A</v>
      </c>
      <c r="BI68" s="27" t="str">
        <f t="shared" si="99"/>
        <v>#N/A</v>
      </c>
      <c r="BJ68" s="27" t="str">
        <f t="shared" si="99"/>
        <v>#N/A</v>
      </c>
      <c r="BK68" s="27" t="str">
        <f t="shared" si="99"/>
        <v>#N/A</v>
      </c>
      <c r="BL68" s="27" t="str">
        <f t="shared" si="99"/>
        <v>#N/A</v>
      </c>
      <c r="BM68" s="27" t="str">
        <f t="shared" si="99"/>
        <v>#N/A</v>
      </c>
      <c r="BN68" s="27" t="str">
        <f t="shared" si="99"/>
        <v>#N/A</v>
      </c>
      <c r="BO68" s="27" t="str">
        <f t="shared" si="99"/>
        <v>#N/A</v>
      </c>
      <c r="BP68" s="27" t="str">
        <f t="shared" si="99"/>
        <v>#N/A</v>
      </c>
      <c r="BQ68" s="27" t="str">
        <f t="shared" si="99"/>
        <v>#N/A</v>
      </c>
      <c r="BR68" s="27" t="str">
        <f t="shared" si="99"/>
        <v>#N/A</v>
      </c>
      <c r="BS68" s="27" t="str">
        <f t="shared" si="99"/>
        <v>#N/A</v>
      </c>
      <c r="BT68" s="27" t="str">
        <f t="shared" si="99"/>
        <v>#N/A</v>
      </c>
      <c r="BU68" s="27" t="str">
        <f t="shared" si="99"/>
        <v>#N/A</v>
      </c>
      <c r="BV68" s="27" t="str">
        <f t="shared" si="99"/>
        <v>#N/A</v>
      </c>
      <c r="BW68" s="27" t="str">
        <f t="shared" si="99"/>
        <v>#N/A</v>
      </c>
      <c r="BX68" s="27" t="str">
        <f t="shared" si="99"/>
        <v>#N/A</v>
      </c>
      <c r="BY68" s="27" t="str">
        <f t="shared" si="99"/>
        <v>#N/A</v>
      </c>
      <c r="BZ68" s="27" t="str">
        <f t="shared" si="99"/>
        <v>#N/A</v>
      </c>
      <c r="CA68" s="27" t="str">
        <f t="shared" si="99"/>
        <v>#N/A</v>
      </c>
      <c r="CB68" s="27" t="str">
        <f t="shared" si="99"/>
        <v>#N/A</v>
      </c>
      <c r="CC68" s="27" t="str">
        <f t="shared" si="99"/>
        <v>#N/A</v>
      </c>
      <c r="CD68" s="27" t="str">
        <f t="shared" si="99"/>
        <v>#N/A</v>
      </c>
      <c r="CE68" s="27" t="str">
        <f t="shared" si="99"/>
        <v>#N/A</v>
      </c>
      <c r="CF68" s="27" t="str">
        <f t="shared" si="99"/>
        <v>#N/A</v>
      </c>
      <c r="CG68" s="27" t="str">
        <f t="shared" si="99"/>
        <v>#N/A</v>
      </c>
      <c r="CH68" s="27" t="str">
        <f t="shared" si="99"/>
        <v>#N/A</v>
      </c>
      <c r="CI68" s="27" t="str">
        <f t="shared" si="99"/>
        <v>#N/A</v>
      </c>
      <c r="CJ68" s="27" t="str">
        <f t="shared" si="99"/>
        <v>#N/A</v>
      </c>
      <c r="CK68" s="27" t="str">
        <f t="shared" si="99"/>
        <v>#N/A</v>
      </c>
      <c r="CL68" s="27" t="str">
        <f t="shared" si="99"/>
        <v>#N/A</v>
      </c>
      <c r="CM68" s="27" t="str">
        <f t="shared" si="99"/>
        <v>#N/A</v>
      </c>
      <c r="CN68" s="27" t="str">
        <f t="shared" si="99"/>
        <v>#N/A</v>
      </c>
      <c r="CO68" s="27" t="str">
        <f t="shared" si="99"/>
        <v>#N/A</v>
      </c>
      <c r="CP68" s="27" t="str">
        <f t="shared" si="99"/>
        <v>#N/A</v>
      </c>
      <c r="CQ68" s="27" t="str">
        <f t="shared" si="99"/>
        <v>#N/A</v>
      </c>
      <c r="CR68" s="27" t="str">
        <f t="shared" si="99"/>
        <v>#N/A</v>
      </c>
      <c r="CS68" s="27" t="str">
        <f t="shared" si="99"/>
        <v>#N/A</v>
      </c>
      <c r="CT68" s="27" t="str">
        <f t="shared" si="99"/>
        <v>#N/A</v>
      </c>
      <c r="CU68" s="27" t="str">
        <f t="shared" si="99"/>
        <v>#N/A</v>
      </c>
      <c r="CV68" s="27" t="str">
        <f t="shared" si="99"/>
        <v>#N/A</v>
      </c>
      <c r="CW68" s="27" t="str">
        <f t="shared" si="99"/>
        <v>#N/A</v>
      </c>
      <c r="CX68" s="27" t="str">
        <f t="shared" si="99"/>
        <v>#N/A</v>
      </c>
      <c r="CY68" s="27" t="str">
        <f t="shared" si="99"/>
        <v>#N/A</v>
      </c>
      <c r="CZ68" s="27" t="str">
        <f t="shared" si="99"/>
        <v>#N/A</v>
      </c>
      <c r="DA68" s="27" t="str">
        <f t="shared" si="99"/>
        <v>#N/A</v>
      </c>
      <c r="DB68" s="27" t="str">
        <f t="shared" si="99"/>
        <v>#N/A</v>
      </c>
      <c r="DC68" s="27" t="str">
        <f t="shared" si="99"/>
        <v>#N/A</v>
      </c>
      <c r="DD68" s="27" t="str">
        <f t="shared" si="99"/>
        <v>#N/A</v>
      </c>
      <c r="DE68" s="27" t="str">
        <f t="shared" si="99"/>
        <v>#N/A</v>
      </c>
      <c r="DF68" s="27" t="str">
        <f t="shared" si="99"/>
        <v>#N/A</v>
      </c>
      <c r="DG68" s="27" t="str">
        <f t="shared" si="99"/>
        <v>#N/A</v>
      </c>
      <c r="DH68" s="27" t="str">
        <f t="shared" si="99"/>
        <v>#N/A</v>
      </c>
      <c r="DI68" s="27" t="str">
        <f t="shared" si="99"/>
        <v>#N/A</v>
      </c>
      <c r="DJ68" s="27" t="str">
        <f t="shared" si="99"/>
        <v>#N/A</v>
      </c>
      <c r="DK68" s="27" t="str">
        <f t="shared" si="99"/>
        <v>#N/A</v>
      </c>
      <c r="DL68" s="27" t="str">
        <f t="shared" si="99"/>
        <v>#N/A</v>
      </c>
      <c r="DM68" s="27" t="str">
        <f t="shared" si="99"/>
        <v>#N/A</v>
      </c>
      <c r="DN68" s="27" t="str">
        <f t="shared" si="99"/>
        <v>#N/A</v>
      </c>
      <c r="DO68" s="27" t="str">
        <f t="shared" si="99"/>
        <v>#N/A</v>
      </c>
      <c r="DP68" s="27" t="str">
        <f t="shared" si="99"/>
        <v>#N/A</v>
      </c>
      <c r="DQ68" s="27" t="str">
        <f t="shared" si="99"/>
        <v>#N/A</v>
      </c>
      <c r="DR68" s="27" t="str">
        <f t="shared" si="99"/>
        <v>#N/A</v>
      </c>
      <c r="DS68" s="27" t="str">
        <f t="shared" si="99"/>
        <v>#N/A</v>
      </c>
      <c r="DT68" s="27" t="str">
        <f t="shared" si="99"/>
        <v>#N/A</v>
      </c>
      <c r="DU68" s="27" t="str">
        <f t="shared" si="99"/>
        <v>#N/A</v>
      </c>
      <c r="DV68" s="27" t="str">
        <f t="shared" si="99"/>
        <v>#N/A</v>
      </c>
      <c r="DW68" s="27" t="str">
        <f t="shared" si="99"/>
        <v>#N/A</v>
      </c>
      <c r="DX68" s="27" t="str">
        <f t="shared" si="99"/>
        <v>#N/A</v>
      </c>
      <c r="DY68" s="27" t="str">
        <f t="shared" si="99"/>
        <v>#N/A</v>
      </c>
      <c r="DZ68" s="27" t="str">
        <f t="shared" si="99"/>
        <v>#N/A</v>
      </c>
      <c r="EA68" s="27" t="str">
        <f t="shared" si="99"/>
        <v>#N/A</v>
      </c>
      <c r="EB68" s="27" t="str">
        <f t="shared" si="99"/>
        <v>#N/A</v>
      </c>
      <c r="EC68" s="27" t="str">
        <f t="shared" si="99"/>
        <v>#N/A</v>
      </c>
      <c r="ED68" s="27" t="str">
        <f t="shared" si="99"/>
        <v>#N/A</v>
      </c>
      <c r="EE68" s="28">
        <f t="shared" si="2"/>
        <v>1656.117517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100">if($B69=AI$3,AI68+$Y69,if($C69=AI$3,AI68+$AD69,AI68))</f>
        <v>1920.716018</v>
      </c>
      <c r="AJ69" s="27">
        <f t="shared" si="100"/>
        <v>1931.250027</v>
      </c>
      <c r="AK69" s="27">
        <f t="shared" si="100"/>
        <v>2425.72872</v>
      </c>
      <c r="AL69" s="27">
        <f t="shared" si="100"/>
        <v>1658.588913</v>
      </c>
      <c r="AM69" s="27">
        <f t="shared" si="100"/>
        <v>1804.072131</v>
      </c>
      <c r="AN69" s="27">
        <f t="shared" si="100"/>
        <v>2308.734983</v>
      </c>
      <c r="AO69" s="27">
        <f t="shared" si="100"/>
        <v>2286.32782</v>
      </c>
      <c r="AP69" s="27">
        <f t="shared" si="100"/>
        <v>1646.015124</v>
      </c>
      <c r="AQ69" s="27">
        <f t="shared" si="100"/>
        <v>880.3044819</v>
      </c>
      <c r="AR69" s="27">
        <f t="shared" si="100"/>
        <v>830.8798854</v>
      </c>
      <c r="AS69" s="27">
        <f t="shared" si="100"/>
        <v>2178.77133</v>
      </c>
      <c r="AT69" s="27">
        <f t="shared" si="100"/>
        <v>811.649061</v>
      </c>
      <c r="AU69" s="27">
        <f t="shared" si="100"/>
        <v>1095.520024</v>
      </c>
      <c r="AV69" s="27">
        <f t="shared" si="100"/>
        <v>1339.582538</v>
      </c>
      <c r="AW69" s="27">
        <f t="shared" si="100"/>
        <v>1186.880996</v>
      </c>
      <c r="AX69" s="27">
        <f t="shared" si="100"/>
        <v>1164.99749</v>
      </c>
      <c r="AY69" s="27">
        <f t="shared" si="100"/>
        <v>1367.704948</v>
      </c>
      <c r="AZ69" s="27">
        <f t="shared" si="100"/>
        <v>1732.550996</v>
      </c>
      <c r="BA69" s="27">
        <f t="shared" si="100"/>
        <v>1843.969933</v>
      </c>
      <c r="BB69" s="27">
        <f t="shared" si="100"/>
        <v>2151.976698</v>
      </c>
      <c r="BC69" s="27">
        <f t="shared" si="100"/>
        <v>2212.245748</v>
      </c>
      <c r="BD69" s="27" t="str">
        <f t="shared" si="100"/>
        <v>#N/A</v>
      </c>
      <c r="BE69" s="27" t="str">
        <f t="shared" si="100"/>
        <v>#N/A</v>
      </c>
      <c r="BF69" s="27" t="str">
        <f t="shared" si="100"/>
        <v>#N/A</v>
      </c>
      <c r="BG69" s="27" t="str">
        <f t="shared" si="100"/>
        <v>#N/A</v>
      </c>
      <c r="BH69" s="27" t="str">
        <f t="shared" si="100"/>
        <v>#N/A</v>
      </c>
      <c r="BI69" s="27" t="str">
        <f t="shared" si="100"/>
        <v>#N/A</v>
      </c>
      <c r="BJ69" s="27" t="str">
        <f t="shared" si="100"/>
        <v>#N/A</v>
      </c>
      <c r="BK69" s="27" t="str">
        <f t="shared" si="100"/>
        <v>#N/A</v>
      </c>
      <c r="BL69" s="27" t="str">
        <f t="shared" si="100"/>
        <v>#N/A</v>
      </c>
      <c r="BM69" s="27" t="str">
        <f t="shared" si="100"/>
        <v>#N/A</v>
      </c>
      <c r="BN69" s="27" t="str">
        <f t="shared" si="100"/>
        <v>#N/A</v>
      </c>
      <c r="BO69" s="27" t="str">
        <f t="shared" si="100"/>
        <v>#N/A</v>
      </c>
      <c r="BP69" s="27" t="str">
        <f t="shared" si="100"/>
        <v>#N/A</v>
      </c>
      <c r="BQ69" s="27" t="str">
        <f t="shared" si="100"/>
        <v>#N/A</v>
      </c>
      <c r="BR69" s="27" t="str">
        <f t="shared" si="100"/>
        <v>#N/A</v>
      </c>
      <c r="BS69" s="27" t="str">
        <f t="shared" si="100"/>
        <v>#N/A</v>
      </c>
      <c r="BT69" s="27" t="str">
        <f t="shared" si="100"/>
        <v>#N/A</v>
      </c>
      <c r="BU69" s="27" t="str">
        <f t="shared" si="100"/>
        <v>#N/A</v>
      </c>
      <c r="BV69" s="27" t="str">
        <f t="shared" si="100"/>
        <v>#N/A</v>
      </c>
      <c r="BW69" s="27" t="str">
        <f t="shared" si="100"/>
        <v>#N/A</v>
      </c>
      <c r="BX69" s="27" t="str">
        <f t="shared" si="100"/>
        <v>#N/A</v>
      </c>
      <c r="BY69" s="27" t="str">
        <f t="shared" si="100"/>
        <v>#N/A</v>
      </c>
      <c r="BZ69" s="27" t="str">
        <f t="shared" si="100"/>
        <v>#N/A</v>
      </c>
      <c r="CA69" s="27" t="str">
        <f t="shared" si="100"/>
        <v>#N/A</v>
      </c>
      <c r="CB69" s="27" t="str">
        <f t="shared" si="100"/>
        <v>#N/A</v>
      </c>
      <c r="CC69" s="27" t="str">
        <f t="shared" si="100"/>
        <v>#N/A</v>
      </c>
      <c r="CD69" s="27" t="str">
        <f t="shared" si="100"/>
        <v>#N/A</v>
      </c>
      <c r="CE69" s="27" t="str">
        <f t="shared" si="100"/>
        <v>#N/A</v>
      </c>
      <c r="CF69" s="27" t="str">
        <f t="shared" si="100"/>
        <v>#N/A</v>
      </c>
      <c r="CG69" s="27" t="str">
        <f t="shared" si="100"/>
        <v>#N/A</v>
      </c>
      <c r="CH69" s="27" t="str">
        <f t="shared" si="100"/>
        <v>#N/A</v>
      </c>
      <c r="CI69" s="27" t="str">
        <f t="shared" si="100"/>
        <v>#N/A</v>
      </c>
      <c r="CJ69" s="27" t="str">
        <f t="shared" si="100"/>
        <v>#N/A</v>
      </c>
      <c r="CK69" s="27" t="str">
        <f t="shared" si="100"/>
        <v>#N/A</v>
      </c>
      <c r="CL69" s="27" t="str">
        <f t="shared" si="100"/>
        <v>#N/A</v>
      </c>
      <c r="CM69" s="27" t="str">
        <f t="shared" si="100"/>
        <v>#N/A</v>
      </c>
      <c r="CN69" s="27" t="str">
        <f t="shared" si="100"/>
        <v>#N/A</v>
      </c>
      <c r="CO69" s="27" t="str">
        <f t="shared" si="100"/>
        <v>#N/A</v>
      </c>
      <c r="CP69" s="27" t="str">
        <f t="shared" si="100"/>
        <v>#N/A</v>
      </c>
      <c r="CQ69" s="27" t="str">
        <f t="shared" si="100"/>
        <v>#N/A</v>
      </c>
      <c r="CR69" s="27" t="str">
        <f t="shared" si="100"/>
        <v>#N/A</v>
      </c>
      <c r="CS69" s="27" t="str">
        <f t="shared" si="100"/>
        <v>#N/A</v>
      </c>
      <c r="CT69" s="27" t="str">
        <f t="shared" si="100"/>
        <v>#N/A</v>
      </c>
      <c r="CU69" s="27" t="str">
        <f t="shared" si="100"/>
        <v>#N/A</v>
      </c>
      <c r="CV69" s="27" t="str">
        <f t="shared" si="100"/>
        <v>#N/A</v>
      </c>
      <c r="CW69" s="27" t="str">
        <f t="shared" si="100"/>
        <v>#N/A</v>
      </c>
      <c r="CX69" s="27" t="str">
        <f t="shared" si="100"/>
        <v>#N/A</v>
      </c>
      <c r="CY69" s="27" t="str">
        <f t="shared" si="100"/>
        <v>#N/A</v>
      </c>
      <c r="CZ69" s="27" t="str">
        <f t="shared" si="100"/>
        <v>#N/A</v>
      </c>
      <c r="DA69" s="27" t="str">
        <f t="shared" si="100"/>
        <v>#N/A</v>
      </c>
      <c r="DB69" s="27" t="str">
        <f t="shared" si="100"/>
        <v>#N/A</v>
      </c>
      <c r="DC69" s="27" t="str">
        <f t="shared" si="100"/>
        <v>#N/A</v>
      </c>
      <c r="DD69" s="27" t="str">
        <f t="shared" si="100"/>
        <v>#N/A</v>
      </c>
      <c r="DE69" s="27" t="str">
        <f t="shared" si="100"/>
        <v>#N/A</v>
      </c>
      <c r="DF69" s="27" t="str">
        <f t="shared" si="100"/>
        <v>#N/A</v>
      </c>
      <c r="DG69" s="27" t="str">
        <f t="shared" si="100"/>
        <v>#N/A</v>
      </c>
      <c r="DH69" s="27" t="str">
        <f t="shared" si="100"/>
        <v>#N/A</v>
      </c>
      <c r="DI69" s="27" t="str">
        <f t="shared" si="100"/>
        <v>#N/A</v>
      </c>
      <c r="DJ69" s="27" t="str">
        <f t="shared" si="100"/>
        <v>#N/A</v>
      </c>
      <c r="DK69" s="27" t="str">
        <f t="shared" si="100"/>
        <v>#N/A</v>
      </c>
      <c r="DL69" s="27" t="str">
        <f t="shared" si="100"/>
        <v>#N/A</v>
      </c>
      <c r="DM69" s="27" t="str">
        <f t="shared" si="100"/>
        <v>#N/A</v>
      </c>
      <c r="DN69" s="27" t="str">
        <f t="shared" si="100"/>
        <v>#N/A</v>
      </c>
      <c r="DO69" s="27" t="str">
        <f t="shared" si="100"/>
        <v>#N/A</v>
      </c>
      <c r="DP69" s="27" t="str">
        <f t="shared" si="100"/>
        <v>#N/A</v>
      </c>
      <c r="DQ69" s="27" t="str">
        <f t="shared" si="100"/>
        <v>#N/A</v>
      </c>
      <c r="DR69" s="27" t="str">
        <f t="shared" si="100"/>
        <v>#N/A</v>
      </c>
      <c r="DS69" s="27" t="str">
        <f t="shared" si="100"/>
        <v>#N/A</v>
      </c>
      <c r="DT69" s="27" t="str">
        <f t="shared" si="100"/>
        <v>#N/A</v>
      </c>
      <c r="DU69" s="27" t="str">
        <f t="shared" si="100"/>
        <v>#N/A</v>
      </c>
      <c r="DV69" s="27" t="str">
        <f t="shared" si="100"/>
        <v>#N/A</v>
      </c>
      <c r="DW69" s="27" t="str">
        <f t="shared" si="100"/>
        <v>#N/A</v>
      </c>
      <c r="DX69" s="27" t="str">
        <f t="shared" si="100"/>
        <v>#N/A</v>
      </c>
      <c r="DY69" s="27" t="str">
        <f t="shared" si="100"/>
        <v>#N/A</v>
      </c>
      <c r="DZ69" s="27" t="str">
        <f t="shared" si="100"/>
        <v>#N/A</v>
      </c>
      <c r="EA69" s="27" t="str">
        <f t="shared" si="100"/>
        <v>#N/A</v>
      </c>
      <c r="EB69" s="27" t="str">
        <f t="shared" si="100"/>
        <v>#N/A</v>
      </c>
      <c r="EC69" s="27" t="str">
        <f t="shared" si="100"/>
        <v>#N/A</v>
      </c>
      <c r="ED69" s="27" t="str">
        <f t="shared" si="100"/>
        <v>#N/A</v>
      </c>
      <c r="EE69" s="28">
        <f t="shared" si="2"/>
        <v>1656.117517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101">if($B70=AI$3,AI69+$Y70,if($C70=AI$3,AI69+$AD70,AI69))</f>
        <v>1920.716018</v>
      </c>
      <c r="AJ70" s="27">
        <f t="shared" si="101"/>
        <v>1931.250027</v>
      </c>
      <c r="AK70" s="27">
        <f t="shared" si="101"/>
        <v>2425.72872</v>
      </c>
      <c r="AL70" s="27">
        <f t="shared" si="101"/>
        <v>1658.588913</v>
      </c>
      <c r="AM70" s="27">
        <f t="shared" si="101"/>
        <v>1804.072131</v>
      </c>
      <c r="AN70" s="27">
        <f t="shared" si="101"/>
        <v>2308.734983</v>
      </c>
      <c r="AO70" s="27">
        <f t="shared" si="101"/>
        <v>2286.32782</v>
      </c>
      <c r="AP70" s="27">
        <f t="shared" si="101"/>
        <v>1646.015124</v>
      </c>
      <c r="AQ70" s="27">
        <f t="shared" si="101"/>
        <v>880.3044819</v>
      </c>
      <c r="AR70" s="27">
        <f t="shared" si="101"/>
        <v>830.8798854</v>
      </c>
      <c r="AS70" s="27">
        <f t="shared" si="101"/>
        <v>2178.77133</v>
      </c>
      <c r="AT70" s="27">
        <f t="shared" si="101"/>
        <v>811.649061</v>
      </c>
      <c r="AU70" s="27">
        <f t="shared" si="101"/>
        <v>1095.520024</v>
      </c>
      <c r="AV70" s="27">
        <f t="shared" si="101"/>
        <v>1339.582538</v>
      </c>
      <c r="AW70" s="27">
        <f t="shared" si="101"/>
        <v>1186.880996</v>
      </c>
      <c r="AX70" s="27">
        <f t="shared" si="101"/>
        <v>1164.99749</v>
      </c>
      <c r="AY70" s="27">
        <f t="shared" si="101"/>
        <v>1367.704948</v>
      </c>
      <c r="AZ70" s="27">
        <f t="shared" si="101"/>
        <v>1732.550996</v>
      </c>
      <c r="BA70" s="27">
        <f t="shared" si="101"/>
        <v>1843.969933</v>
      </c>
      <c r="BB70" s="27">
        <f t="shared" si="101"/>
        <v>2151.976698</v>
      </c>
      <c r="BC70" s="27">
        <f t="shared" si="101"/>
        <v>2212.245748</v>
      </c>
      <c r="BD70" s="27" t="str">
        <f t="shared" si="101"/>
        <v>#N/A</v>
      </c>
      <c r="BE70" s="27" t="str">
        <f t="shared" si="101"/>
        <v>#N/A</v>
      </c>
      <c r="BF70" s="27" t="str">
        <f t="shared" si="101"/>
        <v>#N/A</v>
      </c>
      <c r="BG70" s="27" t="str">
        <f t="shared" si="101"/>
        <v>#N/A</v>
      </c>
      <c r="BH70" s="27" t="str">
        <f t="shared" si="101"/>
        <v>#N/A</v>
      </c>
      <c r="BI70" s="27" t="str">
        <f t="shared" si="101"/>
        <v>#N/A</v>
      </c>
      <c r="BJ70" s="27" t="str">
        <f t="shared" si="101"/>
        <v>#N/A</v>
      </c>
      <c r="BK70" s="27" t="str">
        <f t="shared" si="101"/>
        <v>#N/A</v>
      </c>
      <c r="BL70" s="27" t="str">
        <f t="shared" si="101"/>
        <v>#N/A</v>
      </c>
      <c r="BM70" s="27" t="str">
        <f t="shared" si="101"/>
        <v>#N/A</v>
      </c>
      <c r="BN70" s="27" t="str">
        <f t="shared" si="101"/>
        <v>#N/A</v>
      </c>
      <c r="BO70" s="27" t="str">
        <f t="shared" si="101"/>
        <v>#N/A</v>
      </c>
      <c r="BP70" s="27" t="str">
        <f t="shared" si="101"/>
        <v>#N/A</v>
      </c>
      <c r="BQ70" s="27" t="str">
        <f t="shared" si="101"/>
        <v>#N/A</v>
      </c>
      <c r="BR70" s="27" t="str">
        <f t="shared" si="101"/>
        <v>#N/A</v>
      </c>
      <c r="BS70" s="27" t="str">
        <f t="shared" si="101"/>
        <v>#N/A</v>
      </c>
      <c r="BT70" s="27" t="str">
        <f t="shared" si="101"/>
        <v>#N/A</v>
      </c>
      <c r="BU70" s="27" t="str">
        <f t="shared" si="101"/>
        <v>#N/A</v>
      </c>
      <c r="BV70" s="27" t="str">
        <f t="shared" si="101"/>
        <v>#N/A</v>
      </c>
      <c r="BW70" s="27" t="str">
        <f t="shared" si="101"/>
        <v>#N/A</v>
      </c>
      <c r="BX70" s="27" t="str">
        <f t="shared" si="101"/>
        <v>#N/A</v>
      </c>
      <c r="BY70" s="27" t="str">
        <f t="shared" si="101"/>
        <v>#N/A</v>
      </c>
      <c r="BZ70" s="27" t="str">
        <f t="shared" si="101"/>
        <v>#N/A</v>
      </c>
      <c r="CA70" s="27" t="str">
        <f t="shared" si="101"/>
        <v>#N/A</v>
      </c>
      <c r="CB70" s="27" t="str">
        <f t="shared" si="101"/>
        <v>#N/A</v>
      </c>
      <c r="CC70" s="27" t="str">
        <f t="shared" si="101"/>
        <v>#N/A</v>
      </c>
      <c r="CD70" s="27" t="str">
        <f t="shared" si="101"/>
        <v>#N/A</v>
      </c>
      <c r="CE70" s="27" t="str">
        <f t="shared" si="101"/>
        <v>#N/A</v>
      </c>
      <c r="CF70" s="27" t="str">
        <f t="shared" si="101"/>
        <v>#N/A</v>
      </c>
      <c r="CG70" s="27" t="str">
        <f t="shared" si="101"/>
        <v>#N/A</v>
      </c>
      <c r="CH70" s="27" t="str">
        <f t="shared" si="101"/>
        <v>#N/A</v>
      </c>
      <c r="CI70" s="27" t="str">
        <f t="shared" si="101"/>
        <v>#N/A</v>
      </c>
      <c r="CJ70" s="27" t="str">
        <f t="shared" si="101"/>
        <v>#N/A</v>
      </c>
      <c r="CK70" s="27" t="str">
        <f t="shared" si="101"/>
        <v>#N/A</v>
      </c>
      <c r="CL70" s="27" t="str">
        <f t="shared" si="101"/>
        <v>#N/A</v>
      </c>
      <c r="CM70" s="27" t="str">
        <f t="shared" si="101"/>
        <v>#N/A</v>
      </c>
      <c r="CN70" s="27" t="str">
        <f t="shared" si="101"/>
        <v>#N/A</v>
      </c>
      <c r="CO70" s="27" t="str">
        <f t="shared" si="101"/>
        <v>#N/A</v>
      </c>
      <c r="CP70" s="27" t="str">
        <f t="shared" si="101"/>
        <v>#N/A</v>
      </c>
      <c r="CQ70" s="27" t="str">
        <f t="shared" si="101"/>
        <v>#N/A</v>
      </c>
      <c r="CR70" s="27" t="str">
        <f t="shared" si="101"/>
        <v>#N/A</v>
      </c>
      <c r="CS70" s="27" t="str">
        <f t="shared" si="101"/>
        <v>#N/A</v>
      </c>
      <c r="CT70" s="27" t="str">
        <f t="shared" si="101"/>
        <v>#N/A</v>
      </c>
      <c r="CU70" s="27" t="str">
        <f t="shared" si="101"/>
        <v>#N/A</v>
      </c>
      <c r="CV70" s="27" t="str">
        <f t="shared" si="101"/>
        <v>#N/A</v>
      </c>
      <c r="CW70" s="27" t="str">
        <f t="shared" si="101"/>
        <v>#N/A</v>
      </c>
      <c r="CX70" s="27" t="str">
        <f t="shared" si="101"/>
        <v>#N/A</v>
      </c>
      <c r="CY70" s="27" t="str">
        <f t="shared" si="101"/>
        <v>#N/A</v>
      </c>
      <c r="CZ70" s="27" t="str">
        <f t="shared" si="101"/>
        <v>#N/A</v>
      </c>
      <c r="DA70" s="27" t="str">
        <f t="shared" si="101"/>
        <v>#N/A</v>
      </c>
      <c r="DB70" s="27" t="str">
        <f t="shared" si="101"/>
        <v>#N/A</v>
      </c>
      <c r="DC70" s="27" t="str">
        <f t="shared" si="101"/>
        <v>#N/A</v>
      </c>
      <c r="DD70" s="27" t="str">
        <f t="shared" si="101"/>
        <v>#N/A</v>
      </c>
      <c r="DE70" s="27" t="str">
        <f t="shared" si="101"/>
        <v>#N/A</v>
      </c>
      <c r="DF70" s="27" t="str">
        <f t="shared" si="101"/>
        <v>#N/A</v>
      </c>
      <c r="DG70" s="27" t="str">
        <f t="shared" si="101"/>
        <v>#N/A</v>
      </c>
      <c r="DH70" s="27" t="str">
        <f t="shared" si="101"/>
        <v>#N/A</v>
      </c>
      <c r="DI70" s="27" t="str">
        <f t="shared" si="101"/>
        <v>#N/A</v>
      </c>
      <c r="DJ70" s="27" t="str">
        <f t="shared" si="101"/>
        <v>#N/A</v>
      </c>
      <c r="DK70" s="27" t="str">
        <f t="shared" si="101"/>
        <v>#N/A</v>
      </c>
      <c r="DL70" s="27" t="str">
        <f t="shared" si="101"/>
        <v>#N/A</v>
      </c>
      <c r="DM70" s="27" t="str">
        <f t="shared" si="101"/>
        <v>#N/A</v>
      </c>
      <c r="DN70" s="27" t="str">
        <f t="shared" si="101"/>
        <v>#N/A</v>
      </c>
      <c r="DO70" s="27" t="str">
        <f t="shared" si="101"/>
        <v>#N/A</v>
      </c>
      <c r="DP70" s="27" t="str">
        <f t="shared" si="101"/>
        <v>#N/A</v>
      </c>
      <c r="DQ70" s="27" t="str">
        <f t="shared" si="101"/>
        <v>#N/A</v>
      </c>
      <c r="DR70" s="27" t="str">
        <f t="shared" si="101"/>
        <v>#N/A</v>
      </c>
      <c r="DS70" s="27" t="str">
        <f t="shared" si="101"/>
        <v>#N/A</v>
      </c>
      <c r="DT70" s="27" t="str">
        <f t="shared" si="101"/>
        <v>#N/A</v>
      </c>
      <c r="DU70" s="27" t="str">
        <f t="shared" si="101"/>
        <v>#N/A</v>
      </c>
      <c r="DV70" s="27" t="str">
        <f t="shared" si="101"/>
        <v>#N/A</v>
      </c>
      <c r="DW70" s="27" t="str">
        <f t="shared" si="101"/>
        <v>#N/A</v>
      </c>
      <c r="DX70" s="27" t="str">
        <f t="shared" si="101"/>
        <v>#N/A</v>
      </c>
      <c r="DY70" s="27" t="str">
        <f t="shared" si="101"/>
        <v>#N/A</v>
      </c>
      <c r="DZ70" s="27" t="str">
        <f t="shared" si="101"/>
        <v>#N/A</v>
      </c>
      <c r="EA70" s="27" t="str">
        <f t="shared" si="101"/>
        <v>#N/A</v>
      </c>
      <c r="EB70" s="27" t="str">
        <f t="shared" si="101"/>
        <v>#N/A</v>
      </c>
      <c r="EC70" s="27" t="str">
        <f t="shared" si="101"/>
        <v>#N/A</v>
      </c>
      <c r="ED70" s="27" t="str">
        <f t="shared" si="101"/>
        <v>#N/A</v>
      </c>
      <c r="EE70" s="28">
        <f t="shared" si="2"/>
        <v>1656.117517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102">if($B71=AI$3,AI70+$Y71,if($C71=AI$3,AI70+$AD71,AI70))</f>
        <v>1920.716018</v>
      </c>
      <c r="AJ71" s="27">
        <f t="shared" si="102"/>
        <v>1931.250027</v>
      </c>
      <c r="AK71" s="27">
        <f t="shared" si="102"/>
        <v>2425.72872</v>
      </c>
      <c r="AL71" s="27">
        <f t="shared" si="102"/>
        <v>1658.588913</v>
      </c>
      <c r="AM71" s="27">
        <f t="shared" si="102"/>
        <v>1804.072131</v>
      </c>
      <c r="AN71" s="27">
        <f t="shared" si="102"/>
        <v>2308.734983</v>
      </c>
      <c r="AO71" s="27">
        <f t="shared" si="102"/>
        <v>2286.32782</v>
      </c>
      <c r="AP71" s="27">
        <f t="shared" si="102"/>
        <v>1646.015124</v>
      </c>
      <c r="AQ71" s="27">
        <f t="shared" si="102"/>
        <v>880.3044819</v>
      </c>
      <c r="AR71" s="27">
        <f t="shared" si="102"/>
        <v>830.8798854</v>
      </c>
      <c r="AS71" s="27">
        <f t="shared" si="102"/>
        <v>2178.77133</v>
      </c>
      <c r="AT71" s="27">
        <f t="shared" si="102"/>
        <v>811.649061</v>
      </c>
      <c r="AU71" s="27">
        <f t="shared" si="102"/>
        <v>1095.520024</v>
      </c>
      <c r="AV71" s="27">
        <f t="shared" si="102"/>
        <v>1339.582538</v>
      </c>
      <c r="AW71" s="27">
        <f t="shared" si="102"/>
        <v>1186.880996</v>
      </c>
      <c r="AX71" s="27">
        <f t="shared" si="102"/>
        <v>1164.99749</v>
      </c>
      <c r="AY71" s="27">
        <f t="shared" si="102"/>
        <v>1367.704948</v>
      </c>
      <c r="AZ71" s="27">
        <f t="shared" si="102"/>
        <v>1732.550996</v>
      </c>
      <c r="BA71" s="27">
        <f t="shared" si="102"/>
        <v>1843.969933</v>
      </c>
      <c r="BB71" s="27">
        <f t="shared" si="102"/>
        <v>2151.976698</v>
      </c>
      <c r="BC71" s="27">
        <f t="shared" si="102"/>
        <v>2212.245748</v>
      </c>
      <c r="BD71" s="27" t="str">
        <f t="shared" si="102"/>
        <v>#N/A</v>
      </c>
      <c r="BE71" s="27" t="str">
        <f t="shared" si="102"/>
        <v>#N/A</v>
      </c>
      <c r="BF71" s="27" t="str">
        <f t="shared" si="102"/>
        <v>#N/A</v>
      </c>
      <c r="BG71" s="27" t="str">
        <f t="shared" si="102"/>
        <v>#N/A</v>
      </c>
      <c r="BH71" s="27" t="str">
        <f t="shared" si="102"/>
        <v>#N/A</v>
      </c>
      <c r="BI71" s="27" t="str">
        <f t="shared" si="102"/>
        <v>#N/A</v>
      </c>
      <c r="BJ71" s="27" t="str">
        <f t="shared" si="102"/>
        <v>#N/A</v>
      </c>
      <c r="BK71" s="27" t="str">
        <f t="shared" si="102"/>
        <v>#N/A</v>
      </c>
      <c r="BL71" s="27" t="str">
        <f t="shared" si="102"/>
        <v>#N/A</v>
      </c>
      <c r="BM71" s="27" t="str">
        <f t="shared" si="102"/>
        <v>#N/A</v>
      </c>
      <c r="BN71" s="27" t="str">
        <f t="shared" si="102"/>
        <v>#N/A</v>
      </c>
      <c r="BO71" s="27" t="str">
        <f t="shared" si="102"/>
        <v>#N/A</v>
      </c>
      <c r="BP71" s="27" t="str">
        <f t="shared" si="102"/>
        <v>#N/A</v>
      </c>
      <c r="BQ71" s="27" t="str">
        <f t="shared" si="102"/>
        <v>#N/A</v>
      </c>
      <c r="BR71" s="27" t="str">
        <f t="shared" si="102"/>
        <v>#N/A</v>
      </c>
      <c r="BS71" s="27" t="str">
        <f t="shared" si="102"/>
        <v>#N/A</v>
      </c>
      <c r="BT71" s="27" t="str">
        <f t="shared" si="102"/>
        <v>#N/A</v>
      </c>
      <c r="BU71" s="27" t="str">
        <f t="shared" si="102"/>
        <v>#N/A</v>
      </c>
      <c r="BV71" s="27" t="str">
        <f t="shared" si="102"/>
        <v>#N/A</v>
      </c>
      <c r="BW71" s="27" t="str">
        <f t="shared" si="102"/>
        <v>#N/A</v>
      </c>
      <c r="BX71" s="27" t="str">
        <f t="shared" si="102"/>
        <v>#N/A</v>
      </c>
      <c r="BY71" s="27" t="str">
        <f t="shared" si="102"/>
        <v>#N/A</v>
      </c>
      <c r="BZ71" s="27" t="str">
        <f t="shared" si="102"/>
        <v>#N/A</v>
      </c>
      <c r="CA71" s="27" t="str">
        <f t="shared" si="102"/>
        <v>#N/A</v>
      </c>
      <c r="CB71" s="27" t="str">
        <f t="shared" si="102"/>
        <v>#N/A</v>
      </c>
      <c r="CC71" s="27" t="str">
        <f t="shared" si="102"/>
        <v>#N/A</v>
      </c>
      <c r="CD71" s="27" t="str">
        <f t="shared" si="102"/>
        <v>#N/A</v>
      </c>
      <c r="CE71" s="27" t="str">
        <f t="shared" si="102"/>
        <v>#N/A</v>
      </c>
      <c r="CF71" s="27" t="str">
        <f t="shared" si="102"/>
        <v>#N/A</v>
      </c>
      <c r="CG71" s="27" t="str">
        <f t="shared" si="102"/>
        <v>#N/A</v>
      </c>
      <c r="CH71" s="27" t="str">
        <f t="shared" si="102"/>
        <v>#N/A</v>
      </c>
      <c r="CI71" s="27" t="str">
        <f t="shared" si="102"/>
        <v>#N/A</v>
      </c>
      <c r="CJ71" s="27" t="str">
        <f t="shared" si="102"/>
        <v>#N/A</v>
      </c>
      <c r="CK71" s="27" t="str">
        <f t="shared" si="102"/>
        <v>#N/A</v>
      </c>
      <c r="CL71" s="27" t="str">
        <f t="shared" si="102"/>
        <v>#N/A</v>
      </c>
      <c r="CM71" s="27" t="str">
        <f t="shared" si="102"/>
        <v>#N/A</v>
      </c>
      <c r="CN71" s="27" t="str">
        <f t="shared" si="102"/>
        <v>#N/A</v>
      </c>
      <c r="CO71" s="27" t="str">
        <f t="shared" si="102"/>
        <v>#N/A</v>
      </c>
      <c r="CP71" s="27" t="str">
        <f t="shared" si="102"/>
        <v>#N/A</v>
      </c>
      <c r="CQ71" s="27" t="str">
        <f t="shared" si="102"/>
        <v>#N/A</v>
      </c>
      <c r="CR71" s="27" t="str">
        <f t="shared" si="102"/>
        <v>#N/A</v>
      </c>
      <c r="CS71" s="27" t="str">
        <f t="shared" si="102"/>
        <v>#N/A</v>
      </c>
      <c r="CT71" s="27" t="str">
        <f t="shared" si="102"/>
        <v>#N/A</v>
      </c>
      <c r="CU71" s="27" t="str">
        <f t="shared" si="102"/>
        <v>#N/A</v>
      </c>
      <c r="CV71" s="27" t="str">
        <f t="shared" si="102"/>
        <v>#N/A</v>
      </c>
      <c r="CW71" s="27" t="str">
        <f t="shared" si="102"/>
        <v>#N/A</v>
      </c>
      <c r="CX71" s="27" t="str">
        <f t="shared" si="102"/>
        <v>#N/A</v>
      </c>
      <c r="CY71" s="27" t="str">
        <f t="shared" si="102"/>
        <v>#N/A</v>
      </c>
      <c r="CZ71" s="27" t="str">
        <f t="shared" si="102"/>
        <v>#N/A</v>
      </c>
      <c r="DA71" s="27" t="str">
        <f t="shared" si="102"/>
        <v>#N/A</v>
      </c>
      <c r="DB71" s="27" t="str">
        <f t="shared" si="102"/>
        <v>#N/A</v>
      </c>
      <c r="DC71" s="27" t="str">
        <f t="shared" si="102"/>
        <v>#N/A</v>
      </c>
      <c r="DD71" s="27" t="str">
        <f t="shared" si="102"/>
        <v>#N/A</v>
      </c>
      <c r="DE71" s="27" t="str">
        <f t="shared" si="102"/>
        <v>#N/A</v>
      </c>
      <c r="DF71" s="27" t="str">
        <f t="shared" si="102"/>
        <v>#N/A</v>
      </c>
      <c r="DG71" s="27" t="str">
        <f t="shared" si="102"/>
        <v>#N/A</v>
      </c>
      <c r="DH71" s="27" t="str">
        <f t="shared" si="102"/>
        <v>#N/A</v>
      </c>
      <c r="DI71" s="27" t="str">
        <f t="shared" si="102"/>
        <v>#N/A</v>
      </c>
      <c r="DJ71" s="27" t="str">
        <f t="shared" si="102"/>
        <v>#N/A</v>
      </c>
      <c r="DK71" s="27" t="str">
        <f t="shared" si="102"/>
        <v>#N/A</v>
      </c>
      <c r="DL71" s="27" t="str">
        <f t="shared" si="102"/>
        <v>#N/A</v>
      </c>
      <c r="DM71" s="27" t="str">
        <f t="shared" si="102"/>
        <v>#N/A</v>
      </c>
      <c r="DN71" s="27" t="str">
        <f t="shared" si="102"/>
        <v>#N/A</v>
      </c>
      <c r="DO71" s="27" t="str">
        <f t="shared" si="102"/>
        <v>#N/A</v>
      </c>
      <c r="DP71" s="27" t="str">
        <f t="shared" si="102"/>
        <v>#N/A</v>
      </c>
      <c r="DQ71" s="27" t="str">
        <f t="shared" si="102"/>
        <v>#N/A</v>
      </c>
      <c r="DR71" s="27" t="str">
        <f t="shared" si="102"/>
        <v>#N/A</v>
      </c>
      <c r="DS71" s="27" t="str">
        <f t="shared" si="102"/>
        <v>#N/A</v>
      </c>
      <c r="DT71" s="27" t="str">
        <f t="shared" si="102"/>
        <v>#N/A</v>
      </c>
      <c r="DU71" s="27" t="str">
        <f t="shared" si="102"/>
        <v>#N/A</v>
      </c>
      <c r="DV71" s="27" t="str">
        <f t="shared" si="102"/>
        <v>#N/A</v>
      </c>
      <c r="DW71" s="27" t="str">
        <f t="shared" si="102"/>
        <v>#N/A</v>
      </c>
      <c r="DX71" s="27" t="str">
        <f t="shared" si="102"/>
        <v>#N/A</v>
      </c>
      <c r="DY71" s="27" t="str">
        <f t="shared" si="102"/>
        <v>#N/A</v>
      </c>
      <c r="DZ71" s="27" t="str">
        <f t="shared" si="102"/>
        <v>#N/A</v>
      </c>
      <c r="EA71" s="27" t="str">
        <f t="shared" si="102"/>
        <v>#N/A</v>
      </c>
      <c r="EB71" s="27" t="str">
        <f t="shared" si="102"/>
        <v>#N/A</v>
      </c>
      <c r="EC71" s="27" t="str">
        <f t="shared" si="102"/>
        <v>#N/A</v>
      </c>
      <c r="ED71" s="27" t="str">
        <f t="shared" si="102"/>
        <v>#N/A</v>
      </c>
      <c r="EE71" s="28">
        <f t="shared" si="2"/>
        <v>1656.117517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103">if($B72=AI$3,AI71+$Y72,if($C72=AI$3,AI71+$AD72,AI71))</f>
        <v>1920.716018</v>
      </c>
      <c r="AJ72" s="27">
        <f t="shared" si="103"/>
        <v>1931.250027</v>
      </c>
      <c r="AK72" s="27">
        <f t="shared" si="103"/>
        <v>2425.72872</v>
      </c>
      <c r="AL72" s="27">
        <f t="shared" si="103"/>
        <v>1658.588913</v>
      </c>
      <c r="AM72" s="27">
        <f t="shared" si="103"/>
        <v>1804.072131</v>
      </c>
      <c r="AN72" s="27">
        <f t="shared" si="103"/>
        <v>2308.734983</v>
      </c>
      <c r="AO72" s="27">
        <f t="shared" si="103"/>
        <v>2286.32782</v>
      </c>
      <c r="AP72" s="27">
        <f t="shared" si="103"/>
        <v>1646.015124</v>
      </c>
      <c r="AQ72" s="27">
        <f t="shared" si="103"/>
        <v>880.3044819</v>
      </c>
      <c r="AR72" s="27">
        <f t="shared" si="103"/>
        <v>830.8798854</v>
      </c>
      <c r="AS72" s="27">
        <f t="shared" si="103"/>
        <v>2178.77133</v>
      </c>
      <c r="AT72" s="27">
        <f t="shared" si="103"/>
        <v>811.649061</v>
      </c>
      <c r="AU72" s="27">
        <f t="shared" si="103"/>
        <v>1095.520024</v>
      </c>
      <c r="AV72" s="27">
        <f t="shared" si="103"/>
        <v>1339.582538</v>
      </c>
      <c r="AW72" s="27">
        <f t="shared" si="103"/>
        <v>1186.880996</v>
      </c>
      <c r="AX72" s="27">
        <f t="shared" si="103"/>
        <v>1164.99749</v>
      </c>
      <c r="AY72" s="27">
        <f t="shared" si="103"/>
        <v>1367.704948</v>
      </c>
      <c r="AZ72" s="27">
        <f t="shared" si="103"/>
        <v>1732.550996</v>
      </c>
      <c r="BA72" s="27">
        <f t="shared" si="103"/>
        <v>1843.969933</v>
      </c>
      <c r="BB72" s="27">
        <f t="shared" si="103"/>
        <v>2151.976698</v>
      </c>
      <c r="BC72" s="27">
        <f t="shared" si="103"/>
        <v>2212.245748</v>
      </c>
      <c r="BD72" s="27" t="str">
        <f t="shared" si="103"/>
        <v>#N/A</v>
      </c>
      <c r="BE72" s="27" t="str">
        <f t="shared" si="103"/>
        <v>#N/A</v>
      </c>
      <c r="BF72" s="27" t="str">
        <f t="shared" si="103"/>
        <v>#N/A</v>
      </c>
      <c r="BG72" s="27" t="str">
        <f t="shared" si="103"/>
        <v>#N/A</v>
      </c>
      <c r="BH72" s="27" t="str">
        <f t="shared" si="103"/>
        <v>#N/A</v>
      </c>
      <c r="BI72" s="27" t="str">
        <f t="shared" si="103"/>
        <v>#N/A</v>
      </c>
      <c r="BJ72" s="27" t="str">
        <f t="shared" si="103"/>
        <v>#N/A</v>
      </c>
      <c r="BK72" s="27" t="str">
        <f t="shared" si="103"/>
        <v>#N/A</v>
      </c>
      <c r="BL72" s="27" t="str">
        <f t="shared" si="103"/>
        <v>#N/A</v>
      </c>
      <c r="BM72" s="27" t="str">
        <f t="shared" si="103"/>
        <v>#N/A</v>
      </c>
      <c r="BN72" s="27" t="str">
        <f t="shared" si="103"/>
        <v>#N/A</v>
      </c>
      <c r="BO72" s="27" t="str">
        <f t="shared" si="103"/>
        <v>#N/A</v>
      </c>
      <c r="BP72" s="27" t="str">
        <f t="shared" si="103"/>
        <v>#N/A</v>
      </c>
      <c r="BQ72" s="27" t="str">
        <f t="shared" si="103"/>
        <v>#N/A</v>
      </c>
      <c r="BR72" s="27" t="str">
        <f t="shared" si="103"/>
        <v>#N/A</v>
      </c>
      <c r="BS72" s="27" t="str">
        <f t="shared" si="103"/>
        <v>#N/A</v>
      </c>
      <c r="BT72" s="27" t="str">
        <f t="shared" si="103"/>
        <v>#N/A</v>
      </c>
      <c r="BU72" s="27" t="str">
        <f t="shared" si="103"/>
        <v>#N/A</v>
      </c>
      <c r="BV72" s="27" t="str">
        <f t="shared" si="103"/>
        <v>#N/A</v>
      </c>
      <c r="BW72" s="27" t="str">
        <f t="shared" si="103"/>
        <v>#N/A</v>
      </c>
      <c r="BX72" s="27" t="str">
        <f t="shared" si="103"/>
        <v>#N/A</v>
      </c>
      <c r="BY72" s="27" t="str">
        <f t="shared" si="103"/>
        <v>#N/A</v>
      </c>
      <c r="BZ72" s="27" t="str">
        <f t="shared" si="103"/>
        <v>#N/A</v>
      </c>
      <c r="CA72" s="27" t="str">
        <f t="shared" si="103"/>
        <v>#N/A</v>
      </c>
      <c r="CB72" s="27" t="str">
        <f t="shared" si="103"/>
        <v>#N/A</v>
      </c>
      <c r="CC72" s="27" t="str">
        <f t="shared" si="103"/>
        <v>#N/A</v>
      </c>
      <c r="CD72" s="27" t="str">
        <f t="shared" si="103"/>
        <v>#N/A</v>
      </c>
      <c r="CE72" s="27" t="str">
        <f t="shared" si="103"/>
        <v>#N/A</v>
      </c>
      <c r="CF72" s="27" t="str">
        <f t="shared" si="103"/>
        <v>#N/A</v>
      </c>
      <c r="CG72" s="27" t="str">
        <f t="shared" si="103"/>
        <v>#N/A</v>
      </c>
      <c r="CH72" s="27" t="str">
        <f t="shared" si="103"/>
        <v>#N/A</v>
      </c>
      <c r="CI72" s="27" t="str">
        <f t="shared" si="103"/>
        <v>#N/A</v>
      </c>
      <c r="CJ72" s="27" t="str">
        <f t="shared" si="103"/>
        <v>#N/A</v>
      </c>
      <c r="CK72" s="27" t="str">
        <f t="shared" si="103"/>
        <v>#N/A</v>
      </c>
      <c r="CL72" s="27" t="str">
        <f t="shared" si="103"/>
        <v>#N/A</v>
      </c>
      <c r="CM72" s="27" t="str">
        <f t="shared" si="103"/>
        <v>#N/A</v>
      </c>
      <c r="CN72" s="27" t="str">
        <f t="shared" si="103"/>
        <v>#N/A</v>
      </c>
      <c r="CO72" s="27" t="str">
        <f t="shared" si="103"/>
        <v>#N/A</v>
      </c>
      <c r="CP72" s="27" t="str">
        <f t="shared" si="103"/>
        <v>#N/A</v>
      </c>
      <c r="CQ72" s="27" t="str">
        <f t="shared" si="103"/>
        <v>#N/A</v>
      </c>
      <c r="CR72" s="27" t="str">
        <f t="shared" si="103"/>
        <v>#N/A</v>
      </c>
      <c r="CS72" s="27" t="str">
        <f t="shared" si="103"/>
        <v>#N/A</v>
      </c>
      <c r="CT72" s="27" t="str">
        <f t="shared" si="103"/>
        <v>#N/A</v>
      </c>
      <c r="CU72" s="27" t="str">
        <f t="shared" si="103"/>
        <v>#N/A</v>
      </c>
      <c r="CV72" s="27" t="str">
        <f t="shared" si="103"/>
        <v>#N/A</v>
      </c>
      <c r="CW72" s="27" t="str">
        <f t="shared" si="103"/>
        <v>#N/A</v>
      </c>
      <c r="CX72" s="27" t="str">
        <f t="shared" si="103"/>
        <v>#N/A</v>
      </c>
      <c r="CY72" s="27" t="str">
        <f t="shared" si="103"/>
        <v>#N/A</v>
      </c>
      <c r="CZ72" s="27" t="str">
        <f t="shared" si="103"/>
        <v>#N/A</v>
      </c>
      <c r="DA72" s="27" t="str">
        <f t="shared" si="103"/>
        <v>#N/A</v>
      </c>
      <c r="DB72" s="27" t="str">
        <f t="shared" si="103"/>
        <v>#N/A</v>
      </c>
      <c r="DC72" s="27" t="str">
        <f t="shared" si="103"/>
        <v>#N/A</v>
      </c>
      <c r="DD72" s="27" t="str">
        <f t="shared" si="103"/>
        <v>#N/A</v>
      </c>
      <c r="DE72" s="27" t="str">
        <f t="shared" si="103"/>
        <v>#N/A</v>
      </c>
      <c r="DF72" s="27" t="str">
        <f t="shared" si="103"/>
        <v>#N/A</v>
      </c>
      <c r="DG72" s="27" t="str">
        <f t="shared" si="103"/>
        <v>#N/A</v>
      </c>
      <c r="DH72" s="27" t="str">
        <f t="shared" si="103"/>
        <v>#N/A</v>
      </c>
      <c r="DI72" s="27" t="str">
        <f t="shared" si="103"/>
        <v>#N/A</v>
      </c>
      <c r="DJ72" s="27" t="str">
        <f t="shared" si="103"/>
        <v>#N/A</v>
      </c>
      <c r="DK72" s="27" t="str">
        <f t="shared" si="103"/>
        <v>#N/A</v>
      </c>
      <c r="DL72" s="27" t="str">
        <f t="shared" si="103"/>
        <v>#N/A</v>
      </c>
      <c r="DM72" s="27" t="str">
        <f t="shared" si="103"/>
        <v>#N/A</v>
      </c>
      <c r="DN72" s="27" t="str">
        <f t="shared" si="103"/>
        <v>#N/A</v>
      </c>
      <c r="DO72" s="27" t="str">
        <f t="shared" si="103"/>
        <v>#N/A</v>
      </c>
      <c r="DP72" s="27" t="str">
        <f t="shared" si="103"/>
        <v>#N/A</v>
      </c>
      <c r="DQ72" s="27" t="str">
        <f t="shared" si="103"/>
        <v>#N/A</v>
      </c>
      <c r="DR72" s="27" t="str">
        <f t="shared" si="103"/>
        <v>#N/A</v>
      </c>
      <c r="DS72" s="27" t="str">
        <f t="shared" si="103"/>
        <v>#N/A</v>
      </c>
      <c r="DT72" s="27" t="str">
        <f t="shared" si="103"/>
        <v>#N/A</v>
      </c>
      <c r="DU72" s="27" t="str">
        <f t="shared" si="103"/>
        <v>#N/A</v>
      </c>
      <c r="DV72" s="27" t="str">
        <f t="shared" si="103"/>
        <v>#N/A</v>
      </c>
      <c r="DW72" s="27" t="str">
        <f t="shared" si="103"/>
        <v>#N/A</v>
      </c>
      <c r="DX72" s="27" t="str">
        <f t="shared" si="103"/>
        <v>#N/A</v>
      </c>
      <c r="DY72" s="27" t="str">
        <f t="shared" si="103"/>
        <v>#N/A</v>
      </c>
      <c r="DZ72" s="27" t="str">
        <f t="shared" si="103"/>
        <v>#N/A</v>
      </c>
      <c r="EA72" s="27" t="str">
        <f t="shared" si="103"/>
        <v>#N/A</v>
      </c>
      <c r="EB72" s="27" t="str">
        <f t="shared" si="103"/>
        <v>#N/A</v>
      </c>
      <c r="EC72" s="27" t="str">
        <f t="shared" si="103"/>
        <v>#N/A</v>
      </c>
      <c r="ED72" s="27" t="str">
        <f t="shared" si="103"/>
        <v>#N/A</v>
      </c>
      <c r="EE72" s="28">
        <f t="shared" si="2"/>
        <v>1656.117517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4">if($B73=AI$3,AI72+$Y73,if($C73=AI$3,AI72+$AD73,AI72))</f>
        <v>1920.716018</v>
      </c>
      <c r="AJ73" s="27">
        <f t="shared" si="104"/>
        <v>1931.250027</v>
      </c>
      <c r="AK73" s="27">
        <f t="shared" si="104"/>
        <v>2425.72872</v>
      </c>
      <c r="AL73" s="27">
        <f t="shared" si="104"/>
        <v>1658.588913</v>
      </c>
      <c r="AM73" s="27">
        <f t="shared" si="104"/>
        <v>1804.072131</v>
      </c>
      <c r="AN73" s="27">
        <f t="shared" si="104"/>
        <v>2308.734983</v>
      </c>
      <c r="AO73" s="27">
        <f t="shared" si="104"/>
        <v>2286.32782</v>
      </c>
      <c r="AP73" s="27">
        <f t="shared" si="104"/>
        <v>1646.015124</v>
      </c>
      <c r="AQ73" s="27">
        <f t="shared" si="104"/>
        <v>880.3044819</v>
      </c>
      <c r="AR73" s="27">
        <f t="shared" si="104"/>
        <v>830.8798854</v>
      </c>
      <c r="AS73" s="27">
        <f t="shared" si="104"/>
        <v>2178.77133</v>
      </c>
      <c r="AT73" s="27">
        <f t="shared" si="104"/>
        <v>811.649061</v>
      </c>
      <c r="AU73" s="27">
        <f t="shared" si="104"/>
        <v>1095.520024</v>
      </c>
      <c r="AV73" s="27">
        <f t="shared" si="104"/>
        <v>1339.582538</v>
      </c>
      <c r="AW73" s="27">
        <f t="shared" si="104"/>
        <v>1186.880996</v>
      </c>
      <c r="AX73" s="27">
        <f t="shared" si="104"/>
        <v>1164.99749</v>
      </c>
      <c r="AY73" s="27">
        <f t="shared" si="104"/>
        <v>1367.704948</v>
      </c>
      <c r="AZ73" s="27">
        <f t="shared" si="104"/>
        <v>1732.550996</v>
      </c>
      <c r="BA73" s="27">
        <f t="shared" si="104"/>
        <v>1843.969933</v>
      </c>
      <c r="BB73" s="27">
        <f t="shared" si="104"/>
        <v>2151.976698</v>
      </c>
      <c r="BC73" s="27">
        <f t="shared" si="104"/>
        <v>2212.245748</v>
      </c>
      <c r="BD73" s="27" t="str">
        <f t="shared" si="104"/>
        <v>#N/A</v>
      </c>
      <c r="BE73" s="27" t="str">
        <f t="shared" si="104"/>
        <v>#N/A</v>
      </c>
      <c r="BF73" s="27" t="str">
        <f t="shared" si="104"/>
        <v>#N/A</v>
      </c>
      <c r="BG73" s="27" t="str">
        <f t="shared" si="104"/>
        <v>#N/A</v>
      </c>
      <c r="BH73" s="27" t="str">
        <f t="shared" si="104"/>
        <v>#N/A</v>
      </c>
      <c r="BI73" s="27" t="str">
        <f t="shared" si="104"/>
        <v>#N/A</v>
      </c>
      <c r="BJ73" s="27" t="str">
        <f t="shared" si="104"/>
        <v>#N/A</v>
      </c>
      <c r="BK73" s="27" t="str">
        <f t="shared" si="104"/>
        <v>#N/A</v>
      </c>
      <c r="BL73" s="27" t="str">
        <f t="shared" si="104"/>
        <v>#N/A</v>
      </c>
      <c r="BM73" s="27" t="str">
        <f t="shared" si="104"/>
        <v>#N/A</v>
      </c>
      <c r="BN73" s="27" t="str">
        <f t="shared" si="104"/>
        <v>#N/A</v>
      </c>
      <c r="BO73" s="27" t="str">
        <f t="shared" si="104"/>
        <v>#N/A</v>
      </c>
      <c r="BP73" s="27" t="str">
        <f t="shared" si="104"/>
        <v>#N/A</v>
      </c>
      <c r="BQ73" s="27" t="str">
        <f t="shared" si="104"/>
        <v>#N/A</v>
      </c>
      <c r="BR73" s="27" t="str">
        <f t="shared" si="104"/>
        <v>#N/A</v>
      </c>
      <c r="BS73" s="27" t="str">
        <f t="shared" si="104"/>
        <v>#N/A</v>
      </c>
      <c r="BT73" s="27" t="str">
        <f t="shared" si="104"/>
        <v>#N/A</v>
      </c>
      <c r="BU73" s="27" t="str">
        <f t="shared" si="104"/>
        <v>#N/A</v>
      </c>
      <c r="BV73" s="27" t="str">
        <f t="shared" si="104"/>
        <v>#N/A</v>
      </c>
      <c r="BW73" s="27" t="str">
        <f t="shared" si="104"/>
        <v>#N/A</v>
      </c>
      <c r="BX73" s="27" t="str">
        <f t="shared" si="104"/>
        <v>#N/A</v>
      </c>
      <c r="BY73" s="27" t="str">
        <f t="shared" si="104"/>
        <v>#N/A</v>
      </c>
      <c r="BZ73" s="27" t="str">
        <f t="shared" si="104"/>
        <v>#N/A</v>
      </c>
      <c r="CA73" s="27" t="str">
        <f t="shared" si="104"/>
        <v>#N/A</v>
      </c>
      <c r="CB73" s="27" t="str">
        <f t="shared" si="104"/>
        <v>#N/A</v>
      </c>
      <c r="CC73" s="27" t="str">
        <f t="shared" si="104"/>
        <v>#N/A</v>
      </c>
      <c r="CD73" s="27" t="str">
        <f t="shared" si="104"/>
        <v>#N/A</v>
      </c>
      <c r="CE73" s="27" t="str">
        <f t="shared" si="104"/>
        <v>#N/A</v>
      </c>
      <c r="CF73" s="27" t="str">
        <f t="shared" si="104"/>
        <v>#N/A</v>
      </c>
      <c r="CG73" s="27" t="str">
        <f t="shared" si="104"/>
        <v>#N/A</v>
      </c>
      <c r="CH73" s="27" t="str">
        <f t="shared" si="104"/>
        <v>#N/A</v>
      </c>
      <c r="CI73" s="27" t="str">
        <f t="shared" si="104"/>
        <v>#N/A</v>
      </c>
      <c r="CJ73" s="27" t="str">
        <f t="shared" si="104"/>
        <v>#N/A</v>
      </c>
      <c r="CK73" s="27" t="str">
        <f t="shared" si="104"/>
        <v>#N/A</v>
      </c>
      <c r="CL73" s="27" t="str">
        <f t="shared" si="104"/>
        <v>#N/A</v>
      </c>
      <c r="CM73" s="27" t="str">
        <f t="shared" si="104"/>
        <v>#N/A</v>
      </c>
      <c r="CN73" s="27" t="str">
        <f t="shared" si="104"/>
        <v>#N/A</v>
      </c>
      <c r="CO73" s="27" t="str">
        <f t="shared" si="104"/>
        <v>#N/A</v>
      </c>
      <c r="CP73" s="27" t="str">
        <f t="shared" si="104"/>
        <v>#N/A</v>
      </c>
      <c r="CQ73" s="27" t="str">
        <f t="shared" si="104"/>
        <v>#N/A</v>
      </c>
      <c r="CR73" s="27" t="str">
        <f t="shared" si="104"/>
        <v>#N/A</v>
      </c>
      <c r="CS73" s="27" t="str">
        <f t="shared" si="104"/>
        <v>#N/A</v>
      </c>
      <c r="CT73" s="27" t="str">
        <f t="shared" si="104"/>
        <v>#N/A</v>
      </c>
      <c r="CU73" s="27" t="str">
        <f t="shared" si="104"/>
        <v>#N/A</v>
      </c>
      <c r="CV73" s="27" t="str">
        <f t="shared" si="104"/>
        <v>#N/A</v>
      </c>
      <c r="CW73" s="27" t="str">
        <f t="shared" si="104"/>
        <v>#N/A</v>
      </c>
      <c r="CX73" s="27" t="str">
        <f t="shared" si="104"/>
        <v>#N/A</v>
      </c>
      <c r="CY73" s="27" t="str">
        <f t="shared" si="104"/>
        <v>#N/A</v>
      </c>
      <c r="CZ73" s="27" t="str">
        <f t="shared" si="104"/>
        <v>#N/A</v>
      </c>
      <c r="DA73" s="27" t="str">
        <f t="shared" si="104"/>
        <v>#N/A</v>
      </c>
      <c r="DB73" s="27" t="str">
        <f t="shared" si="104"/>
        <v>#N/A</v>
      </c>
      <c r="DC73" s="27" t="str">
        <f t="shared" si="104"/>
        <v>#N/A</v>
      </c>
      <c r="DD73" s="27" t="str">
        <f t="shared" si="104"/>
        <v>#N/A</v>
      </c>
      <c r="DE73" s="27" t="str">
        <f t="shared" si="104"/>
        <v>#N/A</v>
      </c>
      <c r="DF73" s="27" t="str">
        <f t="shared" si="104"/>
        <v>#N/A</v>
      </c>
      <c r="DG73" s="27" t="str">
        <f t="shared" si="104"/>
        <v>#N/A</v>
      </c>
      <c r="DH73" s="27" t="str">
        <f t="shared" si="104"/>
        <v>#N/A</v>
      </c>
      <c r="DI73" s="27" t="str">
        <f t="shared" si="104"/>
        <v>#N/A</v>
      </c>
      <c r="DJ73" s="27" t="str">
        <f t="shared" si="104"/>
        <v>#N/A</v>
      </c>
      <c r="DK73" s="27" t="str">
        <f t="shared" si="104"/>
        <v>#N/A</v>
      </c>
      <c r="DL73" s="27" t="str">
        <f t="shared" si="104"/>
        <v>#N/A</v>
      </c>
      <c r="DM73" s="27" t="str">
        <f t="shared" si="104"/>
        <v>#N/A</v>
      </c>
      <c r="DN73" s="27" t="str">
        <f t="shared" si="104"/>
        <v>#N/A</v>
      </c>
      <c r="DO73" s="27" t="str">
        <f t="shared" si="104"/>
        <v>#N/A</v>
      </c>
      <c r="DP73" s="27" t="str">
        <f t="shared" si="104"/>
        <v>#N/A</v>
      </c>
      <c r="DQ73" s="27" t="str">
        <f t="shared" si="104"/>
        <v>#N/A</v>
      </c>
      <c r="DR73" s="27" t="str">
        <f t="shared" si="104"/>
        <v>#N/A</v>
      </c>
      <c r="DS73" s="27" t="str">
        <f t="shared" si="104"/>
        <v>#N/A</v>
      </c>
      <c r="DT73" s="27" t="str">
        <f t="shared" si="104"/>
        <v>#N/A</v>
      </c>
      <c r="DU73" s="27" t="str">
        <f t="shared" si="104"/>
        <v>#N/A</v>
      </c>
      <c r="DV73" s="27" t="str">
        <f t="shared" si="104"/>
        <v>#N/A</v>
      </c>
      <c r="DW73" s="27" t="str">
        <f t="shared" si="104"/>
        <v>#N/A</v>
      </c>
      <c r="DX73" s="27" t="str">
        <f t="shared" si="104"/>
        <v>#N/A</v>
      </c>
      <c r="DY73" s="27" t="str">
        <f t="shared" si="104"/>
        <v>#N/A</v>
      </c>
      <c r="DZ73" s="27" t="str">
        <f t="shared" si="104"/>
        <v>#N/A</v>
      </c>
      <c r="EA73" s="27" t="str">
        <f t="shared" si="104"/>
        <v>#N/A</v>
      </c>
      <c r="EB73" s="27" t="str">
        <f t="shared" si="104"/>
        <v>#N/A</v>
      </c>
      <c r="EC73" s="27" t="str">
        <f t="shared" si="104"/>
        <v>#N/A</v>
      </c>
      <c r="ED73" s="27" t="str">
        <f t="shared" si="104"/>
        <v>#N/A</v>
      </c>
      <c r="EE73" s="28">
        <f t="shared" si="2"/>
        <v>1656.117517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5">if($B74=AI$3,AI73+$Y74,if($C74=AI$3,AI73+$AD74,AI73))</f>
        <v>1920.716018</v>
      </c>
      <c r="AJ74" s="27">
        <f t="shared" si="105"/>
        <v>1931.250027</v>
      </c>
      <c r="AK74" s="27">
        <f t="shared" si="105"/>
        <v>2425.72872</v>
      </c>
      <c r="AL74" s="27">
        <f t="shared" si="105"/>
        <v>1658.588913</v>
      </c>
      <c r="AM74" s="27">
        <f t="shared" si="105"/>
        <v>1804.072131</v>
      </c>
      <c r="AN74" s="27">
        <f t="shared" si="105"/>
        <v>2308.734983</v>
      </c>
      <c r="AO74" s="27">
        <f t="shared" si="105"/>
        <v>2286.32782</v>
      </c>
      <c r="AP74" s="27">
        <f t="shared" si="105"/>
        <v>1646.015124</v>
      </c>
      <c r="AQ74" s="27">
        <f t="shared" si="105"/>
        <v>880.3044819</v>
      </c>
      <c r="AR74" s="27">
        <f t="shared" si="105"/>
        <v>830.8798854</v>
      </c>
      <c r="AS74" s="27">
        <f t="shared" si="105"/>
        <v>2178.77133</v>
      </c>
      <c r="AT74" s="27">
        <f t="shared" si="105"/>
        <v>811.649061</v>
      </c>
      <c r="AU74" s="27">
        <f t="shared" si="105"/>
        <v>1095.520024</v>
      </c>
      <c r="AV74" s="27">
        <f t="shared" si="105"/>
        <v>1339.582538</v>
      </c>
      <c r="AW74" s="27">
        <f t="shared" si="105"/>
        <v>1186.880996</v>
      </c>
      <c r="AX74" s="27">
        <f t="shared" si="105"/>
        <v>1164.99749</v>
      </c>
      <c r="AY74" s="27">
        <f t="shared" si="105"/>
        <v>1367.704948</v>
      </c>
      <c r="AZ74" s="27">
        <f t="shared" si="105"/>
        <v>1732.550996</v>
      </c>
      <c r="BA74" s="27">
        <f t="shared" si="105"/>
        <v>1843.969933</v>
      </c>
      <c r="BB74" s="27">
        <f t="shared" si="105"/>
        <v>2151.976698</v>
      </c>
      <c r="BC74" s="27">
        <f t="shared" si="105"/>
        <v>2212.245748</v>
      </c>
      <c r="BD74" s="27" t="str">
        <f t="shared" si="105"/>
        <v>#N/A</v>
      </c>
      <c r="BE74" s="27" t="str">
        <f t="shared" si="105"/>
        <v>#N/A</v>
      </c>
      <c r="BF74" s="27" t="str">
        <f t="shared" si="105"/>
        <v>#N/A</v>
      </c>
      <c r="BG74" s="27" t="str">
        <f t="shared" si="105"/>
        <v>#N/A</v>
      </c>
      <c r="BH74" s="27" t="str">
        <f t="shared" si="105"/>
        <v>#N/A</v>
      </c>
      <c r="BI74" s="27" t="str">
        <f t="shared" si="105"/>
        <v>#N/A</v>
      </c>
      <c r="BJ74" s="27" t="str">
        <f t="shared" si="105"/>
        <v>#N/A</v>
      </c>
      <c r="BK74" s="27" t="str">
        <f t="shared" si="105"/>
        <v>#N/A</v>
      </c>
      <c r="BL74" s="27" t="str">
        <f t="shared" si="105"/>
        <v>#N/A</v>
      </c>
      <c r="BM74" s="27" t="str">
        <f t="shared" si="105"/>
        <v>#N/A</v>
      </c>
      <c r="BN74" s="27" t="str">
        <f t="shared" si="105"/>
        <v>#N/A</v>
      </c>
      <c r="BO74" s="27" t="str">
        <f t="shared" si="105"/>
        <v>#N/A</v>
      </c>
      <c r="BP74" s="27" t="str">
        <f t="shared" si="105"/>
        <v>#N/A</v>
      </c>
      <c r="BQ74" s="27" t="str">
        <f t="shared" si="105"/>
        <v>#N/A</v>
      </c>
      <c r="BR74" s="27" t="str">
        <f t="shared" si="105"/>
        <v>#N/A</v>
      </c>
      <c r="BS74" s="27" t="str">
        <f t="shared" si="105"/>
        <v>#N/A</v>
      </c>
      <c r="BT74" s="27" t="str">
        <f t="shared" si="105"/>
        <v>#N/A</v>
      </c>
      <c r="BU74" s="27" t="str">
        <f t="shared" si="105"/>
        <v>#N/A</v>
      </c>
      <c r="BV74" s="27" t="str">
        <f t="shared" si="105"/>
        <v>#N/A</v>
      </c>
      <c r="BW74" s="27" t="str">
        <f t="shared" si="105"/>
        <v>#N/A</v>
      </c>
      <c r="BX74" s="27" t="str">
        <f t="shared" si="105"/>
        <v>#N/A</v>
      </c>
      <c r="BY74" s="27" t="str">
        <f t="shared" si="105"/>
        <v>#N/A</v>
      </c>
      <c r="BZ74" s="27" t="str">
        <f t="shared" si="105"/>
        <v>#N/A</v>
      </c>
      <c r="CA74" s="27" t="str">
        <f t="shared" si="105"/>
        <v>#N/A</v>
      </c>
      <c r="CB74" s="27" t="str">
        <f t="shared" si="105"/>
        <v>#N/A</v>
      </c>
      <c r="CC74" s="27" t="str">
        <f t="shared" si="105"/>
        <v>#N/A</v>
      </c>
      <c r="CD74" s="27" t="str">
        <f t="shared" si="105"/>
        <v>#N/A</v>
      </c>
      <c r="CE74" s="27" t="str">
        <f t="shared" si="105"/>
        <v>#N/A</v>
      </c>
      <c r="CF74" s="27" t="str">
        <f t="shared" si="105"/>
        <v>#N/A</v>
      </c>
      <c r="CG74" s="27" t="str">
        <f t="shared" si="105"/>
        <v>#N/A</v>
      </c>
      <c r="CH74" s="27" t="str">
        <f t="shared" si="105"/>
        <v>#N/A</v>
      </c>
      <c r="CI74" s="27" t="str">
        <f t="shared" si="105"/>
        <v>#N/A</v>
      </c>
      <c r="CJ74" s="27" t="str">
        <f t="shared" si="105"/>
        <v>#N/A</v>
      </c>
      <c r="CK74" s="27" t="str">
        <f t="shared" si="105"/>
        <v>#N/A</v>
      </c>
      <c r="CL74" s="27" t="str">
        <f t="shared" si="105"/>
        <v>#N/A</v>
      </c>
      <c r="CM74" s="27" t="str">
        <f t="shared" si="105"/>
        <v>#N/A</v>
      </c>
      <c r="CN74" s="27" t="str">
        <f t="shared" si="105"/>
        <v>#N/A</v>
      </c>
      <c r="CO74" s="27" t="str">
        <f t="shared" si="105"/>
        <v>#N/A</v>
      </c>
      <c r="CP74" s="27" t="str">
        <f t="shared" si="105"/>
        <v>#N/A</v>
      </c>
      <c r="CQ74" s="27" t="str">
        <f t="shared" si="105"/>
        <v>#N/A</v>
      </c>
      <c r="CR74" s="27" t="str">
        <f t="shared" si="105"/>
        <v>#N/A</v>
      </c>
      <c r="CS74" s="27" t="str">
        <f t="shared" si="105"/>
        <v>#N/A</v>
      </c>
      <c r="CT74" s="27" t="str">
        <f t="shared" si="105"/>
        <v>#N/A</v>
      </c>
      <c r="CU74" s="27" t="str">
        <f t="shared" si="105"/>
        <v>#N/A</v>
      </c>
      <c r="CV74" s="27" t="str">
        <f t="shared" si="105"/>
        <v>#N/A</v>
      </c>
      <c r="CW74" s="27" t="str">
        <f t="shared" si="105"/>
        <v>#N/A</v>
      </c>
      <c r="CX74" s="27" t="str">
        <f t="shared" si="105"/>
        <v>#N/A</v>
      </c>
      <c r="CY74" s="27" t="str">
        <f t="shared" si="105"/>
        <v>#N/A</v>
      </c>
      <c r="CZ74" s="27" t="str">
        <f t="shared" si="105"/>
        <v>#N/A</v>
      </c>
      <c r="DA74" s="27" t="str">
        <f t="shared" si="105"/>
        <v>#N/A</v>
      </c>
      <c r="DB74" s="27" t="str">
        <f t="shared" si="105"/>
        <v>#N/A</v>
      </c>
      <c r="DC74" s="27" t="str">
        <f t="shared" si="105"/>
        <v>#N/A</v>
      </c>
      <c r="DD74" s="27" t="str">
        <f t="shared" si="105"/>
        <v>#N/A</v>
      </c>
      <c r="DE74" s="27" t="str">
        <f t="shared" si="105"/>
        <v>#N/A</v>
      </c>
      <c r="DF74" s="27" t="str">
        <f t="shared" si="105"/>
        <v>#N/A</v>
      </c>
      <c r="DG74" s="27" t="str">
        <f t="shared" si="105"/>
        <v>#N/A</v>
      </c>
      <c r="DH74" s="27" t="str">
        <f t="shared" si="105"/>
        <v>#N/A</v>
      </c>
      <c r="DI74" s="27" t="str">
        <f t="shared" si="105"/>
        <v>#N/A</v>
      </c>
      <c r="DJ74" s="27" t="str">
        <f t="shared" si="105"/>
        <v>#N/A</v>
      </c>
      <c r="DK74" s="27" t="str">
        <f t="shared" si="105"/>
        <v>#N/A</v>
      </c>
      <c r="DL74" s="27" t="str">
        <f t="shared" si="105"/>
        <v>#N/A</v>
      </c>
      <c r="DM74" s="27" t="str">
        <f t="shared" si="105"/>
        <v>#N/A</v>
      </c>
      <c r="DN74" s="27" t="str">
        <f t="shared" si="105"/>
        <v>#N/A</v>
      </c>
      <c r="DO74" s="27" t="str">
        <f t="shared" si="105"/>
        <v>#N/A</v>
      </c>
      <c r="DP74" s="27" t="str">
        <f t="shared" si="105"/>
        <v>#N/A</v>
      </c>
      <c r="DQ74" s="27" t="str">
        <f t="shared" si="105"/>
        <v>#N/A</v>
      </c>
      <c r="DR74" s="27" t="str">
        <f t="shared" si="105"/>
        <v>#N/A</v>
      </c>
      <c r="DS74" s="27" t="str">
        <f t="shared" si="105"/>
        <v>#N/A</v>
      </c>
      <c r="DT74" s="27" t="str">
        <f t="shared" si="105"/>
        <v>#N/A</v>
      </c>
      <c r="DU74" s="27" t="str">
        <f t="shared" si="105"/>
        <v>#N/A</v>
      </c>
      <c r="DV74" s="27" t="str">
        <f t="shared" si="105"/>
        <v>#N/A</v>
      </c>
      <c r="DW74" s="27" t="str">
        <f t="shared" si="105"/>
        <v>#N/A</v>
      </c>
      <c r="DX74" s="27" t="str">
        <f t="shared" si="105"/>
        <v>#N/A</v>
      </c>
      <c r="DY74" s="27" t="str">
        <f t="shared" si="105"/>
        <v>#N/A</v>
      </c>
      <c r="DZ74" s="27" t="str">
        <f t="shared" si="105"/>
        <v>#N/A</v>
      </c>
      <c r="EA74" s="27" t="str">
        <f t="shared" si="105"/>
        <v>#N/A</v>
      </c>
      <c r="EB74" s="27" t="str">
        <f t="shared" si="105"/>
        <v>#N/A</v>
      </c>
      <c r="EC74" s="27" t="str">
        <f t="shared" si="105"/>
        <v>#N/A</v>
      </c>
      <c r="ED74" s="27" t="str">
        <f t="shared" si="105"/>
        <v>#N/A</v>
      </c>
      <c r="EE74" s="28">
        <f t="shared" si="2"/>
        <v>1656.117517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6">if($B75=AI$3,AI74+$Y75,if($C75=AI$3,AI74+$AD75,AI74))</f>
        <v>1920.716018</v>
      </c>
      <c r="AJ75" s="27">
        <f t="shared" si="106"/>
        <v>1931.250027</v>
      </c>
      <c r="AK75" s="27">
        <f t="shared" si="106"/>
        <v>2425.72872</v>
      </c>
      <c r="AL75" s="27">
        <f t="shared" si="106"/>
        <v>1658.588913</v>
      </c>
      <c r="AM75" s="27">
        <f t="shared" si="106"/>
        <v>1804.072131</v>
      </c>
      <c r="AN75" s="27">
        <f t="shared" si="106"/>
        <v>2308.734983</v>
      </c>
      <c r="AO75" s="27">
        <f t="shared" si="106"/>
        <v>2286.32782</v>
      </c>
      <c r="AP75" s="27">
        <f t="shared" si="106"/>
        <v>1646.015124</v>
      </c>
      <c r="AQ75" s="27">
        <f t="shared" si="106"/>
        <v>880.3044819</v>
      </c>
      <c r="AR75" s="27">
        <f t="shared" si="106"/>
        <v>830.8798854</v>
      </c>
      <c r="AS75" s="27">
        <f t="shared" si="106"/>
        <v>2178.77133</v>
      </c>
      <c r="AT75" s="27">
        <f t="shared" si="106"/>
        <v>811.649061</v>
      </c>
      <c r="AU75" s="27">
        <f t="shared" si="106"/>
        <v>1095.520024</v>
      </c>
      <c r="AV75" s="27">
        <f t="shared" si="106"/>
        <v>1339.582538</v>
      </c>
      <c r="AW75" s="27">
        <f t="shared" si="106"/>
        <v>1186.880996</v>
      </c>
      <c r="AX75" s="27">
        <f t="shared" si="106"/>
        <v>1164.99749</v>
      </c>
      <c r="AY75" s="27">
        <f t="shared" si="106"/>
        <v>1367.704948</v>
      </c>
      <c r="AZ75" s="27">
        <f t="shared" si="106"/>
        <v>1732.550996</v>
      </c>
      <c r="BA75" s="27">
        <f t="shared" si="106"/>
        <v>1843.969933</v>
      </c>
      <c r="BB75" s="27">
        <f t="shared" si="106"/>
        <v>2151.976698</v>
      </c>
      <c r="BC75" s="27">
        <f t="shared" si="106"/>
        <v>2212.245748</v>
      </c>
      <c r="BD75" s="27" t="str">
        <f t="shared" si="106"/>
        <v>#N/A</v>
      </c>
      <c r="BE75" s="27" t="str">
        <f t="shared" si="106"/>
        <v>#N/A</v>
      </c>
      <c r="BF75" s="27" t="str">
        <f t="shared" si="106"/>
        <v>#N/A</v>
      </c>
      <c r="BG75" s="27" t="str">
        <f t="shared" si="106"/>
        <v>#N/A</v>
      </c>
      <c r="BH75" s="27" t="str">
        <f t="shared" si="106"/>
        <v>#N/A</v>
      </c>
      <c r="BI75" s="27" t="str">
        <f t="shared" si="106"/>
        <v>#N/A</v>
      </c>
      <c r="BJ75" s="27" t="str">
        <f t="shared" si="106"/>
        <v>#N/A</v>
      </c>
      <c r="BK75" s="27" t="str">
        <f t="shared" si="106"/>
        <v>#N/A</v>
      </c>
      <c r="BL75" s="27" t="str">
        <f t="shared" si="106"/>
        <v>#N/A</v>
      </c>
      <c r="BM75" s="27" t="str">
        <f t="shared" si="106"/>
        <v>#N/A</v>
      </c>
      <c r="BN75" s="27" t="str">
        <f t="shared" si="106"/>
        <v>#N/A</v>
      </c>
      <c r="BO75" s="27" t="str">
        <f t="shared" si="106"/>
        <v>#N/A</v>
      </c>
      <c r="BP75" s="27" t="str">
        <f t="shared" si="106"/>
        <v>#N/A</v>
      </c>
      <c r="BQ75" s="27" t="str">
        <f t="shared" si="106"/>
        <v>#N/A</v>
      </c>
      <c r="BR75" s="27" t="str">
        <f t="shared" si="106"/>
        <v>#N/A</v>
      </c>
      <c r="BS75" s="27" t="str">
        <f t="shared" si="106"/>
        <v>#N/A</v>
      </c>
      <c r="BT75" s="27" t="str">
        <f t="shared" si="106"/>
        <v>#N/A</v>
      </c>
      <c r="BU75" s="27" t="str">
        <f t="shared" si="106"/>
        <v>#N/A</v>
      </c>
      <c r="BV75" s="27" t="str">
        <f t="shared" si="106"/>
        <v>#N/A</v>
      </c>
      <c r="BW75" s="27" t="str">
        <f t="shared" si="106"/>
        <v>#N/A</v>
      </c>
      <c r="BX75" s="27" t="str">
        <f t="shared" si="106"/>
        <v>#N/A</v>
      </c>
      <c r="BY75" s="27" t="str">
        <f t="shared" si="106"/>
        <v>#N/A</v>
      </c>
      <c r="BZ75" s="27" t="str">
        <f t="shared" si="106"/>
        <v>#N/A</v>
      </c>
      <c r="CA75" s="27" t="str">
        <f t="shared" si="106"/>
        <v>#N/A</v>
      </c>
      <c r="CB75" s="27" t="str">
        <f t="shared" si="106"/>
        <v>#N/A</v>
      </c>
      <c r="CC75" s="27" t="str">
        <f t="shared" si="106"/>
        <v>#N/A</v>
      </c>
      <c r="CD75" s="27" t="str">
        <f t="shared" si="106"/>
        <v>#N/A</v>
      </c>
      <c r="CE75" s="27" t="str">
        <f t="shared" si="106"/>
        <v>#N/A</v>
      </c>
      <c r="CF75" s="27" t="str">
        <f t="shared" si="106"/>
        <v>#N/A</v>
      </c>
      <c r="CG75" s="27" t="str">
        <f t="shared" si="106"/>
        <v>#N/A</v>
      </c>
      <c r="CH75" s="27" t="str">
        <f t="shared" si="106"/>
        <v>#N/A</v>
      </c>
      <c r="CI75" s="27" t="str">
        <f t="shared" si="106"/>
        <v>#N/A</v>
      </c>
      <c r="CJ75" s="27" t="str">
        <f t="shared" si="106"/>
        <v>#N/A</v>
      </c>
      <c r="CK75" s="27" t="str">
        <f t="shared" si="106"/>
        <v>#N/A</v>
      </c>
      <c r="CL75" s="27" t="str">
        <f t="shared" si="106"/>
        <v>#N/A</v>
      </c>
      <c r="CM75" s="27" t="str">
        <f t="shared" si="106"/>
        <v>#N/A</v>
      </c>
      <c r="CN75" s="27" t="str">
        <f t="shared" si="106"/>
        <v>#N/A</v>
      </c>
      <c r="CO75" s="27" t="str">
        <f t="shared" si="106"/>
        <v>#N/A</v>
      </c>
      <c r="CP75" s="27" t="str">
        <f t="shared" si="106"/>
        <v>#N/A</v>
      </c>
      <c r="CQ75" s="27" t="str">
        <f t="shared" si="106"/>
        <v>#N/A</v>
      </c>
      <c r="CR75" s="27" t="str">
        <f t="shared" si="106"/>
        <v>#N/A</v>
      </c>
      <c r="CS75" s="27" t="str">
        <f t="shared" si="106"/>
        <v>#N/A</v>
      </c>
      <c r="CT75" s="27" t="str">
        <f t="shared" si="106"/>
        <v>#N/A</v>
      </c>
      <c r="CU75" s="27" t="str">
        <f t="shared" si="106"/>
        <v>#N/A</v>
      </c>
      <c r="CV75" s="27" t="str">
        <f t="shared" si="106"/>
        <v>#N/A</v>
      </c>
      <c r="CW75" s="27" t="str">
        <f t="shared" si="106"/>
        <v>#N/A</v>
      </c>
      <c r="CX75" s="27" t="str">
        <f t="shared" si="106"/>
        <v>#N/A</v>
      </c>
      <c r="CY75" s="27" t="str">
        <f t="shared" si="106"/>
        <v>#N/A</v>
      </c>
      <c r="CZ75" s="27" t="str">
        <f t="shared" si="106"/>
        <v>#N/A</v>
      </c>
      <c r="DA75" s="27" t="str">
        <f t="shared" si="106"/>
        <v>#N/A</v>
      </c>
      <c r="DB75" s="27" t="str">
        <f t="shared" si="106"/>
        <v>#N/A</v>
      </c>
      <c r="DC75" s="27" t="str">
        <f t="shared" si="106"/>
        <v>#N/A</v>
      </c>
      <c r="DD75" s="27" t="str">
        <f t="shared" si="106"/>
        <v>#N/A</v>
      </c>
      <c r="DE75" s="27" t="str">
        <f t="shared" si="106"/>
        <v>#N/A</v>
      </c>
      <c r="DF75" s="27" t="str">
        <f t="shared" si="106"/>
        <v>#N/A</v>
      </c>
      <c r="DG75" s="27" t="str">
        <f t="shared" si="106"/>
        <v>#N/A</v>
      </c>
      <c r="DH75" s="27" t="str">
        <f t="shared" si="106"/>
        <v>#N/A</v>
      </c>
      <c r="DI75" s="27" t="str">
        <f t="shared" si="106"/>
        <v>#N/A</v>
      </c>
      <c r="DJ75" s="27" t="str">
        <f t="shared" si="106"/>
        <v>#N/A</v>
      </c>
      <c r="DK75" s="27" t="str">
        <f t="shared" si="106"/>
        <v>#N/A</v>
      </c>
      <c r="DL75" s="27" t="str">
        <f t="shared" si="106"/>
        <v>#N/A</v>
      </c>
      <c r="DM75" s="27" t="str">
        <f t="shared" si="106"/>
        <v>#N/A</v>
      </c>
      <c r="DN75" s="27" t="str">
        <f t="shared" si="106"/>
        <v>#N/A</v>
      </c>
      <c r="DO75" s="27" t="str">
        <f t="shared" si="106"/>
        <v>#N/A</v>
      </c>
      <c r="DP75" s="27" t="str">
        <f t="shared" si="106"/>
        <v>#N/A</v>
      </c>
      <c r="DQ75" s="27" t="str">
        <f t="shared" si="106"/>
        <v>#N/A</v>
      </c>
      <c r="DR75" s="27" t="str">
        <f t="shared" si="106"/>
        <v>#N/A</v>
      </c>
      <c r="DS75" s="27" t="str">
        <f t="shared" si="106"/>
        <v>#N/A</v>
      </c>
      <c r="DT75" s="27" t="str">
        <f t="shared" si="106"/>
        <v>#N/A</v>
      </c>
      <c r="DU75" s="27" t="str">
        <f t="shared" si="106"/>
        <v>#N/A</v>
      </c>
      <c r="DV75" s="27" t="str">
        <f t="shared" si="106"/>
        <v>#N/A</v>
      </c>
      <c r="DW75" s="27" t="str">
        <f t="shared" si="106"/>
        <v>#N/A</v>
      </c>
      <c r="DX75" s="27" t="str">
        <f t="shared" si="106"/>
        <v>#N/A</v>
      </c>
      <c r="DY75" s="27" t="str">
        <f t="shared" si="106"/>
        <v>#N/A</v>
      </c>
      <c r="DZ75" s="27" t="str">
        <f t="shared" si="106"/>
        <v>#N/A</v>
      </c>
      <c r="EA75" s="27" t="str">
        <f t="shared" si="106"/>
        <v>#N/A</v>
      </c>
      <c r="EB75" s="27" t="str">
        <f t="shared" si="106"/>
        <v>#N/A</v>
      </c>
      <c r="EC75" s="27" t="str">
        <f t="shared" si="106"/>
        <v>#N/A</v>
      </c>
      <c r="ED75" s="27" t="str">
        <f t="shared" si="106"/>
        <v>#N/A</v>
      </c>
      <c r="EE75" s="28">
        <f t="shared" si="2"/>
        <v>1656.117517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7">if($B76=AI$3,AI75+$Y76,if($C76=AI$3,AI75+$AD76,AI75))</f>
        <v>1920.716018</v>
      </c>
      <c r="AJ76" s="27">
        <f t="shared" si="107"/>
        <v>1931.250027</v>
      </c>
      <c r="AK76" s="27">
        <f t="shared" si="107"/>
        <v>2425.72872</v>
      </c>
      <c r="AL76" s="27">
        <f t="shared" si="107"/>
        <v>1658.588913</v>
      </c>
      <c r="AM76" s="27">
        <f t="shared" si="107"/>
        <v>1804.072131</v>
      </c>
      <c r="AN76" s="27">
        <f t="shared" si="107"/>
        <v>2308.734983</v>
      </c>
      <c r="AO76" s="27">
        <f t="shared" si="107"/>
        <v>2286.32782</v>
      </c>
      <c r="AP76" s="27">
        <f t="shared" si="107"/>
        <v>1646.015124</v>
      </c>
      <c r="AQ76" s="27">
        <f t="shared" si="107"/>
        <v>880.3044819</v>
      </c>
      <c r="AR76" s="27">
        <f t="shared" si="107"/>
        <v>830.8798854</v>
      </c>
      <c r="AS76" s="27">
        <f t="shared" si="107"/>
        <v>2178.77133</v>
      </c>
      <c r="AT76" s="27">
        <f t="shared" si="107"/>
        <v>811.649061</v>
      </c>
      <c r="AU76" s="27">
        <f t="shared" si="107"/>
        <v>1095.520024</v>
      </c>
      <c r="AV76" s="27">
        <f t="shared" si="107"/>
        <v>1339.582538</v>
      </c>
      <c r="AW76" s="27">
        <f t="shared" si="107"/>
        <v>1186.880996</v>
      </c>
      <c r="AX76" s="27">
        <f t="shared" si="107"/>
        <v>1164.99749</v>
      </c>
      <c r="AY76" s="27">
        <f t="shared" si="107"/>
        <v>1367.704948</v>
      </c>
      <c r="AZ76" s="27">
        <f t="shared" si="107"/>
        <v>1732.550996</v>
      </c>
      <c r="BA76" s="27">
        <f t="shared" si="107"/>
        <v>1843.969933</v>
      </c>
      <c r="BB76" s="27">
        <f t="shared" si="107"/>
        <v>2151.976698</v>
      </c>
      <c r="BC76" s="27">
        <f t="shared" si="107"/>
        <v>2212.245748</v>
      </c>
      <c r="BD76" s="27" t="str">
        <f t="shared" si="107"/>
        <v>#N/A</v>
      </c>
      <c r="BE76" s="27" t="str">
        <f t="shared" si="107"/>
        <v>#N/A</v>
      </c>
      <c r="BF76" s="27" t="str">
        <f t="shared" si="107"/>
        <v>#N/A</v>
      </c>
      <c r="BG76" s="27" t="str">
        <f t="shared" si="107"/>
        <v>#N/A</v>
      </c>
      <c r="BH76" s="27" t="str">
        <f t="shared" si="107"/>
        <v>#N/A</v>
      </c>
      <c r="BI76" s="27" t="str">
        <f t="shared" si="107"/>
        <v>#N/A</v>
      </c>
      <c r="BJ76" s="27" t="str">
        <f t="shared" si="107"/>
        <v>#N/A</v>
      </c>
      <c r="BK76" s="27" t="str">
        <f t="shared" si="107"/>
        <v>#N/A</v>
      </c>
      <c r="BL76" s="27" t="str">
        <f t="shared" si="107"/>
        <v>#N/A</v>
      </c>
      <c r="BM76" s="27" t="str">
        <f t="shared" si="107"/>
        <v>#N/A</v>
      </c>
      <c r="BN76" s="27" t="str">
        <f t="shared" si="107"/>
        <v>#N/A</v>
      </c>
      <c r="BO76" s="27" t="str">
        <f t="shared" si="107"/>
        <v>#N/A</v>
      </c>
      <c r="BP76" s="27" t="str">
        <f t="shared" si="107"/>
        <v>#N/A</v>
      </c>
      <c r="BQ76" s="27" t="str">
        <f t="shared" si="107"/>
        <v>#N/A</v>
      </c>
      <c r="BR76" s="27" t="str">
        <f t="shared" si="107"/>
        <v>#N/A</v>
      </c>
      <c r="BS76" s="27" t="str">
        <f t="shared" si="107"/>
        <v>#N/A</v>
      </c>
      <c r="BT76" s="27" t="str">
        <f t="shared" si="107"/>
        <v>#N/A</v>
      </c>
      <c r="BU76" s="27" t="str">
        <f t="shared" si="107"/>
        <v>#N/A</v>
      </c>
      <c r="BV76" s="27" t="str">
        <f t="shared" si="107"/>
        <v>#N/A</v>
      </c>
      <c r="BW76" s="27" t="str">
        <f t="shared" si="107"/>
        <v>#N/A</v>
      </c>
      <c r="BX76" s="27" t="str">
        <f t="shared" si="107"/>
        <v>#N/A</v>
      </c>
      <c r="BY76" s="27" t="str">
        <f t="shared" si="107"/>
        <v>#N/A</v>
      </c>
      <c r="BZ76" s="27" t="str">
        <f t="shared" si="107"/>
        <v>#N/A</v>
      </c>
      <c r="CA76" s="27" t="str">
        <f t="shared" si="107"/>
        <v>#N/A</v>
      </c>
      <c r="CB76" s="27" t="str">
        <f t="shared" si="107"/>
        <v>#N/A</v>
      </c>
      <c r="CC76" s="27" t="str">
        <f t="shared" si="107"/>
        <v>#N/A</v>
      </c>
      <c r="CD76" s="27" t="str">
        <f t="shared" si="107"/>
        <v>#N/A</v>
      </c>
      <c r="CE76" s="27" t="str">
        <f t="shared" si="107"/>
        <v>#N/A</v>
      </c>
      <c r="CF76" s="27" t="str">
        <f t="shared" si="107"/>
        <v>#N/A</v>
      </c>
      <c r="CG76" s="27" t="str">
        <f t="shared" si="107"/>
        <v>#N/A</v>
      </c>
      <c r="CH76" s="27" t="str">
        <f t="shared" si="107"/>
        <v>#N/A</v>
      </c>
      <c r="CI76" s="27" t="str">
        <f t="shared" si="107"/>
        <v>#N/A</v>
      </c>
      <c r="CJ76" s="27" t="str">
        <f t="shared" si="107"/>
        <v>#N/A</v>
      </c>
      <c r="CK76" s="27" t="str">
        <f t="shared" si="107"/>
        <v>#N/A</v>
      </c>
      <c r="CL76" s="27" t="str">
        <f t="shared" si="107"/>
        <v>#N/A</v>
      </c>
      <c r="CM76" s="27" t="str">
        <f t="shared" si="107"/>
        <v>#N/A</v>
      </c>
      <c r="CN76" s="27" t="str">
        <f t="shared" si="107"/>
        <v>#N/A</v>
      </c>
      <c r="CO76" s="27" t="str">
        <f t="shared" si="107"/>
        <v>#N/A</v>
      </c>
      <c r="CP76" s="27" t="str">
        <f t="shared" si="107"/>
        <v>#N/A</v>
      </c>
      <c r="CQ76" s="27" t="str">
        <f t="shared" si="107"/>
        <v>#N/A</v>
      </c>
      <c r="CR76" s="27" t="str">
        <f t="shared" si="107"/>
        <v>#N/A</v>
      </c>
      <c r="CS76" s="27" t="str">
        <f t="shared" si="107"/>
        <v>#N/A</v>
      </c>
      <c r="CT76" s="27" t="str">
        <f t="shared" si="107"/>
        <v>#N/A</v>
      </c>
      <c r="CU76" s="27" t="str">
        <f t="shared" si="107"/>
        <v>#N/A</v>
      </c>
      <c r="CV76" s="27" t="str">
        <f t="shared" si="107"/>
        <v>#N/A</v>
      </c>
      <c r="CW76" s="27" t="str">
        <f t="shared" si="107"/>
        <v>#N/A</v>
      </c>
      <c r="CX76" s="27" t="str">
        <f t="shared" si="107"/>
        <v>#N/A</v>
      </c>
      <c r="CY76" s="27" t="str">
        <f t="shared" si="107"/>
        <v>#N/A</v>
      </c>
      <c r="CZ76" s="27" t="str">
        <f t="shared" si="107"/>
        <v>#N/A</v>
      </c>
      <c r="DA76" s="27" t="str">
        <f t="shared" si="107"/>
        <v>#N/A</v>
      </c>
      <c r="DB76" s="27" t="str">
        <f t="shared" si="107"/>
        <v>#N/A</v>
      </c>
      <c r="DC76" s="27" t="str">
        <f t="shared" si="107"/>
        <v>#N/A</v>
      </c>
      <c r="DD76" s="27" t="str">
        <f t="shared" si="107"/>
        <v>#N/A</v>
      </c>
      <c r="DE76" s="27" t="str">
        <f t="shared" si="107"/>
        <v>#N/A</v>
      </c>
      <c r="DF76" s="27" t="str">
        <f t="shared" si="107"/>
        <v>#N/A</v>
      </c>
      <c r="DG76" s="27" t="str">
        <f t="shared" si="107"/>
        <v>#N/A</v>
      </c>
      <c r="DH76" s="27" t="str">
        <f t="shared" si="107"/>
        <v>#N/A</v>
      </c>
      <c r="DI76" s="27" t="str">
        <f t="shared" si="107"/>
        <v>#N/A</v>
      </c>
      <c r="DJ76" s="27" t="str">
        <f t="shared" si="107"/>
        <v>#N/A</v>
      </c>
      <c r="DK76" s="27" t="str">
        <f t="shared" si="107"/>
        <v>#N/A</v>
      </c>
      <c r="DL76" s="27" t="str">
        <f t="shared" si="107"/>
        <v>#N/A</v>
      </c>
      <c r="DM76" s="27" t="str">
        <f t="shared" si="107"/>
        <v>#N/A</v>
      </c>
      <c r="DN76" s="27" t="str">
        <f t="shared" si="107"/>
        <v>#N/A</v>
      </c>
      <c r="DO76" s="27" t="str">
        <f t="shared" si="107"/>
        <v>#N/A</v>
      </c>
      <c r="DP76" s="27" t="str">
        <f t="shared" si="107"/>
        <v>#N/A</v>
      </c>
      <c r="DQ76" s="27" t="str">
        <f t="shared" si="107"/>
        <v>#N/A</v>
      </c>
      <c r="DR76" s="27" t="str">
        <f t="shared" si="107"/>
        <v>#N/A</v>
      </c>
      <c r="DS76" s="27" t="str">
        <f t="shared" si="107"/>
        <v>#N/A</v>
      </c>
      <c r="DT76" s="27" t="str">
        <f t="shared" si="107"/>
        <v>#N/A</v>
      </c>
      <c r="DU76" s="27" t="str">
        <f t="shared" si="107"/>
        <v>#N/A</v>
      </c>
      <c r="DV76" s="27" t="str">
        <f t="shared" si="107"/>
        <v>#N/A</v>
      </c>
      <c r="DW76" s="27" t="str">
        <f t="shared" si="107"/>
        <v>#N/A</v>
      </c>
      <c r="DX76" s="27" t="str">
        <f t="shared" si="107"/>
        <v>#N/A</v>
      </c>
      <c r="DY76" s="27" t="str">
        <f t="shared" si="107"/>
        <v>#N/A</v>
      </c>
      <c r="DZ76" s="27" t="str">
        <f t="shared" si="107"/>
        <v>#N/A</v>
      </c>
      <c r="EA76" s="27" t="str">
        <f t="shared" si="107"/>
        <v>#N/A</v>
      </c>
      <c r="EB76" s="27" t="str">
        <f t="shared" si="107"/>
        <v>#N/A</v>
      </c>
      <c r="EC76" s="27" t="str">
        <f t="shared" si="107"/>
        <v>#N/A</v>
      </c>
      <c r="ED76" s="27" t="str">
        <f t="shared" si="107"/>
        <v>#N/A</v>
      </c>
      <c r="EE76" s="28">
        <f t="shared" si="2"/>
        <v>1656.117517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8">if($B77=AI$3,AI76+$Y77,if($C77=AI$3,AI76+$AD77,AI76))</f>
        <v>1920.716018</v>
      </c>
      <c r="AJ77" s="27">
        <f t="shared" si="108"/>
        <v>1931.250027</v>
      </c>
      <c r="AK77" s="27">
        <f t="shared" si="108"/>
        <v>2425.72872</v>
      </c>
      <c r="AL77" s="27">
        <f t="shared" si="108"/>
        <v>1658.588913</v>
      </c>
      <c r="AM77" s="27">
        <f t="shared" si="108"/>
        <v>1804.072131</v>
      </c>
      <c r="AN77" s="27">
        <f t="shared" si="108"/>
        <v>2308.734983</v>
      </c>
      <c r="AO77" s="27">
        <f t="shared" si="108"/>
        <v>2286.32782</v>
      </c>
      <c r="AP77" s="27">
        <f t="shared" si="108"/>
        <v>1646.015124</v>
      </c>
      <c r="AQ77" s="27">
        <f t="shared" si="108"/>
        <v>880.3044819</v>
      </c>
      <c r="AR77" s="27">
        <f t="shared" si="108"/>
        <v>830.8798854</v>
      </c>
      <c r="AS77" s="27">
        <f t="shared" si="108"/>
        <v>2178.77133</v>
      </c>
      <c r="AT77" s="27">
        <f t="shared" si="108"/>
        <v>811.649061</v>
      </c>
      <c r="AU77" s="27">
        <f t="shared" si="108"/>
        <v>1095.520024</v>
      </c>
      <c r="AV77" s="27">
        <f t="shared" si="108"/>
        <v>1339.582538</v>
      </c>
      <c r="AW77" s="27">
        <f t="shared" si="108"/>
        <v>1186.880996</v>
      </c>
      <c r="AX77" s="27">
        <f t="shared" si="108"/>
        <v>1164.99749</v>
      </c>
      <c r="AY77" s="27">
        <f t="shared" si="108"/>
        <v>1367.704948</v>
      </c>
      <c r="AZ77" s="27">
        <f t="shared" si="108"/>
        <v>1732.550996</v>
      </c>
      <c r="BA77" s="27">
        <f t="shared" si="108"/>
        <v>1843.969933</v>
      </c>
      <c r="BB77" s="27">
        <f t="shared" si="108"/>
        <v>2151.976698</v>
      </c>
      <c r="BC77" s="27">
        <f t="shared" si="108"/>
        <v>2212.245748</v>
      </c>
      <c r="BD77" s="27" t="str">
        <f t="shared" si="108"/>
        <v>#N/A</v>
      </c>
      <c r="BE77" s="27" t="str">
        <f t="shared" si="108"/>
        <v>#N/A</v>
      </c>
      <c r="BF77" s="27" t="str">
        <f t="shared" si="108"/>
        <v>#N/A</v>
      </c>
      <c r="BG77" s="27" t="str">
        <f t="shared" si="108"/>
        <v>#N/A</v>
      </c>
      <c r="BH77" s="27" t="str">
        <f t="shared" si="108"/>
        <v>#N/A</v>
      </c>
      <c r="BI77" s="27" t="str">
        <f t="shared" si="108"/>
        <v>#N/A</v>
      </c>
      <c r="BJ77" s="27" t="str">
        <f t="shared" si="108"/>
        <v>#N/A</v>
      </c>
      <c r="BK77" s="27" t="str">
        <f t="shared" si="108"/>
        <v>#N/A</v>
      </c>
      <c r="BL77" s="27" t="str">
        <f t="shared" si="108"/>
        <v>#N/A</v>
      </c>
      <c r="BM77" s="27" t="str">
        <f t="shared" si="108"/>
        <v>#N/A</v>
      </c>
      <c r="BN77" s="27" t="str">
        <f t="shared" si="108"/>
        <v>#N/A</v>
      </c>
      <c r="BO77" s="27" t="str">
        <f t="shared" si="108"/>
        <v>#N/A</v>
      </c>
      <c r="BP77" s="27" t="str">
        <f t="shared" si="108"/>
        <v>#N/A</v>
      </c>
      <c r="BQ77" s="27" t="str">
        <f t="shared" si="108"/>
        <v>#N/A</v>
      </c>
      <c r="BR77" s="27" t="str">
        <f t="shared" si="108"/>
        <v>#N/A</v>
      </c>
      <c r="BS77" s="27" t="str">
        <f t="shared" si="108"/>
        <v>#N/A</v>
      </c>
      <c r="BT77" s="27" t="str">
        <f t="shared" si="108"/>
        <v>#N/A</v>
      </c>
      <c r="BU77" s="27" t="str">
        <f t="shared" si="108"/>
        <v>#N/A</v>
      </c>
      <c r="BV77" s="27" t="str">
        <f t="shared" si="108"/>
        <v>#N/A</v>
      </c>
      <c r="BW77" s="27" t="str">
        <f t="shared" si="108"/>
        <v>#N/A</v>
      </c>
      <c r="BX77" s="27" t="str">
        <f t="shared" si="108"/>
        <v>#N/A</v>
      </c>
      <c r="BY77" s="27" t="str">
        <f t="shared" si="108"/>
        <v>#N/A</v>
      </c>
      <c r="BZ77" s="27" t="str">
        <f t="shared" si="108"/>
        <v>#N/A</v>
      </c>
      <c r="CA77" s="27" t="str">
        <f t="shared" si="108"/>
        <v>#N/A</v>
      </c>
      <c r="CB77" s="27" t="str">
        <f t="shared" si="108"/>
        <v>#N/A</v>
      </c>
      <c r="CC77" s="27" t="str">
        <f t="shared" si="108"/>
        <v>#N/A</v>
      </c>
      <c r="CD77" s="27" t="str">
        <f t="shared" si="108"/>
        <v>#N/A</v>
      </c>
      <c r="CE77" s="27" t="str">
        <f t="shared" si="108"/>
        <v>#N/A</v>
      </c>
      <c r="CF77" s="27" t="str">
        <f t="shared" si="108"/>
        <v>#N/A</v>
      </c>
      <c r="CG77" s="27" t="str">
        <f t="shared" si="108"/>
        <v>#N/A</v>
      </c>
      <c r="CH77" s="27" t="str">
        <f t="shared" si="108"/>
        <v>#N/A</v>
      </c>
      <c r="CI77" s="27" t="str">
        <f t="shared" si="108"/>
        <v>#N/A</v>
      </c>
      <c r="CJ77" s="27" t="str">
        <f t="shared" si="108"/>
        <v>#N/A</v>
      </c>
      <c r="CK77" s="27" t="str">
        <f t="shared" si="108"/>
        <v>#N/A</v>
      </c>
      <c r="CL77" s="27" t="str">
        <f t="shared" si="108"/>
        <v>#N/A</v>
      </c>
      <c r="CM77" s="27" t="str">
        <f t="shared" si="108"/>
        <v>#N/A</v>
      </c>
      <c r="CN77" s="27" t="str">
        <f t="shared" si="108"/>
        <v>#N/A</v>
      </c>
      <c r="CO77" s="27" t="str">
        <f t="shared" si="108"/>
        <v>#N/A</v>
      </c>
      <c r="CP77" s="27" t="str">
        <f t="shared" si="108"/>
        <v>#N/A</v>
      </c>
      <c r="CQ77" s="27" t="str">
        <f t="shared" si="108"/>
        <v>#N/A</v>
      </c>
      <c r="CR77" s="27" t="str">
        <f t="shared" si="108"/>
        <v>#N/A</v>
      </c>
      <c r="CS77" s="27" t="str">
        <f t="shared" si="108"/>
        <v>#N/A</v>
      </c>
      <c r="CT77" s="27" t="str">
        <f t="shared" si="108"/>
        <v>#N/A</v>
      </c>
      <c r="CU77" s="27" t="str">
        <f t="shared" si="108"/>
        <v>#N/A</v>
      </c>
      <c r="CV77" s="27" t="str">
        <f t="shared" si="108"/>
        <v>#N/A</v>
      </c>
      <c r="CW77" s="27" t="str">
        <f t="shared" si="108"/>
        <v>#N/A</v>
      </c>
      <c r="CX77" s="27" t="str">
        <f t="shared" si="108"/>
        <v>#N/A</v>
      </c>
      <c r="CY77" s="27" t="str">
        <f t="shared" si="108"/>
        <v>#N/A</v>
      </c>
      <c r="CZ77" s="27" t="str">
        <f t="shared" si="108"/>
        <v>#N/A</v>
      </c>
      <c r="DA77" s="27" t="str">
        <f t="shared" si="108"/>
        <v>#N/A</v>
      </c>
      <c r="DB77" s="27" t="str">
        <f t="shared" si="108"/>
        <v>#N/A</v>
      </c>
      <c r="DC77" s="27" t="str">
        <f t="shared" si="108"/>
        <v>#N/A</v>
      </c>
      <c r="DD77" s="27" t="str">
        <f t="shared" si="108"/>
        <v>#N/A</v>
      </c>
      <c r="DE77" s="27" t="str">
        <f t="shared" si="108"/>
        <v>#N/A</v>
      </c>
      <c r="DF77" s="27" t="str">
        <f t="shared" si="108"/>
        <v>#N/A</v>
      </c>
      <c r="DG77" s="27" t="str">
        <f t="shared" si="108"/>
        <v>#N/A</v>
      </c>
      <c r="DH77" s="27" t="str">
        <f t="shared" si="108"/>
        <v>#N/A</v>
      </c>
      <c r="DI77" s="27" t="str">
        <f t="shared" si="108"/>
        <v>#N/A</v>
      </c>
      <c r="DJ77" s="27" t="str">
        <f t="shared" si="108"/>
        <v>#N/A</v>
      </c>
      <c r="DK77" s="27" t="str">
        <f t="shared" si="108"/>
        <v>#N/A</v>
      </c>
      <c r="DL77" s="27" t="str">
        <f t="shared" si="108"/>
        <v>#N/A</v>
      </c>
      <c r="DM77" s="27" t="str">
        <f t="shared" si="108"/>
        <v>#N/A</v>
      </c>
      <c r="DN77" s="27" t="str">
        <f t="shared" si="108"/>
        <v>#N/A</v>
      </c>
      <c r="DO77" s="27" t="str">
        <f t="shared" si="108"/>
        <v>#N/A</v>
      </c>
      <c r="DP77" s="27" t="str">
        <f t="shared" si="108"/>
        <v>#N/A</v>
      </c>
      <c r="DQ77" s="27" t="str">
        <f t="shared" si="108"/>
        <v>#N/A</v>
      </c>
      <c r="DR77" s="27" t="str">
        <f t="shared" si="108"/>
        <v>#N/A</v>
      </c>
      <c r="DS77" s="27" t="str">
        <f t="shared" si="108"/>
        <v>#N/A</v>
      </c>
      <c r="DT77" s="27" t="str">
        <f t="shared" si="108"/>
        <v>#N/A</v>
      </c>
      <c r="DU77" s="27" t="str">
        <f t="shared" si="108"/>
        <v>#N/A</v>
      </c>
      <c r="DV77" s="27" t="str">
        <f t="shared" si="108"/>
        <v>#N/A</v>
      </c>
      <c r="DW77" s="27" t="str">
        <f t="shared" si="108"/>
        <v>#N/A</v>
      </c>
      <c r="DX77" s="27" t="str">
        <f t="shared" si="108"/>
        <v>#N/A</v>
      </c>
      <c r="DY77" s="27" t="str">
        <f t="shared" si="108"/>
        <v>#N/A</v>
      </c>
      <c r="DZ77" s="27" t="str">
        <f t="shared" si="108"/>
        <v>#N/A</v>
      </c>
      <c r="EA77" s="27" t="str">
        <f t="shared" si="108"/>
        <v>#N/A</v>
      </c>
      <c r="EB77" s="27" t="str">
        <f t="shared" si="108"/>
        <v>#N/A</v>
      </c>
      <c r="EC77" s="27" t="str">
        <f t="shared" si="108"/>
        <v>#N/A</v>
      </c>
      <c r="ED77" s="27" t="str">
        <f t="shared" si="108"/>
        <v>#N/A</v>
      </c>
      <c r="EE77" s="28">
        <f t="shared" si="2"/>
        <v>1656.117517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9">if($B78=AI$3,AI77+$Y78,if($C78=AI$3,AI77+$AD78,AI77))</f>
        <v>1920.716018</v>
      </c>
      <c r="AJ78" s="27">
        <f t="shared" si="109"/>
        <v>1931.250027</v>
      </c>
      <c r="AK78" s="27">
        <f t="shared" si="109"/>
        <v>2425.72872</v>
      </c>
      <c r="AL78" s="27">
        <f t="shared" si="109"/>
        <v>1658.588913</v>
      </c>
      <c r="AM78" s="27">
        <f t="shared" si="109"/>
        <v>1804.072131</v>
      </c>
      <c r="AN78" s="27">
        <f t="shared" si="109"/>
        <v>2308.734983</v>
      </c>
      <c r="AO78" s="27">
        <f t="shared" si="109"/>
        <v>2286.32782</v>
      </c>
      <c r="AP78" s="27">
        <f t="shared" si="109"/>
        <v>1646.015124</v>
      </c>
      <c r="AQ78" s="27">
        <f t="shared" si="109"/>
        <v>880.3044819</v>
      </c>
      <c r="AR78" s="27">
        <f t="shared" si="109"/>
        <v>830.8798854</v>
      </c>
      <c r="AS78" s="27">
        <f t="shared" si="109"/>
        <v>2178.77133</v>
      </c>
      <c r="AT78" s="27">
        <f t="shared" si="109"/>
        <v>811.649061</v>
      </c>
      <c r="AU78" s="27">
        <f t="shared" si="109"/>
        <v>1095.520024</v>
      </c>
      <c r="AV78" s="27">
        <f t="shared" si="109"/>
        <v>1339.582538</v>
      </c>
      <c r="AW78" s="27">
        <f t="shared" si="109"/>
        <v>1186.880996</v>
      </c>
      <c r="AX78" s="27">
        <f t="shared" si="109"/>
        <v>1164.99749</v>
      </c>
      <c r="AY78" s="27">
        <f t="shared" si="109"/>
        <v>1367.704948</v>
      </c>
      <c r="AZ78" s="27">
        <f t="shared" si="109"/>
        <v>1732.550996</v>
      </c>
      <c r="BA78" s="27">
        <f t="shared" si="109"/>
        <v>1843.969933</v>
      </c>
      <c r="BB78" s="27">
        <f t="shared" si="109"/>
        <v>2151.976698</v>
      </c>
      <c r="BC78" s="27">
        <f t="shared" si="109"/>
        <v>2212.245748</v>
      </c>
      <c r="BD78" s="27" t="str">
        <f t="shared" si="109"/>
        <v>#N/A</v>
      </c>
      <c r="BE78" s="27" t="str">
        <f t="shared" si="109"/>
        <v>#N/A</v>
      </c>
      <c r="BF78" s="27" t="str">
        <f t="shared" si="109"/>
        <v>#N/A</v>
      </c>
      <c r="BG78" s="27" t="str">
        <f t="shared" si="109"/>
        <v>#N/A</v>
      </c>
      <c r="BH78" s="27" t="str">
        <f t="shared" si="109"/>
        <v>#N/A</v>
      </c>
      <c r="BI78" s="27" t="str">
        <f t="shared" si="109"/>
        <v>#N/A</v>
      </c>
      <c r="BJ78" s="27" t="str">
        <f t="shared" si="109"/>
        <v>#N/A</v>
      </c>
      <c r="BK78" s="27" t="str">
        <f t="shared" si="109"/>
        <v>#N/A</v>
      </c>
      <c r="BL78" s="27" t="str">
        <f t="shared" si="109"/>
        <v>#N/A</v>
      </c>
      <c r="BM78" s="27" t="str">
        <f t="shared" si="109"/>
        <v>#N/A</v>
      </c>
      <c r="BN78" s="27" t="str">
        <f t="shared" si="109"/>
        <v>#N/A</v>
      </c>
      <c r="BO78" s="27" t="str">
        <f t="shared" si="109"/>
        <v>#N/A</v>
      </c>
      <c r="BP78" s="27" t="str">
        <f t="shared" si="109"/>
        <v>#N/A</v>
      </c>
      <c r="BQ78" s="27" t="str">
        <f t="shared" si="109"/>
        <v>#N/A</v>
      </c>
      <c r="BR78" s="27" t="str">
        <f t="shared" si="109"/>
        <v>#N/A</v>
      </c>
      <c r="BS78" s="27" t="str">
        <f t="shared" si="109"/>
        <v>#N/A</v>
      </c>
      <c r="BT78" s="27" t="str">
        <f t="shared" si="109"/>
        <v>#N/A</v>
      </c>
      <c r="BU78" s="27" t="str">
        <f t="shared" si="109"/>
        <v>#N/A</v>
      </c>
      <c r="BV78" s="27" t="str">
        <f t="shared" si="109"/>
        <v>#N/A</v>
      </c>
      <c r="BW78" s="27" t="str">
        <f t="shared" si="109"/>
        <v>#N/A</v>
      </c>
      <c r="BX78" s="27" t="str">
        <f t="shared" si="109"/>
        <v>#N/A</v>
      </c>
      <c r="BY78" s="27" t="str">
        <f t="shared" si="109"/>
        <v>#N/A</v>
      </c>
      <c r="BZ78" s="27" t="str">
        <f t="shared" si="109"/>
        <v>#N/A</v>
      </c>
      <c r="CA78" s="27" t="str">
        <f t="shared" si="109"/>
        <v>#N/A</v>
      </c>
      <c r="CB78" s="27" t="str">
        <f t="shared" si="109"/>
        <v>#N/A</v>
      </c>
      <c r="CC78" s="27" t="str">
        <f t="shared" si="109"/>
        <v>#N/A</v>
      </c>
      <c r="CD78" s="27" t="str">
        <f t="shared" si="109"/>
        <v>#N/A</v>
      </c>
      <c r="CE78" s="27" t="str">
        <f t="shared" si="109"/>
        <v>#N/A</v>
      </c>
      <c r="CF78" s="27" t="str">
        <f t="shared" si="109"/>
        <v>#N/A</v>
      </c>
      <c r="CG78" s="27" t="str">
        <f t="shared" si="109"/>
        <v>#N/A</v>
      </c>
      <c r="CH78" s="27" t="str">
        <f t="shared" si="109"/>
        <v>#N/A</v>
      </c>
      <c r="CI78" s="27" t="str">
        <f t="shared" si="109"/>
        <v>#N/A</v>
      </c>
      <c r="CJ78" s="27" t="str">
        <f t="shared" si="109"/>
        <v>#N/A</v>
      </c>
      <c r="CK78" s="27" t="str">
        <f t="shared" si="109"/>
        <v>#N/A</v>
      </c>
      <c r="CL78" s="27" t="str">
        <f t="shared" si="109"/>
        <v>#N/A</v>
      </c>
      <c r="CM78" s="27" t="str">
        <f t="shared" si="109"/>
        <v>#N/A</v>
      </c>
      <c r="CN78" s="27" t="str">
        <f t="shared" si="109"/>
        <v>#N/A</v>
      </c>
      <c r="CO78" s="27" t="str">
        <f t="shared" si="109"/>
        <v>#N/A</v>
      </c>
      <c r="CP78" s="27" t="str">
        <f t="shared" si="109"/>
        <v>#N/A</v>
      </c>
      <c r="CQ78" s="27" t="str">
        <f t="shared" si="109"/>
        <v>#N/A</v>
      </c>
      <c r="CR78" s="27" t="str">
        <f t="shared" si="109"/>
        <v>#N/A</v>
      </c>
      <c r="CS78" s="27" t="str">
        <f t="shared" si="109"/>
        <v>#N/A</v>
      </c>
      <c r="CT78" s="27" t="str">
        <f t="shared" si="109"/>
        <v>#N/A</v>
      </c>
      <c r="CU78" s="27" t="str">
        <f t="shared" si="109"/>
        <v>#N/A</v>
      </c>
      <c r="CV78" s="27" t="str">
        <f t="shared" si="109"/>
        <v>#N/A</v>
      </c>
      <c r="CW78" s="27" t="str">
        <f t="shared" si="109"/>
        <v>#N/A</v>
      </c>
      <c r="CX78" s="27" t="str">
        <f t="shared" si="109"/>
        <v>#N/A</v>
      </c>
      <c r="CY78" s="27" t="str">
        <f t="shared" si="109"/>
        <v>#N/A</v>
      </c>
      <c r="CZ78" s="27" t="str">
        <f t="shared" si="109"/>
        <v>#N/A</v>
      </c>
      <c r="DA78" s="27" t="str">
        <f t="shared" si="109"/>
        <v>#N/A</v>
      </c>
      <c r="DB78" s="27" t="str">
        <f t="shared" si="109"/>
        <v>#N/A</v>
      </c>
      <c r="DC78" s="27" t="str">
        <f t="shared" si="109"/>
        <v>#N/A</v>
      </c>
      <c r="DD78" s="27" t="str">
        <f t="shared" si="109"/>
        <v>#N/A</v>
      </c>
      <c r="DE78" s="27" t="str">
        <f t="shared" si="109"/>
        <v>#N/A</v>
      </c>
      <c r="DF78" s="27" t="str">
        <f t="shared" si="109"/>
        <v>#N/A</v>
      </c>
      <c r="DG78" s="27" t="str">
        <f t="shared" si="109"/>
        <v>#N/A</v>
      </c>
      <c r="DH78" s="27" t="str">
        <f t="shared" si="109"/>
        <v>#N/A</v>
      </c>
      <c r="DI78" s="27" t="str">
        <f t="shared" si="109"/>
        <v>#N/A</v>
      </c>
      <c r="DJ78" s="27" t="str">
        <f t="shared" si="109"/>
        <v>#N/A</v>
      </c>
      <c r="DK78" s="27" t="str">
        <f t="shared" si="109"/>
        <v>#N/A</v>
      </c>
      <c r="DL78" s="27" t="str">
        <f t="shared" si="109"/>
        <v>#N/A</v>
      </c>
      <c r="DM78" s="27" t="str">
        <f t="shared" si="109"/>
        <v>#N/A</v>
      </c>
      <c r="DN78" s="27" t="str">
        <f t="shared" si="109"/>
        <v>#N/A</v>
      </c>
      <c r="DO78" s="27" t="str">
        <f t="shared" si="109"/>
        <v>#N/A</v>
      </c>
      <c r="DP78" s="27" t="str">
        <f t="shared" si="109"/>
        <v>#N/A</v>
      </c>
      <c r="DQ78" s="27" t="str">
        <f t="shared" si="109"/>
        <v>#N/A</v>
      </c>
      <c r="DR78" s="27" t="str">
        <f t="shared" si="109"/>
        <v>#N/A</v>
      </c>
      <c r="DS78" s="27" t="str">
        <f t="shared" si="109"/>
        <v>#N/A</v>
      </c>
      <c r="DT78" s="27" t="str">
        <f t="shared" si="109"/>
        <v>#N/A</v>
      </c>
      <c r="DU78" s="27" t="str">
        <f t="shared" si="109"/>
        <v>#N/A</v>
      </c>
      <c r="DV78" s="27" t="str">
        <f t="shared" si="109"/>
        <v>#N/A</v>
      </c>
      <c r="DW78" s="27" t="str">
        <f t="shared" si="109"/>
        <v>#N/A</v>
      </c>
      <c r="DX78" s="27" t="str">
        <f t="shared" si="109"/>
        <v>#N/A</v>
      </c>
      <c r="DY78" s="27" t="str">
        <f t="shared" si="109"/>
        <v>#N/A</v>
      </c>
      <c r="DZ78" s="27" t="str">
        <f t="shared" si="109"/>
        <v>#N/A</v>
      </c>
      <c r="EA78" s="27" t="str">
        <f t="shared" si="109"/>
        <v>#N/A</v>
      </c>
      <c r="EB78" s="27" t="str">
        <f t="shared" si="109"/>
        <v>#N/A</v>
      </c>
      <c r="EC78" s="27" t="str">
        <f t="shared" si="109"/>
        <v>#N/A</v>
      </c>
      <c r="ED78" s="27" t="str">
        <f t="shared" si="109"/>
        <v>#N/A</v>
      </c>
      <c r="EE78" s="28">
        <f t="shared" si="2"/>
        <v>1656.117517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10">if($B79=AI$3,AI78+$Y79,if($C79=AI$3,AI78+$AD79,AI78))</f>
        <v>1920.716018</v>
      </c>
      <c r="AJ79" s="27">
        <f t="shared" si="110"/>
        <v>1931.250027</v>
      </c>
      <c r="AK79" s="27">
        <f t="shared" si="110"/>
        <v>2425.72872</v>
      </c>
      <c r="AL79" s="27">
        <f t="shared" si="110"/>
        <v>1658.588913</v>
      </c>
      <c r="AM79" s="27">
        <f t="shared" si="110"/>
        <v>1804.072131</v>
      </c>
      <c r="AN79" s="27">
        <f t="shared" si="110"/>
        <v>2308.734983</v>
      </c>
      <c r="AO79" s="27">
        <f t="shared" si="110"/>
        <v>2286.32782</v>
      </c>
      <c r="AP79" s="27">
        <f t="shared" si="110"/>
        <v>1646.015124</v>
      </c>
      <c r="AQ79" s="27">
        <f t="shared" si="110"/>
        <v>880.3044819</v>
      </c>
      <c r="AR79" s="27">
        <f t="shared" si="110"/>
        <v>830.8798854</v>
      </c>
      <c r="AS79" s="27">
        <f t="shared" si="110"/>
        <v>2178.77133</v>
      </c>
      <c r="AT79" s="27">
        <f t="shared" si="110"/>
        <v>811.649061</v>
      </c>
      <c r="AU79" s="27">
        <f t="shared" si="110"/>
        <v>1095.520024</v>
      </c>
      <c r="AV79" s="27">
        <f t="shared" si="110"/>
        <v>1339.582538</v>
      </c>
      <c r="AW79" s="27">
        <f t="shared" si="110"/>
        <v>1186.880996</v>
      </c>
      <c r="AX79" s="27">
        <f t="shared" si="110"/>
        <v>1164.99749</v>
      </c>
      <c r="AY79" s="27">
        <f t="shared" si="110"/>
        <v>1367.704948</v>
      </c>
      <c r="AZ79" s="27">
        <f t="shared" si="110"/>
        <v>1732.550996</v>
      </c>
      <c r="BA79" s="27">
        <f t="shared" si="110"/>
        <v>1843.969933</v>
      </c>
      <c r="BB79" s="27">
        <f t="shared" si="110"/>
        <v>2151.976698</v>
      </c>
      <c r="BC79" s="27">
        <f t="shared" si="110"/>
        <v>2212.245748</v>
      </c>
      <c r="BD79" s="27" t="str">
        <f t="shared" si="110"/>
        <v>#N/A</v>
      </c>
      <c r="BE79" s="27" t="str">
        <f t="shared" si="110"/>
        <v>#N/A</v>
      </c>
      <c r="BF79" s="27" t="str">
        <f t="shared" si="110"/>
        <v>#N/A</v>
      </c>
      <c r="BG79" s="27" t="str">
        <f t="shared" si="110"/>
        <v>#N/A</v>
      </c>
      <c r="BH79" s="27" t="str">
        <f t="shared" si="110"/>
        <v>#N/A</v>
      </c>
      <c r="BI79" s="27" t="str">
        <f t="shared" si="110"/>
        <v>#N/A</v>
      </c>
      <c r="BJ79" s="27" t="str">
        <f t="shared" si="110"/>
        <v>#N/A</v>
      </c>
      <c r="BK79" s="27" t="str">
        <f t="shared" si="110"/>
        <v>#N/A</v>
      </c>
      <c r="BL79" s="27" t="str">
        <f t="shared" si="110"/>
        <v>#N/A</v>
      </c>
      <c r="BM79" s="27" t="str">
        <f t="shared" si="110"/>
        <v>#N/A</v>
      </c>
      <c r="BN79" s="27" t="str">
        <f t="shared" si="110"/>
        <v>#N/A</v>
      </c>
      <c r="BO79" s="27" t="str">
        <f t="shared" si="110"/>
        <v>#N/A</v>
      </c>
      <c r="BP79" s="27" t="str">
        <f t="shared" si="110"/>
        <v>#N/A</v>
      </c>
      <c r="BQ79" s="27" t="str">
        <f t="shared" si="110"/>
        <v>#N/A</v>
      </c>
      <c r="BR79" s="27" t="str">
        <f t="shared" si="110"/>
        <v>#N/A</v>
      </c>
      <c r="BS79" s="27" t="str">
        <f t="shared" si="110"/>
        <v>#N/A</v>
      </c>
      <c r="BT79" s="27" t="str">
        <f t="shared" si="110"/>
        <v>#N/A</v>
      </c>
      <c r="BU79" s="27" t="str">
        <f t="shared" si="110"/>
        <v>#N/A</v>
      </c>
      <c r="BV79" s="27" t="str">
        <f t="shared" si="110"/>
        <v>#N/A</v>
      </c>
      <c r="BW79" s="27" t="str">
        <f t="shared" si="110"/>
        <v>#N/A</v>
      </c>
      <c r="BX79" s="27" t="str">
        <f t="shared" si="110"/>
        <v>#N/A</v>
      </c>
      <c r="BY79" s="27" t="str">
        <f t="shared" si="110"/>
        <v>#N/A</v>
      </c>
      <c r="BZ79" s="27" t="str">
        <f t="shared" si="110"/>
        <v>#N/A</v>
      </c>
      <c r="CA79" s="27" t="str">
        <f t="shared" si="110"/>
        <v>#N/A</v>
      </c>
      <c r="CB79" s="27" t="str">
        <f t="shared" si="110"/>
        <v>#N/A</v>
      </c>
      <c r="CC79" s="27" t="str">
        <f t="shared" si="110"/>
        <v>#N/A</v>
      </c>
      <c r="CD79" s="27" t="str">
        <f t="shared" si="110"/>
        <v>#N/A</v>
      </c>
      <c r="CE79" s="27" t="str">
        <f t="shared" si="110"/>
        <v>#N/A</v>
      </c>
      <c r="CF79" s="27" t="str">
        <f t="shared" si="110"/>
        <v>#N/A</v>
      </c>
      <c r="CG79" s="27" t="str">
        <f t="shared" si="110"/>
        <v>#N/A</v>
      </c>
      <c r="CH79" s="27" t="str">
        <f t="shared" si="110"/>
        <v>#N/A</v>
      </c>
      <c r="CI79" s="27" t="str">
        <f t="shared" si="110"/>
        <v>#N/A</v>
      </c>
      <c r="CJ79" s="27" t="str">
        <f t="shared" si="110"/>
        <v>#N/A</v>
      </c>
      <c r="CK79" s="27" t="str">
        <f t="shared" si="110"/>
        <v>#N/A</v>
      </c>
      <c r="CL79" s="27" t="str">
        <f t="shared" si="110"/>
        <v>#N/A</v>
      </c>
      <c r="CM79" s="27" t="str">
        <f t="shared" si="110"/>
        <v>#N/A</v>
      </c>
      <c r="CN79" s="27" t="str">
        <f t="shared" si="110"/>
        <v>#N/A</v>
      </c>
      <c r="CO79" s="27" t="str">
        <f t="shared" si="110"/>
        <v>#N/A</v>
      </c>
      <c r="CP79" s="27" t="str">
        <f t="shared" si="110"/>
        <v>#N/A</v>
      </c>
      <c r="CQ79" s="27" t="str">
        <f t="shared" si="110"/>
        <v>#N/A</v>
      </c>
      <c r="CR79" s="27" t="str">
        <f t="shared" si="110"/>
        <v>#N/A</v>
      </c>
      <c r="CS79" s="27" t="str">
        <f t="shared" si="110"/>
        <v>#N/A</v>
      </c>
      <c r="CT79" s="27" t="str">
        <f t="shared" si="110"/>
        <v>#N/A</v>
      </c>
      <c r="CU79" s="27" t="str">
        <f t="shared" si="110"/>
        <v>#N/A</v>
      </c>
      <c r="CV79" s="27" t="str">
        <f t="shared" si="110"/>
        <v>#N/A</v>
      </c>
      <c r="CW79" s="27" t="str">
        <f t="shared" si="110"/>
        <v>#N/A</v>
      </c>
      <c r="CX79" s="27" t="str">
        <f t="shared" si="110"/>
        <v>#N/A</v>
      </c>
      <c r="CY79" s="27" t="str">
        <f t="shared" si="110"/>
        <v>#N/A</v>
      </c>
      <c r="CZ79" s="27" t="str">
        <f t="shared" si="110"/>
        <v>#N/A</v>
      </c>
      <c r="DA79" s="27" t="str">
        <f t="shared" si="110"/>
        <v>#N/A</v>
      </c>
      <c r="DB79" s="27" t="str">
        <f t="shared" si="110"/>
        <v>#N/A</v>
      </c>
      <c r="DC79" s="27" t="str">
        <f t="shared" si="110"/>
        <v>#N/A</v>
      </c>
      <c r="DD79" s="27" t="str">
        <f t="shared" si="110"/>
        <v>#N/A</v>
      </c>
      <c r="DE79" s="27" t="str">
        <f t="shared" si="110"/>
        <v>#N/A</v>
      </c>
      <c r="DF79" s="27" t="str">
        <f t="shared" si="110"/>
        <v>#N/A</v>
      </c>
      <c r="DG79" s="27" t="str">
        <f t="shared" si="110"/>
        <v>#N/A</v>
      </c>
      <c r="DH79" s="27" t="str">
        <f t="shared" si="110"/>
        <v>#N/A</v>
      </c>
      <c r="DI79" s="27" t="str">
        <f t="shared" si="110"/>
        <v>#N/A</v>
      </c>
      <c r="DJ79" s="27" t="str">
        <f t="shared" si="110"/>
        <v>#N/A</v>
      </c>
      <c r="DK79" s="27" t="str">
        <f t="shared" si="110"/>
        <v>#N/A</v>
      </c>
      <c r="DL79" s="27" t="str">
        <f t="shared" si="110"/>
        <v>#N/A</v>
      </c>
      <c r="DM79" s="27" t="str">
        <f t="shared" si="110"/>
        <v>#N/A</v>
      </c>
      <c r="DN79" s="27" t="str">
        <f t="shared" si="110"/>
        <v>#N/A</v>
      </c>
      <c r="DO79" s="27" t="str">
        <f t="shared" si="110"/>
        <v>#N/A</v>
      </c>
      <c r="DP79" s="27" t="str">
        <f t="shared" si="110"/>
        <v>#N/A</v>
      </c>
      <c r="DQ79" s="27" t="str">
        <f t="shared" si="110"/>
        <v>#N/A</v>
      </c>
      <c r="DR79" s="27" t="str">
        <f t="shared" si="110"/>
        <v>#N/A</v>
      </c>
      <c r="DS79" s="27" t="str">
        <f t="shared" si="110"/>
        <v>#N/A</v>
      </c>
      <c r="DT79" s="27" t="str">
        <f t="shared" si="110"/>
        <v>#N/A</v>
      </c>
      <c r="DU79" s="27" t="str">
        <f t="shared" si="110"/>
        <v>#N/A</v>
      </c>
      <c r="DV79" s="27" t="str">
        <f t="shared" si="110"/>
        <v>#N/A</v>
      </c>
      <c r="DW79" s="27" t="str">
        <f t="shared" si="110"/>
        <v>#N/A</v>
      </c>
      <c r="DX79" s="27" t="str">
        <f t="shared" si="110"/>
        <v>#N/A</v>
      </c>
      <c r="DY79" s="27" t="str">
        <f t="shared" si="110"/>
        <v>#N/A</v>
      </c>
      <c r="DZ79" s="27" t="str">
        <f t="shared" si="110"/>
        <v>#N/A</v>
      </c>
      <c r="EA79" s="27" t="str">
        <f t="shared" si="110"/>
        <v>#N/A</v>
      </c>
      <c r="EB79" s="27" t="str">
        <f t="shared" si="110"/>
        <v>#N/A</v>
      </c>
      <c r="EC79" s="27" t="str">
        <f t="shared" si="110"/>
        <v>#N/A</v>
      </c>
      <c r="ED79" s="27" t="str">
        <f t="shared" si="110"/>
        <v>#N/A</v>
      </c>
      <c r="EE79" s="28">
        <f t="shared" si="2"/>
        <v>1656.117517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11">if($B80=AI$3,AI79+$Y80,if($C80=AI$3,AI79+$AD80,AI79))</f>
        <v>1920.716018</v>
      </c>
      <c r="AJ80" s="27">
        <f t="shared" si="111"/>
        <v>1931.250027</v>
      </c>
      <c r="AK80" s="27">
        <f t="shared" si="111"/>
        <v>2425.72872</v>
      </c>
      <c r="AL80" s="27">
        <f t="shared" si="111"/>
        <v>1658.588913</v>
      </c>
      <c r="AM80" s="27">
        <f t="shared" si="111"/>
        <v>1804.072131</v>
      </c>
      <c r="AN80" s="27">
        <f t="shared" si="111"/>
        <v>2308.734983</v>
      </c>
      <c r="AO80" s="27">
        <f t="shared" si="111"/>
        <v>2286.32782</v>
      </c>
      <c r="AP80" s="27">
        <f t="shared" si="111"/>
        <v>1646.015124</v>
      </c>
      <c r="AQ80" s="27">
        <f t="shared" si="111"/>
        <v>880.3044819</v>
      </c>
      <c r="AR80" s="27">
        <f t="shared" si="111"/>
        <v>830.8798854</v>
      </c>
      <c r="AS80" s="27">
        <f t="shared" si="111"/>
        <v>2178.77133</v>
      </c>
      <c r="AT80" s="27">
        <f t="shared" si="111"/>
        <v>811.649061</v>
      </c>
      <c r="AU80" s="27">
        <f t="shared" si="111"/>
        <v>1095.520024</v>
      </c>
      <c r="AV80" s="27">
        <f t="shared" si="111"/>
        <v>1339.582538</v>
      </c>
      <c r="AW80" s="27">
        <f t="shared" si="111"/>
        <v>1186.880996</v>
      </c>
      <c r="AX80" s="27">
        <f t="shared" si="111"/>
        <v>1164.99749</v>
      </c>
      <c r="AY80" s="27">
        <f t="shared" si="111"/>
        <v>1367.704948</v>
      </c>
      <c r="AZ80" s="27">
        <f t="shared" si="111"/>
        <v>1732.550996</v>
      </c>
      <c r="BA80" s="27">
        <f t="shared" si="111"/>
        <v>1843.969933</v>
      </c>
      <c r="BB80" s="27">
        <f t="shared" si="111"/>
        <v>2151.976698</v>
      </c>
      <c r="BC80" s="27">
        <f t="shared" si="111"/>
        <v>2212.245748</v>
      </c>
      <c r="BD80" s="27" t="str">
        <f t="shared" si="111"/>
        <v>#N/A</v>
      </c>
      <c r="BE80" s="27" t="str">
        <f t="shared" si="111"/>
        <v>#N/A</v>
      </c>
      <c r="BF80" s="27" t="str">
        <f t="shared" si="111"/>
        <v>#N/A</v>
      </c>
      <c r="BG80" s="27" t="str">
        <f t="shared" si="111"/>
        <v>#N/A</v>
      </c>
      <c r="BH80" s="27" t="str">
        <f t="shared" si="111"/>
        <v>#N/A</v>
      </c>
      <c r="BI80" s="27" t="str">
        <f t="shared" si="111"/>
        <v>#N/A</v>
      </c>
      <c r="BJ80" s="27" t="str">
        <f t="shared" si="111"/>
        <v>#N/A</v>
      </c>
      <c r="BK80" s="27" t="str">
        <f t="shared" si="111"/>
        <v>#N/A</v>
      </c>
      <c r="BL80" s="27" t="str">
        <f t="shared" si="111"/>
        <v>#N/A</v>
      </c>
      <c r="BM80" s="27" t="str">
        <f t="shared" si="111"/>
        <v>#N/A</v>
      </c>
      <c r="BN80" s="27" t="str">
        <f t="shared" si="111"/>
        <v>#N/A</v>
      </c>
      <c r="BO80" s="27" t="str">
        <f t="shared" si="111"/>
        <v>#N/A</v>
      </c>
      <c r="BP80" s="27" t="str">
        <f t="shared" si="111"/>
        <v>#N/A</v>
      </c>
      <c r="BQ80" s="27" t="str">
        <f t="shared" si="111"/>
        <v>#N/A</v>
      </c>
      <c r="BR80" s="27" t="str">
        <f t="shared" si="111"/>
        <v>#N/A</v>
      </c>
      <c r="BS80" s="27" t="str">
        <f t="shared" si="111"/>
        <v>#N/A</v>
      </c>
      <c r="BT80" s="27" t="str">
        <f t="shared" si="111"/>
        <v>#N/A</v>
      </c>
      <c r="BU80" s="27" t="str">
        <f t="shared" si="111"/>
        <v>#N/A</v>
      </c>
      <c r="BV80" s="27" t="str">
        <f t="shared" si="111"/>
        <v>#N/A</v>
      </c>
      <c r="BW80" s="27" t="str">
        <f t="shared" si="111"/>
        <v>#N/A</v>
      </c>
      <c r="BX80" s="27" t="str">
        <f t="shared" si="111"/>
        <v>#N/A</v>
      </c>
      <c r="BY80" s="27" t="str">
        <f t="shared" si="111"/>
        <v>#N/A</v>
      </c>
      <c r="BZ80" s="27" t="str">
        <f t="shared" si="111"/>
        <v>#N/A</v>
      </c>
      <c r="CA80" s="27" t="str">
        <f t="shared" si="111"/>
        <v>#N/A</v>
      </c>
      <c r="CB80" s="27" t="str">
        <f t="shared" si="111"/>
        <v>#N/A</v>
      </c>
      <c r="CC80" s="27" t="str">
        <f t="shared" si="111"/>
        <v>#N/A</v>
      </c>
      <c r="CD80" s="27" t="str">
        <f t="shared" si="111"/>
        <v>#N/A</v>
      </c>
      <c r="CE80" s="27" t="str">
        <f t="shared" si="111"/>
        <v>#N/A</v>
      </c>
      <c r="CF80" s="27" t="str">
        <f t="shared" si="111"/>
        <v>#N/A</v>
      </c>
      <c r="CG80" s="27" t="str">
        <f t="shared" si="111"/>
        <v>#N/A</v>
      </c>
      <c r="CH80" s="27" t="str">
        <f t="shared" si="111"/>
        <v>#N/A</v>
      </c>
      <c r="CI80" s="27" t="str">
        <f t="shared" si="111"/>
        <v>#N/A</v>
      </c>
      <c r="CJ80" s="27" t="str">
        <f t="shared" si="111"/>
        <v>#N/A</v>
      </c>
      <c r="CK80" s="27" t="str">
        <f t="shared" si="111"/>
        <v>#N/A</v>
      </c>
      <c r="CL80" s="27" t="str">
        <f t="shared" si="111"/>
        <v>#N/A</v>
      </c>
      <c r="CM80" s="27" t="str">
        <f t="shared" si="111"/>
        <v>#N/A</v>
      </c>
      <c r="CN80" s="27" t="str">
        <f t="shared" si="111"/>
        <v>#N/A</v>
      </c>
      <c r="CO80" s="27" t="str">
        <f t="shared" si="111"/>
        <v>#N/A</v>
      </c>
      <c r="CP80" s="27" t="str">
        <f t="shared" si="111"/>
        <v>#N/A</v>
      </c>
      <c r="CQ80" s="27" t="str">
        <f t="shared" si="111"/>
        <v>#N/A</v>
      </c>
      <c r="CR80" s="27" t="str">
        <f t="shared" si="111"/>
        <v>#N/A</v>
      </c>
      <c r="CS80" s="27" t="str">
        <f t="shared" si="111"/>
        <v>#N/A</v>
      </c>
      <c r="CT80" s="27" t="str">
        <f t="shared" si="111"/>
        <v>#N/A</v>
      </c>
      <c r="CU80" s="27" t="str">
        <f t="shared" si="111"/>
        <v>#N/A</v>
      </c>
      <c r="CV80" s="27" t="str">
        <f t="shared" si="111"/>
        <v>#N/A</v>
      </c>
      <c r="CW80" s="27" t="str">
        <f t="shared" si="111"/>
        <v>#N/A</v>
      </c>
      <c r="CX80" s="27" t="str">
        <f t="shared" si="111"/>
        <v>#N/A</v>
      </c>
      <c r="CY80" s="27" t="str">
        <f t="shared" si="111"/>
        <v>#N/A</v>
      </c>
      <c r="CZ80" s="27" t="str">
        <f t="shared" si="111"/>
        <v>#N/A</v>
      </c>
      <c r="DA80" s="27" t="str">
        <f t="shared" si="111"/>
        <v>#N/A</v>
      </c>
      <c r="DB80" s="27" t="str">
        <f t="shared" si="111"/>
        <v>#N/A</v>
      </c>
      <c r="DC80" s="27" t="str">
        <f t="shared" si="111"/>
        <v>#N/A</v>
      </c>
      <c r="DD80" s="27" t="str">
        <f t="shared" si="111"/>
        <v>#N/A</v>
      </c>
      <c r="DE80" s="27" t="str">
        <f t="shared" si="111"/>
        <v>#N/A</v>
      </c>
      <c r="DF80" s="27" t="str">
        <f t="shared" si="111"/>
        <v>#N/A</v>
      </c>
      <c r="DG80" s="27" t="str">
        <f t="shared" si="111"/>
        <v>#N/A</v>
      </c>
      <c r="DH80" s="27" t="str">
        <f t="shared" si="111"/>
        <v>#N/A</v>
      </c>
      <c r="DI80" s="27" t="str">
        <f t="shared" si="111"/>
        <v>#N/A</v>
      </c>
      <c r="DJ80" s="27" t="str">
        <f t="shared" si="111"/>
        <v>#N/A</v>
      </c>
      <c r="DK80" s="27" t="str">
        <f t="shared" si="111"/>
        <v>#N/A</v>
      </c>
      <c r="DL80" s="27" t="str">
        <f t="shared" si="111"/>
        <v>#N/A</v>
      </c>
      <c r="DM80" s="27" t="str">
        <f t="shared" si="111"/>
        <v>#N/A</v>
      </c>
      <c r="DN80" s="27" t="str">
        <f t="shared" si="111"/>
        <v>#N/A</v>
      </c>
      <c r="DO80" s="27" t="str">
        <f t="shared" si="111"/>
        <v>#N/A</v>
      </c>
      <c r="DP80" s="27" t="str">
        <f t="shared" si="111"/>
        <v>#N/A</v>
      </c>
      <c r="DQ80" s="27" t="str">
        <f t="shared" si="111"/>
        <v>#N/A</v>
      </c>
      <c r="DR80" s="27" t="str">
        <f t="shared" si="111"/>
        <v>#N/A</v>
      </c>
      <c r="DS80" s="27" t="str">
        <f t="shared" si="111"/>
        <v>#N/A</v>
      </c>
      <c r="DT80" s="27" t="str">
        <f t="shared" si="111"/>
        <v>#N/A</v>
      </c>
      <c r="DU80" s="27" t="str">
        <f t="shared" si="111"/>
        <v>#N/A</v>
      </c>
      <c r="DV80" s="27" t="str">
        <f t="shared" si="111"/>
        <v>#N/A</v>
      </c>
      <c r="DW80" s="27" t="str">
        <f t="shared" si="111"/>
        <v>#N/A</v>
      </c>
      <c r="DX80" s="27" t="str">
        <f t="shared" si="111"/>
        <v>#N/A</v>
      </c>
      <c r="DY80" s="27" t="str">
        <f t="shared" si="111"/>
        <v>#N/A</v>
      </c>
      <c r="DZ80" s="27" t="str">
        <f t="shared" si="111"/>
        <v>#N/A</v>
      </c>
      <c r="EA80" s="27" t="str">
        <f t="shared" si="111"/>
        <v>#N/A</v>
      </c>
      <c r="EB80" s="27" t="str">
        <f t="shared" si="111"/>
        <v>#N/A</v>
      </c>
      <c r="EC80" s="27" t="str">
        <f t="shared" si="111"/>
        <v>#N/A</v>
      </c>
      <c r="ED80" s="27" t="str">
        <f t="shared" si="111"/>
        <v>#N/A</v>
      </c>
      <c r="EE80" s="28">
        <f t="shared" si="2"/>
        <v>1656.117517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12">if($B81=AI$3,AI80+$Y81,if($C81=AI$3,AI80+$AD81,AI80))</f>
        <v>1920.716018</v>
      </c>
      <c r="AJ81" s="27">
        <f t="shared" si="112"/>
        <v>1931.250027</v>
      </c>
      <c r="AK81" s="27">
        <f t="shared" si="112"/>
        <v>2425.72872</v>
      </c>
      <c r="AL81" s="27">
        <f t="shared" si="112"/>
        <v>1658.588913</v>
      </c>
      <c r="AM81" s="27">
        <f t="shared" si="112"/>
        <v>1804.072131</v>
      </c>
      <c r="AN81" s="27">
        <f t="shared" si="112"/>
        <v>2308.734983</v>
      </c>
      <c r="AO81" s="27">
        <f t="shared" si="112"/>
        <v>2286.32782</v>
      </c>
      <c r="AP81" s="27">
        <f t="shared" si="112"/>
        <v>1646.015124</v>
      </c>
      <c r="AQ81" s="27">
        <f t="shared" si="112"/>
        <v>880.3044819</v>
      </c>
      <c r="AR81" s="27">
        <f t="shared" si="112"/>
        <v>830.8798854</v>
      </c>
      <c r="AS81" s="27">
        <f t="shared" si="112"/>
        <v>2178.77133</v>
      </c>
      <c r="AT81" s="27">
        <f t="shared" si="112"/>
        <v>811.649061</v>
      </c>
      <c r="AU81" s="27">
        <f t="shared" si="112"/>
        <v>1095.520024</v>
      </c>
      <c r="AV81" s="27">
        <f t="shared" si="112"/>
        <v>1339.582538</v>
      </c>
      <c r="AW81" s="27">
        <f t="shared" si="112"/>
        <v>1186.880996</v>
      </c>
      <c r="AX81" s="27">
        <f t="shared" si="112"/>
        <v>1164.99749</v>
      </c>
      <c r="AY81" s="27">
        <f t="shared" si="112"/>
        <v>1367.704948</v>
      </c>
      <c r="AZ81" s="27">
        <f t="shared" si="112"/>
        <v>1732.550996</v>
      </c>
      <c r="BA81" s="27">
        <f t="shared" si="112"/>
        <v>1843.969933</v>
      </c>
      <c r="BB81" s="27">
        <f t="shared" si="112"/>
        <v>2151.976698</v>
      </c>
      <c r="BC81" s="27">
        <f t="shared" si="112"/>
        <v>2212.245748</v>
      </c>
      <c r="BD81" s="27" t="str">
        <f t="shared" si="112"/>
        <v>#N/A</v>
      </c>
      <c r="BE81" s="27" t="str">
        <f t="shared" si="112"/>
        <v>#N/A</v>
      </c>
      <c r="BF81" s="27" t="str">
        <f t="shared" si="112"/>
        <v>#N/A</v>
      </c>
      <c r="BG81" s="27" t="str">
        <f t="shared" si="112"/>
        <v>#N/A</v>
      </c>
      <c r="BH81" s="27" t="str">
        <f t="shared" si="112"/>
        <v>#N/A</v>
      </c>
      <c r="BI81" s="27" t="str">
        <f t="shared" si="112"/>
        <v>#N/A</v>
      </c>
      <c r="BJ81" s="27" t="str">
        <f t="shared" si="112"/>
        <v>#N/A</v>
      </c>
      <c r="BK81" s="27" t="str">
        <f t="shared" si="112"/>
        <v>#N/A</v>
      </c>
      <c r="BL81" s="27" t="str">
        <f t="shared" si="112"/>
        <v>#N/A</v>
      </c>
      <c r="BM81" s="27" t="str">
        <f t="shared" si="112"/>
        <v>#N/A</v>
      </c>
      <c r="BN81" s="27" t="str">
        <f t="shared" si="112"/>
        <v>#N/A</v>
      </c>
      <c r="BO81" s="27" t="str">
        <f t="shared" si="112"/>
        <v>#N/A</v>
      </c>
      <c r="BP81" s="27" t="str">
        <f t="shared" si="112"/>
        <v>#N/A</v>
      </c>
      <c r="BQ81" s="27" t="str">
        <f t="shared" si="112"/>
        <v>#N/A</v>
      </c>
      <c r="BR81" s="27" t="str">
        <f t="shared" si="112"/>
        <v>#N/A</v>
      </c>
      <c r="BS81" s="27" t="str">
        <f t="shared" si="112"/>
        <v>#N/A</v>
      </c>
      <c r="BT81" s="27" t="str">
        <f t="shared" si="112"/>
        <v>#N/A</v>
      </c>
      <c r="BU81" s="27" t="str">
        <f t="shared" si="112"/>
        <v>#N/A</v>
      </c>
      <c r="BV81" s="27" t="str">
        <f t="shared" si="112"/>
        <v>#N/A</v>
      </c>
      <c r="BW81" s="27" t="str">
        <f t="shared" si="112"/>
        <v>#N/A</v>
      </c>
      <c r="BX81" s="27" t="str">
        <f t="shared" si="112"/>
        <v>#N/A</v>
      </c>
      <c r="BY81" s="27" t="str">
        <f t="shared" si="112"/>
        <v>#N/A</v>
      </c>
      <c r="BZ81" s="27" t="str">
        <f t="shared" si="112"/>
        <v>#N/A</v>
      </c>
      <c r="CA81" s="27" t="str">
        <f t="shared" si="112"/>
        <v>#N/A</v>
      </c>
      <c r="CB81" s="27" t="str">
        <f t="shared" si="112"/>
        <v>#N/A</v>
      </c>
      <c r="CC81" s="27" t="str">
        <f t="shared" si="112"/>
        <v>#N/A</v>
      </c>
      <c r="CD81" s="27" t="str">
        <f t="shared" si="112"/>
        <v>#N/A</v>
      </c>
      <c r="CE81" s="27" t="str">
        <f t="shared" si="112"/>
        <v>#N/A</v>
      </c>
      <c r="CF81" s="27" t="str">
        <f t="shared" si="112"/>
        <v>#N/A</v>
      </c>
      <c r="CG81" s="27" t="str">
        <f t="shared" si="112"/>
        <v>#N/A</v>
      </c>
      <c r="CH81" s="27" t="str">
        <f t="shared" si="112"/>
        <v>#N/A</v>
      </c>
      <c r="CI81" s="27" t="str">
        <f t="shared" si="112"/>
        <v>#N/A</v>
      </c>
      <c r="CJ81" s="27" t="str">
        <f t="shared" si="112"/>
        <v>#N/A</v>
      </c>
      <c r="CK81" s="27" t="str">
        <f t="shared" si="112"/>
        <v>#N/A</v>
      </c>
      <c r="CL81" s="27" t="str">
        <f t="shared" si="112"/>
        <v>#N/A</v>
      </c>
      <c r="CM81" s="27" t="str">
        <f t="shared" si="112"/>
        <v>#N/A</v>
      </c>
      <c r="CN81" s="27" t="str">
        <f t="shared" si="112"/>
        <v>#N/A</v>
      </c>
      <c r="CO81" s="27" t="str">
        <f t="shared" si="112"/>
        <v>#N/A</v>
      </c>
      <c r="CP81" s="27" t="str">
        <f t="shared" si="112"/>
        <v>#N/A</v>
      </c>
      <c r="CQ81" s="27" t="str">
        <f t="shared" si="112"/>
        <v>#N/A</v>
      </c>
      <c r="CR81" s="27" t="str">
        <f t="shared" si="112"/>
        <v>#N/A</v>
      </c>
      <c r="CS81" s="27" t="str">
        <f t="shared" si="112"/>
        <v>#N/A</v>
      </c>
      <c r="CT81" s="27" t="str">
        <f t="shared" si="112"/>
        <v>#N/A</v>
      </c>
      <c r="CU81" s="27" t="str">
        <f t="shared" si="112"/>
        <v>#N/A</v>
      </c>
      <c r="CV81" s="27" t="str">
        <f t="shared" si="112"/>
        <v>#N/A</v>
      </c>
      <c r="CW81" s="27" t="str">
        <f t="shared" si="112"/>
        <v>#N/A</v>
      </c>
      <c r="CX81" s="27" t="str">
        <f t="shared" si="112"/>
        <v>#N/A</v>
      </c>
      <c r="CY81" s="27" t="str">
        <f t="shared" si="112"/>
        <v>#N/A</v>
      </c>
      <c r="CZ81" s="27" t="str">
        <f t="shared" si="112"/>
        <v>#N/A</v>
      </c>
      <c r="DA81" s="27" t="str">
        <f t="shared" si="112"/>
        <v>#N/A</v>
      </c>
      <c r="DB81" s="27" t="str">
        <f t="shared" si="112"/>
        <v>#N/A</v>
      </c>
      <c r="DC81" s="27" t="str">
        <f t="shared" si="112"/>
        <v>#N/A</v>
      </c>
      <c r="DD81" s="27" t="str">
        <f t="shared" si="112"/>
        <v>#N/A</v>
      </c>
      <c r="DE81" s="27" t="str">
        <f t="shared" si="112"/>
        <v>#N/A</v>
      </c>
      <c r="DF81" s="27" t="str">
        <f t="shared" si="112"/>
        <v>#N/A</v>
      </c>
      <c r="DG81" s="27" t="str">
        <f t="shared" si="112"/>
        <v>#N/A</v>
      </c>
      <c r="DH81" s="27" t="str">
        <f t="shared" si="112"/>
        <v>#N/A</v>
      </c>
      <c r="DI81" s="27" t="str">
        <f t="shared" si="112"/>
        <v>#N/A</v>
      </c>
      <c r="DJ81" s="27" t="str">
        <f t="shared" si="112"/>
        <v>#N/A</v>
      </c>
      <c r="DK81" s="27" t="str">
        <f t="shared" si="112"/>
        <v>#N/A</v>
      </c>
      <c r="DL81" s="27" t="str">
        <f t="shared" si="112"/>
        <v>#N/A</v>
      </c>
      <c r="DM81" s="27" t="str">
        <f t="shared" si="112"/>
        <v>#N/A</v>
      </c>
      <c r="DN81" s="27" t="str">
        <f t="shared" si="112"/>
        <v>#N/A</v>
      </c>
      <c r="DO81" s="27" t="str">
        <f t="shared" si="112"/>
        <v>#N/A</v>
      </c>
      <c r="DP81" s="27" t="str">
        <f t="shared" si="112"/>
        <v>#N/A</v>
      </c>
      <c r="DQ81" s="27" t="str">
        <f t="shared" si="112"/>
        <v>#N/A</v>
      </c>
      <c r="DR81" s="27" t="str">
        <f t="shared" si="112"/>
        <v>#N/A</v>
      </c>
      <c r="DS81" s="27" t="str">
        <f t="shared" si="112"/>
        <v>#N/A</v>
      </c>
      <c r="DT81" s="27" t="str">
        <f t="shared" si="112"/>
        <v>#N/A</v>
      </c>
      <c r="DU81" s="27" t="str">
        <f t="shared" si="112"/>
        <v>#N/A</v>
      </c>
      <c r="DV81" s="27" t="str">
        <f t="shared" si="112"/>
        <v>#N/A</v>
      </c>
      <c r="DW81" s="27" t="str">
        <f t="shared" si="112"/>
        <v>#N/A</v>
      </c>
      <c r="DX81" s="27" t="str">
        <f t="shared" si="112"/>
        <v>#N/A</v>
      </c>
      <c r="DY81" s="27" t="str">
        <f t="shared" si="112"/>
        <v>#N/A</v>
      </c>
      <c r="DZ81" s="27" t="str">
        <f t="shared" si="112"/>
        <v>#N/A</v>
      </c>
      <c r="EA81" s="27" t="str">
        <f t="shared" si="112"/>
        <v>#N/A</v>
      </c>
      <c r="EB81" s="27" t="str">
        <f t="shared" si="112"/>
        <v>#N/A</v>
      </c>
      <c r="EC81" s="27" t="str">
        <f t="shared" si="112"/>
        <v>#N/A</v>
      </c>
      <c r="ED81" s="27" t="str">
        <f t="shared" si="112"/>
        <v>#N/A</v>
      </c>
      <c r="EE81" s="28">
        <f t="shared" si="2"/>
        <v>1656.117517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13">if($B82=AI$3,AI81+$Y82,if($C82=AI$3,AI81+$AD82,AI81))</f>
        <v>1920.716018</v>
      </c>
      <c r="AJ82" s="27">
        <f t="shared" si="113"/>
        <v>1931.250027</v>
      </c>
      <c r="AK82" s="27">
        <f t="shared" si="113"/>
        <v>2425.72872</v>
      </c>
      <c r="AL82" s="27">
        <f t="shared" si="113"/>
        <v>1658.588913</v>
      </c>
      <c r="AM82" s="27">
        <f t="shared" si="113"/>
        <v>1804.072131</v>
      </c>
      <c r="AN82" s="27">
        <f t="shared" si="113"/>
        <v>2308.734983</v>
      </c>
      <c r="AO82" s="27">
        <f t="shared" si="113"/>
        <v>2286.32782</v>
      </c>
      <c r="AP82" s="27">
        <f t="shared" si="113"/>
        <v>1646.015124</v>
      </c>
      <c r="AQ82" s="27">
        <f t="shared" si="113"/>
        <v>880.3044819</v>
      </c>
      <c r="AR82" s="27">
        <f t="shared" si="113"/>
        <v>830.8798854</v>
      </c>
      <c r="AS82" s="27">
        <f t="shared" si="113"/>
        <v>2178.77133</v>
      </c>
      <c r="AT82" s="27">
        <f t="shared" si="113"/>
        <v>811.649061</v>
      </c>
      <c r="AU82" s="27">
        <f t="shared" si="113"/>
        <v>1095.520024</v>
      </c>
      <c r="AV82" s="27">
        <f t="shared" si="113"/>
        <v>1339.582538</v>
      </c>
      <c r="AW82" s="27">
        <f t="shared" si="113"/>
        <v>1186.880996</v>
      </c>
      <c r="AX82" s="27">
        <f t="shared" si="113"/>
        <v>1164.99749</v>
      </c>
      <c r="AY82" s="27">
        <f t="shared" si="113"/>
        <v>1367.704948</v>
      </c>
      <c r="AZ82" s="27">
        <f t="shared" si="113"/>
        <v>1732.550996</v>
      </c>
      <c r="BA82" s="27">
        <f t="shared" si="113"/>
        <v>1843.969933</v>
      </c>
      <c r="BB82" s="27">
        <f t="shared" si="113"/>
        <v>2151.976698</v>
      </c>
      <c r="BC82" s="27">
        <f t="shared" si="113"/>
        <v>2212.245748</v>
      </c>
      <c r="BD82" s="27" t="str">
        <f t="shared" si="113"/>
        <v>#N/A</v>
      </c>
      <c r="BE82" s="27" t="str">
        <f t="shared" si="113"/>
        <v>#N/A</v>
      </c>
      <c r="BF82" s="27" t="str">
        <f t="shared" si="113"/>
        <v>#N/A</v>
      </c>
      <c r="BG82" s="27" t="str">
        <f t="shared" si="113"/>
        <v>#N/A</v>
      </c>
      <c r="BH82" s="27" t="str">
        <f t="shared" si="113"/>
        <v>#N/A</v>
      </c>
      <c r="BI82" s="27" t="str">
        <f t="shared" si="113"/>
        <v>#N/A</v>
      </c>
      <c r="BJ82" s="27" t="str">
        <f t="shared" si="113"/>
        <v>#N/A</v>
      </c>
      <c r="BK82" s="27" t="str">
        <f t="shared" si="113"/>
        <v>#N/A</v>
      </c>
      <c r="BL82" s="27" t="str">
        <f t="shared" si="113"/>
        <v>#N/A</v>
      </c>
      <c r="BM82" s="27" t="str">
        <f t="shared" si="113"/>
        <v>#N/A</v>
      </c>
      <c r="BN82" s="27" t="str">
        <f t="shared" si="113"/>
        <v>#N/A</v>
      </c>
      <c r="BO82" s="27" t="str">
        <f t="shared" si="113"/>
        <v>#N/A</v>
      </c>
      <c r="BP82" s="27" t="str">
        <f t="shared" si="113"/>
        <v>#N/A</v>
      </c>
      <c r="BQ82" s="27" t="str">
        <f t="shared" si="113"/>
        <v>#N/A</v>
      </c>
      <c r="BR82" s="27" t="str">
        <f t="shared" si="113"/>
        <v>#N/A</v>
      </c>
      <c r="BS82" s="27" t="str">
        <f t="shared" si="113"/>
        <v>#N/A</v>
      </c>
      <c r="BT82" s="27" t="str">
        <f t="shared" si="113"/>
        <v>#N/A</v>
      </c>
      <c r="BU82" s="27" t="str">
        <f t="shared" si="113"/>
        <v>#N/A</v>
      </c>
      <c r="BV82" s="27" t="str">
        <f t="shared" si="113"/>
        <v>#N/A</v>
      </c>
      <c r="BW82" s="27" t="str">
        <f t="shared" si="113"/>
        <v>#N/A</v>
      </c>
      <c r="BX82" s="27" t="str">
        <f t="shared" si="113"/>
        <v>#N/A</v>
      </c>
      <c r="BY82" s="27" t="str">
        <f t="shared" si="113"/>
        <v>#N/A</v>
      </c>
      <c r="BZ82" s="27" t="str">
        <f t="shared" si="113"/>
        <v>#N/A</v>
      </c>
      <c r="CA82" s="27" t="str">
        <f t="shared" si="113"/>
        <v>#N/A</v>
      </c>
      <c r="CB82" s="27" t="str">
        <f t="shared" si="113"/>
        <v>#N/A</v>
      </c>
      <c r="CC82" s="27" t="str">
        <f t="shared" si="113"/>
        <v>#N/A</v>
      </c>
      <c r="CD82" s="27" t="str">
        <f t="shared" si="113"/>
        <v>#N/A</v>
      </c>
      <c r="CE82" s="27" t="str">
        <f t="shared" si="113"/>
        <v>#N/A</v>
      </c>
      <c r="CF82" s="27" t="str">
        <f t="shared" si="113"/>
        <v>#N/A</v>
      </c>
      <c r="CG82" s="27" t="str">
        <f t="shared" si="113"/>
        <v>#N/A</v>
      </c>
      <c r="CH82" s="27" t="str">
        <f t="shared" si="113"/>
        <v>#N/A</v>
      </c>
      <c r="CI82" s="27" t="str">
        <f t="shared" si="113"/>
        <v>#N/A</v>
      </c>
      <c r="CJ82" s="27" t="str">
        <f t="shared" si="113"/>
        <v>#N/A</v>
      </c>
      <c r="CK82" s="27" t="str">
        <f t="shared" si="113"/>
        <v>#N/A</v>
      </c>
      <c r="CL82" s="27" t="str">
        <f t="shared" si="113"/>
        <v>#N/A</v>
      </c>
      <c r="CM82" s="27" t="str">
        <f t="shared" si="113"/>
        <v>#N/A</v>
      </c>
      <c r="CN82" s="27" t="str">
        <f t="shared" si="113"/>
        <v>#N/A</v>
      </c>
      <c r="CO82" s="27" t="str">
        <f t="shared" si="113"/>
        <v>#N/A</v>
      </c>
      <c r="CP82" s="27" t="str">
        <f t="shared" si="113"/>
        <v>#N/A</v>
      </c>
      <c r="CQ82" s="27" t="str">
        <f t="shared" si="113"/>
        <v>#N/A</v>
      </c>
      <c r="CR82" s="27" t="str">
        <f t="shared" si="113"/>
        <v>#N/A</v>
      </c>
      <c r="CS82" s="27" t="str">
        <f t="shared" si="113"/>
        <v>#N/A</v>
      </c>
      <c r="CT82" s="27" t="str">
        <f t="shared" si="113"/>
        <v>#N/A</v>
      </c>
      <c r="CU82" s="27" t="str">
        <f t="shared" si="113"/>
        <v>#N/A</v>
      </c>
      <c r="CV82" s="27" t="str">
        <f t="shared" si="113"/>
        <v>#N/A</v>
      </c>
      <c r="CW82" s="27" t="str">
        <f t="shared" si="113"/>
        <v>#N/A</v>
      </c>
      <c r="CX82" s="27" t="str">
        <f t="shared" si="113"/>
        <v>#N/A</v>
      </c>
      <c r="CY82" s="27" t="str">
        <f t="shared" si="113"/>
        <v>#N/A</v>
      </c>
      <c r="CZ82" s="27" t="str">
        <f t="shared" si="113"/>
        <v>#N/A</v>
      </c>
      <c r="DA82" s="27" t="str">
        <f t="shared" si="113"/>
        <v>#N/A</v>
      </c>
      <c r="DB82" s="27" t="str">
        <f t="shared" si="113"/>
        <v>#N/A</v>
      </c>
      <c r="DC82" s="27" t="str">
        <f t="shared" si="113"/>
        <v>#N/A</v>
      </c>
      <c r="DD82" s="27" t="str">
        <f t="shared" si="113"/>
        <v>#N/A</v>
      </c>
      <c r="DE82" s="27" t="str">
        <f t="shared" si="113"/>
        <v>#N/A</v>
      </c>
      <c r="DF82" s="27" t="str">
        <f t="shared" si="113"/>
        <v>#N/A</v>
      </c>
      <c r="DG82" s="27" t="str">
        <f t="shared" si="113"/>
        <v>#N/A</v>
      </c>
      <c r="DH82" s="27" t="str">
        <f t="shared" si="113"/>
        <v>#N/A</v>
      </c>
      <c r="DI82" s="27" t="str">
        <f t="shared" si="113"/>
        <v>#N/A</v>
      </c>
      <c r="DJ82" s="27" t="str">
        <f t="shared" si="113"/>
        <v>#N/A</v>
      </c>
      <c r="DK82" s="27" t="str">
        <f t="shared" si="113"/>
        <v>#N/A</v>
      </c>
      <c r="DL82" s="27" t="str">
        <f t="shared" si="113"/>
        <v>#N/A</v>
      </c>
      <c r="DM82" s="27" t="str">
        <f t="shared" si="113"/>
        <v>#N/A</v>
      </c>
      <c r="DN82" s="27" t="str">
        <f t="shared" si="113"/>
        <v>#N/A</v>
      </c>
      <c r="DO82" s="27" t="str">
        <f t="shared" si="113"/>
        <v>#N/A</v>
      </c>
      <c r="DP82" s="27" t="str">
        <f t="shared" si="113"/>
        <v>#N/A</v>
      </c>
      <c r="DQ82" s="27" t="str">
        <f t="shared" si="113"/>
        <v>#N/A</v>
      </c>
      <c r="DR82" s="27" t="str">
        <f t="shared" si="113"/>
        <v>#N/A</v>
      </c>
      <c r="DS82" s="27" t="str">
        <f t="shared" si="113"/>
        <v>#N/A</v>
      </c>
      <c r="DT82" s="27" t="str">
        <f t="shared" si="113"/>
        <v>#N/A</v>
      </c>
      <c r="DU82" s="27" t="str">
        <f t="shared" si="113"/>
        <v>#N/A</v>
      </c>
      <c r="DV82" s="27" t="str">
        <f t="shared" si="113"/>
        <v>#N/A</v>
      </c>
      <c r="DW82" s="27" t="str">
        <f t="shared" si="113"/>
        <v>#N/A</v>
      </c>
      <c r="DX82" s="27" t="str">
        <f t="shared" si="113"/>
        <v>#N/A</v>
      </c>
      <c r="DY82" s="27" t="str">
        <f t="shared" si="113"/>
        <v>#N/A</v>
      </c>
      <c r="DZ82" s="27" t="str">
        <f t="shared" si="113"/>
        <v>#N/A</v>
      </c>
      <c r="EA82" s="27" t="str">
        <f t="shared" si="113"/>
        <v>#N/A</v>
      </c>
      <c r="EB82" s="27" t="str">
        <f t="shared" si="113"/>
        <v>#N/A</v>
      </c>
      <c r="EC82" s="27" t="str">
        <f t="shared" si="113"/>
        <v>#N/A</v>
      </c>
      <c r="ED82" s="27" t="str">
        <f t="shared" si="113"/>
        <v>#N/A</v>
      </c>
      <c r="EE82" s="28">
        <f t="shared" si="2"/>
        <v>1656.117517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4">if($B83=AI$3,AI82+$Y83,if($C83=AI$3,AI82+$AD83,AI82))</f>
        <v>1920.716018</v>
      </c>
      <c r="AJ83" s="27">
        <f t="shared" si="114"/>
        <v>1931.250027</v>
      </c>
      <c r="AK83" s="27">
        <f t="shared" si="114"/>
        <v>2425.72872</v>
      </c>
      <c r="AL83" s="27">
        <f t="shared" si="114"/>
        <v>1658.588913</v>
      </c>
      <c r="AM83" s="27">
        <f t="shared" si="114"/>
        <v>1804.072131</v>
      </c>
      <c r="AN83" s="27">
        <f t="shared" si="114"/>
        <v>2308.734983</v>
      </c>
      <c r="AO83" s="27">
        <f t="shared" si="114"/>
        <v>2286.32782</v>
      </c>
      <c r="AP83" s="27">
        <f t="shared" si="114"/>
        <v>1646.015124</v>
      </c>
      <c r="AQ83" s="27">
        <f t="shared" si="114"/>
        <v>880.3044819</v>
      </c>
      <c r="AR83" s="27">
        <f t="shared" si="114"/>
        <v>830.8798854</v>
      </c>
      <c r="AS83" s="27">
        <f t="shared" si="114"/>
        <v>2178.77133</v>
      </c>
      <c r="AT83" s="27">
        <f t="shared" si="114"/>
        <v>811.649061</v>
      </c>
      <c r="AU83" s="27">
        <f t="shared" si="114"/>
        <v>1095.520024</v>
      </c>
      <c r="AV83" s="27">
        <f t="shared" si="114"/>
        <v>1339.582538</v>
      </c>
      <c r="AW83" s="27">
        <f t="shared" si="114"/>
        <v>1186.880996</v>
      </c>
      <c r="AX83" s="27">
        <f t="shared" si="114"/>
        <v>1164.99749</v>
      </c>
      <c r="AY83" s="27">
        <f t="shared" si="114"/>
        <v>1367.704948</v>
      </c>
      <c r="AZ83" s="27">
        <f t="shared" si="114"/>
        <v>1732.550996</v>
      </c>
      <c r="BA83" s="27">
        <f t="shared" si="114"/>
        <v>1843.969933</v>
      </c>
      <c r="BB83" s="27">
        <f t="shared" si="114"/>
        <v>2151.976698</v>
      </c>
      <c r="BC83" s="27">
        <f t="shared" si="114"/>
        <v>2212.245748</v>
      </c>
      <c r="BD83" s="27" t="str">
        <f t="shared" si="114"/>
        <v>#N/A</v>
      </c>
      <c r="BE83" s="27" t="str">
        <f t="shared" si="114"/>
        <v>#N/A</v>
      </c>
      <c r="BF83" s="27" t="str">
        <f t="shared" si="114"/>
        <v>#N/A</v>
      </c>
      <c r="BG83" s="27" t="str">
        <f t="shared" si="114"/>
        <v>#N/A</v>
      </c>
      <c r="BH83" s="27" t="str">
        <f t="shared" si="114"/>
        <v>#N/A</v>
      </c>
      <c r="BI83" s="27" t="str">
        <f t="shared" si="114"/>
        <v>#N/A</v>
      </c>
      <c r="BJ83" s="27" t="str">
        <f t="shared" si="114"/>
        <v>#N/A</v>
      </c>
      <c r="BK83" s="27" t="str">
        <f t="shared" si="114"/>
        <v>#N/A</v>
      </c>
      <c r="BL83" s="27" t="str">
        <f t="shared" si="114"/>
        <v>#N/A</v>
      </c>
      <c r="BM83" s="27" t="str">
        <f t="shared" si="114"/>
        <v>#N/A</v>
      </c>
      <c r="BN83" s="27" t="str">
        <f t="shared" si="114"/>
        <v>#N/A</v>
      </c>
      <c r="BO83" s="27" t="str">
        <f t="shared" si="114"/>
        <v>#N/A</v>
      </c>
      <c r="BP83" s="27" t="str">
        <f t="shared" si="114"/>
        <v>#N/A</v>
      </c>
      <c r="BQ83" s="27" t="str">
        <f t="shared" si="114"/>
        <v>#N/A</v>
      </c>
      <c r="BR83" s="27" t="str">
        <f t="shared" si="114"/>
        <v>#N/A</v>
      </c>
      <c r="BS83" s="27" t="str">
        <f t="shared" si="114"/>
        <v>#N/A</v>
      </c>
      <c r="BT83" s="27" t="str">
        <f t="shared" si="114"/>
        <v>#N/A</v>
      </c>
      <c r="BU83" s="27" t="str">
        <f t="shared" si="114"/>
        <v>#N/A</v>
      </c>
      <c r="BV83" s="27" t="str">
        <f t="shared" si="114"/>
        <v>#N/A</v>
      </c>
      <c r="BW83" s="27" t="str">
        <f t="shared" si="114"/>
        <v>#N/A</v>
      </c>
      <c r="BX83" s="27" t="str">
        <f t="shared" si="114"/>
        <v>#N/A</v>
      </c>
      <c r="BY83" s="27" t="str">
        <f t="shared" si="114"/>
        <v>#N/A</v>
      </c>
      <c r="BZ83" s="27" t="str">
        <f t="shared" si="114"/>
        <v>#N/A</v>
      </c>
      <c r="CA83" s="27" t="str">
        <f t="shared" si="114"/>
        <v>#N/A</v>
      </c>
      <c r="CB83" s="27" t="str">
        <f t="shared" si="114"/>
        <v>#N/A</v>
      </c>
      <c r="CC83" s="27" t="str">
        <f t="shared" si="114"/>
        <v>#N/A</v>
      </c>
      <c r="CD83" s="27" t="str">
        <f t="shared" si="114"/>
        <v>#N/A</v>
      </c>
      <c r="CE83" s="27" t="str">
        <f t="shared" si="114"/>
        <v>#N/A</v>
      </c>
      <c r="CF83" s="27" t="str">
        <f t="shared" si="114"/>
        <v>#N/A</v>
      </c>
      <c r="CG83" s="27" t="str">
        <f t="shared" si="114"/>
        <v>#N/A</v>
      </c>
      <c r="CH83" s="27" t="str">
        <f t="shared" si="114"/>
        <v>#N/A</v>
      </c>
      <c r="CI83" s="27" t="str">
        <f t="shared" si="114"/>
        <v>#N/A</v>
      </c>
      <c r="CJ83" s="27" t="str">
        <f t="shared" si="114"/>
        <v>#N/A</v>
      </c>
      <c r="CK83" s="27" t="str">
        <f t="shared" si="114"/>
        <v>#N/A</v>
      </c>
      <c r="CL83" s="27" t="str">
        <f t="shared" si="114"/>
        <v>#N/A</v>
      </c>
      <c r="CM83" s="27" t="str">
        <f t="shared" si="114"/>
        <v>#N/A</v>
      </c>
      <c r="CN83" s="27" t="str">
        <f t="shared" si="114"/>
        <v>#N/A</v>
      </c>
      <c r="CO83" s="27" t="str">
        <f t="shared" si="114"/>
        <v>#N/A</v>
      </c>
      <c r="CP83" s="27" t="str">
        <f t="shared" si="114"/>
        <v>#N/A</v>
      </c>
      <c r="CQ83" s="27" t="str">
        <f t="shared" si="114"/>
        <v>#N/A</v>
      </c>
      <c r="CR83" s="27" t="str">
        <f t="shared" si="114"/>
        <v>#N/A</v>
      </c>
      <c r="CS83" s="27" t="str">
        <f t="shared" si="114"/>
        <v>#N/A</v>
      </c>
      <c r="CT83" s="27" t="str">
        <f t="shared" si="114"/>
        <v>#N/A</v>
      </c>
      <c r="CU83" s="27" t="str">
        <f t="shared" si="114"/>
        <v>#N/A</v>
      </c>
      <c r="CV83" s="27" t="str">
        <f t="shared" si="114"/>
        <v>#N/A</v>
      </c>
      <c r="CW83" s="27" t="str">
        <f t="shared" si="114"/>
        <v>#N/A</v>
      </c>
      <c r="CX83" s="27" t="str">
        <f t="shared" si="114"/>
        <v>#N/A</v>
      </c>
      <c r="CY83" s="27" t="str">
        <f t="shared" si="114"/>
        <v>#N/A</v>
      </c>
      <c r="CZ83" s="27" t="str">
        <f t="shared" si="114"/>
        <v>#N/A</v>
      </c>
      <c r="DA83" s="27" t="str">
        <f t="shared" si="114"/>
        <v>#N/A</v>
      </c>
      <c r="DB83" s="27" t="str">
        <f t="shared" si="114"/>
        <v>#N/A</v>
      </c>
      <c r="DC83" s="27" t="str">
        <f t="shared" si="114"/>
        <v>#N/A</v>
      </c>
      <c r="DD83" s="27" t="str">
        <f t="shared" si="114"/>
        <v>#N/A</v>
      </c>
      <c r="DE83" s="27" t="str">
        <f t="shared" si="114"/>
        <v>#N/A</v>
      </c>
      <c r="DF83" s="27" t="str">
        <f t="shared" si="114"/>
        <v>#N/A</v>
      </c>
      <c r="DG83" s="27" t="str">
        <f t="shared" si="114"/>
        <v>#N/A</v>
      </c>
      <c r="DH83" s="27" t="str">
        <f t="shared" si="114"/>
        <v>#N/A</v>
      </c>
      <c r="DI83" s="27" t="str">
        <f t="shared" si="114"/>
        <v>#N/A</v>
      </c>
      <c r="DJ83" s="27" t="str">
        <f t="shared" si="114"/>
        <v>#N/A</v>
      </c>
      <c r="DK83" s="27" t="str">
        <f t="shared" si="114"/>
        <v>#N/A</v>
      </c>
      <c r="DL83" s="27" t="str">
        <f t="shared" si="114"/>
        <v>#N/A</v>
      </c>
      <c r="DM83" s="27" t="str">
        <f t="shared" si="114"/>
        <v>#N/A</v>
      </c>
      <c r="DN83" s="27" t="str">
        <f t="shared" si="114"/>
        <v>#N/A</v>
      </c>
      <c r="DO83" s="27" t="str">
        <f t="shared" si="114"/>
        <v>#N/A</v>
      </c>
      <c r="DP83" s="27" t="str">
        <f t="shared" si="114"/>
        <v>#N/A</v>
      </c>
      <c r="DQ83" s="27" t="str">
        <f t="shared" si="114"/>
        <v>#N/A</v>
      </c>
      <c r="DR83" s="27" t="str">
        <f t="shared" si="114"/>
        <v>#N/A</v>
      </c>
      <c r="DS83" s="27" t="str">
        <f t="shared" si="114"/>
        <v>#N/A</v>
      </c>
      <c r="DT83" s="27" t="str">
        <f t="shared" si="114"/>
        <v>#N/A</v>
      </c>
      <c r="DU83" s="27" t="str">
        <f t="shared" si="114"/>
        <v>#N/A</v>
      </c>
      <c r="DV83" s="27" t="str">
        <f t="shared" si="114"/>
        <v>#N/A</v>
      </c>
      <c r="DW83" s="27" t="str">
        <f t="shared" si="114"/>
        <v>#N/A</v>
      </c>
      <c r="DX83" s="27" t="str">
        <f t="shared" si="114"/>
        <v>#N/A</v>
      </c>
      <c r="DY83" s="27" t="str">
        <f t="shared" si="114"/>
        <v>#N/A</v>
      </c>
      <c r="DZ83" s="27" t="str">
        <f t="shared" si="114"/>
        <v>#N/A</v>
      </c>
      <c r="EA83" s="27" t="str">
        <f t="shared" si="114"/>
        <v>#N/A</v>
      </c>
      <c r="EB83" s="27" t="str">
        <f t="shared" si="114"/>
        <v>#N/A</v>
      </c>
      <c r="EC83" s="27" t="str">
        <f t="shared" si="114"/>
        <v>#N/A</v>
      </c>
      <c r="ED83" s="27" t="str">
        <f t="shared" si="114"/>
        <v>#N/A</v>
      </c>
      <c r="EE83" s="28">
        <f t="shared" si="2"/>
        <v>1656.117517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5">if($B84=AI$3,AI83+$Y84,if($C84=AI$3,AI83+$AD84,AI83))</f>
        <v>1920.716018</v>
      </c>
      <c r="AJ84" s="27">
        <f t="shared" si="115"/>
        <v>1931.250027</v>
      </c>
      <c r="AK84" s="27">
        <f t="shared" si="115"/>
        <v>2425.72872</v>
      </c>
      <c r="AL84" s="27">
        <f t="shared" si="115"/>
        <v>1658.588913</v>
      </c>
      <c r="AM84" s="27">
        <f t="shared" si="115"/>
        <v>1804.072131</v>
      </c>
      <c r="AN84" s="27">
        <f t="shared" si="115"/>
        <v>2308.734983</v>
      </c>
      <c r="AO84" s="27">
        <f t="shared" si="115"/>
        <v>2286.32782</v>
      </c>
      <c r="AP84" s="27">
        <f t="shared" si="115"/>
        <v>1646.015124</v>
      </c>
      <c r="AQ84" s="27">
        <f t="shared" si="115"/>
        <v>880.3044819</v>
      </c>
      <c r="AR84" s="27">
        <f t="shared" si="115"/>
        <v>830.8798854</v>
      </c>
      <c r="AS84" s="27">
        <f t="shared" si="115"/>
        <v>2178.77133</v>
      </c>
      <c r="AT84" s="27">
        <f t="shared" si="115"/>
        <v>811.649061</v>
      </c>
      <c r="AU84" s="27">
        <f t="shared" si="115"/>
        <v>1095.520024</v>
      </c>
      <c r="AV84" s="27">
        <f t="shared" si="115"/>
        <v>1339.582538</v>
      </c>
      <c r="AW84" s="27">
        <f t="shared" si="115"/>
        <v>1186.880996</v>
      </c>
      <c r="AX84" s="27">
        <f t="shared" si="115"/>
        <v>1164.99749</v>
      </c>
      <c r="AY84" s="27">
        <f t="shared" si="115"/>
        <v>1367.704948</v>
      </c>
      <c r="AZ84" s="27">
        <f t="shared" si="115"/>
        <v>1732.550996</v>
      </c>
      <c r="BA84" s="27">
        <f t="shared" si="115"/>
        <v>1843.969933</v>
      </c>
      <c r="BB84" s="27">
        <f t="shared" si="115"/>
        <v>2151.976698</v>
      </c>
      <c r="BC84" s="27">
        <f t="shared" si="115"/>
        <v>2212.245748</v>
      </c>
      <c r="BD84" s="27" t="str">
        <f t="shared" si="115"/>
        <v>#N/A</v>
      </c>
      <c r="BE84" s="27" t="str">
        <f t="shared" si="115"/>
        <v>#N/A</v>
      </c>
      <c r="BF84" s="27" t="str">
        <f t="shared" si="115"/>
        <v>#N/A</v>
      </c>
      <c r="BG84" s="27" t="str">
        <f t="shared" si="115"/>
        <v>#N/A</v>
      </c>
      <c r="BH84" s="27" t="str">
        <f t="shared" si="115"/>
        <v>#N/A</v>
      </c>
      <c r="BI84" s="27" t="str">
        <f t="shared" si="115"/>
        <v>#N/A</v>
      </c>
      <c r="BJ84" s="27" t="str">
        <f t="shared" si="115"/>
        <v>#N/A</v>
      </c>
      <c r="BK84" s="27" t="str">
        <f t="shared" si="115"/>
        <v>#N/A</v>
      </c>
      <c r="BL84" s="27" t="str">
        <f t="shared" si="115"/>
        <v>#N/A</v>
      </c>
      <c r="BM84" s="27" t="str">
        <f t="shared" si="115"/>
        <v>#N/A</v>
      </c>
      <c r="BN84" s="27" t="str">
        <f t="shared" si="115"/>
        <v>#N/A</v>
      </c>
      <c r="BO84" s="27" t="str">
        <f t="shared" si="115"/>
        <v>#N/A</v>
      </c>
      <c r="BP84" s="27" t="str">
        <f t="shared" si="115"/>
        <v>#N/A</v>
      </c>
      <c r="BQ84" s="27" t="str">
        <f t="shared" si="115"/>
        <v>#N/A</v>
      </c>
      <c r="BR84" s="27" t="str">
        <f t="shared" si="115"/>
        <v>#N/A</v>
      </c>
      <c r="BS84" s="27" t="str">
        <f t="shared" si="115"/>
        <v>#N/A</v>
      </c>
      <c r="BT84" s="27" t="str">
        <f t="shared" si="115"/>
        <v>#N/A</v>
      </c>
      <c r="BU84" s="27" t="str">
        <f t="shared" si="115"/>
        <v>#N/A</v>
      </c>
      <c r="BV84" s="27" t="str">
        <f t="shared" si="115"/>
        <v>#N/A</v>
      </c>
      <c r="BW84" s="27" t="str">
        <f t="shared" si="115"/>
        <v>#N/A</v>
      </c>
      <c r="BX84" s="27" t="str">
        <f t="shared" si="115"/>
        <v>#N/A</v>
      </c>
      <c r="BY84" s="27" t="str">
        <f t="shared" si="115"/>
        <v>#N/A</v>
      </c>
      <c r="BZ84" s="27" t="str">
        <f t="shared" si="115"/>
        <v>#N/A</v>
      </c>
      <c r="CA84" s="27" t="str">
        <f t="shared" si="115"/>
        <v>#N/A</v>
      </c>
      <c r="CB84" s="27" t="str">
        <f t="shared" si="115"/>
        <v>#N/A</v>
      </c>
      <c r="CC84" s="27" t="str">
        <f t="shared" si="115"/>
        <v>#N/A</v>
      </c>
      <c r="CD84" s="27" t="str">
        <f t="shared" si="115"/>
        <v>#N/A</v>
      </c>
      <c r="CE84" s="27" t="str">
        <f t="shared" si="115"/>
        <v>#N/A</v>
      </c>
      <c r="CF84" s="27" t="str">
        <f t="shared" si="115"/>
        <v>#N/A</v>
      </c>
      <c r="CG84" s="27" t="str">
        <f t="shared" si="115"/>
        <v>#N/A</v>
      </c>
      <c r="CH84" s="27" t="str">
        <f t="shared" si="115"/>
        <v>#N/A</v>
      </c>
      <c r="CI84" s="27" t="str">
        <f t="shared" si="115"/>
        <v>#N/A</v>
      </c>
      <c r="CJ84" s="27" t="str">
        <f t="shared" si="115"/>
        <v>#N/A</v>
      </c>
      <c r="CK84" s="27" t="str">
        <f t="shared" si="115"/>
        <v>#N/A</v>
      </c>
      <c r="CL84" s="27" t="str">
        <f t="shared" si="115"/>
        <v>#N/A</v>
      </c>
      <c r="CM84" s="27" t="str">
        <f t="shared" si="115"/>
        <v>#N/A</v>
      </c>
      <c r="CN84" s="27" t="str">
        <f t="shared" si="115"/>
        <v>#N/A</v>
      </c>
      <c r="CO84" s="27" t="str">
        <f t="shared" si="115"/>
        <v>#N/A</v>
      </c>
      <c r="CP84" s="27" t="str">
        <f t="shared" si="115"/>
        <v>#N/A</v>
      </c>
      <c r="CQ84" s="27" t="str">
        <f t="shared" si="115"/>
        <v>#N/A</v>
      </c>
      <c r="CR84" s="27" t="str">
        <f t="shared" si="115"/>
        <v>#N/A</v>
      </c>
      <c r="CS84" s="27" t="str">
        <f t="shared" si="115"/>
        <v>#N/A</v>
      </c>
      <c r="CT84" s="27" t="str">
        <f t="shared" si="115"/>
        <v>#N/A</v>
      </c>
      <c r="CU84" s="27" t="str">
        <f t="shared" si="115"/>
        <v>#N/A</v>
      </c>
      <c r="CV84" s="27" t="str">
        <f t="shared" si="115"/>
        <v>#N/A</v>
      </c>
      <c r="CW84" s="27" t="str">
        <f t="shared" si="115"/>
        <v>#N/A</v>
      </c>
      <c r="CX84" s="27" t="str">
        <f t="shared" si="115"/>
        <v>#N/A</v>
      </c>
      <c r="CY84" s="27" t="str">
        <f t="shared" si="115"/>
        <v>#N/A</v>
      </c>
      <c r="CZ84" s="27" t="str">
        <f t="shared" si="115"/>
        <v>#N/A</v>
      </c>
      <c r="DA84" s="27" t="str">
        <f t="shared" si="115"/>
        <v>#N/A</v>
      </c>
      <c r="DB84" s="27" t="str">
        <f t="shared" si="115"/>
        <v>#N/A</v>
      </c>
      <c r="DC84" s="27" t="str">
        <f t="shared" si="115"/>
        <v>#N/A</v>
      </c>
      <c r="DD84" s="27" t="str">
        <f t="shared" si="115"/>
        <v>#N/A</v>
      </c>
      <c r="DE84" s="27" t="str">
        <f t="shared" si="115"/>
        <v>#N/A</v>
      </c>
      <c r="DF84" s="27" t="str">
        <f t="shared" si="115"/>
        <v>#N/A</v>
      </c>
      <c r="DG84" s="27" t="str">
        <f t="shared" si="115"/>
        <v>#N/A</v>
      </c>
      <c r="DH84" s="27" t="str">
        <f t="shared" si="115"/>
        <v>#N/A</v>
      </c>
      <c r="DI84" s="27" t="str">
        <f t="shared" si="115"/>
        <v>#N/A</v>
      </c>
      <c r="DJ84" s="27" t="str">
        <f t="shared" si="115"/>
        <v>#N/A</v>
      </c>
      <c r="DK84" s="27" t="str">
        <f t="shared" si="115"/>
        <v>#N/A</v>
      </c>
      <c r="DL84" s="27" t="str">
        <f t="shared" si="115"/>
        <v>#N/A</v>
      </c>
      <c r="DM84" s="27" t="str">
        <f t="shared" si="115"/>
        <v>#N/A</v>
      </c>
      <c r="DN84" s="27" t="str">
        <f t="shared" si="115"/>
        <v>#N/A</v>
      </c>
      <c r="DO84" s="27" t="str">
        <f t="shared" si="115"/>
        <v>#N/A</v>
      </c>
      <c r="DP84" s="27" t="str">
        <f t="shared" si="115"/>
        <v>#N/A</v>
      </c>
      <c r="DQ84" s="27" t="str">
        <f t="shared" si="115"/>
        <v>#N/A</v>
      </c>
      <c r="DR84" s="27" t="str">
        <f t="shared" si="115"/>
        <v>#N/A</v>
      </c>
      <c r="DS84" s="27" t="str">
        <f t="shared" si="115"/>
        <v>#N/A</v>
      </c>
      <c r="DT84" s="27" t="str">
        <f t="shared" si="115"/>
        <v>#N/A</v>
      </c>
      <c r="DU84" s="27" t="str">
        <f t="shared" si="115"/>
        <v>#N/A</v>
      </c>
      <c r="DV84" s="27" t="str">
        <f t="shared" si="115"/>
        <v>#N/A</v>
      </c>
      <c r="DW84" s="27" t="str">
        <f t="shared" si="115"/>
        <v>#N/A</v>
      </c>
      <c r="DX84" s="27" t="str">
        <f t="shared" si="115"/>
        <v>#N/A</v>
      </c>
      <c r="DY84" s="27" t="str">
        <f t="shared" si="115"/>
        <v>#N/A</v>
      </c>
      <c r="DZ84" s="27" t="str">
        <f t="shared" si="115"/>
        <v>#N/A</v>
      </c>
      <c r="EA84" s="27" t="str">
        <f t="shared" si="115"/>
        <v>#N/A</v>
      </c>
      <c r="EB84" s="27" t="str">
        <f t="shared" si="115"/>
        <v>#N/A</v>
      </c>
      <c r="EC84" s="27" t="str">
        <f t="shared" si="115"/>
        <v>#N/A</v>
      </c>
      <c r="ED84" s="27" t="str">
        <f t="shared" si="115"/>
        <v>#N/A</v>
      </c>
      <c r="EE84" s="28">
        <f t="shared" si="2"/>
        <v>1656.117517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6">if($B85=AI$3,AI84+$Y85,if($C85=AI$3,AI84+$AD85,AI84))</f>
        <v>1920.716018</v>
      </c>
      <c r="AJ85" s="27">
        <f t="shared" si="116"/>
        <v>1931.250027</v>
      </c>
      <c r="AK85" s="27">
        <f t="shared" si="116"/>
        <v>2425.72872</v>
      </c>
      <c r="AL85" s="27">
        <f t="shared" si="116"/>
        <v>1658.588913</v>
      </c>
      <c r="AM85" s="27">
        <f t="shared" si="116"/>
        <v>1804.072131</v>
      </c>
      <c r="AN85" s="27">
        <f t="shared" si="116"/>
        <v>2308.734983</v>
      </c>
      <c r="AO85" s="27">
        <f t="shared" si="116"/>
        <v>2286.32782</v>
      </c>
      <c r="AP85" s="27">
        <f t="shared" si="116"/>
        <v>1646.015124</v>
      </c>
      <c r="AQ85" s="27">
        <f t="shared" si="116"/>
        <v>880.3044819</v>
      </c>
      <c r="AR85" s="27">
        <f t="shared" si="116"/>
        <v>830.8798854</v>
      </c>
      <c r="AS85" s="27">
        <f t="shared" si="116"/>
        <v>2178.77133</v>
      </c>
      <c r="AT85" s="27">
        <f t="shared" si="116"/>
        <v>811.649061</v>
      </c>
      <c r="AU85" s="27">
        <f t="shared" si="116"/>
        <v>1095.520024</v>
      </c>
      <c r="AV85" s="27">
        <f t="shared" si="116"/>
        <v>1339.582538</v>
      </c>
      <c r="AW85" s="27">
        <f t="shared" si="116"/>
        <v>1186.880996</v>
      </c>
      <c r="AX85" s="27">
        <f t="shared" si="116"/>
        <v>1164.99749</v>
      </c>
      <c r="AY85" s="27">
        <f t="shared" si="116"/>
        <v>1367.704948</v>
      </c>
      <c r="AZ85" s="27">
        <f t="shared" si="116"/>
        <v>1732.550996</v>
      </c>
      <c r="BA85" s="27">
        <f t="shared" si="116"/>
        <v>1843.969933</v>
      </c>
      <c r="BB85" s="27">
        <f t="shared" si="116"/>
        <v>2151.976698</v>
      </c>
      <c r="BC85" s="27">
        <f t="shared" si="116"/>
        <v>2212.245748</v>
      </c>
      <c r="BD85" s="27" t="str">
        <f t="shared" si="116"/>
        <v>#N/A</v>
      </c>
      <c r="BE85" s="27" t="str">
        <f t="shared" si="116"/>
        <v>#N/A</v>
      </c>
      <c r="BF85" s="27" t="str">
        <f t="shared" si="116"/>
        <v>#N/A</v>
      </c>
      <c r="BG85" s="27" t="str">
        <f t="shared" si="116"/>
        <v>#N/A</v>
      </c>
      <c r="BH85" s="27" t="str">
        <f t="shared" si="116"/>
        <v>#N/A</v>
      </c>
      <c r="BI85" s="27" t="str">
        <f t="shared" si="116"/>
        <v>#N/A</v>
      </c>
      <c r="BJ85" s="27" t="str">
        <f t="shared" si="116"/>
        <v>#N/A</v>
      </c>
      <c r="BK85" s="27" t="str">
        <f t="shared" si="116"/>
        <v>#N/A</v>
      </c>
      <c r="BL85" s="27" t="str">
        <f t="shared" si="116"/>
        <v>#N/A</v>
      </c>
      <c r="BM85" s="27" t="str">
        <f t="shared" si="116"/>
        <v>#N/A</v>
      </c>
      <c r="BN85" s="27" t="str">
        <f t="shared" si="116"/>
        <v>#N/A</v>
      </c>
      <c r="BO85" s="27" t="str">
        <f t="shared" si="116"/>
        <v>#N/A</v>
      </c>
      <c r="BP85" s="27" t="str">
        <f t="shared" si="116"/>
        <v>#N/A</v>
      </c>
      <c r="BQ85" s="27" t="str">
        <f t="shared" si="116"/>
        <v>#N/A</v>
      </c>
      <c r="BR85" s="27" t="str">
        <f t="shared" si="116"/>
        <v>#N/A</v>
      </c>
      <c r="BS85" s="27" t="str">
        <f t="shared" si="116"/>
        <v>#N/A</v>
      </c>
      <c r="BT85" s="27" t="str">
        <f t="shared" si="116"/>
        <v>#N/A</v>
      </c>
      <c r="BU85" s="27" t="str">
        <f t="shared" si="116"/>
        <v>#N/A</v>
      </c>
      <c r="BV85" s="27" t="str">
        <f t="shared" si="116"/>
        <v>#N/A</v>
      </c>
      <c r="BW85" s="27" t="str">
        <f t="shared" si="116"/>
        <v>#N/A</v>
      </c>
      <c r="BX85" s="27" t="str">
        <f t="shared" si="116"/>
        <v>#N/A</v>
      </c>
      <c r="BY85" s="27" t="str">
        <f t="shared" si="116"/>
        <v>#N/A</v>
      </c>
      <c r="BZ85" s="27" t="str">
        <f t="shared" si="116"/>
        <v>#N/A</v>
      </c>
      <c r="CA85" s="27" t="str">
        <f t="shared" si="116"/>
        <v>#N/A</v>
      </c>
      <c r="CB85" s="27" t="str">
        <f t="shared" si="116"/>
        <v>#N/A</v>
      </c>
      <c r="CC85" s="27" t="str">
        <f t="shared" si="116"/>
        <v>#N/A</v>
      </c>
      <c r="CD85" s="27" t="str">
        <f t="shared" si="116"/>
        <v>#N/A</v>
      </c>
      <c r="CE85" s="27" t="str">
        <f t="shared" si="116"/>
        <v>#N/A</v>
      </c>
      <c r="CF85" s="27" t="str">
        <f t="shared" si="116"/>
        <v>#N/A</v>
      </c>
      <c r="CG85" s="27" t="str">
        <f t="shared" si="116"/>
        <v>#N/A</v>
      </c>
      <c r="CH85" s="27" t="str">
        <f t="shared" si="116"/>
        <v>#N/A</v>
      </c>
      <c r="CI85" s="27" t="str">
        <f t="shared" si="116"/>
        <v>#N/A</v>
      </c>
      <c r="CJ85" s="27" t="str">
        <f t="shared" si="116"/>
        <v>#N/A</v>
      </c>
      <c r="CK85" s="27" t="str">
        <f t="shared" si="116"/>
        <v>#N/A</v>
      </c>
      <c r="CL85" s="27" t="str">
        <f t="shared" si="116"/>
        <v>#N/A</v>
      </c>
      <c r="CM85" s="27" t="str">
        <f t="shared" si="116"/>
        <v>#N/A</v>
      </c>
      <c r="CN85" s="27" t="str">
        <f t="shared" si="116"/>
        <v>#N/A</v>
      </c>
      <c r="CO85" s="27" t="str">
        <f t="shared" si="116"/>
        <v>#N/A</v>
      </c>
      <c r="CP85" s="27" t="str">
        <f t="shared" si="116"/>
        <v>#N/A</v>
      </c>
      <c r="CQ85" s="27" t="str">
        <f t="shared" si="116"/>
        <v>#N/A</v>
      </c>
      <c r="CR85" s="27" t="str">
        <f t="shared" si="116"/>
        <v>#N/A</v>
      </c>
      <c r="CS85" s="27" t="str">
        <f t="shared" si="116"/>
        <v>#N/A</v>
      </c>
      <c r="CT85" s="27" t="str">
        <f t="shared" si="116"/>
        <v>#N/A</v>
      </c>
      <c r="CU85" s="27" t="str">
        <f t="shared" si="116"/>
        <v>#N/A</v>
      </c>
      <c r="CV85" s="27" t="str">
        <f t="shared" si="116"/>
        <v>#N/A</v>
      </c>
      <c r="CW85" s="27" t="str">
        <f t="shared" si="116"/>
        <v>#N/A</v>
      </c>
      <c r="CX85" s="27" t="str">
        <f t="shared" si="116"/>
        <v>#N/A</v>
      </c>
      <c r="CY85" s="27" t="str">
        <f t="shared" si="116"/>
        <v>#N/A</v>
      </c>
      <c r="CZ85" s="27" t="str">
        <f t="shared" si="116"/>
        <v>#N/A</v>
      </c>
      <c r="DA85" s="27" t="str">
        <f t="shared" si="116"/>
        <v>#N/A</v>
      </c>
      <c r="DB85" s="27" t="str">
        <f t="shared" si="116"/>
        <v>#N/A</v>
      </c>
      <c r="DC85" s="27" t="str">
        <f t="shared" si="116"/>
        <v>#N/A</v>
      </c>
      <c r="DD85" s="27" t="str">
        <f t="shared" si="116"/>
        <v>#N/A</v>
      </c>
      <c r="DE85" s="27" t="str">
        <f t="shared" si="116"/>
        <v>#N/A</v>
      </c>
      <c r="DF85" s="27" t="str">
        <f t="shared" si="116"/>
        <v>#N/A</v>
      </c>
      <c r="DG85" s="27" t="str">
        <f t="shared" si="116"/>
        <v>#N/A</v>
      </c>
      <c r="DH85" s="27" t="str">
        <f t="shared" si="116"/>
        <v>#N/A</v>
      </c>
      <c r="DI85" s="27" t="str">
        <f t="shared" si="116"/>
        <v>#N/A</v>
      </c>
      <c r="DJ85" s="27" t="str">
        <f t="shared" si="116"/>
        <v>#N/A</v>
      </c>
      <c r="DK85" s="27" t="str">
        <f t="shared" si="116"/>
        <v>#N/A</v>
      </c>
      <c r="DL85" s="27" t="str">
        <f t="shared" si="116"/>
        <v>#N/A</v>
      </c>
      <c r="DM85" s="27" t="str">
        <f t="shared" si="116"/>
        <v>#N/A</v>
      </c>
      <c r="DN85" s="27" t="str">
        <f t="shared" si="116"/>
        <v>#N/A</v>
      </c>
      <c r="DO85" s="27" t="str">
        <f t="shared" si="116"/>
        <v>#N/A</v>
      </c>
      <c r="DP85" s="27" t="str">
        <f t="shared" si="116"/>
        <v>#N/A</v>
      </c>
      <c r="DQ85" s="27" t="str">
        <f t="shared" si="116"/>
        <v>#N/A</v>
      </c>
      <c r="DR85" s="27" t="str">
        <f t="shared" si="116"/>
        <v>#N/A</v>
      </c>
      <c r="DS85" s="27" t="str">
        <f t="shared" si="116"/>
        <v>#N/A</v>
      </c>
      <c r="DT85" s="27" t="str">
        <f t="shared" si="116"/>
        <v>#N/A</v>
      </c>
      <c r="DU85" s="27" t="str">
        <f t="shared" si="116"/>
        <v>#N/A</v>
      </c>
      <c r="DV85" s="27" t="str">
        <f t="shared" si="116"/>
        <v>#N/A</v>
      </c>
      <c r="DW85" s="27" t="str">
        <f t="shared" si="116"/>
        <v>#N/A</v>
      </c>
      <c r="DX85" s="27" t="str">
        <f t="shared" si="116"/>
        <v>#N/A</v>
      </c>
      <c r="DY85" s="27" t="str">
        <f t="shared" si="116"/>
        <v>#N/A</v>
      </c>
      <c r="DZ85" s="27" t="str">
        <f t="shared" si="116"/>
        <v>#N/A</v>
      </c>
      <c r="EA85" s="27" t="str">
        <f t="shared" si="116"/>
        <v>#N/A</v>
      </c>
      <c r="EB85" s="27" t="str">
        <f t="shared" si="116"/>
        <v>#N/A</v>
      </c>
      <c r="EC85" s="27" t="str">
        <f t="shared" si="116"/>
        <v>#N/A</v>
      </c>
      <c r="ED85" s="27" t="str">
        <f t="shared" si="116"/>
        <v>#N/A</v>
      </c>
      <c r="EE85" s="28">
        <f t="shared" si="2"/>
        <v>1656.117517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7">if($B86=AI$3,AI85+$Y86,if($C86=AI$3,AI85+$AD86,AI85))</f>
        <v>1920.716018</v>
      </c>
      <c r="AJ86" s="27">
        <f t="shared" si="117"/>
        <v>1931.250027</v>
      </c>
      <c r="AK86" s="27">
        <f t="shared" si="117"/>
        <v>2425.72872</v>
      </c>
      <c r="AL86" s="27">
        <f t="shared" si="117"/>
        <v>1658.588913</v>
      </c>
      <c r="AM86" s="27">
        <f t="shared" si="117"/>
        <v>1804.072131</v>
      </c>
      <c r="AN86" s="27">
        <f t="shared" si="117"/>
        <v>2308.734983</v>
      </c>
      <c r="AO86" s="27">
        <f t="shared" si="117"/>
        <v>2286.32782</v>
      </c>
      <c r="AP86" s="27">
        <f t="shared" si="117"/>
        <v>1646.015124</v>
      </c>
      <c r="AQ86" s="27">
        <f t="shared" si="117"/>
        <v>880.3044819</v>
      </c>
      <c r="AR86" s="27">
        <f t="shared" si="117"/>
        <v>830.8798854</v>
      </c>
      <c r="AS86" s="27">
        <f t="shared" si="117"/>
        <v>2178.77133</v>
      </c>
      <c r="AT86" s="27">
        <f t="shared" si="117"/>
        <v>811.649061</v>
      </c>
      <c r="AU86" s="27">
        <f t="shared" si="117"/>
        <v>1095.520024</v>
      </c>
      <c r="AV86" s="27">
        <f t="shared" si="117"/>
        <v>1339.582538</v>
      </c>
      <c r="AW86" s="27">
        <f t="shared" si="117"/>
        <v>1186.880996</v>
      </c>
      <c r="AX86" s="27">
        <f t="shared" si="117"/>
        <v>1164.99749</v>
      </c>
      <c r="AY86" s="27">
        <f t="shared" si="117"/>
        <v>1367.704948</v>
      </c>
      <c r="AZ86" s="27">
        <f t="shared" si="117"/>
        <v>1732.550996</v>
      </c>
      <c r="BA86" s="27">
        <f t="shared" si="117"/>
        <v>1843.969933</v>
      </c>
      <c r="BB86" s="27">
        <f t="shared" si="117"/>
        <v>2151.976698</v>
      </c>
      <c r="BC86" s="27">
        <f t="shared" si="117"/>
        <v>2212.245748</v>
      </c>
      <c r="BD86" s="27" t="str">
        <f t="shared" si="117"/>
        <v>#N/A</v>
      </c>
      <c r="BE86" s="27" t="str">
        <f t="shared" si="117"/>
        <v>#N/A</v>
      </c>
      <c r="BF86" s="27" t="str">
        <f t="shared" si="117"/>
        <v>#N/A</v>
      </c>
      <c r="BG86" s="27" t="str">
        <f t="shared" si="117"/>
        <v>#N/A</v>
      </c>
      <c r="BH86" s="27" t="str">
        <f t="shared" si="117"/>
        <v>#N/A</v>
      </c>
      <c r="BI86" s="27" t="str">
        <f t="shared" si="117"/>
        <v>#N/A</v>
      </c>
      <c r="BJ86" s="27" t="str">
        <f t="shared" si="117"/>
        <v>#N/A</v>
      </c>
      <c r="BK86" s="27" t="str">
        <f t="shared" si="117"/>
        <v>#N/A</v>
      </c>
      <c r="BL86" s="27" t="str">
        <f t="shared" si="117"/>
        <v>#N/A</v>
      </c>
      <c r="BM86" s="27" t="str">
        <f t="shared" si="117"/>
        <v>#N/A</v>
      </c>
      <c r="BN86" s="27" t="str">
        <f t="shared" si="117"/>
        <v>#N/A</v>
      </c>
      <c r="BO86" s="27" t="str">
        <f t="shared" si="117"/>
        <v>#N/A</v>
      </c>
      <c r="BP86" s="27" t="str">
        <f t="shared" si="117"/>
        <v>#N/A</v>
      </c>
      <c r="BQ86" s="27" t="str">
        <f t="shared" si="117"/>
        <v>#N/A</v>
      </c>
      <c r="BR86" s="27" t="str">
        <f t="shared" si="117"/>
        <v>#N/A</v>
      </c>
      <c r="BS86" s="27" t="str">
        <f t="shared" si="117"/>
        <v>#N/A</v>
      </c>
      <c r="BT86" s="27" t="str">
        <f t="shared" si="117"/>
        <v>#N/A</v>
      </c>
      <c r="BU86" s="27" t="str">
        <f t="shared" si="117"/>
        <v>#N/A</v>
      </c>
      <c r="BV86" s="27" t="str">
        <f t="shared" si="117"/>
        <v>#N/A</v>
      </c>
      <c r="BW86" s="27" t="str">
        <f t="shared" si="117"/>
        <v>#N/A</v>
      </c>
      <c r="BX86" s="27" t="str">
        <f t="shared" si="117"/>
        <v>#N/A</v>
      </c>
      <c r="BY86" s="27" t="str">
        <f t="shared" si="117"/>
        <v>#N/A</v>
      </c>
      <c r="BZ86" s="27" t="str">
        <f t="shared" si="117"/>
        <v>#N/A</v>
      </c>
      <c r="CA86" s="27" t="str">
        <f t="shared" si="117"/>
        <v>#N/A</v>
      </c>
      <c r="CB86" s="27" t="str">
        <f t="shared" si="117"/>
        <v>#N/A</v>
      </c>
      <c r="CC86" s="27" t="str">
        <f t="shared" si="117"/>
        <v>#N/A</v>
      </c>
      <c r="CD86" s="27" t="str">
        <f t="shared" si="117"/>
        <v>#N/A</v>
      </c>
      <c r="CE86" s="27" t="str">
        <f t="shared" si="117"/>
        <v>#N/A</v>
      </c>
      <c r="CF86" s="27" t="str">
        <f t="shared" si="117"/>
        <v>#N/A</v>
      </c>
      <c r="CG86" s="27" t="str">
        <f t="shared" si="117"/>
        <v>#N/A</v>
      </c>
      <c r="CH86" s="27" t="str">
        <f t="shared" si="117"/>
        <v>#N/A</v>
      </c>
      <c r="CI86" s="27" t="str">
        <f t="shared" si="117"/>
        <v>#N/A</v>
      </c>
      <c r="CJ86" s="27" t="str">
        <f t="shared" si="117"/>
        <v>#N/A</v>
      </c>
      <c r="CK86" s="27" t="str">
        <f t="shared" si="117"/>
        <v>#N/A</v>
      </c>
      <c r="CL86" s="27" t="str">
        <f t="shared" si="117"/>
        <v>#N/A</v>
      </c>
      <c r="CM86" s="27" t="str">
        <f t="shared" si="117"/>
        <v>#N/A</v>
      </c>
      <c r="CN86" s="27" t="str">
        <f t="shared" si="117"/>
        <v>#N/A</v>
      </c>
      <c r="CO86" s="27" t="str">
        <f t="shared" si="117"/>
        <v>#N/A</v>
      </c>
      <c r="CP86" s="27" t="str">
        <f t="shared" si="117"/>
        <v>#N/A</v>
      </c>
      <c r="CQ86" s="27" t="str">
        <f t="shared" si="117"/>
        <v>#N/A</v>
      </c>
      <c r="CR86" s="27" t="str">
        <f t="shared" si="117"/>
        <v>#N/A</v>
      </c>
      <c r="CS86" s="27" t="str">
        <f t="shared" si="117"/>
        <v>#N/A</v>
      </c>
      <c r="CT86" s="27" t="str">
        <f t="shared" si="117"/>
        <v>#N/A</v>
      </c>
      <c r="CU86" s="27" t="str">
        <f t="shared" si="117"/>
        <v>#N/A</v>
      </c>
      <c r="CV86" s="27" t="str">
        <f t="shared" si="117"/>
        <v>#N/A</v>
      </c>
      <c r="CW86" s="27" t="str">
        <f t="shared" si="117"/>
        <v>#N/A</v>
      </c>
      <c r="CX86" s="27" t="str">
        <f t="shared" si="117"/>
        <v>#N/A</v>
      </c>
      <c r="CY86" s="27" t="str">
        <f t="shared" si="117"/>
        <v>#N/A</v>
      </c>
      <c r="CZ86" s="27" t="str">
        <f t="shared" si="117"/>
        <v>#N/A</v>
      </c>
      <c r="DA86" s="27" t="str">
        <f t="shared" si="117"/>
        <v>#N/A</v>
      </c>
      <c r="DB86" s="27" t="str">
        <f t="shared" si="117"/>
        <v>#N/A</v>
      </c>
      <c r="DC86" s="27" t="str">
        <f t="shared" si="117"/>
        <v>#N/A</v>
      </c>
      <c r="DD86" s="27" t="str">
        <f t="shared" si="117"/>
        <v>#N/A</v>
      </c>
      <c r="DE86" s="27" t="str">
        <f t="shared" si="117"/>
        <v>#N/A</v>
      </c>
      <c r="DF86" s="27" t="str">
        <f t="shared" si="117"/>
        <v>#N/A</v>
      </c>
      <c r="DG86" s="27" t="str">
        <f t="shared" si="117"/>
        <v>#N/A</v>
      </c>
      <c r="DH86" s="27" t="str">
        <f t="shared" si="117"/>
        <v>#N/A</v>
      </c>
      <c r="DI86" s="27" t="str">
        <f t="shared" si="117"/>
        <v>#N/A</v>
      </c>
      <c r="DJ86" s="27" t="str">
        <f t="shared" si="117"/>
        <v>#N/A</v>
      </c>
      <c r="DK86" s="27" t="str">
        <f t="shared" si="117"/>
        <v>#N/A</v>
      </c>
      <c r="DL86" s="27" t="str">
        <f t="shared" si="117"/>
        <v>#N/A</v>
      </c>
      <c r="DM86" s="27" t="str">
        <f t="shared" si="117"/>
        <v>#N/A</v>
      </c>
      <c r="DN86" s="27" t="str">
        <f t="shared" si="117"/>
        <v>#N/A</v>
      </c>
      <c r="DO86" s="27" t="str">
        <f t="shared" si="117"/>
        <v>#N/A</v>
      </c>
      <c r="DP86" s="27" t="str">
        <f t="shared" si="117"/>
        <v>#N/A</v>
      </c>
      <c r="DQ86" s="27" t="str">
        <f t="shared" si="117"/>
        <v>#N/A</v>
      </c>
      <c r="DR86" s="27" t="str">
        <f t="shared" si="117"/>
        <v>#N/A</v>
      </c>
      <c r="DS86" s="27" t="str">
        <f t="shared" si="117"/>
        <v>#N/A</v>
      </c>
      <c r="DT86" s="27" t="str">
        <f t="shared" si="117"/>
        <v>#N/A</v>
      </c>
      <c r="DU86" s="27" t="str">
        <f t="shared" si="117"/>
        <v>#N/A</v>
      </c>
      <c r="DV86" s="27" t="str">
        <f t="shared" si="117"/>
        <v>#N/A</v>
      </c>
      <c r="DW86" s="27" t="str">
        <f t="shared" si="117"/>
        <v>#N/A</v>
      </c>
      <c r="DX86" s="27" t="str">
        <f t="shared" si="117"/>
        <v>#N/A</v>
      </c>
      <c r="DY86" s="27" t="str">
        <f t="shared" si="117"/>
        <v>#N/A</v>
      </c>
      <c r="DZ86" s="27" t="str">
        <f t="shared" si="117"/>
        <v>#N/A</v>
      </c>
      <c r="EA86" s="27" t="str">
        <f t="shared" si="117"/>
        <v>#N/A</v>
      </c>
      <c r="EB86" s="27" t="str">
        <f t="shared" si="117"/>
        <v>#N/A</v>
      </c>
      <c r="EC86" s="27" t="str">
        <f t="shared" si="117"/>
        <v>#N/A</v>
      </c>
      <c r="ED86" s="27" t="str">
        <f t="shared" si="117"/>
        <v>#N/A</v>
      </c>
      <c r="EE86" s="28">
        <f t="shared" si="2"/>
        <v>1656.117517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8">if($B87=AI$3,AI86+$Y87,if($C87=AI$3,AI86+$AD87,AI86))</f>
        <v>1920.716018</v>
      </c>
      <c r="AJ87" s="27">
        <f t="shared" si="118"/>
        <v>1931.250027</v>
      </c>
      <c r="AK87" s="27">
        <f t="shared" si="118"/>
        <v>2425.72872</v>
      </c>
      <c r="AL87" s="27">
        <f t="shared" si="118"/>
        <v>1658.588913</v>
      </c>
      <c r="AM87" s="27">
        <f t="shared" si="118"/>
        <v>1804.072131</v>
      </c>
      <c r="AN87" s="27">
        <f t="shared" si="118"/>
        <v>2308.734983</v>
      </c>
      <c r="AO87" s="27">
        <f t="shared" si="118"/>
        <v>2286.32782</v>
      </c>
      <c r="AP87" s="27">
        <f t="shared" si="118"/>
        <v>1646.015124</v>
      </c>
      <c r="AQ87" s="27">
        <f t="shared" si="118"/>
        <v>880.3044819</v>
      </c>
      <c r="AR87" s="27">
        <f t="shared" si="118"/>
        <v>830.8798854</v>
      </c>
      <c r="AS87" s="27">
        <f t="shared" si="118"/>
        <v>2178.77133</v>
      </c>
      <c r="AT87" s="27">
        <f t="shared" si="118"/>
        <v>811.649061</v>
      </c>
      <c r="AU87" s="27">
        <f t="shared" si="118"/>
        <v>1095.520024</v>
      </c>
      <c r="AV87" s="27">
        <f t="shared" si="118"/>
        <v>1339.582538</v>
      </c>
      <c r="AW87" s="27">
        <f t="shared" si="118"/>
        <v>1186.880996</v>
      </c>
      <c r="AX87" s="27">
        <f t="shared" si="118"/>
        <v>1164.99749</v>
      </c>
      <c r="AY87" s="27">
        <f t="shared" si="118"/>
        <v>1367.704948</v>
      </c>
      <c r="AZ87" s="27">
        <f t="shared" si="118"/>
        <v>1732.550996</v>
      </c>
      <c r="BA87" s="27">
        <f t="shared" si="118"/>
        <v>1843.969933</v>
      </c>
      <c r="BB87" s="27">
        <f t="shared" si="118"/>
        <v>2151.976698</v>
      </c>
      <c r="BC87" s="27">
        <f t="shared" si="118"/>
        <v>2212.245748</v>
      </c>
      <c r="BD87" s="27" t="str">
        <f t="shared" si="118"/>
        <v>#N/A</v>
      </c>
      <c r="BE87" s="27" t="str">
        <f t="shared" si="118"/>
        <v>#N/A</v>
      </c>
      <c r="BF87" s="27" t="str">
        <f t="shared" si="118"/>
        <v>#N/A</v>
      </c>
      <c r="BG87" s="27" t="str">
        <f t="shared" si="118"/>
        <v>#N/A</v>
      </c>
      <c r="BH87" s="27" t="str">
        <f t="shared" si="118"/>
        <v>#N/A</v>
      </c>
      <c r="BI87" s="27" t="str">
        <f t="shared" si="118"/>
        <v>#N/A</v>
      </c>
      <c r="BJ87" s="27" t="str">
        <f t="shared" si="118"/>
        <v>#N/A</v>
      </c>
      <c r="BK87" s="27" t="str">
        <f t="shared" si="118"/>
        <v>#N/A</v>
      </c>
      <c r="BL87" s="27" t="str">
        <f t="shared" si="118"/>
        <v>#N/A</v>
      </c>
      <c r="BM87" s="27" t="str">
        <f t="shared" si="118"/>
        <v>#N/A</v>
      </c>
      <c r="BN87" s="27" t="str">
        <f t="shared" si="118"/>
        <v>#N/A</v>
      </c>
      <c r="BO87" s="27" t="str">
        <f t="shared" si="118"/>
        <v>#N/A</v>
      </c>
      <c r="BP87" s="27" t="str">
        <f t="shared" si="118"/>
        <v>#N/A</v>
      </c>
      <c r="BQ87" s="27" t="str">
        <f t="shared" si="118"/>
        <v>#N/A</v>
      </c>
      <c r="BR87" s="27" t="str">
        <f t="shared" si="118"/>
        <v>#N/A</v>
      </c>
      <c r="BS87" s="27" t="str">
        <f t="shared" si="118"/>
        <v>#N/A</v>
      </c>
      <c r="BT87" s="27" t="str">
        <f t="shared" si="118"/>
        <v>#N/A</v>
      </c>
      <c r="BU87" s="27" t="str">
        <f t="shared" si="118"/>
        <v>#N/A</v>
      </c>
      <c r="BV87" s="27" t="str">
        <f t="shared" si="118"/>
        <v>#N/A</v>
      </c>
      <c r="BW87" s="27" t="str">
        <f t="shared" si="118"/>
        <v>#N/A</v>
      </c>
      <c r="BX87" s="27" t="str">
        <f t="shared" si="118"/>
        <v>#N/A</v>
      </c>
      <c r="BY87" s="27" t="str">
        <f t="shared" si="118"/>
        <v>#N/A</v>
      </c>
      <c r="BZ87" s="27" t="str">
        <f t="shared" si="118"/>
        <v>#N/A</v>
      </c>
      <c r="CA87" s="27" t="str">
        <f t="shared" si="118"/>
        <v>#N/A</v>
      </c>
      <c r="CB87" s="27" t="str">
        <f t="shared" si="118"/>
        <v>#N/A</v>
      </c>
      <c r="CC87" s="27" t="str">
        <f t="shared" si="118"/>
        <v>#N/A</v>
      </c>
      <c r="CD87" s="27" t="str">
        <f t="shared" si="118"/>
        <v>#N/A</v>
      </c>
      <c r="CE87" s="27" t="str">
        <f t="shared" si="118"/>
        <v>#N/A</v>
      </c>
      <c r="CF87" s="27" t="str">
        <f t="shared" si="118"/>
        <v>#N/A</v>
      </c>
      <c r="CG87" s="27" t="str">
        <f t="shared" si="118"/>
        <v>#N/A</v>
      </c>
      <c r="CH87" s="27" t="str">
        <f t="shared" si="118"/>
        <v>#N/A</v>
      </c>
      <c r="CI87" s="27" t="str">
        <f t="shared" si="118"/>
        <v>#N/A</v>
      </c>
      <c r="CJ87" s="27" t="str">
        <f t="shared" si="118"/>
        <v>#N/A</v>
      </c>
      <c r="CK87" s="27" t="str">
        <f t="shared" si="118"/>
        <v>#N/A</v>
      </c>
      <c r="CL87" s="27" t="str">
        <f t="shared" si="118"/>
        <v>#N/A</v>
      </c>
      <c r="CM87" s="27" t="str">
        <f t="shared" si="118"/>
        <v>#N/A</v>
      </c>
      <c r="CN87" s="27" t="str">
        <f t="shared" si="118"/>
        <v>#N/A</v>
      </c>
      <c r="CO87" s="27" t="str">
        <f t="shared" si="118"/>
        <v>#N/A</v>
      </c>
      <c r="CP87" s="27" t="str">
        <f t="shared" si="118"/>
        <v>#N/A</v>
      </c>
      <c r="CQ87" s="27" t="str">
        <f t="shared" si="118"/>
        <v>#N/A</v>
      </c>
      <c r="CR87" s="27" t="str">
        <f t="shared" si="118"/>
        <v>#N/A</v>
      </c>
      <c r="CS87" s="27" t="str">
        <f t="shared" si="118"/>
        <v>#N/A</v>
      </c>
      <c r="CT87" s="27" t="str">
        <f t="shared" si="118"/>
        <v>#N/A</v>
      </c>
      <c r="CU87" s="27" t="str">
        <f t="shared" si="118"/>
        <v>#N/A</v>
      </c>
      <c r="CV87" s="27" t="str">
        <f t="shared" si="118"/>
        <v>#N/A</v>
      </c>
      <c r="CW87" s="27" t="str">
        <f t="shared" si="118"/>
        <v>#N/A</v>
      </c>
      <c r="CX87" s="27" t="str">
        <f t="shared" si="118"/>
        <v>#N/A</v>
      </c>
      <c r="CY87" s="27" t="str">
        <f t="shared" si="118"/>
        <v>#N/A</v>
      </c>
      <c r="CZ87" s="27" t="str">
        <f t="shared" si="118"/>
        <v>#N/A</v>
      </c>
      <c r="DA87" s="27" t="str">
        <f t="shared" si="118"/>
        <v>#N/A</v>
      </c>
      <c r="DB87" s="27" t="str">
        <f t="shared" si="118"/>
        <v>#N/A</v>
      </c>
      <c r="DC87" s="27" t="str">
        <f t="shared" si="118"/>
        <v>#N/A</v>
      </c>
      <c r="DD87" s="27" t="str">
        <f t="shared" si="118"/>
        <v>#N/A</v>
      </c>
      <c r="DE87" s="27" t="str">
        <f t="shared" si="118"/>
        <v>#N/A</v>
      </c>
      <c r="DF87" s="27" t="str">
        <f t="shared" si="118"/>
        <v>#N/A</v>
      </c>
      <c r="DG87" s="27" t="str">
        <f t="shared" si="118"/>
        <v>#N/A</v>
      </c>
      <c r="DH87" s="27" t="str">
        <f t="shared" si="118"/>
        <v>#N/A</v>
      </c>
      <c r="DI87" s="27" t="str">
        <f t="shared" si="118"/>
        <v>#N/A</v>
      </c>
      <c r="DJ87" s="27" t="str">
        <f t="shared" si="118"/>
        <v>#N/A</v>
      </c>
      <c r="DK87" s="27" t="str">
        <f t="shared" si="118"/>
        <v>#N/A</v>
      </c>
      <c r="DL87" s="27" t="str">
        <f t="shared" si="118"/>
        <v>#N/A</v>
      </c>
      <c r="DM87" s="27" t="str">
        <f t="shared" si="118"/>
        <v>#N/A</v>
      </c>
      <c r="DN87" s="27" t="str">
        <f t="shared" si="118"/>
        <v>#N/A</v>
      </c>
      <c r="DO87" s="27" t="str">
        <f t="shared" si="118"/>
        <v>#N/A</v>
      </c>
      <c r="DP87" s="27" t="str">
        <f t="shared" si="118"/>
        <v>#N/A</v>
      </c>
      <c r="DQ87" s="27" t="str">
        <f t="shared" si="118"/>
        <v>#N/A</v>
      </c>
      <c r="DR87" s="27" t="str">
        <f t="shared" si="118"/>
        <v>#N/A</v>
      </c>
      <c r="DS87" s="27" t="str">
        <f t="shared" si="118"/>
        <v>#N/A</v>
      </c>
      <c r="DT87" s="27" t="str">
        <f t="shared" si="118"/>
        <v>#N/A</v>
      </c>
      <c r="DU87" s="27" t="str">
        <f t="shared" si="118"/>
        <v>#N/A</v>
      </c>
      <c r="DV87" s="27" t="str">
        <f t="shared" si="118"/>
        <v>#N/A</v>
      </c>
      <c r="DW87" s="27" t="str">
        <f t="shared" si="118"/>
        <v>#N/A</v>
      </c>
      <c r="DX87" s="27" t="str">
        <f t="shared" si="118"/>
        <v>#N/A</v>
      </c>
      <c r="DY87" s="27" t="str">
        <f t="shared" si="118"/>
        <v>#N/A</v>
      </c>
      <c r="DZ87" s="27" t="str">
        <f t="shared" si="118"/>
        <v>#N/A</v>
      </c>
      <c r="EA87" s="27" t="str">
        <f t="shared" si="118"/>
        <v>#N/A</v>
      </c>
      <c r="EB87" s="27" t="str">
        <f t="shared" si="118"/>
        <v>#N/A</v>
      </c>
      <c r="EC87" s="27" t="str">
        <f t="shared" si="118"/>
        <v>#N/A</v>
      </c>
      <c r="ED87" s="27" t="str">
        <f t="shared" si="118"/>
        <v>#N/A</v>
      </c>
      <c r="EE87" s="28">
        <f t="shared" si="2"/>
        <v>1656.117517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9">if($B88=AI$3,AI87+$Y88,if($C88=AI$3,AI87+$AD88,AI87))</f>
        <v>1920.716018</v>
      </c>
      <c r="AJ88" s="27">
        <f t="shared" si="119"/>
        <v>1931.250027</v>
      </c>
      <c r="AK88" s="27">
        <f t="shared" si="119"/>
        <v>2425.72872</v>
      </c>
      <c r="AL88" s="27">
        <f t="shared" si="119"/>
        <v>1658.588913</v>
      </c>
      <c r="AM88" s="27">
        <f t="shared" si="119"/>
        <v>1804.072131</v>
      </c>
      <c r="AN88" s="27">
        <f t="shared" si="119"/>
        <v>2308.734983</v>
      </c>
      <c r="AO88" s="27">
        <f t="shared" si="119"/>
        <v>2286.32782</v>
      </c>
      <c r="AP88" s="27">
        <f t="shared" si="119"/>
        <v>1646.015124</v>
      </c>
      <c r="AQ88" s="27">
        <f t="shared" si="119"/>
        <v>880.3044819</v>
      </c>
      <c r="AR88" s="27">
        <f t="shared" si="119"/>
        <v>830.8798854</v>
      </c>
      <c r="AS88" s="27">
        <f t="shared" si="119"/>
        <v>2178.77133</v>
      </c>
      <c r="AT88" s="27">
        <f t="shared" si="119"/>
        <v>811.649061</v>
      </c>
      <c r="AU88" s="27">
        <f t="shared" si="119"/>
        <v>1095.520024</v>
      </c>
      <c r="AV88" s="27">
        <f t="shared" si="119"/>
        <v>1339.582538</v>
      </c>
      <c r="AW88" s="27">
        <f t="shared" si="119"/>
        <v>1186.880996</v>
      </c>
      <c r="AX88" s="27">
        <f t="shared" si="119"/>
        <v>1164.99749</v>
      </c>
      <c r="AY88" s="27">
        <f t="shared" si="119"/>
        <v>1367.704948</v>
      </c>
      <c r="AZ88" s="27">
        <f t="shared" si="119"/>
        <v>1732.550996</v>
      </c>
      <c r="BA88" s="27">
        <f t="shared" si="119"/>
        <v>1843.969933</v>
      </c>
      <c r="BB88" s="27">
        <f t="shared" si="119"/>
        <v>2151.976698</v>
      </c>
      <c r="BC88" s="27">
        <f t="shared" si="119"/>
        <v>2212.245748</v>
      </c>
      <c r="BD88" s="27" t="str">
        <f t="shared" si="119"/>
        <v>#N/A</v>
      </c>
      <c r="BE88" s="27" t="str">
        <f t="shared" si="119"/>
        <v>#N/A</v>
      </c>
      <c r="BF88" s="27" t="str">
        <f t="shared" si="119"/>
        <v>#N/A</v>
      </c>
      <c r="BG88" s="27" t="str">
        <f t="shared" si="119"/>
        <v>#N/A</v>
      </c>
      <c r="BH88" s="27" t="str">
        <f t="shared" si="119"/>
        <v>#N/A</v>
      </c>
      <c r="BI88" s="27" t="str">
        <f t="shared" si="119"/>
        <v>#N/A</v>
      </c>
      <c r="BJ88" s="27" t="str">
        <f t="shared" si="119"/>
        <v>#N/A</v>
      </c>
      <c r="BK88" s="27" t="str">
        <f t="shared" si="119"/>
        <v>#N/A</v>
      </c>
      <c r="BL88" s="27" t="str">
        <f t="shared" si="119"/>
        <v>#N/A</v>
      </c>
      <c r="BM88" s="27" t="str">
        <f t="shared" si="119"/>
        <v>#N/A</v>
      </c>
      <c r="BN88" s="27" t="str">
        <f t="shared" si="119"/>
        <v>#N/A</v>
      </c>
      <c r="BO88" s="27" t="str">
        <f t="shared" si="119"/>
        <v>#N/A</v>
      </c>
      <c r="BP88" s="27" t="str">
        <f t="shared" si="119"/>
        <v>#N/A</v>
      </c>
      <c r="BQ88" s="27" t="str">
        <f t="shared" si="119"/>
        <v>#N/A</v>
      </c>
      <c r="BR88" s="27" t="str">
        <f t="shared" si="119"/>
        <v>#N/A</v>
      </c>
      <c r="BS88" s="27" t="str">
        <f t="shared" si="119"/>
        <v>#N/A</v>
      </c>
      <c r="BT88" s="27" t="str">
        <f t="shared" si="119"/>
        <v>#N/A</v>
      </c>
      <c r="BU88" s="27" t="str">
        <f t="shared" si="119"/>
        <v>#N/A</v>
      </c>
      <c r="BV88" s="27" t="str">
        <f t="shared" si="119"/>
        <v>#N/A</v>
      </c>
      <c r="BW88" s="27" t="str">
        <f t="shared" si="119"/>
        <v>#N/A</v>
      </c>
      <c r="BX88" s="27" t="str">
        <f t="shared" si="119"/>
        <v>#N/A</v>
      </c>
      <c r="BY88" s="27" t="str">
        <f t="shared" si="119"/>
        <v>#N/A</v>
      </c>
      <c r="BZ88" s="27" t="str">
        <f t="shared" si="119"/>
        <v>#N/A</v>
      </c>
      <c r="CA88" s="27" t="str">
        <f t="shared" si="119"/>
        <v>#N/A</v>
      </c>
      <c r="CB88" s="27" t="str">
        <f t="shared" si="119"/>
        <v>#N/A</v>
      </c>
      <c r="CC88" s="27" t="str">
        <f t="shared" si="119"/>
        <v>#N/A</v>
      </c>
      <c r="CD88" s="27" t="str">
        <f t="shared" si="119"/>
        <v>#N/A</v>
      </c>
      <c r="CE88" s="27" t="str">
        <f t="shared" si="119"/>
        <v>#N/A</v>
      </c>
      <c r="CF88" s="27" t="str">
        <f t="shared" si="119"/>
        <v>#N/A</v>
      </c>
      <c r="CG88" s="27" t="str">
        <f t="shared" si="119"/>
        <v>#N/A</v>
      </c>
      <c r="CH88" s="27" t="str">
        <f t="shared" si="119"/>
        <v>#N/A</v>
      </c>
      <c r="CI88" s="27" t="str">
        <f t="shared" si="119"/>
        <v>#N/A</v>
      </c>
      <c r="CJ88" s="27" t="str">
        <f t="shared" si="119"/>
        <v>#N/A</v>
      </c>
      <c r="CK88" s="27" t="str">
        <f t="shared" si="119"/>
        <v>#N/A</v>
      </c>
      <c r="CL88" s="27" t="str">
        <f t="shared" si="119"/>
        <v>#N/A</v>
      </c>
      <c r="CM88" s="27" t="str">
        <f t="shared" si="119"/>
        <v>#N/A</v>
      </c>
      <c r="CN88" s="27" t="str">
        <f t="shared" si="119"/>
        <v>#N/A</v>
      </c>
      <c r="CO88" s="27" t="str">
        <f t="shared" si="119"/>
        <v>#N/A</v>
      </c>
      <c r="CP88" s="27" t="str">
        <f t="shared" si="119"/>
        <v>#N/A</v>
      </c>
      <c r="CQ88" s="27" t="str">
        <f t="shared" si="119"/>
        <v>#N/A</v>
      </c>
      <c r="CR88" s="27" t="str">
        <f t="shared" si="119"/>
        <v>#N/A</v>
      </c>
      <c r="CS88" s="27" t="str">
        <f t="shared" si="119"/>
        <v>#N/A</v>
      </c>
      <c r="CT88" s="27" t="str">
        <f t="shared" si="119"/>
        <v>#N/A</v>
      </c>
      <c r="CU88" s="27" t="str">
        <f t="shared" si="119"/>
        <v>#N/A</v>
      </c>
      <c r="CV88" s="27" t="str">
        <f t="shared" si="119"/>
        <v>#N/A</v>
      </c>
      <c r="CW88" s="27" t="str">
        <f t="shared" si="119"/>
        <v>#N/A</v>
      </c>
      <c r="CX88" s="27" t="str">
        <f t="shared" si="119"/>
        <v>#N/A</v>
      </c>
      <c r="CY88" s="27" t="str">
        <f t="shared" si="119"/>
        <v>#N/A</v>
      </c>
      <c r="CZ88" s="27" t="str">
        <f t="shared" si="119"/>
        <v>#N/A</v>
      </c>
      <c r="DA88" s="27" t="str">
        <f t="shared" si="119"/>
        <v>#N/A</v>
      </c>
      <c r="DB88" s="27" t="str">
        <f t="shared" si="119"/>
        <v>#N/A</v>
      </c>
      <c r="DC88" s="27" t="str">
        <f t="shared" si="119"/>
        <v>#N/A</v>
      </c>
      <c r="DD88" s="27" t="str">
        <f t="shared" si="119"/>
        <v>#N/A</v>
      </c>
      <c r="DE88" s="27" t="str">
        <f t="shared" si="119"/>
        <v>#N/A</v>
      </c>
      <c r="DF88" s="27" t="str">
        <f t="shared" si="119"/>
        <v>#N/A</v>
      </c>
      <c r="DG88" s="27" t="str">
        <f t="shared" si="119"/>
        <v>#N/A</v>
      </c>
      <c r="DH88" s="27" t="str">
        <f t="shared" si="119"/>
        <v>#N/A</v>
      </c>
      <c r="DI88" s="27" t="str">
        <f t="shared" si="119"/>
        <v>#N/A</v>
      </c>
      <c r="DJ88" s="27" t="str">
        <f t="shared" si="119"/>
        <v>#N/A</v>
      </c>
      <c r="DK88" s="27" t="str">
        <f t="shared" si="119"/>
        <v>#N/A</v>
      </c>
      <c r="DL88" s="27" t="str">
        <f t="shared" si="119"/>
        <v>#N/A</v>
      </c>
      <c r="DM88" s="27" t="str">
        <f t="shared" si="119"/>
        <v>#N/A</v>
      </c>
      <c r="DN88" s="27" t="str">
        <f t="shared" si="119"/>
        <v>#N/A</v>
      </c>
      <c r="DO88" s="27" t="str">
        <f t="shared" si="119"/>
        <v>#N/A</v>
      </c>
      <c r="DP88" s="27" t="str">
        <f t="shared" si="119"/>
        <v>#N/A</v>
      </c>
      <c r="DQ88" s="27" t="str">
        <f t="shared" si="119"/>
        <v>#N/A</v>
      </c>
      <c r="DR88" s="27" t="str">
        <f t="shared" si="119"/>
        <v>#N/A</v>
      </c>
      <c r="DS88" s="27" t="str">
        <f t="shared" si="119"/>
        <v>#N/A</v>
      </c>
      <c r="DT88" s="27" t="str">
        <f t="shared" si="119"/>
        <v>#N/A</v>
      </c>
      <c r="DU88" s="27" t="str">
        <f t="shared" si="119"/>
        <v>#N/A</v>
      </c>
      <c r="DV88" s="27" t="str">
        <f t="shared" si="119"/>
        <v>#N/A</v>
      </c>
      <c r="DW88" s="27" t="str">
        <f t="shared" si="119"/>
        <v>#N/A</v>
      </c>
      <c r="DX88" s="27" t="str">
        <f t="shared" si="119"/>
        <v>#N/A</v>
      </c>
      <c r="DY88" s="27" t="str">
        <f t="shared" si="119"/>
        <v>#N/A</v>
      </c>
      <c r="DZ88" s="27" t="str">
        <f t="shared" si="119"/>
        <v>#N/A</v>
      </c>
      <c r="EA88" s="27" t="str">
        <f t="shared" si="119"/>
        <v>#N/A</v>
      </c>
      <c r="EB88" s="27" t="str">
        <f t="shared" si="119"/>
        <v>#N/A</v>
      </c>
      <c r="EC88" s="27" t="str">
        <f t="shared" si="119"/>
        <v>#N/A</v>
      </c>
      <c r="ED88" s="27" t="str">
        <f t="shared" si="119"/>
        <v>#N/A</v>
      </c>
      <c r="EE88" s="28">
        <f t="shared" si="2"/>
        <v>1656.117517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20">if($B89=AI$3,AI88+$Y89,if($C89=AI$3,AI88+$AD89,AI88))</f>
        <v>1920.716018</v>
      </c>
      <c r="AJ89" s="27">
        <f t="shared" si="120"/>
        <v>1931.250027</v>
      </c>
      <c r="AK89" s="27">
        <f t="shared" si="120"/>
        <v>2425.72872</v>
      </c>
      <c r="AL89" s="27">
        <f t="shared" si="120"/>
        <v>1658.588913</v>
      </c>
      <c r="AM89" s="27">
        <f t="shared" si="120"/>
        <v>1804.072131</v>
      </c>
      <c r="AN89" s="27">
        <f t="shared" si="120"/>
        <v>2308.734983</v>
      </c>
      <c r="AO89" s="27">
        <f t="shared" si="120"/>
        <v>2286.32782</v>
      </c>
      <c r="AP89" s="27">
        <f t="shared" si="120"/>
        <v>1646.015124</v>
      </c>
      <c r="AQ89" s="27">
        <f t="shared" si="120"/>
        <v>880.3044819</v>
      </c>
      <c r="AR89" s="27">
        <f t="shared" si="120"/>
        <v>830.8798854</v>
      </c>
      <c r="AS89" s="27">
        <f t="shared" si="120"/>
        <v>2178.77133</v>
      </c>
      <c r="AT89" s="27">
        <f t="shared" si="120"/>
        <v>811.649061</v>
      </c>
      <c r="AU89" s="27">
        <f t="shared" si="120"/>
        <v>1095.520024</v>
      </c>
      <c r="AV89" s="27">
        <f t="shared" si="120"/>
        <v>1339.582538</v>
      </c>
      <c r="AW89" s="27">
        <f t="shared" si="120"/>
        <v>1186.880996</v>
      </c>
      <c r="AX89" s="27">
        <f t="shared" si="120"/>
        <v>1164.99749</v>
      </c>
      <c r="AY89" s="27">
        <f t="shared" si="120"/>
        <v>1367.704948</v>
      </c>
      <c r="AZ89" s="27">
        <f t="shared" si="120"/>
        <v>1732.550996</v>
      </c>
      <c r="BA89" s="27">
        <f t="shared" si="120"/>
        <v>1843.969933</v>
      </c>
      <c r="BB89" s="27">
        <f t="shared" si="120"/>
        <v>2151.976698</v>
      </c>
      <c r="BC89" s="27">
        <f t="shared" si="120"/>
        <v>2212.245748</v>
      </c>
      <c r="BD89" s="27" t="str">
        <f t="shared" si="120"/>
        <v>#N/A</v>
      </c>
      <c r="BE89" s="27" t="str">
        <f t="shared" si="120"/>
        <v>#N/A</v>
      </c>
      <c r="BF89" s="27" t="str">
        <f t="shared" si="120"/>
        <v>#N/A</v>
      </c>
      <c r="BG89" s="27" t="str">
        <f t="shared" si="120"/>
        <v>#N/A</v>
      </c>
      <c r="BH89" s="27" t="str">
        <f t="shared" si="120"/>
        <v>#N/A</v>
      </c>
      <c r="BI89" s="27" t="str">
        <f t="shared" si="120"/>
        <v>#N/A</v>
      </c>
      <c r="BJ89" s="27" t="str">
        <f t="shared" si="120"/>
        <v>#N/A</v>
      </c>
      <c r="BK89" s="27" t="str">
        <f t="shared" si="120"/>
        <v>#N/A</v>
      </c>
      <c r="BL89" s="27" t="str">
        <f t="shared" si="120"/>
        <v>#N/A</v>
      </c>
      <c r="BM89" s="27" t="str">
        <f t="shared" si="120"/>
        <v>#N/A</v>
      </c>
      <c r="BN89" s="27" t="str">
        <f t="shared" si="120"/>
        <v>#N/A</v>
      </c>
      <c r="BO89" s="27" t="str">
        <f t="shared" si="120"/>
        <v>#N/A</v>
      </c>
      <c r="BP89" s="27" t="str">
        <f t="shared" si="120"/>
        <v>#N/A</v>
      </c>
      <c r="BQ89" s="27" t="str">
        <f t="shared" si="120"/>
        <v>#N/A</v>
      </c>
      <c r="BR89" s="27" t="str">
        <f t="shared" si="120"/>
        <v>#N/A</v>
      </c>
      <c r="BS89" s="27" t="str">
        <f t="shared" si="120"/>
        <v>#N/A</v>
      </c>
      <c r="BT89" s="27" t="str">
        <f t="shared" si="120"/>
        <v>#N/A</v>
      </c>
      <c r="BU89" s="27" t="str">
        <f t="shared" si="120"/>
        <v>#N/A</v>
      </c>
      <c r="BV89" s="27" t="str">
        <f t="shared" si="120"/>
        <v>#N/A</v>
      </c>
      <c r="BW89" s="27" t="str">
        <f t="shared" si="120"/>
        <v>#N/A</v>
      </c>
      <c r="BX89" s="27" t="str">
        <f t="shared" si="120"/>
        <v>#N/A</v>
      </c>
      <c r="BY89" s="27" t="str">
        <f t="shared" si="120"/>
        <v>#N/A</v>
      </c>
      <c r="BZ89" s="27" t="str">
        <f t="shared" si="120"/>
        <v>#N/A</v>
      </c>
      <c r="CA89" s="27" t="str">
        <f t="shared" si="120"/>
        <v>#N/A</v>
      </c>
      <c r="CB89" s="27" t="str">
        <f t="shared" si="120"/>
        <v>#N/A</v>
      </c>
      <c r="CC89" s="27" t="str">
        <f t="shared" si="120"/>
        <v>#N/A</v>
      </c>
      <c r="CD89" s="27" t="str">
        <f t="shared" si="120"/>
        <v>#N/A</v>
      </c>
      <c r="CE89" s="27" t="str">
        <f t="shared" si="120"/>
        <v>#N/A</v>
      </c>
      <c r="CF89" s="27" t="str">
        <f t="shared" si="120"/>
        <v>#N/A</v>
      </c>
      <c r="CG89" s="27" t="str">
        <f t="shared" si="120"/>
        <v>#N/A</v>
      </c>
      <c r="CH89" s="27" t="str">
        <f t="shared" si="120"/>
        <v>#N/A</v>
      </c>
      <c r="CI89" s="27" t="str">
        <f t="shared" si="120"/>
        <v>#N/A</v>
      </c>
      <c r="CJ89" s="27" t="str">
        <f t="shared" si="120"/>
        <v>#N/A</v>
      </c>
      <c r="CK89" s="27" t="str">
        <f t="shared" si="120"/>
        <v>#N/A</v>
      </c>
      <c r="CL89" s="27" t="str">
        <f t="shared" si="120"/>
        <v>#N/A</v>
      </c>
      <c r="CM89" s="27" t="str">
        <f t="shared" si="120"/>
        <v>#N/A</v>
      </c>
      <c r="CN89" s="27" t="str">
        <f t="shared" si="120"/>
        <v>#N/A</v>
      </c>
      <c r="CO89" s="27" t="str">
        <f t="shared" si="120"/>
        <v>#N/A</v>
      </c>
      <c r="CP89" s="27" t="str">
        <f t="shared" si="120"/>
        <v>#N/A</v>
      </c>
      <c r="CQ89" s="27" t="str">
        <f t="shared" si="120"/>
        <v>#N/A</v>
      </c>
      <c r="CR89" s="27" t="str">
        <f t="shared" si="120"/>
        <v>#N/A</v>
      </c>
      <c r="CS89" s="27" t="str">
        <f t="shared" si="120"/>
        <v>#N/A</v>
      </c>
      <c r="CT89" s="27" t="str">
        <f t="shared" si="120"/>
        <v>#N/A</v>
      </c>
      <c r="CU89" s="27" t="str">
        <f t="shared" si="120"/>
        <v>#N/A</v>
      </c>
      <c r="CV89" s="27" t="str">
        <f t="shared" si="120"/>
        <v>#N/A</v>
      </c>
      <c r="CW89" s="27" t="str">
        <f t="shared" si="120"/>
        <v>#N/A</v>
      </c>
      <c r="CX89" s="27" t="str">
        <f t="shared" si="120"/>
        <v>#N/A</v>
      </c>
      <c r="CY89" s="27" t="str">
        <f t="shared" si="120"/>
        <v>#N/A</v>
      </c>
      <c r="CZ89" s="27" t="str">
        <f t="shared" si="120"/>
        <v>#N/A</v>
      </c>
      <c r="DA89" s="27" t="str">
        <f t="shared" si="120"/>
        <v>#N/A</v>
      </c>
      <c r="DB89" s="27" t="str">
        <f t="shared" si="120"/>
        <v>#N/A</v>
      </c>
      <c r="DC89" s="27" t="str">
        <f t="shared" si="120"/>
        <v>#N/A</v>
      </c>
      <c r="DD89" s="27" t="str">
        <f t="shared" si="120"/>
        <v>#N/A</v>
      </c>
      <c r="DE89" s="27" t="str">
        <f t="shared" si="120"/>
        <v>#N/A</v>
      </c>
      <c r="DF89" s="27" t="str">
        <f t="shared" si="120"/>
        <v>#N/A</v>
      </c>
      <c r="DG89" s="27" t="str">
        <f t="shared" si="120"/>
        <v>#N/A</v>
      </c>
      <c r="DH89" s="27" t="str">
        <f t="shared" si="120"/>
        <v>#N/A</v>
      </c>
      <c r="DI89" s="27" t="str">
        <f t="shared" si="120"/>
        <v>#N/A</v>
      </c>
      <c r="DJ89" s="27" t="str">
        <f t="shared" si="120"/>
        <v>#N/A</v>
      </c>
      <c r="DK89" s="27" t="str">
        <f t="shared" si="120"/>
        <v>#N/A</v>
      </c>
      <c r="DL89" s="27" t="str">
        <f t="shared" si="120"/>
        <v>#N/A</v>
      </c>
      <c r="DM89" s="27" t="str">
        <f t="shared" si="120"/>
        <v>#N/A</v>
      </c>
      <c r="DN89" s="27" t="str">
        <f t="shared" si="120"/>
        <v>#N/A</v>
      </c>
      <c r="DO89" s="27" t="str">
        <f t="shared" si="120"/>
        <v>#N/A</v>
      </c>
      <c r="DP89" s="27" t="str">
        <f t="shared" si="120"/>
        <v>#N/A</v>
      </c>
      <c r="DQ89" s="27" t="str">
        <f t="shared" si="120"/>
        <v>#N/A</v>
      </c>
      <c r="DR89" s="27" t="str">
        <f t="shared" si="120"/>
        <v>#N/A</v>
      </c>
      <c r="DS89" s="27" t="str">
        <f t="shared" si="120"/>
        <v>#N/A</v>
      </c>
      <c r="DT89" s="27" t="str">
        <f t="shared" si="120"/>
        <v>#N/A</v>
      </c>
      <c r="DU89" s="27" t="str">
        <f t="shared" si="120"/>
        <v>#N/A</v>
      </c>
      <c r="DV89" s="27" t="str">
        <f t="shared" si="120"/>
        <v>#N/A</v>
      </c>
      <c r="DW89" s="27" t="str">
        <f t="shared" si="120"/>
        <v>#N/A</v>
      </c>
      <c r="DX89" s="27" t="str">
        <f t="shared" si="120"/>
        <v>#N/A</v>
      </c>
      <c r="DY89" s="27" t="str">
        <f t="shared" si="120"/>
        <v>#N/A</v>
      </c>
      <c r="DZ89" s="27" t="str">
        <f t="shared" si="120"/>
        <v>#N/A</v>
      </c>
      <c r="EA89" s="27" t="str">
        <f t="shared" si="120"/>
        <v>#N/A</v>
      </c>
      <c r="EB89" s="27" t="str">
        <f t="shared" si="120"/>
        <v>#N/A</v>
      </c>
      <c r="EC89" s="27" t="str">
        <f t="shared" si="120"/>
        <v>#N/A</v>
      </c>
      <c r="ED89" s="27" t="str">
        <f t="shared" si="120"/>
        <v>#N/A</v>
      </c>
      <c r="EE89" s="28">
        <f t="shared" si="2"/>
        <v>1656.117517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21">if($B90=AI$3,AI89+$Y90,if($C90=AI$3,AI89+$AD90,AI89))</f>
        <v>1920.716018</v>
      </c>
      <c r="AJ90" s="27">
        <f t="shared" si="121"/>
        <v>1931.250027</v>
      </c>
      <c r="AK90" s="27">
        <f t="shared" si="121"/>
        <v>2425.72872</v>
      </c>
      <c r="AL90" s="27">
        <f t="shared" si="121"/>
        <v>1658.588913</v>
      </c>
      <c r="AM90" s="27">
        <f t="shared" si="121"/>
        <v>1804.072131</v>
      </c>
      <c r="AN90" s="27">
        <f t="shared" si="121"/>
        <v>2308.734983</v>
      </c>
      <c r="AO90" s="27">
        <f t="shared" si="121"/>
        <v>2286.32782</v>
      </c>
      <c r="AP90" s="27">
        <f t="shared" si="121"/>
        <v>1646.015124</v>
      </c>
      <c r="AQ90" s="27">
        <f t="shared" si="121"/>
        <v>880.3044819</v>
      </c>
      <c r="AR90" s="27">
        <f t="shared" si="121"/>
        <v>830.8798854</v>
      </c>
      <c r="AS90" s="27">
        <f t="shared" si="121"/>
        <v>2178.77133</v>
      </c>
      <c r="AT90" s="27">
        <f t="shared" si="121"/>
        <v>811.649061</v>
      </c>
      <c r="AU90" s="27">
        <f t="shared" si="121"/>
        <v>1095.520024</v>
      </c>
      <c r="AV90" s="27">
        <f t="shared" si="121"/>
        <v>1339.582538</v>
      </c>
      <c r="AW90" s="27">
        <f t="shared" si="121"/>
        <v>1186.880996</v>
      </c>
      <c r="AX90" s="27">
        <f t="shared" si="121"/>
        <v>1164.99749</v>
      </c>
      <c r="AY90" s="27">
        <f t="shared" si="121"/>
        <v>1367.704948</v>
      </c>
      <c r="AZ90" s="27">
        <f t="shared" si="121"/>
        <v>1732.550996</v>
      </c>
      <c r="BA90" s="27">
        <f t="shared" si="121"/>
        <v>1843.969933</v>
      </c>
      <c r="BB90" s="27">
        <f t="shared" si="121"/>
        <v>2151.976698</v>
      </c>
      <c r="BC90" s="27">
        <f t="shared" si="121"/>
        <v>2212.245748</v>
      </c>
      <c r="BD90" s="27" t="str">
        <f t="shared" si="121"/>
        <v>#N/A</v>
      </c>
      <c r="BE90" s="27" t="str">
        <f t="shared" si="121"/>
        <v>#N/A</v>
      </c>
      <c r="BF90" s="27" t="str">
        <f t="shared" si="121"/>
        <v>#N/A</v>
      </c>
      <c r="BG90" s="27" t="str">
        <f t="shared" si="121"/>
        <v>#N/A</v>
      </c>
      <c r="BH90" s="27" t="str">
        <f t="shared" si="121"/>
        <v>#N/A</v>
      </c>
      <c r="BI90" s="27" t="str">
        <f t="shared" si="121"/>
        <v>#N/A</v>
      </c>
      <c r="BJ90" s="27" t="str">
        <f t="shared" si="121"/>
        <v>#N/A</v>
      </c>
      <c r="BK90" s="27" t="str">
        <f t="shared" si="121"/>
        <v>#N/A</v>
      </c>
      <c r="BL90" s="27" t="str">
        <f t="shared" si="121"/>
        <v>#N/A</v>
      </c>
      <c r="BM90" s="27" t="str">
        <f t="shared" si="121"/>
        <v>#N/A</v>
      </c>
      <c r="BN90" s="27" t="str">
        <f t="shared" si="121"/>
        <v>#N/A</v>
      </c>
      <c r="BO90" s="27" t="str">
        <f t="shared" si="121"/>
        <v>#N/A</v>
      </c>
      <c r="BP90" s="27" t="str">
        <f t="shared" si="121"/>
        <v>#N/A</v>
      </c>
      <c r="BQ90" s="27" t="str">
        <f t="shared" si="121"/>
        <v>#N/A</v>
      </c>
      <c r="BR90" s="27" t="str">
        <f t="shared" si="121"/>
        <v>#N/A</v>
      </c>
      <c r="BS90" s="27" t="str">
        <f t="shared" si="121"/>
        <v>#N/A</v>
      </c>
      <c r="BT90" s="27" t="str">
        <f t="shared" si="121"/>
        <v>#N/A</v>
      </c>
      <c r="BU90" s="27" t="str">
        <f t="shared" si="121"/>
        <v>#N/A</v>
      </c>
      <c r="BV90" s="27" t="str">
        <f t="shared" si="121"/>
        <v>#N/A</v>
      </c>
      <c r="BW90" s="27" t="str">
        <f t="shared" si="121"/>
        <v>#N/A</v>
      </c>
      <c r="BX90" s="27" t="str">
        <f t="shared" si="121"/>
        <v>#N/A</v>
      </c>
      <c r="BY90" s="27" t="str">
        <f t="shared" si="121"/>
        <v>#N/A</v>
      </c>
      <c r="BZ90" s="27" t="str">
        <f t="shared" si="121"/>
        <v>#N/A</v>
      </c>
      <c r="CA90" s="27" t="str">
        <f t="shared" si="121"/>
        <v>#N/A</v>
      </c>
      <c r="CB90" s="27" t="str">
        <f t="shared" si="121"/>
        <v>#N/A</v>
      </c>
      <c r="CC90" s="27" t="str">
        <f t="shared" si="121"/>
        <v>#N/A</v>
      </c>
      <c r="CD90" s="27" t="str">
        <f t="shared" si="121"/>
        <v>#N/A</v>
      </c>
      <c r="CE90" s="27" t="str">
        <f t="shared" si="121"/>
        <v>#N/A</v>
      </c>
      <c r="CF90" s="27" t="str">
        <f t="shared" si="121"/>
        <v>#N/A</v>
      </c>
      <c r="CG90" s="27" t="str">
        <f t="shared" si="121"/>
        <v>#N/A</v>
      </c>
      <c r="CH90" s="27" t="str">
        <f t="shared" si="121"/>
        <v>#N/A</v>
      </c>
      <c r="CI90" s="27" t="str">
        <f t="shared" si="121"/>
        <v>#N/A</v>
      </c>
      <c r="CJ90" s="27" t="str">
        <f t="shared" si="121"/>
        <v>#N/A</v>
      </c>
      <c r="CK90" s="27" t="str">
        <f t="shared" si="121"/>
        <v>#N/A</v>
      </c>
      <c r="CL90" s="27" t="str">
        <f t="shared" si="121"/>
        <v>#N/A</v>
      </c>
      <c r="CM90" s="27" t="str">
        <f t="shared" si="121"/>
        <v>#N/A</v>
      </c>
      <c r="CN90" s="27" t="str">
        <f t="shared" si="121"/>
        <v>#N/A</v>
      </c>
      <c r="CO90" s="27" t="str">
        <f t="shared" si="121"/>
        <v>#N/A</v>
      </c>
      <c r="CP90" s="27" t="str">
        <f t="shared" si="121"/>
        <v>#N/A</v>
      </c>
      <c r="CQ90" s="27" t="str">
        <f t="shared" si="121"/>
        <v>#N/A</v>
      </c>
      <c r="CR90" s="27" t="str">
        <f t="shared" si="121"/>
        <v>#N/A</v>
      </c>
      <c r="CS90" s="27" t="str">
        <f t="shared" si="121"/>
        <v>#N/A</v>
      </c>
      <c r="CT90" s="27" t="str">
        <f t="shared" si="121"/>
        <v>#N/A</v>
      </c>
      <c r="CU90" s="27" t="str">
        <f t="shared" si="121"/>
        <v>#N/A</v>
      </c>
      <c r="CV90" s="27" t="str">
        <f t="shared" si="121"/>
        <v>#N/A</v>
      </c>
      <c r="CW90" s="27" t="str">
        <f t="shared" si="121"/>
        <v>#N/A</v>
      </c>
      <c r="CX90" s="27" t="str">
        <f t="shared" si="121"/>
        <v>#N/A</v>
      </c>
      <c r="CY90" s="27" t="str">
        <f t="shared" si="121"/>
        <v>#N/A</v>
      </c>
      <c r="CZ90" s="27" t="str">
        <f t="shared" si="121"/>
        <v>#N/A</v>
      </c>
      <c r="DA90" s="27" t="str">
        <f t="shared" si="121"/>
        <v>#N/A</v>
      </c>
      <c r="DB90" s="27" t="str">
        <f t="shared" si="121"/>
        <v>#N/A</v>
      </c>
      <c r="DC90" s="27" t="str">
        <f t="shared" si="121"/>
        <v>#N/A</v>
      </c>
      <c r="DD90" s="27" t="str">
        <f t="shared" si="121"/>
        <v>#N/A</v>
      </c>
      <c r="DE90" s="27" t="str">
        <f t="shared" si="121"/>
        <v>#N/A</v>
      </c>
      <c r="DF90" s="27" t="str">
        <f t="shared" si="121"/>
        <v>#N/A</v>
      </c>
      <c r="DG90" s="27" t="str">
        <f t="shared" si="121"/>
        <v>#N/A</v>
      </c>
      <c r="DH90" s="27" t="str">
        <f t="shared" si="121"/>
        <v>#N/A</v>
      </c>
      <c r="DI90" s="27" t="str">
        <f t="shared" si="121"/>
        <v>#N/A</v>
      </c>
      <c r="DJ90" s="27" t="str">
        <f t="shared" si="121"/>
        <v>#N/A</v>
      </c>
      <c r="DK90" s="27" t="str">
        <f t="shared" si="121"/>
        <v>#N/A</v>
      </c>
      <c r="DL90" s="27" t="str">
        <f t="shared" si="121"/>
        <v>#N/A</v>
      </c>
      <c r="DM90" s="27" t="str">
        <f t="shared" si="121"/>
        <v>#N/A</v>
      </c>
      <c r="DN90" s="27" t="str">
        <f t="shared" si="121"/>
        <v>#N/A</v>
      </c>
      <c r="DO90" s="27" t="str">
        <f t="shared" si="121"/>
        <v>#N/A</v>
      </c>
      <c r="DP90" s="27" t="str">
        <f t="shared" si="121"/>
        <v>#N/A</v>
      </c>
      <c r="DQ90" s="27" t="str">
        <f t="shared" si="121"/>
        <v>#N/A</v>
      </c>
      <c r="DR90" s="27" t="str">
        <f t="shared" si="121"/>
        <v>#N/A</v>
      </c>
      <c r="DS90" s="27" t="str">
        <f t="shared" si="121"/>
        <v>#N/A</v>
      </c>
      <c r="DT90" s="27" t="str">
        <f t="shared" si="121"/>
        <v>#N/A</v>
      </c>
      <c r="DU90" s="27" t="str">
        <f t="shared" si="121"/>
        <v>#N/A</v>
      </c>
      <c r="DV90" s="27" t="str">
        <f t="shared" si="121"/>
        <v>#N/A</v>
      </c>
      <c r="DW90" s="27" t="str">
        <f t="shared" si="121"/>
        <v>#N/A</v>
      </c>
      <c r="DX90" s="27" t="str">
        <f t="shared" si="121"/>
        <v>#N/A</v>
      </c>
      <c r="DY90" s="27" t="str">
        <f t="shared" si="121"/>
        <v>#N/A</v>
      </c>
      <c r="DZ90" s="27" t="str">
        <f t="shared" si="121"/>
        <v>#N/A</v>
      </c>
      <c r="EA90" s="27" t="str">
        <f t="shared" si="121"/>
        <v>#N/A</v>
      </c>
      <c r="EB90" s="27" t="str">
        <f t="shared" si="121"/>
        <v>#N/A</v>
      </c>
      <c r="EC90" s="27" t="str">
        <f t="shared" si="121"/>
        <v>#N/A</v>
      </c>
      <c r="ED90" s="27" t="str">
        <f t="shared" si="121"/>
        <v>#N/A</v>
      </c>
      <c r="EE90" s="28">
        <f t="shared" si="2"/>
        <v>1656.117517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22">if($B91=AI$3,AI90+$Y91,if($C91=AI$3,AI90+$AD91,AI90))</f>
        <v>1920.716018</v>
      </c>
      <c r="AJ91" s="27">
        <f t="shared" si="122"/>
        <v>1931.250027</v>
      </c>
      <c r="AK91" s="27">
        <f t="shared" si="122"/>
        <v>2425.72872</v>
      </c>
      <c r="AL91" s="27">
        <f t="shared" si="122"/>
        <v>1658.588913</v>
      </c>
      <c r="AM91" s="27">
        <f t="shared" si="122"/>
        <v>1804.072131</v>
      </c>
      <c r="AN91" s="27">
        <f t="shared" si="122"/>
        <v>2308.734983</v>
      </c>
      <c r="AO91" s="27">
        <f t="shared" si="122"/>
        <v>2286.32782</v>
      </c>
      <c r="AP91" s="27">
        <f t="shared" si="122"/>
        <v>1646.015124</v>
      </c>
      <c r="AQ91" s="27">
        <f t="shared" si="122"/>
        <v>880.3044819</v>
      </c>
      <c r="AR91" s="27">
        <f t="shared" si="122"/>
        <v>830.8798854</v>
      </c>
      <c r="AS91" s="27">
        <f t="shared" si="122"/>
        <v>2178.77133</v>
      </c>
      <c r="AT91" s="27">
        <f t="shared" si="122"/>
        <v>811.649061</v>
      </c>
      <c r="AU91" s="27">
        <f t="shared" si="122"/>
        <v>1095.520024</v>
      </c>
      <c r="AV91" s="27">
        <f t="shared" si="122"/>
        <v>1339.582538</v>
      </c>
      <c r="AW91" s="27">
        <f t="shared" si="122"/>
        <v>1186.880996</v>
      </c>
      <c r="AX91" s="27">
        <f t="shared" si="122"/>
        <v>1164.99749</v>
      </c>
      <c r="AY91" s="27">
        <f t="shared" si="122"/>
        <v>1367.704948</v>
      </c>
      <c r="AZ91" s="27">
        <f t="shared" si="122"/>
        <v>1732.550996</v>
      </c>
      <c r="BA91" s="27">
        <f t="shared" si="122"/>
        <v>1843.969933</v>
      </c>
      <c r="BB91" s="27">
        <f t="shared" si="122"/>
        <v>2151.976698</v>
      </c>
      <c r="BC91" s="27">
        <f t="shared" si="122"/>
        <v>2212.245748</v>
      </c>
      <c r="BD91" s="27" t="str">
        <f t="shared" si="122"/>
        <v>#N/A</v>
      </c>
      <c r="BE91" s="27" t="str">
        <f t="shared" si="122"/>
        <v>#N/A</v>
      </c>
      <c r="BF91" s="27" t="str">
        <f t="shared" si="122"/>
        <v>#N/A</v>
      </c>
      <c r="BG91" s="27" t="str">
        <f t="shared" si="122"/>
        <v>#N/A</v>
      </c>
      <c r="BH91" s="27" t="str">
        <f t="shared" si="122"/>
        <v>#N/A</v>
      </c>
      <c r="BI91" s="27" t="str">
        <f t="shared" si="122"/>
        <v>#N/A</v>
      </c>
      <c r="BJ91" s="27" t="str">
        <f t="shared" si="122"/>
        <v>#N/A</v>
      </c>
      <c r="BK91" s="27" t="str">
        <f t="shared" si="122"/>
        <v>#N/A</v>
      </c>
      <c r="BL91" s="27" t="str">
        <f t="shared" si="122"/>
        <v>#N/A</v>
      </c>
      <c r="BM91" s="27" t="str">
        <f t="shared" si="122"/>
        <v>#N/A</v>
      </c>
      <c r="BN91" s="27" t="str">
        <f t="shared" si="122"/>
        <v>#N/A</v>
      </c>
      <c r="BO91" s="27" t="str">
        <f t="shared" si="122"/>
        <v>#N/A</v>
      </c>
      <c r="BP91" s="27" t="str">
        <f t="shared" si="122"/>
        <v>#N/A</v>
      </c>
      <c r="BQ91" s="27" t="str">
        <f t="shared" si="122"/>
        <v>#N/A</v>
      </c>
      <c r="BR91" s="27" t="str">
        <f t="shared" si="122"/>
        <v>#N/A</v>
      </c>
      <c r="BS91" s="27" t="str">
        <f t="shared" si="122"/>
        <v>#N/A</v>
      </c>
      <c r="BT91" s="27" t="str">
        <f t="shared" si="122"/>
        <v>#N/A</v>
      </c>
      <c r="BU91" s="27" t="str">
        <f t="shared" si="122"/>
        <v>#N/A</v>
      </c>
      <c r="BV91" s="27" t="str">
        <f t="shared" si="122"/>
        <v>#N/A</v>
      </c>
      <c r="BW91" s="27" t="str">
        <f t="shared" si="122"/>
        <v>#N/A</v>
      </c>
      <c r="BX91" s="27" t="str">
        <f t="shared" si="122"/>
        <v>#N/A</v>
      </c>
      <c r="BY91" s="27" t="str">
        <f t="shared" si="122"/>
        <v>#N/A</v>
      </c>
      <c r="BZ91" s="27" t="str">
        <f t="shared" si="122"/>
        <v>#N/A</v>
      </c>
      <c r="CA91" s="27" t="str">
        <f t="shared" si="122"/>
        <v>#N/A</v>
      </c>
      <c r="CB91" s="27" t="str">
        <f t="shared" si="122"/>
        <v>#N/A</v>
      </c>
      <c r="CC91" s="27" t="str">
        <f t="shared" si="122"/>
        <v>#N/A</v>
      </c>
      <c r="CD91" s="27" t="str">
        <f t="shared" si="122"/>
        <v>#N/A</v>
      </c>
      <c r="CE91" s="27" t="str">
        <f t="shared" si="122"/>
        <v>#N/A</v>
      </c>
      <c r="CF91" s="27" t="str">
        <f t="shared" si="122"/>
        <v>#N/A</v>
      </c>
      <c r="CG91" s="27" t="str">
        <f t="shared" si="122"/>
        <v>#N/A</v>
      </c>
      <c r="CH91" s="27" t="str">
        <f t="shared" si="122"/>
        <v>#N/A</v>
      </c>
      <c r="CI91" s="27" t="str">
        <f t="shared" si="122"/>
        <v>#N/A</v>
      </c>
      <c r="CJ91" s="27" t="str">
        <f t="shared" si="122"/>
        <v>#N/A</v>
      </c>
      <c r="CK91" s="27" t="str">
        <f t="shared" si="122"/>
        <v>#N/A</v>
      </c>
      <c r="CL91" s="27" t="str">
        <f t="shared" si="122"/>
        <v>#N/A</v>
      </c>
      <c r="CM91" s="27" t="str">
        <f t="shared" si="122"/>
        <v>#N/A</v>
      </c>
      <c r="CN91" s="27" t="str">
        <f t="shared" si="122"/>
        <v>#N/A</v>
      </c>
      <c r="CO91" s="27" t="str">
        <f t="shared" si="122"/>
        <v>#N/A</v>
      </c>
      <c r="CP91" s="27" t="str">
        <f t="shared" si="122"/>
        <v>#N/A</v>
      </c>
      <c r="CQ91" s="27" t="str">
        <f t="shared" si="122"/>
        <v>#N/A</v>
      </c>
      <c r="CR91" s="27" t="str">
        <f t="shared" si="122"/>
        <v>#N/A</v>
      </c>
      <c r="CS91" s="27" t="str">
        <f t="shared" si="122"/>
        <v>#N/A</v>
      </c>
      <c r="CT91" s="27" t="str">
        <f t="shared" si="122"/>
        <v>#N/A</v>
      </c>
      <c r="CU91" s="27" t="str">
        <f t="shared" si="122"/>
        <v>#N/A</v>
      </c>
      <c r="CV91" s="27" t="str">
        <f t="shared" si="122"/>
        <v>#N/A</v>
      </c>
      <c r="CW91" s="27" t="str">
        <f t="shared" si="122"/>
        <v>#N/A</v>
      </c>
      <c r="CX91" s="27" t="str">
        <f t="shared" si="122"/>
        <v>#N/A</v>
      </c>
      <c r="CY91" s="27" t="str">
        <f t="shared" si="122"/>
        <v>#N/A</v>
      </c>
      <c r="CZ91" s="27" t="str">
        <f t="shared" si="122"/>
        <v>#N/A</v>
      </c>
      <c r="DA91" s="27" t="str">
        <f t="shared" si="122"/>
        <v>#N/A</v>
      </c>
      <c r="DB91" s="27" t="str">
        <f t="shared" si="122"/>
        <v>#N/A</v>
      </c>
      <c r="DC91" s="27" t="str">
        <f t="shared" si="122"/>
        <v>#N/A</v>
      </c>
      <c r="DD91" s="27" t="str">
        <f t="shared" si="122"/>
        <v>#N/A</v>
      </c>
      <c r="DE91" s="27" t="str">
        <f t="shared" si="122"/>
        <v>#N/A</v>
      </c>
      <c r="DF91" s="27" t="str">
        <f t="shared" si="122"/>
        <v>#N/A</v>
      </c>
      <c r="DG91" s="27" t="str">
        <f t="shared" si="122"/>
        <v>#N/A</v>
      </c>
      <c r="DH91" s="27" t="str">
        <f t="shared" si="122"/>
        <v>#N/A</v>
      </c>
      <c r="DI91" s="27" t="str">
        <f t="shared" si="122"/>
        <v>#N/A</v>
      </c>
      <c r="DJ91" s="27" t="str">
        <f t="shared" si="122"/>
        <v>#N/A</v>
      </c>
      <c r="DK91" s="27" t="str">
        <f t="shared" si="122"/>
        <v>#N/A</v>
      </c>
      <c r="DL91" s="27" t="str">
        <f t="shared" si="122"/>
        <v>#N/A</v>
      </c>
      <c r="DM91" s="27" t="str">
        <f t="shared" si="122"/>
        <v>#N/A</v>
      </c>
      <c r="DN91" s="27" t="str">
        <f t="shared" si="122"/>
        <v>#N/A</v>
      </c>
      <c r="DO91" s="27" t="str">
        <f t="shared" si="122"/>
        <v>#N/A</v>
      </c>
      <c r="DP91" s="27" t="str">
        <f t="shared" si="122"/>
        <v>#N/A</v>
      </c>
      <c r="DQ91" s="27" t="str">
        <f t="shared" si="122"/>
        <v>#N/A</v>
      </c>
      <c r="DR91" s="27" t="str">
        <f t="shared" si="122"/>
        <v>#N/A</v>
      </c>
      <c r="DS91" s="27" t="str">
        <f t="shared" si="122"/>
        <v>#N/A</v>
      </c>
      <c r="DT91" s="27" t="str">
        <f t="shared" si="122"/>
        <v>#N/A</v>
      </c>
      <c r="DU91" s="27" t="str">
        <f t="shared" si="122"/>
        <v>#N/A</v>
      </c>
      <c r="DV91" s="27" t="str">
        <f t="shared" si="122"/>
        <v>#N/A</v>
      </c>
      <c r="DW91" s="27" t="str">
        <f t="shared" si="122"/>
        <v>#N/A</v>
      </c>
      <c r="DX91" s="27" t="str">
        <f t="shared" si="122"/>
        <v>#N/A</v>
      </c>
      <c r="DY91" s="27" t="str">
        <f t="shared" si="122"/>
        <v>#N/A</v>
      </c>
      <c r="DZ91" s="27" t="str">
        <f t="shared" si="122"/>
        <v>#N/A</v>
      </c>
      <c r="EA91" s="27" t="str">
        <f t="shared" si="122"/>
        <v>#N/A</v>
      </c>
      <c r="EB91" s="27" t="str">
        <f t="shared" si="122"/>
        <v>#N/A</v>
      </c>
      <c r="EC91" s="27" t="str">
        <f t="shared" si="122"/>
        <v>#N/A</v>
      </c>
      <c r="ED91" s="27" t="str">
        <f t="shared" si="122"/>
        <v>#N/A</v>
      </c>
      <c r="EE91" s="28">
        <f t="shared" si="2"/>
        <v>1656.117517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23">if($B92=AI$3,AI91+$Y92,if($C92=AI$3,AI91+$AD92,AI91))</f>
        <v>1920.716018</v>
      </c>
      <c r="AJ92" s="27">
        <f t="shared" si="123"/>
        <v>1931.250027</v>
      </c>
      <c r="AK92" s="27">
        <f t="shared" si="123"/>
        <v>2425.72872</v>
      </c>
      <c r="AL92" s="27">
        <f t="shared" si="123"/>
        <v>1658.588913</v>
      </c>
      <c r="AM92" s="27">
        <f t="shared" si="123"/>
        <v>1804.072131</v>
      </c>
      <c r="AN92" s="27">
        <f t="shared" si="123"/>
        <v>2308.734983</v>
      </c>
      <c r="AO92" s="27">
        <f t="shared" si="123"/>
        <v>2286.32782</v>
      </c>
      <c r="AP92" s="27">
        <f t="shared" si="123"/>
        <v>1646.015124</v>
      </c>
      <c r="AQ92" s="27">
        <f t="shared" si="123"/>
        <v>880.3044819</v>
      </c>
      <c r="AR92" s="27">
        <f t="shared" si="123"/>
        <v>830.8798854</v>
      </c>
      <c r="AS92" s="27">
        <f t="shared" si="123"/>
        <v>2178.77133</v>
      </c>
      <c r="AT92" s="27">
        <f t="shared" si="123"/>
        <v>811.649061</v>
      </c>
      <c r="AU92" s="27">
        <f t="shared" si="123"/>
        <v>1095.520024</v>
      </c>
      <c r="AV92" s="27">
        <f t="shared" si="123"/>
        <v>1339.582538</v>
      </c>
      <c r="AW92" s="27">
        <f t="shared" si="123"/>
        <v>1186.880996</v>
      </c>
      <c r="AX92" s="27">
        <f t="shared" si="123"/>
        <v>1164.99749</v>
      </c>
      <c r="AY92" s="27">
        <f t="shared" si="123"/>
        <v>1367.704948</v>
      </c>
      <c r="AZ92" s="27">
        <f t="shared" si="123"/>
        <v>1732.550996</v>
      </c>
      <c r="BA92" s="27">
        <f t="shared" si="123"/>
        <v>1843.969933</v>
      </c>
      <c r="BB92" s="27">
        <f t="shared" si="123"/>
        <v>2151.976698</v>
      </c>
      <c r="BC92" s="27">
        <f t="shared" si="123"/>
        <v>2212.245748</v>
      </c>
      <c r="BD92" s="27" t="str">
        <f t="shared" si="123"/>
        <v>#N/A</v>
      </c>
      <c r="BE92" s="27" t="str">
        <f t="shared" si="123"/>
        <v>#N/A</v>
      </c>
      <c r="BF92" s="27" t="str">
        <f t="shared" si="123"/>
        <v>#N/A</v>
      </c>
      <c r="BG92" s="27" t="str">
        <f t="shared" si="123"/>
        <v>#N/A</v>
      </c>
      <c r="BH92" s="27" t="str">
        <f t="shared" si="123"/>
        <v>#N/A</v>
      </c>
      <c r="BI92" s="27" t="str">
        <f t="shared" si="123"/>
        <v>#N/A</v>
      </c>
      <c r="BJ92" s="27" t="str">
        <f t="shared" si="123"/>
        <v>#N/A</v>
      </c>
      <c r="BK92" s="27" t="str">
        <f t="shared" si="123"/>
        <v>#N/A</v>
      </c>
      <c r="BL92" s="27" t="str">
        <f t="shared" si="123"/>
        <v>#N/A</v>
      </c>
      <c r="BM92" s="27" t="str">
        <f t="shared" si="123"/>
        <v>#N/A</v>
      </c>
      <c r="BN92" s="27" t="str">
        <f t="shared" si="123"/>
        <v>#N/A</v>
      </c>
      <c r="BO92" s="27" t="str">
        <f t="shared" si="123"/>
        <v>#N/A</v>
      </c>
      <c r="BP92" s="27" t="str">
        <f t="shared" si="123"/>
        <v>#N/A</v>
      </c>
      <c r="BQ92" s="27" t="str">
        <f t="shared" si="123"/>
        <v>#N/A</v>
      </c>
      <c r="BR92" s="27" t="str">
        <f t="shared" si="123"/>
        <v>#N/A</v>
      </c>
      <c r="BS92" s="27" t="str">
        <f t="shared" si="123"/>
        <v>#N/A</v>
      </c>
      <c r="BT92" s="27" t="str">
        <f t="shared" si="123"/>
        <v>#N/A</v>
      </c>
      <c r="BU92" s="27" t="str">
        <f t="shared" si="123"/>
        <v>#N/A</v>
      </c>
      <c r="BV92" s="27" t="str">
        <f t="shared" si="123"/>
        <v>#N/A</v>
      </c>
      <c r="BW92" s="27" t="str">
        <f t="shared" si="123"/>
        <v>#N/A</v>
      </c>
      <c r="BX92" s="27" t="str">
        <f t="shared" si="123"/>
        <v>#N/A</v>
      </c>
      <c r="BY92" s="27" t="str">
        <f t="shared" si="123"/>
        <v>#N/A</v>
      </c>
      <c r="BZ92" s="27" t="str">
        <f t="shared" si="123"/>
        <v>#N/A</v>
      </c>
      <c r="CA92" s="27" t="str">
        <f t="shared" si="123"/>
        <v>#N/A</v>
      </c>
      <c r="CB92" s="27" t="str">
        <f t="shared" si="123"/>
        <v>#N/A</v>
      </c>
      <c r="CC92" s="27" t="str">
        <f t="shared" si="123"/>
        <v>#N/A</v>
      </c>
      <c r="CD92" s="27" t="str">
        <f t="shared" si="123"/>
        <v>#N/A</v>
      </c>
      <c r="CE92" s="27" t="str">
        <f t="shared" si="123"/>
        <v>#N/A</v>
      </c>
      <c r="CF92" s="27" t="str">
        <f t="shared" si="123"/>
        <v>#N/A</v>
      </c>
      <c r="CG92" s="27" t="str">
        <f t="shared" si="123"/>
        <v>#N/A</v>
      </c>
      <c r="CH92" s="27" t="str">
        <f t="shared" si="123"/>
        <v>#N/A</v>
      </c>
      <c r="CI92" s="27" t="str">
        <f t="shared" si="123"/>
        <v>#N/A</v>
      </c>
      <c r="CJ92" s="27" t="str">
        <f t="shared" si="123"/>
        <v>#N/A</v>
      </c>
      <c r="CK92" s="27" t="str">
        <f t="shared" si="123"/>
        <v>#N/A</v>
      </c>
      <c r="CL92" s="27" t="str">
        <f t="shared" si="123"/>
        <v>#N/A</v>
      </c>
      <c r="CM92" s="27" t="str">
        <f t="shared" si="123"/>
        <v>#N/A</v>
      </c>
      <c r="CN92" s="27" t="str">
        <f t="shared" si="123"/>
        <v>#N/A</v>
      </c>
      <c r="CO92" s="27" t="str">
        <f t="shared" si="123"/>
        <v>#N/A</v>
      </c>
      <c r="CP92" s="27" t="str">
        <f t="shared" si="123"/>
        <v>#N/A</v>
      </c>
      <c r="CQ92" s="27" t="str">
        <f t="shared" si="123"/>
        <v>#N/A</v>
      </c>
      <c r="CR92" s="27" t="str">
        <f t="shared" si="123"/>
        <v>#N/A</v>
      </c>
      <c r="CS92" s="27" t="str">
        <f t="shared" si="123"/>
        <v>#N/A</v>
      </c>
      <c r="CT92" s="27" t="str">
        <f t="shared" si="123"/>
        <v>#N/A</v>
      </c>
      <c r="CU92" s="27" t="str">
        <f t="shared" si="123"/>
        <v>#N/A</v>
      </c>
      <c r="CV92" s="27" t="str">
        <f t="shared" si="123"/>
        <v>#N/A</v>
      </c>
      <c r="CW92" s="27" t="str">
        <f t="shared" si="123"/>
        <v>#N/A</v>
      </c>
      <c r="CX92" s="27" t="str">
        <f t="shared" si="123"/>
        <v>#N/A</v>
      </c>
      <c r="CY92" s="27" t="str">
        <f t="shared" si="123"/>
        <v>#N/A</v>
      </c>
      <c r="CZ92" s="27" t="str">
        <f t="shared" si="123"/>
        <v>#N/A</v>
      </c>
      <c r="DA92" s="27" t="str">
        <f t="shared" si="123"/>
        <v>#N/A</v>
      </c>
      <c r="DB92" s="27" t="str">
        <f t="shared" si="123"/>
        <v>#N/A</v>
      </c>
      <c r="DC92" s="27" t="str">
        <f t="shared" si="123"/>
        <v>#N/A</v>
      </c>
      <c r="DD92" s="27" t="str">
        <f t="shared" si="123"/>
        <v>#N/A</v>
      </c>
      <c r="DE92" s="27" t="str">
        <f t="shared" si="123"/>
        <v>#N/A</v>
      </c>
      <c r="DF92" s="27" t="str">
        <f t="shared" si="123"/>
        <v>#N/A</v>
      </c>
      <c r="DG92" s="27" t="str">
        <f t="shared" si="123"/>
        <v>#N/A</v>
      </c>
      <c r="DH92" s="27" t="str">
        <f t="shared" si="123"/>
        <v>#N/A</v>
      </c>
      <c r="DI92" s="27" t="str">
        <f t="shared" si="123"/>
        <v>#N/A</v>
      </c>
      <c r="DJ92" s="27" t="str">
        <f t="shared" si="123"/>
        <v>#N/A</v>
      </c>
      <c r="DK92" s="27" t="str">
        <f t="shared" si="123"/>
        <v>#N/A</v>
      </c>
      <c r="DL92" s="27" t="str">
        <f t="shared" si="123"/>
        <v>#N/A</v>
      </c>
      <c r="DM92" s="27" t="str">
        <f t="shared" si="123"/>
        <v>#N/A</v>
      </c>
      <c r="DN92" s="27" t="str">
        <f t="shared" si="123"/>
        <v>#N/A</v>
      </c>
      <c r="DO92" s="27" t="str">
        <f t="shared" si="123"/>
        <v>#N/A</v>
      </c>
      <c r="DP92" s="27" t="str">
        <f t="shared" si="123"/>
        <v>#N/A</v>
      </c>
      <c r="DQ92" s="27" t="str">
        <f t="shared" si="123"/>
        <v>#N/A</v>
      </c>
      <c r="DR92" s="27" t="str">
        <f t="shared" si="123"/>
        <v>#N/A</v>
      </c>
      <c r="DS92" s="27" t="str">
        <f t="shared" si="123"/>
        <v>#N/A</v>
      </c>
      <c r="DT92" s="27" t="str">
        <f t="shared" si="123"/>
        <v>#N/A</v>
      </c>
      <c r="DU92" s="27" t="str">
        <f t="shared" si="123"/>
        <v>#N/A</v>
      </c>
      <c r="DV92" s="27" t="str">
        <f t="shared" si="123"/>
        <v>#N/A</v>
      </c>
      <c r="DW92" s="27" t="str">
        <f t="shared" si="123"/>
        <v>#N/A</v>
      </c>
      <c r="DX92" s="27" t="str">
        <f t="shared" si="123"/>
        <v>#N/A</v>
      </c>
      <c r="DY92" s="27" t="str">
        <f t="shared" si="123"/>
        <v>#N/A</v>
      </c>
      <c r="DZ92" s="27" t="str">
        <f t="shared" si="123"/>
        <v>#N/A</v>
      </c>
      <c r="EA92" s="27" t="str">
        <f t="shared" si="123"/>
        <v>#N/A</v>
      </c>
      <c r="EB92" s="27" t="str">
        <f t="shared" si="123"/>
        <v>#N/A</v>
      </c>
      <c r="EC92" s="27" t="str">
        <f t="shared" si="123"/>
        <v>#N/A</v>
      </c>
      <c r="ED92" s="27" t="str">
        <f t="shared" si="123"/>
        <v>#N/A</v>
      </c>
      <c r="EE92" s="28">
        <f t="shared" si="2"/>
        <v>1656.117517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4">if($B93=AI$3,AI92+$Y93,if($C93=AI$3,AI92+$AD93,AI92))</f>
        <v>1920.716018</v>
      </c>
      <c r="AJ93" s="27">
        <f t="shared" si="124"/>
        <v>1931.250027</v>
      </c>
      <c r="AK93" s="27">
        <f t="shared" si="124"/>
        <v>2425.72872</v>
      </c>
      <c r="AL93" s="27">
        <f t="shared" si="124"/>
        <v>1658.588913</v>
      </c>
      <c r="AM93" s="27">
        <f t="shared" si="124"/>
        <v>1804.072131</v>
      </c>
      <c r="AN93" s="27">
        <f t="shared" si="124"/>
        <v>2308.734983</v>
      </c>
      <c r="AO93" s="27">
        <f t="shared" si="124"/>
        <v>2286.32782</v>
      </c>
      <c r="AP93" s="27">
        <f t="shared" si="124"/>
        <v>1646.015124</v>
      </c>
      <c r="AQ93" s="27">
        <f t="shared" si="124"/>
        <v>880.3044819</v>
      </c>
      <c r="AR93" s="27">
        <f t="shared" si="124"/>
        <v>830.8798854</v>
      </c>
      <c r="AS93" s="27">
        <f t="shared" si="124"/>
        <v>2178.77133</v>
      </c>
      <c r="AT93" s="27">
        <f t="shared" si="124"/>
        <v>811.649061</v>
      </c>
      <c r="AU93" s="27">
        <f t="shared" si="124"/>
        <v>1095.520024</v>
      </c>
      <c r="AV93" s="27">
        <f t="shared" si="124"/>
        <v>1339.582538</v>
      </c>
      <c r="AW93" s="27">
        <f t="shared" si="124"/>
        <v>1186.880996</v>
      </c>
      <c r="AX93" s="27">
        <f t="shared" si="124"/>
        <v>1164.99749</v>
      </c>
      <c r="AY93" s="27">
        <f t="shared" si="124"/>
        <v>1367.704948</v>
      </c>
      <c r="AZ93" s="27">
        <f t="shared" si="124"/>
        <v>1732.550996</v>
      </c>
      <c r="BA93" s="27">
        <f t="shared" si="124"/>
        <v>1843.969933</v>
      </c>
      <c r="BB93" s="27">
        <f t="shared" si="124"/>
        <v>2151.976698</v>
      </c>
      <c r="BC93" s="27">
        <f t="shared" si="124"/>
        <v>2212.245748</v>
      </c>
      <c r="BD93" s="27" t="str">
        <f t="shared" si="124"/>
        <v>#N/A</v>
      </c>
      <c r="BE93" s="27" t="str">
        <f t="shared" si="124"/>
        <v>#N/A</v>
      </c>
      <c r="BF93" s="27" t="str">
        <f t="shared" si="124"/>
        <v>#N/A</v>
      </c>
      <c r="BG93" s="27" t="str">
        <f t="shared" si="124"/>
        <v>#N/A</v>
      </c>
      <c r="BH93" s="27" t="str">
        <f t="shared" si="124"/>
        <v>#N/A</v>
      </c>
      <c r="BI93" s="27" t="str">
        <f t="shared" si="124"/>
        <v>#N/A</v>
      </c>
      <c r="BJ93" s="27" t="str">
        <f t="shared" si="124"/>
        <v>#N/A</v>
      </c>
      <c r="BK93" s="27" t="str">
        <f t="shared" si="124"/>
        <v>#N/A</v>
      </c>
      <c r="BL93" s="27" t="str">
        <f t="shared" si="124"/>
        <v>#N/A</v>
      </c>
      <c r="BM93" s="27" t="str">
        <f t="shared" si="124"/>
        <v>#N/A</v>
      </c>
      <c r="BN93" s="27" t="str">
        <f t="shared" si="124"/>
        <v>#N/A</v>
      </c>
      <c r="BO93" s="27" t="str">
        <f t="shared" si="124"/>
        <v>#N/A</v>
      </c>
      <c r="BP93" s="27" t="str">
        <f t="shared" si="124"/>
        <v>#N/A</v>
      </c>
      <c r="BQ93" s="27" t="str">
        <f t="shared" si="124"/>
        <v>#N/A</v>
      </c>
      <c r="BR93" s="27" t="str">
        <f t="shared" si="124"/>
        <v>#N/A</v>
      </c>
      <c r="BS93" s="27" t="str">
        <f t="shared" si="124"/>
        <v>#N/A</v>
      </c>
      <c r="BT93" s="27" t="str">
        <f t="shared" si="124"/>
        <v>#N/A</v>
      </c>
      <c r="BU93" s="27" t="str">
        <f t="shared" si="124"/>
        <v>#N/A</v>
      </c>
      <c r="BV93" s="27" t="str">
        <f t="shared" si="124"/>
        <v>#N/A</v>
      </c>
      <c r="BW93" s="27" t="str">
        <f t="shared" si="124"/>
        <v>#N/A</v>
      </c>
      <c r="BX93" s="27" t="str">
        <f t="shared" si="124"/>
        <v>#N/A</v>
      </c>
      <c r="BY93" s="27" t="str">
        <f t="shared" si="124"/>
        <v>#N/A</v>
      </c>
      <c r="BZ93" s="27" t="str">
        <f t="shared" si="124"/>
        <v>#N/A</v>
      </c>
      <c r="CA93" s="27" t="str">
        <f t="shared" si="124"/>
        <v>#N/A</v>
      </c>
      <c r="CB93" s="27" t="str">
        <f t="shared" si="124"/>
        <v>#N/A</v>
      </c>
      <c r="CC93" s="27" t="str">
        <f t="shared" si="124"/>
        <v>#N/A</v>
      </c>
      <c r="CD93" s="27" t="str">
        <f t="shared" si="124"/>
        <v>#N/A</v>
      </c>
      <c r="CE93" s="27" t="str">
        <f t="shared" si="124"/>
        <v>#N/A</v>
      </c>
      <c r="CF93" s="27" t="str">
        <f t="shared" si="124"/>
        <v>#N/A</v>
      </c>
      <c r="CG93" s="27" t="str">
        <f t="shared" si="124"/>
        <v>#N/A</v>
      </c>
      <c r="CH93" s="27" t="str">
        <f t="shared" si="124"/>
        <v>#N/A</v>
      </c>
      <c r="CI93" s="27" t="str">
        <f t="shared" si="124"/>
        <v>#N/A</v>
      </c>
      <c r="CJ93" s="27" t="str">
        <f t="shared" si="124"/>
        <v>#N/A</v>
      </c>
      <c r="CK93" s="27" t="str">
        <f t="shared" si="124"/>
        <v>#N/A</v>
      </c>
      <c r="CL93" s="27" t="str">
        <f t="shared" si="124"/>
        <v>#N/A</v>
      </c>
      <c r="CM93" s="27" t="str">
        <f t="shared" si="124"/>
        <v>#N/A</v>
      </c>
      <c r="CN93" s="27" t="str">
        <f t="shared" si="124"/>
        <v>#N/A</v>
      </c>
      <c r="CO93" s="27" t="str">
        <f t="shared" si="124"/>
        <v>#N/A</v>
      </c>
      <c r="CP93" s="27" t="str">
        <f t="shared" si="124"/>
        <v>#N/A</v>
      </c>
      <c r="CQ93" s="27" t="str">
        <f t="shared" si="124"/>
        <v>#N/A</v>
      </c>
      <c r="CR93" s="27" t="str">
        <f t="shared" si="124"/>
        <v>#N/A</v>
      </c>
      <c r="CS93" s="27" t="str">
        <f t="shared" si="124"/>
        <v>#N/A</v>
      </c>
      <c r="CT93" s="27" t="str">
        <f t="shared" si="124"/>
        <v>#N/A</v>
      </c>
      <c r="CU93" s="27" t="str">
        <f t="shared" si="124"/>
        <v>#N/A</v>
      </c>
      <c r="CV93" s="27" t="str">
        <f t="shared" si="124"/>
        <v>#N/A</v>
      </c>
      <c r="CW93" s="27" t="str">
        <f t="shared" si="124"/>
        <v>#N/A</v>
      </c>
      <c r="CX93" s="27" t="str">
        <f t="shared" si="124"/>
        <v>#N/A</v>
      </c>
      <c r="CY93" s="27" t="str">
        <f t="shared" si="124"/>
        <v>#N/A</v>
      </c>
      <c r="CZ93" s="27" t="str">
        <f t="shared" si="124"/>
        <v>#N/A</v>
      </c>
      <c r="DA93" s="27" t="str">
        <f t="shared" si="124"/>
        <v>#N/A</v>
      </c>
      <c r="DB93" s="27" t="str">
        <f t="shared" si="124"/>
        <v>#N/A</v>
      </c>
      <c r="DC93" s="27" t="str">
        <f t="shared" si="124"/>
        <v>#N/A</v>
      </c>
      <c r="DD93" s="27" t="str">
        <f t="shared" si="124"/>
        <v>#N/A</v>
      </c>
      <c r="DE93" s="27" t="str">
        <f t="shared" si="124"/>
        <v>#N/A</v>
      </c>
      <c r="DF93" s="27" t="str">
        <f t="shared" si="124"/>
        <v>#N/A</v>
      </c>
      <c r="DG93" s="27" t="str">
        <f t="shared" si="124"/>
        <v>#N/A</v>
      </c>
      <c r="DH93" s="27" t="str">
        <f t="shared" si="124"/>
        <v>#N/A</v>
      </c>
      <c r="DI93" s="27" t="str">
        <f t="shared" si="124"/>
        <v>#N/A</v>
      </c>
      <c r="DJ93" s="27" t="str">
        <f t="shared" si="124"/>
        <v>#N/A</v>
      </c>
      <c r="DK93" s="27" t="str">
        <f t="shared" si="124"/>
        <v>#N/A</v>
      </c>
      <c r="DL93" s="27" t="str">
        <f t="shared" si="124"/>
        <v>#N/A</v>
      </c>
      <c r="DM93" s="27" t="str">
        <f t="shared" si="124"/>
        <v>#N/A</v>
      </c>
      <c r="DN93" s="27" t="str">
        <f t="shared" si="124"/>
        <v>#N/A</v>
      </c>
      <c r="DO93" s="27" t="str">
        <f t="shared" si="124"/>
        <v>#N/A</v>
      </c>
      <c r="DP93" s="27" t="str">
        <f t="shared" si="124"/>
        <v>#N/A</v>
      </c>
      <c r="DQ93" s="27" t="str">
        <f t="shared" si="124"/>
        <v>#N/A</v>
      </c>
      <c r="DR93" s="27" t="str">
        <f t="shared" si="124"/>
        <v>#N/A</v>
      </c>
      <c r="DS93" s="27" t="str">
        <f t="shared" si="124"/>
        <v>#N/A</v>
      </c>
      <c r="DT93" s="27" t="str">
        <f t="shared" si="124"/>
        <v>#N/A</v>
      </c>
      <c r="DU93" s="27" t="str">
        <f t="shared" si="124"/>
        <v>#N/A</v>
      </c>
      <c r="DV93" s="27" t="str">
        <f t="shared" si="124"/>
        <v>#N/A</v>
      </c>
      <c r="DW93" s="27" t="str">
        <f t="shared" si="124"/>
        <v>#N/A</v>
      </c>
      <c r="DX93" s="27" t="str">
        <f t="shared" si="124"/>
        <v>#N/A</v>
      </c>
      <c r="DY93" s="27" t="str">
        <f t="shared" si="124"/>
        <v>#N/A</v>
      </c>
      <c r="DZ93" s="27" t="str">
        <f t="shared" si="124"/>
        <v>#N/A</v>
      </c>
      <c r="EA93" s="27" t="str">
        <f t="shared" si="124"/>
        <v>#N/A</v>
      </c>
      <c r="EB93" s="27" t="str">
        <f t="shared" si="124"/>
        <v>#N/A</v>
      </c>
      <c r="EC93" s="27" t="str">
        <f t="shared" si="124"/>
        <v>#N/A</v>
      </c>
      <c r="ED93" s="27" t="str">
        <f t="shared" si="124"/>
        <v>#N/A</v>
      </c>
      <c r="EE93" s="28">
        <f t="shared" si="2"/>
        <v>1656.117517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5">if($B94=AI$3,AI93+$Y94,if($C94=AI$3,AI93+$AD94,AI93))</f>
        <v>1920.716018</v>
      </c>
      <c r="AJ94" s="27">
        <f t="shared" si="125"/>
        <v>1931.250027</v>
      </c>
      <c r="AK94" s="27">
        <f t="shared" si="125"/>
        <v>2425.72872</v>
      </c>
      <c r="AL94" s="27">
        <f t="shared" si="125"/>
        <v>1658.588913</v>
      </c>
      <c r="AM94" s="27">
        <f t="shared" si="125"/>
        <v>1804.072131</v>
      </c>
      <c r="AN94" s="27">
        <f t="shared" si="125"/>
        <v>2308.734983</v>
      </c>
      <c r="AO94" s="27">
        <f t="shared" si="125"/>
        <v>2286.32782</v>
      </c>
      <c r="AP94" s="27">
        <f t="shared" si="125"/>
        <v>1646.015124</v>
      </c>
      <c r="AQ94" s="27">
        <f t="shared" si="125"/>
        <v>880.3044819</v>
      </c>
      <c r="AR94" s="27">
        <f t="shared" si="125"/>
        <v>830.8798854</v>
      </c>
      <c r="AS94" s="27">
        <f t="shared" si="125"/>
        <v>2178.77133</v>
      </c>
      <c r="AT94" s="27">
        <f t="shared" si="125"/>
        <v>811.649061</v>
      </c>
      <c r="AU94" s="27">
        <f t="shared" si="125"/>
        <v>1095.520024</v>
      </c>
      <c r="AV94" s="27">
        <f t="shared" si="125"/>
        <v>1339.582538</v>
      </c>
      <c r="AW94" s="27">
        <f t="shared" si="125"/>
        <v>1186.880996</v>
      </c>
      <c r="AX94" s="27">
        <f t="shared" si="125"/>
        <v>1164.99749</v>
      </c>
      <c r="AY94" s="27">
        <f t="shared" si="125"/>
        <v>1367.704948</v>
      </c>
      <c r="AZ94" s="27">
        <f t="shared" si="125"/>
        <v>1732.550996</v>
      </c>
      <c r="BA94" s="27">
        <f t="shared" si="125"/>
        <v>1843.969933</v>
      </c>
      <c r="BB94" s="27">
        <f t="shared" si="125"/>
        <v>2151.976698</v>
      </c>
      <c r="BC94" s="27">
        <f t="shared" si="125"/>
        <v>2212.245748</v>
      </c>
      <c r="BD94" s="27" t="str">
        <f t="shared" si="125"/>
        <v>#N/A</v>
      </c>
      <c r="BE94" s="27" t="str">
        <f t="shared" si="125"/>
        <v>#N/A</v>
      </c>
      <c r="BF94" s="27" t="str">
        <f t="shared" si="125"/>
        <v>#N/A</v>
      </c>
      <c r="BG94" s="27" t="str">
        <f t="shared" si="125"/>
        <v>#N/A</v>
      </c>
      <c r="BH94" s="27" t="str">
        <f t="shared" si="125"/>
        <v>#N/A</v>
      </c>
      <c r="BI94" s="27" t="str">
        <f t="shared" si="125"/>
        <v>#N/A</v>
      </c>
      <c r="BJ94" s="27" t="str">
        <f t="shared" si="125"/>
        <v>#N/A</v>
      </c>
      <c r="BK94" s="27" t="str">
        <f t="shared" si="125"/>
        <v>#N/A</v>
      </c>
      <c r="BL94" s="27" t="str">
        <f t="shared" si="125"/>
        <v>#N/A</v>
      </c>
      <c r="BM94" s="27" t="str">
        <f t="shared" si="125"/>
        <v>#N/A</v>
      </c>
      <c r="BN94" s="27" t="str">
        <f t="shared" si="125"/>
        <v>#N/A</v>
      </c>
      <c r="BO94" s="27" t="str">
        <f t="shared" si="125"/>
        <v>#N/A</v>
      </c>
      <c r="BP94" s="27" t="str">
        <f t="shared" si="125"/>
        <v>#N/A</v>
      </c>
      <c r="BQ94" s="27" t="str">
        <f t="shared" si="125"/>
        <v>#N/A</v>
      </c>
      <c r="BR94" s="27" t="str">
        <f t="shared" si="125"/>
        <v>#N/A</v>
      </c>
      <c r="BS94" s="27" t="str">
        <f t="shared" si="125"/>
        <v>#N/A</v>
      </c>
      <c r="BT94" s="27" t="str">
        <f t="shared" si="125"/>
        <v>#N/A</v>
      </c>
      <c r="BU94" s="27" t="str">
        <f t="shared" si="125"/>
        <v>#N/A</v>
      </c>
      <c r="BV94" s="27" t="str">
        <f t="shared" si="125"/>
        <v>#N/A</v>
      </c>
      <c r="BW94" s="27" t="str">
        <f t="shared" si="125"/>
        <v>#N/A</v>
      </c>
      <c r="BX94" s="27" t="str">
        <f t="shared" si="125"/>
        <v>#N/A</v>
      </c>
      <c r="BY94" s="27" t="str">
        <f t="shared" si="125"/>
        <v>#N/A</v>
      </c>
      <c r="BZ94" s="27" t="str">
        <f t="shared" si="125"/>
        <v>#N/A</v>
      </c>
      <c r="CA94" s="27" t="str">
        <f t="shared" si="125"/>
        <v>#N/A</v>
      </c>
      <c r="CB94" s="27" t="str">
        <f t="shared" si="125"/>
        <v>#N/A</v>
      </c>
      <c r="CC94" s="27" t="str">
        <f t="shared" si="125"/>
        <v>#N/A</v>
      </c>
      <c r="CD94" s="27" t="str">
        <f t="shared" si="125"/>
        <v>#N/A</v>
      </c>
      <c r="CE94" s="27" t="str">
        <f t="shared" si="125"/>
        <v>#N/A</v>
      </c>
      <c r="CF94" s="27" t="str">
        <f t="shared" si="125"/>
        <v>#N/A</v>
      </c>
      <c r="CG94" s="27" t="str">
        <f t="shared" si="125"/>
        <v>#N/A</v>
      </c>
      <c r="CH94" s="27" t="str">
        <f t="shared" si="125"/>
        <v>#N/A</v>
      </c>
      <c r="CI94" s="27" t="str">
        <f t="shared" si="125"/>
        <v>#N/A</v>
      </c>
      <c r="CJ94" s="27" t="str">
        <f t="shared" si="125"/>
        <v>#N/A</v>
      </c>
      <c r="CK94" s="27" t="str">
        <f t="shared" si="125"/>
        <v>#N/A</v>
      </c>
      <c r="CL94" s="27" t="str">
        <f t="shared" si="125"/>
        <v>#N/A</v>
      </c>
      <c r="CM94" s="27" t="str">
        <f t="shared" si="125"/>
        <v>#N/A</v>
      </c>
      <c r="CN94" s="27" t="str">
        <f t="shared" si="125"/>
        <v>#N/A</v>
      </c>
      <c r="CO94" s="27" t="str">
        <f t="shared" si="125"/>
        <v>#N/A</v>
      </c>
      <c r="CP94" s="27" t="str">
        <f t="shared" si="125"/>
        <v>#N/A</v>
      </c>
      <c r="CQ94" s="27" t="str">
        <f t="shared" si="125"/>
        <v>#N/A</v>
      </c>
      <c r="CR94" s="27" t="str">
        <f t="shared" si="125"/>
        <v>#N/A</v>
      </c>
      <c r="CS94" s="27" t="str">
        <f t="shared" si="125"/>
        <v>#N/A</v>
      </c>
      <c r="CT94" s="27" t="str">
        <f t="shared" si="125"/>
        <v>#N/A</v>
      </c>
      <c r="CU94" s="27" t="str">
        <f t="shared" si="125"/>
        <v>#N/A</v>
      </c>
      <c r="CV94" s="27" t="str">
        <f t="shared" si="125"/>
        <v>#N/A</v>
      </c>
      <c r="CW94" s="27" t="str">
        <f t="shared" si="125"/>
        <v>#N/A</v>
      </c>
      <c r="CX94" s="27" t="str">
        <f t="shared" si="125"/>
        <v>#N/A</v>
      </c>
      <c r="CY94" s="27" t="str">
        <f t="shared" si="125"/>
        <v>#N/A</v>
      </c>
      <c r="CZ94" s="27" t="str">
        <f t="shared" si="125"/>
        <v>#N/A</v>
      </c>
      <c r="DA94" s="27" t="str">
        <f t="shared" si="125"/>
        <v>#N/A</v>
      </c>
      <c r="DB94" s="27" t="str">
        <f t="shared" si="125"/>
        <v>#N/A</v>
      </c>
      <c r="DC94" s="27" t="str">
        <f t="shared" si="125"/>
        <v>#N/A</v>
      </c>
      <c r="DD94" s="27" t="str">
        <f t="shared" si="125"/>
        <v>#N/A</v>
      </c>
      <c r="DE94" s="27" t="str">
        <f t="shared" si="125"/>
        <v>#N/A</v>
      </c>
      <c r="DF94" s="27" t="str">
        <f t="shared" si="125"/>
        <v>#N/A</v>
      </c>
      <c r="DG94" s="27" t="str">
        <f t="shared" si="125"/>
        <v>#N/A</v>
      </c>
      <c r="DH94" s="27" t="str">
        <f t="shared" si="125"/>
        <v>#N/A</v>
      </c>
      <c r="DI94" s="27" t="str">
        <f t="shared" si="125"/>
        <v>#N/A</v>
      </c>
      <c r="DJ94" s="27" t="str">
        <f t="shared" si="125"/>
        <v>#N/A</v>
      </c>
      <c r="DK94" s="27" t="str">
        <f t="shared" si="125"/>
        <v>#N/A</v>
      </c>
      <c r="DL94" s="27" t="str">
        <f t="shared" si="125"/>
        <v>#N/A</v>
      </c>
      <c r="DM94" s="27" t="str">
        <f t="shared" si="125"/>
        <v>#N/A</v>
      </c>
      <c r="DN94" s="27" t="str">
        <f t="shared" si="125"/>
        <v>#N/A</v>
      </c>
      <c r="DO94" s="27" t="str">
        <f t="shared" si="125"/>
        <v>#N/A</v>
      </c>
      <c r="DP94" s="27" t="str">
        <f t="shared" si="125"/>
        <v>#N/A</v>
      </c>
      <c r="DQ94" s="27" t="str">
        <f t="shared" si="125"/>
        <v>#N/A</v>
      </c>
      <c r="DR94" s="27" t="str">
        <f t="shared" si="125"/>
        <v>#N/A</v>
      </c>
      <c r="DS94" s="27" t="str">
        <f t="shared" si="125"/>
        <v>#N/A</v>
      </c>
      <c r="DT94" s="27" t="str">
        <f t="shared" si="125"/>
        <v>#N/A</v>
      </c>
      <c r="DU94" s="27" t="str">
        <f t="shared" si="125"/>
        <v>#N/A</v>
      </c>
      <c r="DV94" s="27" t="str">
        <f t="shared" si="125"/>
        <v>#N/A</v>
      </c>
      <c r="DW94" s="27" t="str">
        <f t="shared" si="125"/>
        <v>#N/A</v>
      </c>
      <c r="DX94" s="27" t="str">
        <f t="shared" si="125"/>
        <v>#N/A</v>
      </c>
      <c r="DY94" s="27" t="str">
        <f t="shared" si="125"/>
        <v>#N/A</v>
      </c>
      <c r="DZ94" s="27" t="str">
        <f t="shared" si="125"/>
        <v>#N/A</v>
      </c>
      <c r="EA94" s="27" t="str">
        <f t="shared" si="125"/>
        <v>#N/A</v>
      </c>
      <c r="EB94" s="27" t="str">
        <f t="shared" si="125"/>
        <v>#N/A</v>
      </c>
      <c r="EC94" s="27" t="str">
        <f t="shared" si="125"/>
        <v>#N/A</v>
      </c>
      <c r="ED94" s="27" t="str">
        <f t="shared" si="125"/>
        <v>#N/A</v>
      </c>
      <c r="EE94" s="28">
        <f t="shared" si="2"/>
        <v>1656.117517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6">if($B95=AI$3,AI94+$Y95,if($C95=AI$3,AI94+$AD95,AI94))</f>
        <v>1920.716018</v>
      </c>
      <c r="AJ95" s="27">
        <f t="shared" si="126"/>
        <v>1931.250027</v>
      </c>
      <c r="AK95" s="27">
        <f t="shared" si="126"/>
        <v>2425.72872</v>
      </c>
      <c r="AL95" s="27">
        <f t="shared" si="126"/>
        <v>1658.588913</v>
      </c>
      <c r="AM95" s="27">
        <f t="shared" si="126"/>
        <v>1804.072131</v>
      </c>
      <c r="AN95" s="27">
        <f t="shared" si="126"/>
        <v>2308.734983</v>
      </c>
      <c r="AO95" s="27">
        <f t="shared" si="126"/>
        <v>2286.32782</v>
      </c>
      <c r="AP95" s="27">
        <f t="shared" si="126"/>
        <v>1646.015124</v>
      </c>
      <c r="AQ95" s="27">
        <f t="shared" si="126"/>
        <v>880.3044819</v>
      </c>
      <c r="AR95" s="27">
        <f t="shared" si="126"/>
        <v>830.8798854</v>
      </c>
      <c r="AS95" s="27">
        <f t="shared" si="126"/>
        <v>2178.77133</v>
      </c>
      <c r="AT95" s="27">
        <f t="shared" si="126"/>
        <v>811.649061</v>
      </c>
      <c r="AU95" s="27">
        <f t="shared" si="126"/>
        <v>1095.520024</v>
      </c>
      <c r="AV95" s="27">
        <f t="shared" si="126"/>
        <v>1339.582538</v>
      </c>
      <c r="AW95" s="27">
        <f t="shared" si="126"/>
        <v>1186.880996</v>
      </c>
      <c r="AX95" s="27">
        <f t="shared" si="126"/>
        <v>1164.99749</v>
      </c>
      <c r="AY95" s="27">
        <f t="shared" si="126"/>
        <v>1367.704948</v>
      </c>
      <c r="AZ95" s="27">
        <f t="shared" si="126"/>
        <v>1732.550996</v>
      </c>
      <c r="BA95" s="27">
        <f t="shared" si="126"/>
        <v>1843.969933</v>
      </c>
      <c r="BB95" s="27">
        <f t="shared" si="126"/>
        <v>2151.976698</v>
      </c>
      <c r="BC95" s="27">
        <f t="shared" si="126"/>
        <v>2212.245748</v>
      </c>
      <c r="BD95" s="27" t="str">
        <f t="shared" si="126"/>
        <v>#N/A</v>
      </c>
      <c r="BE95" s="27" t="str">
        <f t="shared" si="126"/>
        <v>#N/A</v>
      </c>
      <c r="BF95" s="27" t="str">
        <f t="shared" si="126"/>
        <v>#N/A</v>
      </c>
      <c r="BG95" s="27" t="str">
        <f t="shared" si="126"/>
        <v>#N/A</v>
      </c>
      <c r="BH95" s="27" t="str">
        <f t="shared" si="126"/>
        <v>#N/A</v>
      </c>
      <c r="BI95" s="27" t="str">
        <f t="shared" si="126"/>
        <v>#N/A</v>
      </c>
      <c r="BJ95" s="27" t="str">
        <f t="shared" si="126"/>
        <v>#N/A</v>
      </c>
      <c r="BK95" s="27" t="str">
        <f t="shared" si="126"/>
        <v>#N/A</v>
      </c>
      <c r="BL95" s="27" t="str">
        <f t="shared" si="126"/>
        <v>#N/A</v>
      </c>
      <c r="BM95" s="27" t="str">
        <f t="shared" si="126"/>
        <v>#N/A</v>
      </c>
      <c r="BN95" s="27" t="str">
        <f t="shared" si="126"/>
        <v>#N/A</v>
      </c>
      <c r="BO95" s="27" t="str">
        <f t="shared" si="126"/>
        <v>#N/A</v>
      </c>
      <c r="BP95" s="27" t="str">
        <f t="shared" si="126"/>
        <v>#N/A</v>
      </c>
      <c r="BQ95" s="27" t="str">
        <f t="shared" si="126"/>
        <v>#N/A</v>
      </c>
      <c r="BR95" s="27" t="str">
        <f t="shared" si="126"/>
        <v>#N/A</v>
      </c>
      <c r="BS95" s="27" t="str">
        <f t="shared" si="126"/>
        <v>#N/A</v>
      </c>
      <c r="BT95" s="27" t="str">
        <f t="shared" si="126"/>
        <v>#N/A</v>
      </c>
      <c r="BU95" s="27" t="str">
        <f t="shared" si="126"/>
        <v>#N/A</v>
      </c>
      <c r="BV95" s="27" t="str">
        <f t="shared" si="126"/>
        <v>#N/A</v>
      </c>
      <c r="BW95" s="27" t="str">
        <f t="shared" si="126"/>
        <v>#N/A</v>
      </c>
      <c r="BX95" s="27" t="str">
        <f t="shared" si="126"/>
        <v>#N/A</v>
      </c>
      <c r="BY95" s="27" t="str">
        <f t="shared" si="126"/>
        <v>#N/A</v>
      </c>
      <c r="BZ95" s="27" t="str">
        <f t="shared" si="126"/>
        <v>#N/A</v>
      </c>
      <c r="CA95" s="27" t="str">
        <f t="shared" si="126"/>
        <v>#N/A</v>
      </c>
      <c r="CB95" s="27" t="str">
        <f t="shared" si="126"/>
        <v>#N/A</v>
      </c>
      <c r="CC95" s="27" t="str">
        <f t="shared" si="126"/>
        <v>#N/A</v>
      </c>
      <c r="CD95" s="27" t="str">
        <f t="shared" si="126"/>
        <v>#N/A</v>
      </c>
      <c r="CE95" s="27" t="str">
        <f t="shared" si="126"/>
        <v>#N/A</v>
      </c>
      <c r="CF95" s="27" t="str">
        <f t="shared" si="126"/>
        <v>#N/A</v>
      </c>
      <c r="CG95" s="27" t="str">
        <f t="shared" si="126"/>
        <v>#N/A</v>
      </c>
      <c r="CH95" s="27" t="str">
        <f t="shared" si="126"/>
        <v>#N/A</v>
      </c>
      <c r="CI95" s="27" t="str">
        <f t="shared" si="126"/>
        <v>#N/A</v>
      </c>
      <c r="CJ95" s="27" t="str">
        <f t="shared" si="126"/>
        <v>#N/A</v>
      </c>
      <c r="CK95" s="27" t="str">
        <f t="shared" si="126"/>
        <v>#N/A</v>
      </c>
      <c r="CL95" s="27" t="str">
        <f t="shared" si="126"/>
        <v>#N/A</v>
      </c>
      <c r="CM95" s="27" t="str">
        <f t="shared" si="126"/>
        <v>#N/A</v>
      </c>
      <c r="CN95" s="27" t="str">
        <f t="shared" si="126"/>
        <v>#N/A</v>
      </c>
      <c r="CO95" s="27" t="str">
        <f t="shared" si="126"/>
        <v>#N/A</v>
      </c>
      <c r="CP95" s="27" t="str">
        <f t="shared" si="126"/>
        <v>#N/A</v>
      </c>
      <c r="CQ95" s="27" t="str">
        <f t="shared" si="126"/>
        <v>#N/A</v>
      </c>
      <c r="CR95" s="27" t="str">
        <f t="shared" si="126"/>
        <v>#N/A</v>
      </c>
      <c r="CS95" s="27" t="str">
        <f t="shared" si="126"/>
        <v>#N/A</v>
      </c>
      <c r="CT95" s="27" t="str">
        <f t="shared" si="126"/>
        <v>#N/A</v>
      </c>
      <c r="CU95" s="27" t="str">
        <f t="shared" si="126"/>
        <v>#N/A</v>
      </c>
      <c r="CV95" s="27" t="str">
        <f t="shared" si="126"/>
        <v>#N/A</v>
      </c>
      <c r="CW95" s="27" t="str">
        <f t="shared" si="126"/>
        <v>#N/A</v>
      </c>
      <c r="CX95" s="27" t="str">
        <f t="shared" si="126"/>
        <v>#N/A</v>
      </c>
      <c r="CY95" s="27" t="str">
        <f t="shared" si="126"/>
        <v>#N/A</v>
      </c>
      <c r="CZ95" s="27" t="str">
        <f t="shared" si="126"/>
        <v>#N/A</v>
      </c>
      <c r="DA95" s="27" t="str">
        <f t="shared" si="126"/>
        <v>#N/A</v>
      </c>
      <c r="DB95" s="27" t="str">
        <f t="shared" si="126"/>
        <v>#N/A</v>
      </c>
      <c r="DC95" s="27" t="str">
        <f t="shared" si="126"/>
        <v>#N/A</v>
      </c>
      <c r="DD95" s="27" t="str">
        <f t="shared" si="126"/>
        <v>#N/A</v>
      </c>
      <c r="DE95" s="27" t="str">
        <f t="shared" si="126"/>
        <v>#N/A</v>
      </c>
      <c r="DF95" s="27" t="str">
        <f t="shared" si="126"/>
        <v>#N/A</v>
      </c>
      <c r="DG95" s="27" t="str">
        <f t="shared" si="126"/>
        <v>#N/A</v>
      </c>
      <c r="DH95" s="27" t="str">
        <f t="shared" si="126"/>
        <v>#N/A</v>
      </c>
      <c r="DI95" s="27" t="str">
        <f t="shared" si="126"/>
        <v>#N/A</v>
      </c>
      <c r="DJ95" s="27" t="str">
        <f t="shared" si="126"/>
        <v>#N/A</v>
      </c>
      <c r="DK95" s="27" t="str">
        <f t="shared" si="126"/>
        <v>#N/A</v>
      </c>
      <c r="DL95" s="27" t="str">
        <f t="shared" si="126"/>
        <v>#N/A</v>
      </c>
      <c r="DM95" s="27" t="str">
        <f t="shared" si="126"/>
        <v>#N/A</v>
      </c>
      <c r="DN95" s="27" t="str">
        <f t="shared" si="126"/>
        <v>#N/A</v>
      </c>
      <c r="DO95" s="27" t="str">
        <f t="shared" si="126"/>
        <v>#N/A</v>
      </c>
      <c r="DP95" s="27" t="str">
        <f t="shared" si="126"/>
        <v>#N/A</v>
      </c>
      <c r="DQ95" s="27" t="str">
        <f t="shared" si="126"/>
        <v>#N/A</v>
      </c>
      <c r="DR95" s="27" t="str">
        <f t="shared" si="126"/>
        <v>#N/A</v>
      </c>
      <c r="DS95" s="27" t="str">
        <f t="shared" si="126"/>
        <v>#N/A</v>
      </c>
      <c r="DT95" s="27" t="str">
        <f t="shared" si="126"/>
        <v>#N/A</v>
      </c>
      <c r="DU95" s="27" t="str">
        <f t="shared" si="126"/>
        <v>#N/A</v>
      </c>
      <c r="DV95" s="27" t="str">
        <f t="shared" si="126"/>
        <v>#N/A</v>
      </c>
      <c r="DW95" s="27" t="str">
        <f t="shared" si="126"/>
        <v>#N/A</v>
      </c>
      <c r="DX95" s="27" t="str">
        <f t="shared" si="126"/>
        <v>#N/A</v>
      </c>
      <c r="DY95" s="27" t="str">
        <f t="shared" si="126"/>
        <v>#N/A</v>
      </c>
      <c r="DZ95" s="27" t="str">
        <f t="shared" si="126"/>
        <v>#N/A</v>
      </c>
      <c r="EA95" s="27" t="str">
        <f t="shared" si="126"/>
        <v>#N/A</v>
      </c>
      <c r="EB95" s="27" t="str">
        <f t="shared" si="126"/>
        <v>#N/A</v>
      </c>
      <c r="EC95" s="27" t="str">
        <f t="shared" si="126"/>
        <v>#N/A</v>
      </c>
      <c r="ED95" s="27" t="str">
        <f t="shared" si="126"/>
        <v>#N/A</v>
      </c>
      <c r="EE95" s="28">
        <f t="shared" si="2"/>
        <v>1656.117517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7">if($B96=AI$3,AI95+$Y96,if($C96=AI$3,AI95+$AD96,AI95))</f>
        <v>1920.716018</v>
      </c>
      <c r="AJ96" s="27">
        <f t="shared" si="127"/>
        <v>1931.250027</v>
      </c>
      <c r="AK96" s="27">
        <f t="shared" si="127"/>
        <v>2425.72872</v>
      </c>
      <c r="AL96" s="27">
        <f t="shared" si="127"/>
        <v>1658.588913</v>
      </c>
      <c r="AM96" s="27">
        <f t="shared" si="127"/>
        <v>1804.072131</v>
      </c>
      <c r="AN96" s="27">
        <f t="shared" si="127"/>
        <v>2308.734983</v>
      </c>
      <c r="AO96" s="27">
        <f t="shared" si="127"/>
        <v>2286.32782</v>
      </c>
      <c r="AP96" s="27">
        <f t="shared" si="127"/>
        <v>1646.015124</v>
      </c>
      <c r="AQ96" s="27">
        <f t="shared" si="127"/>
        <v>880.3044819</v>
      </c>
      <c r="AR96" s="27">
        <f t="shared" si="127"/>
        <v>830.8798854</v>
      </c>
      <c r="AS96" s="27">
        <f t="shared" si="127"/>
        <v>2178.77133</v>
      </c>
      <c r="AT96" s="27">
        <f t="shared" si="127"/>
        <v>811.649061</v>
      </c>
      <c r="AU96" s="27">
        <f t="shared" si="127"/>
        <v>1095.520024</v>
      </c>
      <c r="AV96" s="27">
        <f t="shared" si="127"/>
        <v>1339.582538</v>
      </c>
      <c r="AW96" s="27">
        <f t="shared" si="127"/>
        <v>1186.880996</v>
      </c>
      <c r="AX96" s="27">
        <f t="shared" si="127"/>
        <v>1164.99749</v>
      </c>
      <c r="AY96" s="27">
        <f t="shared" si="127"/>
        <v>1367.704948</v>
      </c>
      <c r="AZ96" s="27">
        <f t="shared" si="127"/>
        <v>1732.550996</v>
      </c>
      <c r="BA96" s="27">
        <f t="shared" si="127"/>
        <v>1843.969933</v>
      </c>
      <c r="BB96" s="27">
        <f t="shared" si="127"/>
        <v>2151.976698</v>
      </c>
      <c r="BC96" s="27">
        <f t="shared" si="127"/>
        <v>2212.245748</v>
      </c>
      <c r="BD96" s="27" t="str">
        <f t="shared" si="127"/>
        <v>#N/A</v>
      </c>
      <c r="BE96" s="27" t="str">
        <f t="shared" si="127"/>
        <v>#N/A</v>
      </c>
      <c r="BF96" s="27" t="str">
        <f t="shared" si="127"/>
        <v>#N/A</v>
      </c>
      <c r="BG96" s="27" t="str">
        <f t="shared" si="127"/>
        <v>#N/A</v>
      </c>
      <c r="BH96" s="27" t="str">
        <f t="shared" si="127"/>
        <v>#N/A</v>
      </c>
      <c r="BI96" s="27" t="str">
        <f t="shared" si="127"/>
        <v>#N/A</v>
      </c>
      <c r="BJ96" s="27" t="str">
        <f t="shared" si="127"/>
        <v>#N/A</v>
      </c>
      <c r="BK96" s="27" t="str">
        <f t="shared" si="127"/>
        <v>#N/A</v>
      </c>
      <c r="BL96" s="27" t="str">
        <f t="shared" si="127"/>
        <v>#N/A</v>
      </c>
      <c r="BM96" s="27" t="str">
        <f t="shared" si="127"/>
        <v>#N/A</v>
      </c>
      <c r="BN96" s="27" t="str">
        <f t="shared" si="127"/>
        <v>#N/A</v>
      </c>
      <c r="BO96" s="27" t="str">
        <f t="shared" si="127"/>
        <v>#N/A</v>
      </c>
      <c r="BP96" s="27" t="str">
        <f t="shared" si="127"/>
        <v>#N/A</v>
      </c>
      <c r="BQ96" s="27" t="str">
        <f t="shared" si="127"/>
        <v>#N/A</v>
      </c>
      <c r="BR96" s="27" t="str">
        <f t="shared" si="127"/>
        <v>#N/A</v>
      </c>
      <c r="BS96" s="27" t="str">
        <f t="shared" si="127"/>
        <v>#N/A</v>
      </c>
      <c r="BT96" s="27" t="str">
        <f t="shared" si="127"/>
        <v>#N/A</v>
      </c>
      <c r="BU96" s="27" t="str">
        <f t="shared" si="127"/>
        <v>#N/A</v>
      </c>
      <c r="BV96" s="27" t="str">
        <f t="shared" si="127"/>
        <v>#N/A</v>
      </c>
      <c r="BW96" s="27" t="str">
        <f t="shared" si="127"/>
        <v>#N/A</v>
      </c>
      <c r="BX96" s="27" t="str">
        <f t="shared" si="127"/>
        <v>#N/A</v>
      </c>
      <c r="BY96" s="27" t="str">
        <f t="shared" si="127"/>
        <v>#N/A</v>
      </c>
      <c r="BZ96" s="27" t="str">
        <f t="shared" si="127"/>
        <v>#N/A</v>
      </c>
      <c r="CA96" s="27" t="str">
        <f t="shared" si="127"/>
        <v>#N/A</v>
      </c>
      <c r="CB96" s="27" t="str">
        <f t="shared" si="127"/>
        <v>#N/A</v>
      </c>
      <c r="CC96" s="27" t="str">
        <f t="shared" si="127"/>
        <v>#N/A</v>
      </c>
      <c r="CD96" s="27" t="str">
        <f t="shared" si="127"/>
        <v>#N/A</v>
      </c>
      <c r="CE96" s="27" t="str">
        <f t="shared" si="127"/>
        <v>#N/A</v>
      </c>
      <c r="CF96" s="27" t="str">
        <f t="shared" si="127"/>
        <v>#N/A</v>
      </c>
      <c r="CG96" s="27" t="str">
        <f t="shared" si="127"/>
        <v>#N/A</v>
      </c>
      <c r="CH96" s="27" t="str">
        <f t="shared" si="127"/>
        <v>#N/A</v>
      </c>
      <c r="CI96" s="27" t="str">
        <f t="shared" si="127"/>
        <v>#N/A</v>
      </c>
      <c r="CJ96" s="27" t="str">
        <f t="shared" si="127"/>
        <v>#N/A</v>
      </c>
      <c r="CK96" s="27" t="str">
        <f t="shared" si="127"/>
        <v>#N/A</v>
      </c>
      <c r="CL96" s="27" t="str">
        <f t="shared" si="127"/>
        <v>#N/A</v>
      </c>
      <c r="CM96" s="27" t="str">
        <f t="shared" si="127"/>
        <v>#N/A</v>
      </c>
      <c r="CN96" s="27" t="str">
        <f t="shared" si="127"/>
        <v>#N/A</v>
      </c>
      <c r="CO96" s="27" t="str">
        <f t="shared" si="127"/>
        <v>#N/A</v>
      </c>
      <c r="CP96" s="27" t="str">
        <f t="shared" si="127"/>
        <v>#N/A</v>
      </c>
      <c r="CQ96" s="27" t="str">
        <f t="shared" si="127"/>
        <v>#N/A</v>
      </c>
      <c r="CR96" s="27" t="str">
        <f t="shared" si="127"/>
        <v>#N/A</v>
      </c>
      <c r="CS96" s="27" t="str">
        <f t="shared" si="127"/>
        <v>#N/A</v>
      </c>
      <c r="CT96" s="27" t="str">
        <f t="shared" si="127"/>
        <v>#N/A</v>
      </c>
      <c r="CU96" s="27" t="str">
        <f t="shared" si="127"/>
        <v>#N/A</v>
      </c>
      <c r="CV96" s="27" t="str">
        <f t="shared" si="127"/>
        <v>#N/A</v>
      </c>
      <c r="CW96" s="27" t="str">
        <f t="shared" si="127"/>
        <v>#N/A</v>
      </c>
      <c r="CX96" s="27" t="str">
        <f t="shared" si="127"/>
        <v>#N/A</v>
      </c>
      <c r="CY96" s="27" t="str">
        <f t="shared" si="127"/>
        <v>#N/A</v>
      </c>
      <c r="CZ96" s="27" t="str">
        <f t="shared" si="127"/>
        <v>#N/A</v>
      </c>
      <c r="DA96" s="27" t="str">
        <f t="shared" si="127"/>
        <v>#N/A</v>
      </c>
      <c r="DB96" s="27" t="str">
        <f t="shared" si="127"/>
        <v>#N/A</v>
      </c>
      <c r="DC96" s="27" t="str">
        <f t="shared" si="127"/>
        <v>#N/A</v>
      </c>
      <c r="DD96" s="27" t="str">
        <f t="shared" si="127"/>
        <v>#N/A</v>
      </c>
      <c r="DE96" s="27" t="str">
        <f t="shared" si="127"/>
        <v>#N/A</v>
      </c>
      <c r="DF96" s="27" t="str">
        <f t="shared" si="127"/>
        <v>#N/A</v>
      </c>
      <c r="DG96" s="27" t="str">
        <f t="shared" si="127"/>
        <v>#N/A</v>
      </c>
      <c r="DH96" s="27" t="str">
        <f t="shared" si="127"/>
        <v>#N/A</v>
      </c>
      <c r="DI96" s="27" t="str">
        <f t="shared" si="127"/>
        <v>#N/A</v>
      </c>
      <c r="DJ96" s="27" t="str">
        <f t="shared" si="127"/>
        <v>#N/A</v>
      </c>
      <c r="DK96" s="27" t="str">
        <f t="shared" si="127"/>
        <v>#N/A</v>
      </c>
      <c r="DL96" s="27" t="str">
        <f t="shared" si="127"/>
        <v>#N/A</v>
      </c>
      <c r="DM96" s="27" t="str">
        <f t="shared" si="127"/>
        <v>#N/A</v>
      </c>
      <c r="DN96" s="27" t="str">
        <f t="shared" si="127"/>
        <v>#N/A</v>
      </c>
      <c r="DO96" s="27" t="str">
        <f t="shared" si="127"/>
        <v>#N/A</v>
      </c>
      <c r="DP96" s="27" t="str">
        <f t="shared" si="127"/>
        <v>#N/A</v>
      </c>
      <c r="DQ96" s="27" t="str">
        <f t="shared" si="127"/>
        <v>#N/A</v>
      </c>
      <c r="DR96" s="27" t="str">
        <f t="shared" si="127"/>
        <v>#N/A</v>
      </c>
      <c r="DS96" s="27" t="str">
        <f t="shared" si="127"/>
        <v>#N/A</v>
      </c>
      <c r="DT96" s="27" t="str">
        <f t="shared" si="127"/>
        <v>#N/A</v>
      </c>
      <c r="DU96" s="27" t="str">
        <f t="shared" si="127"/>
        <v>#N/A</v>
      </c>
      <c r="DV96" s="27" t="str">
        <f t="shared" si="127"/>
        <v>#N/A</v>
      </c>
      <c r="DW96" s="27" t="str">
        <f t="shared" si="127"/>
        <v>#N/A</v>
      </c>
      <c r="DX96" s="27" t="str">
        <f t="shared" si="127"/>
        <v>#N/A</v>
      </c>
      <c r="DY96" s="27" t="str">
        <f t="shared" si="127"/>
        <v>#N/A</v>
      </c>
      <c r="DZ96" s="27" t="str">
        <f t="shared" si="127"/>
        <v>#N/A</v>
      </c>
      <c r="EA96" s="27" t="str">
        <f t="shared" si="127"/>
        <v>#N/A</v>
      </c>
      <c r="EB96" s="27" t="str">
        <f t="shared" si="127"/>
        <v>#N/A</v>
      </c>
      <c r="EC96" s="27" t="str">
        <f t="shared" si="127"/>
        <v>#N/A</v>
      </c>
      <c r="ED96" s="27" t="str">
        <f t="shared" si="127"/>
        <v>#N/A</v>
      </c>
      <c r="EE96" s="28">
        <f t="shared" si="2"/>
        <v>1656.117517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8">if($B97=AI$3,AI96+$Y97,if($C97=AI$3,AI96+$AD97,AI96))</f>
        <v>1920.716018</v>
      </c>
      <c r="AJ97" s="27">
        <f t="shared" si="128"/>
        <v>1931.250027</v>
      </c>
      <c r="AK97" s="27">
        <f t="shared" si="128"/>
        <v>2425.72872</v>
      </c>
      <c r="AL97" s="27">
        <f t="shared" si="128"/>
        <v>1658.588913</v>
      </c>
      <c r="AM97" s="27">
        <f t="shared" si="128"/>
        <v>1804.072131</v>
      </c>
      <c r="AN97" s="27">
        <f t="shared" si="128"/>
        <v>2308.734983</v>
      </c>
      <c r="AO97" s="27">
        <f t="shared" si="128"/>
        <v>2286.32782</v>
      </c>
      <c r="AP97" s="27">
        <f t="shared" si="128"/>
        <v>1646.015124</v>
      </c>
      <c r="AQ97" s="27">
        <f t="shared" si="128"/>
        <v>880.3044819</v>
      </c>
      <c r="AR97" s="27">
        <f t="shared" si="128"/>
        <v>830.8798854</v>
      </c>
      <c r="AS97" s="27">
        <f t="shared" si="128"/>
        <v>2178.77133</v>
      </c>
      <c r="AT97" s="27">
        <f t="shared" si="128"/>
        <v>811.649061</v>
      </c>
      <c r="AU97" s="27">
        <f t="shared" si="128"/>
        <v>1095.520024</v>
      </c>
      <c r="AV97" s="27">
        <f t="shared" si="128"/>
        <v>1339.582538</v>
      </c>
      <c r="AW97" s="27">
        <f t="shared" si="128"/>
        <v>1186.880996</v>
      </c>
      <c r="AX97" s="27">
        <f t="shared" si="128"/>
        <v>1164.99749</v>
      </c>
      <c r="AY97" s="27">
        <f t="shared" si="128"/>
        <v>1367.704948</v>
      </c>
      <c r="AZ97" s="27">
        <f t="shared" si="128"/>
        <v>1732.550996</v>
      </c>
      <c r="BA97" s="27">
        <f t="shared" si="128"/>
        <v>1843.969933</v>
      </c>
      <c r="BB97" s="27">
        <f t="shared" si="128"/>
        <v>2151.976698</v>
      </c>
      <c r="BC97" s="27">
        <f t="shared" si="128"/>
        <v>2212.245748</v>
      </c>
      <c r="BD97" s="27" t="str">
        <f t="shared" si="128"/>
        <v>#N/A</v>
      </c>
      <c r="BE97" s="27" t="str">
        <f t="shared" si="128"/>
        <v>#N/A</v>
      </c>
      <c r="BF97" s="27" t="str">
        <f t="shared" si="128"/>
        <v>#N/A</v>
      </c>
      <c r="BG97" s="27" t="str">
        <f t="shared" si="128"/>
        <v>#N/A</v>
      </c>
      <c r="BH97" s="27" t="str">
        <f t="shared" si="128"/>
        <v>#N/A</v>
      </c>
      <c r="BI97" s="27" t="str">
        <f t="shared" si="128"/>
        <v>#N/A</v>
      </c>
      <c r="BJ97" s="27" t="str">
        <f t="shared" si="128"/>
        <v>#N/A</v>
      </c>
      <c r="BK97" s="27" t="str">
        <f t="shared" si="128"/>
        <v>#N/A</v>
      </c>
      <c r="BL97" s="27" t="str">
        <f t="shared" si="128"/>
        <v>#N/A</v>
      </c>
      <c r="BM97" s="27" t="str">
        <f t="shared" si="128"/>
        <v>#N/A</v>
      </c>
      <c r="BN97" s="27" t="str">
        <f t="shared" si="128"/>
        <v>#N/A</v>
      </c>
      <c r="BO97" s="27" t="str">
        <f t="shared" si="128"/>
        <v>#N/A</v>
      </c>
      <c r="BP97" s="27" t="str">
        <f t="shared" si="128"/>
        <v>#N/A</v>
      </c>
      <c r="BQ97" s="27" t="str">
        <f t="shared" si="128"/>
        <v>#N/A</v>
      </c>
      <c r="BR97" s="27" t="str">
        <f t="shared" si="128"/>
        <v>#N/A</v>
      </c>
      <c r="BS97" s="27" t="str">
        <f t="shared" si="128"/>
        <v>#N/A</v>
      </c>
      <c r="BT97" s="27" t="str">
        <f t="shared" si="128"/>
        <v>#N/A</v>
      </c>
      <c r="BU97" s="27" t="str">
        <f t="shared" si="128"/>
        <v>#N/A</v>
      </c>
      <c r="BV97" s="27" t="str">
        <f t="shared" si="128"/>
        <v>#N/A</v>
      </c>
      <c r="BW97" s="27" t="str">
        <f t="shared" si="128"/>
        <v>#N/A</v>
      </c>
      <c r="BX97" s="27" t="str">
        <f t="shared" si="128"/>
        <v>#N/A</v>
      </c>
      <c r="BY97" s="27" t="str">
        <f t="shared" si="128"/>
        <v>#N/A</v>
      </c>
      <c r="BZ97" s="27" t="str">
        <f t="shared" si="128"/>
        <v>#N/A</v>
      </c>
      <c r="CA97" s="27" t="str">
        <f t="shared" si="128"/>
        <v>#N/A</v>
      </c>
      <c r="CB97" s="27" t="str">
        <f t="shared" si="128"/>
        <v>#N/A</v>
      </c>
      <c r="CC97" s="27" t="str">
        <f t="shared" si="128"/>
        <v>#N/A</v>
      </c>
      <c r="CD97" s="27" t="str">
        <f t="shared" si="128"/>
        <v>#N/A</v>
      </c>
      <c r="CE97" s="27" t="str">
        <f t="shared" si="128"/>
        <v>#N/A</v>
      </c>
      <c r="CF97" s="27" t="str">
        <f t="shared" si="128"/>
        <v>#N/A</v>
      </c>
      <c r="CG97" s="27" t="str">
        <f t="shared" si="128"/>
        <v>#N/A</v>
      </c>
      <c r="CH97" s="27" t="str">
        <f t="shared" si="128"/>
        <v>#N/A</v>
      </c>
      <c r="CI97" s="27" t="str">
        <f t="shared" si="128"/>
        <v>#N/A</v>
      </c>
      <c r="CJ97" s="27" t="str">
        <f t="shared" si="128"/>
        <v>#N/A</v>
      </c>
      <c r="CK97" s="27" t="str">
        <f t="shared" si="128"/>
        <v>#N/A</v>
      </c>
      <c r="CL97" s="27" t="str">
        <f t="shared" si="128"/>
        <v>#N/A</v>
      </c>
      <c r="CM97" s="27" t="str">
        <f t="shared" si="128"/>
        <v>#N/A</v>
      </c>
      <c r="CN97" s="27" t="str">
        <f t="shared" si="128"/>
        <v>#N/A</v>
      </c>
      <c r="CO97" s="27" t="str">
        <f t="shared" si="128"/>
        <v>#N/A</v>
      </c>
      <c r="CP97" s="27" t="str">
        <f t="shared" si="128"/>
        <v>#N/A</v>
      </c>
      <c r="CQ97" s="27" t="str">
        <f t="shared" si="128"/>
        <v>#N/A</v>
      </c>
      <c r="CR97" s="27" t="str">
        <f t="shared" si="128"/>
        <v>#N/A</v>
      </c>
      <c r="CS97" s="27" t="str">
        <f t="shared" si="128"/>
        <v>#N/A</v>
      </c>
      <c r="CT97" s="27" t="str">
        <f t="shared" si="128"/>
        <v>#N/A</v>
      </c>
      <c r="CU97" s="27" t="str">
        <f t="shared" si="128"/>
        <v>#N/A</v>
      </c>
      <c r="CV97" s="27" t="str">
        <f t="shared" si="128"/>
        <v>#N/A</v>
      </c>
      <c r="CW97" s="27" t="str">
        <f t="shared" si="128"/>
        <v>#N/A</v>
      </c>
      <c r="CX97" s="27" t="str">
        <f t="shared" si="128"/>
        <v>#N/A</v>
      </c>
      <c r="CY97" s="27" t="str">
        <f t="shared" si="128"/>
        <v>#N/A</v>
      </c>
      <c r="CZ97" s="27" t="str">
        <f t="shared" si="128"/>
        <v>#N/A</v>
      </c>
      <c r="DA97" s="27" t="str">
        <f t="shared" si="128"/>
        <v>#N/A</v>
      </c>
      <c r="DB97" s="27" t="str">
        <f t="shared" si="128"/>
        <v>#N/A</v>
      </c>
      <c r="DC97" s="27" t="str">
        <f t="shared" si="128"/>
        <v>#N/A</v>
      </c>
      <c r="DD97" s="27" t="str">
        <f t="shared" si="128"/>
        <v>#N/A</v>
      </c>
      <c r="DE97" s="27" t="str">
        <f t="shared" si="128"/>
        <v>#N/A</v>
      </c>
      <c r="DF97" s="27" t="str">
        <f t="shared" si="128"/>
        <v>#N/A</v>
      </c>
      <c r="DG97" s="27" t="str">
        <f t="shared" si="128"/>
        <v>#N/A</v>
      </c>
      <c r="DH97" s="27" t="str">
        <f t="shared" si="128"/>
        <v>#N/A</v>
      </c>
      <c r="DI97" s="27" t="str">
        <f t="shared" si="128"/>
        <v>#N/A</v>
      </c>
      <c r="DJ97" s="27" t="str">
        <f t="shared" si="128"/>
        <v>#N/A</v>
      </c>
      <c r="DK97" s="27" t="str">
        <f t="shared" si="128"/>
        <v>#N/A</v>
      </c>
      <c r="DL97" s="27" t="str">
        <f t="shared" si="128"/>
        <v>#N/A</v>
      </c>
      <c r="DM97" s="27" t="str">
        <f t="shared" si="128"/>
        <v>#N/A</v>
      </c>
      <c r="DN97" s="27" t="str">
        <f t="shared" si="128"/>
        <v>#N/A</v>
      </c>
      <c r="DO97" s="27" t="str">
        <f t="shared" si="128"/>
        <v>#N/A</v>
      </c>
      <c r="DP97" s="27" t="str">
        <f t="shared" si="128"/>
        <v>#N/A</v>
      </c>
      <c r="DQ97" s="27" t="str">
        <f t="shared" si="128"/>
        <v>#N/A</v>
      </c>
      <c r="DR97" s="27" t="str">
        <f t="shared" si="128"/>
        <v>#N/A</v>
      </c>
      <c r="DS97" s="27" t="str">
        <f t="shared" si="128"/>
        <v>#N/A</v>
      </c>
      <c r="DT97" s="27" t="str">
        <f t="shared" si="128"/>
        <v>#N/A</v>
      </c>
      <c r="DU97" s="27" t="str">
        <f t="shared" si="128"/>
        <v>#N/A</v>
      </c>
      <c r="DV97" s="27" t="str">
        <f t="shared" si="128"/>
        <v>#N/A</v>
      </c>
      <c r="DW97" s="27" t="str">
        <f t="shared" si="128"/>
        <v>#N/A</v>
      </c>
      <c r="DX97" s="27" t="str">
        <f t="shared" si="128"/>
        <v>#N/A</v>
      </c>
      <c r="DY97" s="27" t="str">
        <f t="shared" si="128"/>
        <v>#N/A</v>
      </c>
      <c r="DZ97" s="27" t="str">
        <f t="shared" si="128"/>
        <v>#N/A</v>
      </c>
      <c r="EA97" s="27" t="str">
        <f t="shared" si="128"/>
        <v>#N/A</v>
      </c>
      <c r="EB97" s="27" t="str">
        <f t="shared" si="128"/>
        <v>#N/A</v>
      </c>
      <c r="EC97" s="27" t="str">
        <f t="shared" si="128"/>
        <v>#N/A</v>
      </c>
      <c r="ED97" s="27" t="str">
        <f t="shared" si="128"/>
        <v>#N/A</v>
      </c>
      <c r="EE97" s="28">
        <f t="shared" si="2"/>
        <v>1656.117517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9">if($B98=AI$3,AI97+$Y98,if($C98=AI$3,AI97+$AD98,AI97))</f>
        <v>1920.716018</v>
      </c>
      <c r="AJ98" s="27">
        <f t="shared" si="129"/>
        <v>1931.250027</v>
      </c>
      <c r="AK98" s="27">
        <f t="shared" si="129"/>
        <v>2425.72872</v>
      </c>
      <c r="AL98" s="27">
        <f t="shared" si="129"/>
        <v>1658.588913</v>
      </c>
      <c r="AM98" s="27">
        <f t="shared" si="129"/>
        <v>1804.072131</v>
      </c>
      <c r="AN98" s="27">
        <f t="shared" si="129"/>
        <v>2308.734983</v>
      </c>
      <c r="AO98" s="27">
        <f t="shared" si="129"/>
        <v>2286.32782</v>
      </c>
      <c r="AP98" s="27">
        <f t="shared" si="129"/>
        <v>1646.015124</v>
      </c>
      <c r="AQ98" s="27">
        <f t="shared" si="129"/>
        <v>880.3044819</v>
      </c>
      <c r="AR98" s="27">
        <f t="shared" si="129"/>
        <v>830.8798854</v>
      </c>
      <c r="AS98" s="27">
        <f t="shared" si="129"/>
        <v>2178.77133</v>
      </c>
      <c r="AT98" s="27">
        <f t="shared" si="129"/>
        <v>811.649061</v>
      </c>
      <c r="AU98" s="27">
        <f t="shared" si="129"/>
        <v>1095.520024</v>
      </c>
      <c r="AV98" s="27">
        <f t="shared" si="129"/>
        <v>1339.582538</v>
      </c>
      <c r="AW98" s="27">
        <f t="shared" si="129"/>
        <v>1186.880996</v>
      </c>
      <c r="AX98" s="27">
        <f t="shared" si="129"/>
        <v>1164.99749</v>
      </c>
      <c r="AY98" s="27">
        <f t="shared" si="129"/>
        <v>1367.704948</v>
      </c>
      <c r="AZ98" s="27">
        <f t="shared" si="129"/>
        <v>1732.550996</v>
      </c>
      <c r="BA98" s="27">
        <f t="shared" si="129"/>
        <v>1843.969933</v>
      </c>
      <c r="BB98" s="27">
        <f t="shared" si="129"/>
        <v>2151.976698</v>
      </c>
      <c r="BC98" s="27">
        <f t="shared" si="129"/>
        <v>2212.245748</v>
      </c>
      <c r="BD98" s="27" t="str">
        <f t="shared" si="129"/>
        <v>#N/A</v>
      </c>
      <c r="BE98" s="27" t="str">
        <f t="shared" si="129"/>
        <v>#N/A</v>
      </c>
      <c r="BF98" s="27" t="str">
        <f t="shared" si="129"/>
        <v>#N/A</v>
      </c>
      <c r="BG98" s="27" t="str">
        <f t="shared" si="129"/>
        <v>#N/A</v>
      </c>
      <c r="BH98" s="27" t="str">
        <f t="shared" si="129"/>
        <v>#N/A</v>
      </c>
      <c r="BI98" s="27" t="str">
        <f t="shared" si="129"/>
        <v>#N/A</v>
      </c>
      <c r="BJ98" s="27" t="str">
        <f t="shared" si="129"/>
        <v>#N/A</v>
      </c>
      <c r="BK98" s="27" t="str">
        <f t="shared" si="129"/>
        <v>#N/A</v>
      </c>
      <c r="BL98" s="27" t="str">
        <f t="shared" si="129"/>
        <v>#N/A</v>
      </c>
      <c r="BM98" s="27" t="str">
        <f t="shared" si="129"/>
        <v>#N/A</v>
      </c>
      <c r="BN98" s="27" t="str">
        <f t="shared" si="129"/>
        <v>#N/A</v>
      </c>
      <c r="BO98" s="27" t="str">
        <f t="shared" si="129"/>
        <v>#N/A</v>
      </c>
      <c r="BP98" s="27" t="str">
        <f t="shared" si="129"/>
        <v>#N/A</v>
      </c>
      <c r="BQ98" s="27" t="str">
        <f t="shared" si="129"/>
        <v>#N/A</v>
      </c>
      <c r="BR98" s="27" t="str">
        <f t="shared" si="129"/>
        <v>#N/A</v>
      </c>
      <c r="BS98" s="27" t="str">
        <f t="shared" si="129"/>
        <v>#N/A</v>
      </c>
      <c r="BT98" s="27" t="str">
        <f t="shared" si="129"/>
        <v>#N/A</v>
      </c>
      <c r="BU98" s="27" t="str">
        <f t="shared" si="129"/>
        <v>#N/A</v>
      </c>
      <c r="BV98" s="27" t="str">
        <f t="shared" si="129"/>
        <v>#N/A</v>
      </c>
      <c r="BW98" s="27" t="str">
        <f t="shared" si="129"/>
        <v>#N/A</v>
      </c>
      <c r="BX98" s="27" t="str">
        <f t="shared" si="129"/>
        <v>#N/A</v>
      </c>
      <c r="BY98" s="27" t="str">
        <f t="shared" si="129"/>
        <v>#N/A</v>
      </c>
      <c r="BZ98" s="27" t="str">
        <f t="shared" si="129"/>
        <v>#N/A</v>
      </c>
      <c r="CA98" s="27" t="str">
        <f t="shared" si="129"/>
        <v>#N/A</v>
      </c>
      <c r="CB98" s="27" t="str">
        <f t="shared" si="129"/>
        <v>#N/A</v>
      </c>
      <c r="CC98" s="27" t="str">
        <f t="shared" si="129"/>
        <v>#N/A</v>
      </c>
      <c r="CD98" s="27" t="str">
        <f t="shared" si="129"/>
        <v>#N/A</v>
      </c>
      <c r="CE98" s="27" t="str">
        <f t="shared" si="129"/>
        <v>#N/A</v>
      </c>
      <c r="CF98" s="27" t="str">
        <f t="shared" si="129"/>
        <v>#N/A</v>
      </c>
      <c r="CG98" s="27" t="str">
        <f t="shared" si="129"/>
        <v>#N/A</v>
      </c>
      <c r="CH98" s="27" t="str">
        <f t="shared" si="129"/>
        <v>#N/A</v>
      </c>
      <c r="CI98" s="27" t="str">
        <f t="shared" si="129"/>
        <v>#N/A</v>
      </c>
      <c r="CJ98" s="27" t="str">
        <f t="shared" si="129"/>
        <v>#N/A</v>
      </c>
      <c r="CK98" s="27" t="str">
        <f t="shared" si="129"/>
        <v>#N/A</v>
      </c>
      <c r="CL98" s="27" t="str">
        <f t="shared" si="129"/>
        <v>#N/A</v>
      </c>
      <c r="CM98" s="27" t="str">
        <f t="shared" si="129"/>
        <v>#N/A</v>
      </c>
      <c r="CN98" s="27" t="str">
        <f t="shared" si="129"/>
        <v>#N/A</v>
      </c>
      <c r="CO98" s="27" t="str">
        <f t="shared" si="129"/>
        <v>#N/A</v>
      </c>
      <c r="CP98" s="27" t="str">
        <f t="shared" si="129"/>
        <v>#N/A</v>
      </c>
      <c r="CQ98" s="27" t="str">
        <f t="shared" si="129"/>
        <v>#N/A</v>
      </c>
      <c r="CR98" s="27" t="str">
        <f t="shared" si="129"/>
        <v>#N/A</v>
      </c>
      <c r="CS98" s="27" t="str">
        <f t="shared" si="129"/>
        <v>#N/A</v>
      </c>
      <c r="CT98" s="27" t="str">
        <f t="shared" si="129"/>
        <v>#N/A</v>
      </c>
      <c r="CU98" s="27" t="str">
        <f t="shared" si="129"/>
        <v>#N/A</v>
      </c>
      <c r="CV98" s="27" t="str">
        <f t="shared" si="129"/>
        <v>#N/A</v>
      </c>
      <c r="CW98" s="27" t="str">
        <f t="shared" si="129"/>
        <v>#N/A</v>
      </c>
      <c r="CX98" s="27" t="str">
        <f t="shared" si="129"/>
        <v>#N/A</v>
      </c>
      <c r="CY98" s="27" t="str">
        <f t="shared" si="129"/>
        <v>#N/A</v>
      </c>
      <c r="CZ98" s="27" t="str">
        <f t="shared" si="129"/>
        <v>#N/A</v>
      </c>
      <c r="DA98" s="27" t="str">
        <f t="shared" si="129"/>
        <v>#N/A</v>
      </c>
      <c r="DB98" s="27" t="str">
        <f t="shared" si="129"/>
        <v>#N/A</v>
      </c>
      <c r="DC98" s="27" t="str">
        <f t="shared" si="129"/>
        <v>#N/A</v>
      </c>
      <c r="DD98" s="27" t="str">
        <f t="shared" si="129"/>
        <v>#N/A</v>
      </c>
      <c r="DE98" s="27" t="str">
        <f t="shared" si="129"/>
        <v>#N/A</v>
      </c>
      <c r="DF98" s="27" t="str">
        <f t="shared" si="129"/>
        <v>#N/A</v>
      </c>
      <c r="DG98" s="27" t="str">
        <f t="shared" si="129"/>
        <v>#N/A</v>
      </c>
      <c r="DH98" s="27" t="str">
        <f t="shared" si="129"/>
        <v>#N/A</v>
      </c>
      <c r="DI98" s="27" t="str">
        <f t="shared" si="129"/>
        <v>#N/A</v>
      </c>
      <c r="DJ98" s="27" t="str">
        <f t="shared" si="129"/>
        <v>#N/A</v>
      </c>
      <c r="DK98" s="27" t="str">
        <f t="shared" si="129"/>
        <v>#N/A</v>
      </c>
      <c r="DL98" s="27" t="str">
        <f t="shared" si="129"/>
        <v>#N/A</v>
      </c>
      <c r="DM98" s="27" t="str">
        <f t="shared" si="129"/>
        <v>#N/A</v>
      </c>
      <c r="DN98" s="27" t="str">
        <f t="shared" si="129"/>
        <v>#N/A</v>
      </c>
      <c r="DO98" s="27" t="str">
        <f t="shared" si="129"/>
        <v>#N/A</v>
      </c>
      <c r="DP98" s="27" t="str">
        <f t="shared" si="129"/>
        <v>#N/A</v>
      </c>
      <c r="DQ98" s="27" t="str">
        <f t="shared" si="129"/>
        <v>#N/A</v>
      </c>
      <c r="DR98" s="27" t="str">
        <f t="shared" si="129"/>
        <v>#N/A</v>
      </c>
      <c r="DS98" s="27" t="str">
        <f t="shared" si="129"/>
        <v>#N/A</v>
      </c>
      <c r="DT98" s="27" t="str">
        <f t="shared" si="129"/>
        <v>#N/A</v>
      </c>
      <c r="DU98" s="27" t="str">
        <f t="shared" si="129"/>
        <v>#N/A</v>
      </c>
      <c r="DV98" s="27" t="str">
        <f t="shared" si="129"/>
        <v>#N/A</v>
      </c>
      <c r="DW98" s="27" t="str">
        <f t="shared" si="129"/>
        <v>#N/A</v>
      </c>
      <c r="DX98" s="27" t="str">
        <f t="shared" si="129"/>
        <v>#N/A</v>
      </c>
      <c r="DY98" s="27" t="str">
        <f t="shared" si="129"/>
        <v>#N/A</v>
      </c>
      <c r="DZ98" s="27" t="str">
        <f t="shared" si="129"/>
        <v>#N/A</v>
      </c>
      <c r="EA98" s="27" t="str">
        <f t="shared" si="129"/>
        <v>#N/A</v>
      </c>
      <c r="EB98" s="27" t="str">
        <f t="shared" si="129"/>
        <v>#N/A</v>
      </c>
      <c r="EC98" s="27" t="str">
        <f t="shared" si="129"/>
        <v>#N/A</v>
      </c>
      <c r="ED98" s="27" t="str">
        <f t="shared" si="129"/>
        <v>#N/A</v>
      </c>
      <c r="EE98" s="28">
        <f t="shared" si="2"/>
        <v>1656.117517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30">if($B99=AI$3,AI98+$Y99,if($C99=AI$3,AI98+$AD99,AI98))</f>
        <v>1920.716018</v>
      </c>
      <c r="AJ99" s="27">
        <f t="shared" si="130"/>
        <v>1931.250027</v>
      </c>
      <c r="AK99" s="27">
        <f t="shared" si="130"/>
        <v>2425.72872</v>
      </c>
      <c r="AL99" s="27">
        <f t="shared" si="130"/>
        <v>1658.588913</v>
      </c>
      <c r="AM99" s="27">
        <f t="shared" si="130"/>
        <v>1804.072131</v>
      </c>
      <c r="AN99" s="27">
        <f t="shared" si="130"/>
        <v>2308.734983</v>
      </c>
      <c r="AO99" s="27">
        <f t="shared" si="130"/>
        <v>2286.32782</v>
      </c>
      <c r="AP99" s="27">
        <f t="shared" si="130"/>
        <v>1646.015124</v>
      </c>
      <c r="AQ99" s="27">
        <f t="shared" si="130"/>
        <v>880.3044819</v>
      </c>
      <c r="AR99" s="27">
        <f t="shared" si="130"/>
        <v>830.8798854</v>
      </c>
      <c r="AS99" s="27">
        <f t="shared" si="130"/>
        <v>2178.77133</v>
      </c>
      <c r="AT99" s="27">
        <f t="shared" si="130"/>
        <v>811.649061</v>
      </c>
      <c r="AU99" s="27">
        <f t="shared" si="130"/>
        <v>1095.520024</v>
      </c>
      <c r="AV99" s="27">
        <f t="shared" si="130"/>
        <v>1339.582538</v>
      </c>
      <c r="AW99" s="27">
        <f t="shared" si="130"/>
        <v>1186.880996</v>
      </c>
      <c r="AX99" s="27">
        <f t="shared" si="130"/>
        <v>1164.99749</v>
      </c>
      <c r="AY99" s="27">
        <f t="shared" si="130"/>
        <v>1367.704948</v>
      </c>
      <c r="AZ99" s="27">
        <f t="shared" si="130"/>
        <v>1732.550996</v>
      </c>
      <c r="BA99" s="27">
        <f t="shared" si="130"/>
        <v>1843.969933</v>
      </c>
      <c r="BB99" s="27">
        <f t="shared" si="130"/>
        <v>2151.976698</v>
      </c>
      <c r="BC99" s="27">
        <f t="shared" si="130"/>
        <v>2212.245748</v>
      </c>
      <c r="BD99" s="27" t="str">
        <f t="shared" si="130"/>
        <v>#N/A</v>
      </c>
      <c r="BE99" s="27" t="str">
        <f t="shared" si="130"/>
        <v>#N/A</v>
      </c>
      <c r="BF99" s="27" t="str">
        <f t="shared" si="130"/>
        <v>#N/A</v>
      </c>
      <c r="BG99" s="27" t="str">
        <f t="shared" si="130"/>
        <v>#N/A</v>
      </c>
      <c r="BH99" s="27" t="str">
        <f t="shared" si="130"/>
        <v>#N/A</v>
      </c>
      <c r="BI99" s="27" t="str">
        <f t="shared" si="130"/>
        <v>#N/A</v>
      </c>
      <c r="BJ99" s="27" t="str">
        <f t="shared" si="130"/>
        <v>#N/A</v>
      </c>
      <c r="BK99" s="27" t="str">
        <f t="shared" si="130"/>
        <v>#N/A</v>
      </c>
      <c r="BL99" s="27" t="str">
        <f t="shared" si="130"/>
        <v>#N/A</v>
      </c>
      <c r="BM99" s="27" t="str">
        <f t="shared" si="130"/>
        <v>#N/A</v>
      </c>
      <c r="BN99" s="27" t="str">
        <f t="shared" si="130"/>
        <v>#N/A</v>
      </c>
      <c r="BO99" s="27" t="str">
        <f t="shared" si="130"/>
        <v>#N/A</v>
      </c>
      <c r="BP99" s="27" t="str">
        <f t="shared" si="130"/>
        <v>#N/A</v>
      </c>
      <c r="BQ99" s="27" t="str">
        <f t="shared" si="130"/>
        <v>#N/A</v>
      </c>
      <c r="BR99" s="27" t="str">
        <f t="shared" si="130"/>
        <v>#N/A</v>
      </c>
      <c r="BS99" s="27" t="str">
        <f t="shared" si="130"/>
        <v>#N/A</v>
      </c>
      <c r="BT99" s="27" t="str">
        <f t="shared" si="130"/>
        <v>#N/A</v>
      </c>
      <c r="BU99" s="27" t="str">
        <f t="shared" si="130"/>
        <v>#N/A</v>
      </c>
      <c r="BV99" s="27" t="str">
        <f t="shared" si="130"/>
        <v>#N/A</v>
      </c>
      <c r="BW99" s="27" t="str">
        <f t="shared" si="130"/>
        <v>#N/A</v>
      </c>
      <c r="BX99" s="27" t="str">
        <f t="shared" si="130"/>
        <v>#N/A</v>
      </c>
      <c r="BY99" s="27" t="str">
        <f t="shared" si="130"/>
        <v>#N/A</v>
      </c>
      <c r="BZ99" s="27" t="str">
        <f t="shared" si="130"/>
        <v>#N/A</v>
      </c>
      <c r="CA99" s="27" t="str">
        <f t="shared" si="130"/>
        <v>#N/A</v>
      </c>
      <c r="CB99" s="27" t="str">
        <f t="shared" si="130"/>
        <v>#N/A</v>
      </c>
      <c r="CC99" s="27" t="str">
        <f t="shared" si="130"/>
        <v>#N/A</v>
      </c>
      <c r="CD99" s="27" t="str">
        <f t="shared" si="130"/>
        <v>#N/A</v>
      </c>
      <c r="CE99" s="27" t="str">
        <f t="shared" si="130"/>
        <v>#N/A</v>
      </c>
      <c r="CF99" s="27" t="str">
        <f t="shared" si="130"/>
        <v>#N/A</v>
      </c>
      <c r="CG99" s="27" t="str">
        <f t="shared" si="130"/>
        <v>#N/A</v>
      </c>
      <c r="CH99" s="27" t="str">
        <f t="shared" si="130"/>
        <v>#N/A</v>
      </c>
      <c r="CI99" s="27" t="str">
        <f t="shared" si="130"/>
        <v>#N/A</v>
      </c>
      <c r="CJ99" s="27" t="str">
        <f t="shared" si="130"/>
        <v>#N/A</v>
      </c>
      <c r="CK99" s="27" t="str">
        <f t="shared" si="130"/>
        <v>#N/A</v>
      </c>
      <c r="CL99" s="27" t="str">
        <f t="shared" si="130"/>
        <v>#N/A</v>
      </c>
      <c r="CM99" s="27" t="str">
        <f t="shared" si="130"/>
        <v>#N/A</v>
      </c>
      <c r="CN99" s="27" t="str">
        <f t="shared" si="130"/>
        <v>#N/A</v>
      </c>
      <c r="CO99" s="27" t="str">
        <f t="shared" si="130"/>
        <v>#N/A</v>
      </c>
      <c r="CP99" s="27" t="str">
        <f t="shared" si="130"/>
        <v>#N/A</v>
      </c>
      <c r="CQ99" s="27" t="str">
        <f t="shared" si="130"/>
        <v>#N/A</v>
      </c>
      <c r="CR99" s="27" t="str">
        <f t="shared" si="130"/>
        <v>#N/A</v>
      </c>
      <c r="CS99" s="27" t="str">
        <f t="shared" si="130"/>
        <v>#N/A</v>
      </c>
      <c r="CT99" s="27" t="str">
        <f t="shared" si="130"/>
        <v>#N/A</v>
      </c>
      <c r="CU99" s="27" t="str">
        <f t="shared" si="130"/>
        <v>#N/A</v>
      </c>
      <c r="CV99" s="27" t="str">
        <f t="shared" si="130"/>
        <v>#N/A</v>
      </c>
      <c r="CW99" s="27" t="str">
        <f t="shared" si="130"/>
        <v>#N/A</v>
      </c>
      <c r="CX99" s="27" t="str">
        <f t="shared" si="130"/>
        <v>#N/A</v>
      </c>
      <c r="CY99" s="27" t="str">
        <f t="shared" si="130"/>
        <v>#N/A</v>
      </c>
      <c r="CZ99" s="27" t="str">
        <f t="shared" si="130"/>
        <v>#N/A</v>
      </c>
      <c r="DA99" s="27" t="str">
        <f t="shared" si="130"/>
        <v>#N/A</v>
      </c>
      <c r="DB99" s="27" t="str">
        <f t="shared" si="130"/>
        <v>#N/A</v>
      </c>
      <c r="DC99" s="27" t="str">
        <f t="shared" si="130"/>
        <v>#N/A</v>
      </c>
      <c r="DD99" s="27" t="str">
        <f t="shared" si="130"/>
        <v>#N/A</v>
      </c>
      <c r="DE99" s="27" t="str">
        <f t="shared" si="130"/>
        <v>#N/A</v>
      </c>
      <c r="DF99" s="27" t="str">
        <f t="shared" si="130"/>
        <v>#N/A</v>
      </c>
      <c r="DG99" s="27" t="str">
        <f t="shared" si="130"/>
        <v>#N/A</v>
      </c>
      <c r="DH99" s="27" t="str">
        <f t="shared" si="130"/>
        <v>#N/A</v>
      </c>
      <c r="DI99" s="27" t="str">
        <f t="shared" si="130"/>
        <v>#N/A</v>
      </c>
      <c r="DJ99" s="27" t="str">
        <f t="shared" si="130"/>
        <v>#N/A</v>
      </c>
      <c r="DK99" s="27" t="str">
        <f t="shared" si="130"/>
        <v>#N/A</v>
      </c>
      <c r="DL99" s="27" t="str">
        <f t="shared" si="130"/>
        <v>#N/A</v>
      </c>
      <c r="DM99" s="27" t="str">
        <f t="shared" si="130"/>
        <v>#N/A</v>
      </c>
      <c r="DN99" s="27" t="str">
        <f t="shared" si="130"/>
        <v>#N/A</v>
      </c>
      <c r="DO99" s="27" t="str">
        <f t="shared" si="130"/>
        <v>#N/A</v>
      </c>
      <c r="DP99" s="27" t="str">
        <f t="shared" si="130"/>
        <v>#N/A</v>
      </c>
      <c r="DQ99" s="27" t="str">
        <f t="shared" si="130"/>
        <v>#N/A</v>
      </c>
      <c r="DR99" s="27" t="str">
        <f t="shared" si="130"/>
        <v>#N/A</v>
      </c>
      <c r="DS99" s="27" t="str">
        <f t="shared" si="130"/>
        <v>#N/A</v>
      </c>
      <c r="DT99" s="27" t="str">
        <f t="shared" si="130"/>
        <v>#N/A</v>
      </c>
      <c r="DU99" s="27" t="str">
        <f t="shared" si="130"/>
        <v>#N/A</v>
      </c>
      <c r="DV99" s="27" t="str">
        <f t="shared" si="130"/>
        <v>#N/A</v>
      </c>
      <c r="DW99" s="27" t="str">
        <f t="shared" si="130"/>
        <v>#N/A</v>
      </c>
      <c r="DX99" s="27" t="str">
        <f t="shared" si="130"/>
        <v>#N/A</v>
      </c>
      <c r="DY99" s="27" t="str">
        <f t="shared" si="130"/>
        <v>#N/A</v>
      </c>
      <c r="DZ99" s="27" t="str">
        <f t="shared" si="130"/>
        <v>#N/A</v>
      </c>
      <c r="EA99" s="27" t="str">
        <f t="shared" si="130"/>
        <v>#N/A</v>
      </c>
      <c r="EB99" s="27" t="str">
        <f t="shared" si="130"/>
        <v>#N/A</v>
      </c>
      <c r="EC99" s="27" t="str">
        <f t="shared" si="130"/>
        <v>#N/A</v>
      </c>
      <c r="ED99" s="27" t="str">
        <f t="shared" si="130"/>
        <v>#N/A</v>
      </c>
      <c r="EE99" s="28">
        <f t="shared" si="2"/>
        <v>1656.117517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31">if($B100=AI$3,AI99+$Y100,if($C100=AI$3,AI99+$AD100,AI99))</f>
        <v>1920.716018</v>
      </c>
      <c r="AJ100" s="27">
        <f t="shared" si="131"/>
        <v>1931.250027</v>
      </c>
      <c r="AK100" s="27">
        <f t="shared" si="131"/>
        <v>2425.72872</v>
      </c>
      <c r="AL100" s="27">
        <f t="shared" si="131"/>
        <v>1658.588913</v>
      </c>
      <c r="AM100" s="27">
        <f t="shared" si="131"/>
        <v>1804.072131</v>
      </c>
      <c r="AN100" s="27">
        <f t="shared" si="131"/>
        <v>2308.734983</v>
      </c>
      <c r="AO100" s="27">
        <f t="shared" si="131"/>
        <v>2286.32782</v>
      </c>
      <c r="AP100" s="27">
        <f t="shared" si="131"/>
        <v>1646.015124</v>
      </c>
      <c r="AQ100" s="27">
        <f t="shared" si="131"/>
        <v>880.3044819</v>
      </c>
      <c r="AR100" s="27">
        <f t="shared" si="131"/>
        <v>830.8798854</v>
      </c>
      <c r="AS100" s="27">
        <f t="shared" si="131"/>
        <v>2178.77133</v>
      </c>
      <c r="AT100" s="27">
        <f t="shared" si="131"/>
        <v>811.649061</v>
      </c>
      <c r="AU100" s="27">
        <f t="shared" si="131"/>
        <v>1095.520024</v>
      </c>
      <c r="AV100" s="27">
        <f t="shared" si="131"/>
        <v>1339.582538</v>
      </c>
      <c r="AW100" s="27">
        <f t="shared" si="131"/>
        <v>1186.880996</v>
      </c>
      <c r="AX100" s="27">
        <f t="shared" si="131"/>
        <v>1164.99749</v>
      </c>
      <c r="AY100" s="27">
        <f t="shared" si="131"/>
        <v>1367.704948</v>
      </c>
      <c r="AZ100" s="27">
        <f t="shared" si="131"/>
        <v>1732.550996</v>
      </c>
      <c r="BA100" s="27">
        <f t="shared" si="131"/>
        <v>1843.969933</v>
      </c>
      <c r="BB100" s="27">
        <f t="shared" si="131"/>
        <v>2151.976698</v>
      </c>
      <c r="BC100" s="27">
        <f t="shared" si="131"/>
        <v>2212.245748</v>
      </c>
      <c r="BD100" s="27" t="str">
        <f t="shared" si="131"/>
        <v>#N/A</v>
      </c>
      <c r="BE100" s="27" t="str">
        <f t="shared" si="131"/>
        <v>#N/A</v>
      </c>
      <c r="BF100" s="27" t="str">
        <f t="shared" si="131"/>
        <v>#N/A</v>
      </c>
      <c r="BG100" s="27" t="str">
        <f t="shared" si="131"/>
        <v>#N/A</v>
      </c>
      <c r="BH100" s="27" t="str">
        <f t="shared" si="131"/>
        <v>#N/A</v>
      </c>
      <c r="BI100" s="27" t="str">
        <f t="shared" si="131"/>
        <v>#N/A</v>
      </c>
      <c r="BJ100" s="27" t="str">
        <f t="shared" si="131"/>
        <v>#N/A</v>
      </c>
      <c r="BK100" s="27" t="str">
        <f t="shared" si="131"/>
        <v>#N/A</v>
      </c>
      <c r="BL100" s="27" t="str">
        <f t="shared" si="131"/>
        <v>#N/A</v>
      </c>
      <c r="BM100" s="27" t="str">
        <f t="shared" si="131"/>
        <v>#N/A</v>
      </c>
      <c r="BN100" s="27" t="str">
        <f t="shared" si="131"/>
        <v>#N/A</v>
      </c>
      <c r="BO100" s="27" t="str">
        <f t="shared" si="131"/>
        <v>#N/A</v>
      </c>
      <c r="BP100" s="27" t="str">
        <f t="shared" si="131"/>
        <v>#N/A</v>
      </c>
      <c r="BQ100" s="27" t="str">
        <f t="shared" si="131"/>
        <v>#N/A</v>
      </c>
      <c r="BR100" s="27" t="str">
        <f t="shared" si="131"/>
        <v>#N/A</v>
      </c>
      <c r="BS100" s="27" t="str">
        <f t="shared" si="131"/>
        <v>#N/A</v>
      </c>
      <c r="BT100" s="27" t="str">
        <f t="shared" si="131"/>
        <v>#N/A</v>
      </c>
      <c r="BU100" s="27" t="str">
        <f t="shared" si="131"/>
        <v>#N/A</v>
      </c>
      <c r="BV100" s="27" t="str">
        <f t="shared" si="131"/>
        <v>#N/A</v>
      </c>
      <c r="BW100" s="27" t="str">
        <f t="shared" si="131"/>
        <v>#N/A</v>
      </c>
      <c r="BX100" s="27" t="str">
        <f t="shared" si="131"/>
        <v>#N/A</v>
      </c>
      <c r="BY100" s="27" t="str">
        <f t="shared" si="131"/>
        <v>#N/A</v>
      </c>
      <c r="BZ100" s="27" t="str">
        <f t="shared" si="131"/>
        <v>#N/A</v>
      </c>
      <c r="CA100" s="27" t="str">
        <f t="shared" si="131"/>
        <v>#N/A</v>
      </c>
      <c r="CB100" s="27" t="str">
        <f t="shared" si="131"/>
        <v>#N/A</v>
      </c>
      <c r="CC100" s="27" t="str">
        <f t="shared" si="131"/>
        <v>#N/A</v>
      </c>
      <c r="CD100" s="27" t="str">
        <f t="shared" si="131"/>
        <v>#N/A</v>
      </c>
      <c r="CE100" s="27" t="str">
        <f t="shared" si="131"/>
        <v>#N/A</v>
      </c>
      <c r="CF100" s="27" t="str">
        <f t="shared" si="131"/>
        <v>#N/A</v>
      </c>
      <c r="CG100" s="27" t="str">
        <f t="shared" si="131"/>
        <v>#N/A</v>
      </c>
      <c r="CH100" s="27" t="str">
        <f t="shared" si="131"/>
        <v>#N/A</v>
      </c>
      <c r="CI100" s="27" t="str">
        <f t="shared" si="131"/>
        <v>#N/A</v>
      </c>
      <c r="CJ100" s="27" t="str">
        <f t="shared" si="131"/>
        <v>#N/A</v>
      </c>
      <c r="CK100" s="27" t="str">
        <f t="shared" si="131"/>
        <v>#N/A</v>
      </c>
      <c r="CL100" s="27" t="str">
        <f t="shared" si="131"/>
        <v>#N/A</v>
      </c>
      <c r="CM100" s="27" t="str">
        <f t="shared" si="131"/>
        <v>#N/A</v>
      </c>
      <c r="CN100" s="27" t="str">
        <f t="shared" si="131"/>
        <v>#N/A</v>
      </c>
      <c r="CO100" s="27" t="str">
        <f t="shared" si="131"/>
        <v>#N/A</v>
      </c>
      <c r="CP100" s="27" t="str">
        <f t="shared" si="131"/>
        <v>#N/A</v>
      </c>
      <c r="CQ100" s="27" t="str">
        <f t="shared" si="131"/>
        <v>#N/A</v>
      </c>
      <c r="CR100" s="27" t="str">
        <f t="shared" si="131"/>
        <v>#N/A</v>
      </c>
      <c r="CS100" s="27" t="str">
        <f t="shared" si="131"/>
        <v>#N/A</v>
      </c>
      <c r="CT100" s="27" t="str">
        <f t="shared" si="131"/>
        <v>#N/A</v>
      </c>
      <c r="CU100" s="27" t="str">
        <f t="shared" si="131"/>
        <v>#N/A</v>
      </c>
      <c r="CV100" s="27" t="str">
        <f t="shared" si="131"/>
        <v>#N/A</v>
      </c>
      <c r="CW100" s="27" t="str">
        <f t="shared" si="131"/>
        <v>#N/A</v>
      </c>
      <c r="CX100" s="27" t="str">
        <f t="shared" si="131"/>
        <v>#N/A</v>
      </c>
      <c r="CY100" s="27" t="str">
        <f t="shared" si="131"/>
        <v>#N/A</v>
      </c>
      <c r="CZ100" s="27" t="str">
        <f t="shared" si="131"/>
        <v>#N/A</v>
      </c>
      <c r="DA100" s="27" t="str">
        <f t="shared" si="131"/>
        <v>#N/A</v>
      </c>
      <c r="DB100" s="27" t="str">
        <f t="shared" si="131"/>
        <v>#N/A</v>
      </c>
      <c r="DC100" s="27" t="str">
        <f t="shared" si="131"/>
        <v>#N/A</v>
      </c>
      <c r="DD100" s="27" t="str">
        <f t="shared" si="131"/>
        <v>#N/A</v>
      </c>
      <c r="DE100" s="27" t="str">
        <f t="shared" si="131"/>
        <v>#N/A</v>
      </c>
      <c r="DF100" s="27" t="str">
        <f t="shared" si="131"/>
        <v>#N/A</v>
      </c>
      <c r="DG100" s="27" t="str">
        <f t="shared" si="131"/>
        <v>#N/A</v>
      </c>
      <c r="DH100" s="27" t="str">
        <f t="shared" si="131"/>
        <v>#N/A</v>
      </c>
      <c r="DI100" s="27" t="str">
        <f t="shared" si="131"/>
        <v>#N/A</v>
      </c>
      <c r="DJ100" s="27" t="str">
        <f t="shared" si="131"/>
        <v>#N/A</v>
      </c>
      <c r="DK100" s="27" t="str">
        <f t="shared" si="131"/>
        <v>#N/A</v>
      </c>
      <c r="DL100" s="27" t="str">
        <f t="shared" si="131"/>
        <v>#N/A</v>
      </c>
      <c r="DM100" s="27" t="str">
        <f t="shared" si="131"/>
        <v>#N/A</v>
      </c>
      <c r="DN100" s="27" t="str">
        <f t="shared" si="131"/>
        <v>#N/A</v>
      </c>
      <c r="DO100" s="27" t="str">
        <f t="shared" si="131"/>
        <v>#N/A</v>
      </c>
      <c r="DP100" s="27" t="str">
        <f t="shared" si="131"/>
        <v>#N/A</v>
      </c>
      <c r="DQ100" s="27" t="str">
        <f t="shared" si="131"/>
        <v>#N/A</v>
      </c>
      <c r="DR100" s="27" t="str">
        <f t="shared" si="131"/>
        <v>#N/A</v>
      </c>
      <c r="DS100" s="27" t="str">
        <f t="shared" si="131"/>
        <v>#N/A</v>
      </c>
      <c r="DT100" s="27" t="str">
        <f t="shared" si="131"/>
        <v>#N/A</v>
      </c>
      <c r="DU100" s="27" t="str">
        <f t="shared" si="131"/>
        <v>#N/A</v>
      </c>
      <c r="DV100" s="27" t="str">
        <f t="shared" si="131"/>
        <v>#N/A</v>
      </c>
      <c r="DW100" s="27" t="str">
        <f t="shared" si="131"/>
        <v>#N/A</v>
      </c>
      <c r="DX100" s="27" t="str">
        <f t="shared" si="131"/>
        <v>#N/A</v>
      </c>
      <c r="DY100" s="27" t="str">
        <f t="shared" si="131"/>
        <v>#N/A</v>
      </c>
      <c r="DZ100" s="27" t="str">
        <f t="shared" si="131"/>
        <v>#N/A</v>
      </c>
      <c r="EA100" s="27" t="str">
        <f t="shared" si="131"/>
        <v>#N/A</v>
      </c>
      <c r="EB100" s="27" t="str">
        <f t="shared" si="131"/>
        <v>#N/A</v>
      </c>
      <c r="EC100" s="27" t="str">
        <f t="shared" si="131"/>
        <v>#N/A</v>
      </c>
      <c r="ED100" s="27" t="str">
        <f t="shared" si="131"/>
        <v>#N/A</v>
      </c>
      <c r="EE100" s="28">
        <f t="shared" si="2"/>
        <v>1656.117517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32">if($B101=AI$3,AI100+$Y101,if($C101=AI$3,AI100+$AD101,AI100))</f>
        <v>1920.716018</v>
      </c>
      <c r="AJ101" s="27">
        <f t="shared" si="132"/>
        <v>1931.250027</v>
      </c>
      <c r="AK101" s="27">
        <f t="shared" si="132"/>
        <v>2425.72872</v>
      </c>
      <c r="AL101" s="27">
        <f t="shared" si="132"/>
        <v>1658.588913</v>
      </c>
      <c r="AM101" s="27">
        <f t="shared" si="132"/>
        <v>1804.072131</v>
      </c>
      <c r="AN101" s="27">
        <f t="shared" si="132"/>
        <v>2308.734983</v>
      </c>
      <c r="AO101" s="27">
        <f t="shared" si="132"/>
        <v>2286.32782</v>
      </c>
      <c r="AP101" s="27">
        <f t="shared" si="132"/>
        <v>1646.015124</v>
      </c>
      <c r="AQ101" s="27">
        <f t="shared" si="132"/>
        <v>880.3044819</v>
      </c>
      <c r="AR101" s="27">
        <f t="shared" si="132"/>
        <v>830.8798854</v>
      </c>
      <c r="AS101" s="27">
        <f t="shared" si="132"/>
        <v>2178.77133</v>
      </c>
      <c r="AT101" s="27">
        <f t="shared" si="132"/>
        <v>811.649061</v>
      </c>
      <c r="AU101" s="27">
        <f t="shared" si="132"/>
        <v>1095.520024</v>
      </c>
      <c r="AV101" s="27">
        <f t="shared" si="132"/>
        <v>1339.582538</v>
      </c>
      <c r="AW101" s="27">
        <f t="shared" si="132"/>
        <v>1186.880996</v>
      </c>
      <c r="AX101" s="27">
        <f t="shared" si="132"/>
        <v>1164.99749</v>
      </c>
      <c r="AY101" s="27">
        <f t="shared" si="132"/>
        <v>1367.704948</v>
      </c>
      <c r="AZ101" s="27">
        <f t="shared" si="132"/>
        <v>1732.550996</v>
      </c>
      <c r="BA101" s="27">
        <f t="shared" si="132"/>
        <v>1843.969933</v>
      </c>
      <c r="BB101" s="27">
        <f t="shared" si="132"/>
        <v>2151.976698</v>
      </c>
      <c r="BC101" s="27">
        <f t="shared" si="132"/>
        <v>2212.245748</v>
      </c>
      <c r="BD101" s="27" t="str">
        <f t="shared" si="132"/>
        <v>#N/A</v>
      </c>
      <c r="BE101" s="27" t="str">
        <f t="shared" si="132"/>
        <v>#N/A</v>
      </c>
      <c r="BF101" s="27" t="str">
        <f t="shared" si="132"/>
        <v>#N/A</v>
      </c>
      <c r="BG101" s="27" t="str">
        <f t="shared" si="132"/>
        <v>#N/A</v>
      </c>
      <c r="BH101" s="27" t="str">
        <f t="shared" si="132"/>
        <v>#N/A</v>
      </c>
      <c r="BI101" s="27" t="str">
        <f t="shared" si="132"/>
        <v>#N/A</v>
      </c>
      <c r="BJ101" s="27" t="str">
        <f t="shared" si="132"/>
        <v>#N/A</v>
      </c>
      <c r="BK101" s="27" t="str">
        <f t="shared" si="132"/>
        <v>#N/A</v>
      </c>
      <c r="BL101" s="27" t="str">
        <f t="shared" si="132"/>
        <v>#N/A</v>
      </c>
      <c r="BM101" s="27" t="str">
        <f t="shared" si="132"/>
        <v>#N/A</v>
      </c>
      <c r="BN101" s="27" t="str">
        <f t="shared" si="132"/>
        <v>#N/A</v>
      </c>
      <c r="BO101" s="27" t="str">
        <f t="shared" si="132"/>
        <v>#N/A</v>
      </c>
      <c r="BP101" s="27" t="str">
        <f t="shared" si="132"/>
        <v>#N/A</v>
      </c>
      <c r="BQ101" s="27" t="str">
        <f t="shared" si="132"/>
        <v>#N/A</v>
      </c>
      <c r="BR101" s="27" t="str">
        <f t="shared" si="132"/>
        <v>#N/A</v>
      </c>
      <c r="BS101" s="27" t="str">
        <f t="shared" si="132"/>
        <v>#N/A</v>
      </c>
      <c r="BT101" s="27" t="str">
        <f t="shared" si="132"/>
        <v>#N/A</v>
      </c>
      <c r="BU101" s="27" t="str">
        <f t="shared" si="132"/>
        <v>#N/A</v>
      </c>
      <c r="BV101" s="27" t="str">
        <f t="shared" si="132"/>
        <v>#N/A</v>
      </c>
      <c r="BW101" s="27" t="str">
        <f t="shared" si="132"/>
        <v>#N/A</v>
      </c>
      <c r="BX101" s="27" t="str">
        <f t="shared" si="132"/>
        <v>#N/A</v>
      </c>
      <c r="BY101" s="27" t="str">
        <f t="shared" si="132"/>
        <v>#N/A</v>
      </c>
      <c r="BZ101" s="27" t="str">
        <f t="shared" si="132"/>
        <v>#N/A</v>
      </c>
      <c r="CA101" s="27" t="str">
        <f t="shared" si="132"/>
        <v>#N/A</v>
      </c>
      <c r="CB101" s="27" t="str">
        <f t="shared" si="132"/>
        <v>#N/A</v>
      </c>
      <c r="CC101" s="27" t="str">
        <f t="shared" si="132"/>
        <v>#N/A</v>
      </c>
      <c r="CD101" s="27" t="str">
        <f t="shared" si="132"/>
        <v>#N/A</v>
      </c>
      <c r="CE101" s="27" t="str">
        <f t="shared" si="132"/>
        <v>#N/A</v>
      </c>
      <c r="CF101" s="27" t="str">
        <f t="shared" si="132"/>
        <v>#N/A</v>
      </c>
      <c r="CG101" s="27" t="str">
        <f t="shared" si="132"/>
        <v>#N/A</v>
      </c>
      <c r="CH101" s="27" t="str">
        <f t="shared" si="132"/>
        <v>#N/A</v>
      </c>
      <c r="CI101" s="27" t="str">
        <f t="shared" si="132"/>
        <v>#N/A</v>
      </c>
      <c r="CJ101" s="27" t="str">
        <f t="shared" si="132"/>
        <v>#N/A</v>
      </c>
      <c r="CK101" s="27" t="str">
        <f t="shared" si="132"/>
        <v>#N/A</v>
      </c>
      <c r="CL101" s="27" t="str">
        <f t="shared" si="132"/>
        <v>#N/A</v>
      </c>
      <c r="CM101" s="27" t="str">
        <f t="shared" si="132"/>
        <v>#N/A</v>
      </c>
      <c r="CN101" s="27" t="str">
        <f t="shared" si="132"/>
        <v>#N/A</v>
      </c>
      <c r="CO101" s="27" t="str">
        <f t="shared" si="132"/>
        <v>#N/A</v>
      </c>
      <c r="CP101" s="27" t="str">
        <f t="shared" si="132"/>
        <v>#N/A</v>
      </c>
      <c r="CQ101" s="27" t="str">
        <f t="shared" si="132"/>
        <v>#N/A</v>
      </c>
      <c r="CR101" s="27" t="str">
        <f t="shared" si="132"/>
        <v>#N/A</v>
      </c>
      <c r="CS101" s="27" t="str">
        <f t="shared" si="132"/>
        <v>#N/A</v>
      </c>
      <c r="CT101" s="27" t="str">
        <f t="shared" si="132"/>
        <v>#N/A</v>
      </c>
      <c r="CU101" s="27" t="str">
        <f t="shared" si="132"/>
        <v>#N/A</v>
      </c>
      <c r="CV101" s="27" t="str">
        <f t="shared" si="132"/>
        <v>#N/A</v>
      </c>
      <c r="CW101" s="27" t="str">
        <f t="shared" si="132"/>
        <v>#N/A</v>
      </c>
      <c r="CX101" s="27" t="str">
        <f t="shared" si="132"/>
        <v>#N/A</v>
      </c>
      <c r="CY101" s="27" t="str">
        <f t="shared" si="132"/>
        <v>#N/A</v>
      </c>
      <c r="CZ101" s="27" t="str">
        <f t="shared" si="132"/>
        <v>#N/A</v>
      </c>
      <c r="DA101" s="27" t="str">
        <f t="shared" si="132"/>
        <v>#N/A</v>
      </c>
      <c r="DB101" s="27" t="str">
        <f t="shared" si="132"/>
        <v>#N/A</v>
      </c>
      <c r="DC101" s="27" t="str">
        <f t="shared" si="132"/>
        <v>#N/A</v>
      </c>
      <c r="DD101" s="27" t="str">
        <f t="shared" si="132"/>
        <v>#N/A</v>
      </c>
      <c r="DE101" s="27" t="str">
        <f t="shared" si="132"/>
        <v>#N/A</v>
      </c>
      <c r="DF101" s="27" t="str">
        <f t="shared" si="132"/>
        <v>#N/A</v>
      </c>
      <c r="DG101" s="27" t="str">
        <f t="shared" si="132"/>
        <v>#N/A</v>
      </c>
      <c r="DH101" s="27" t="str">
        <f t="shared" si="132"/>
        <v>#N/A</v>
      </c>
      <c r="DI101" s="27" t="str">
        <f t="shared" si="132"/>
        <v>#N/A</v>
      </c>
      <c r="DJ101" s="27" t="str">
        <f t="shared" si="132"/>
        <v>#N/A</v>
      </c>
      <c r="DK101" s="27" t="str">
        <f t="shared" si="132"/>
        <v>#N/A</v>
      </c>
      <c r="DL101" s="27" t="str">
        <f t="shared" si="132"/>
        <v>#N/A</v>
      </c>
      <c r="DM101" s="27" t="str">
        <f t="shared" si="132"/>
        <v>#N/A</v>
      </c>
      <c r="DN101" s="27" t="str">
        <f t="shared" si="132"/>
        <v>#N/A</v>
      </c>
      <c r="DO101" s="27" t="str">
        <f t="shared" si="132"/>
        <v>#N/A</v>
      </c>
      <c r="DP101" s="27" t="str">
        <f t="shared" si="132"/>
        <v>#N/A</v>
      </c>
      <c r="DQ101" s="27" t="str">
        <f t="shared" si="132"/>
        <v>#N/A</v>
      </c>
      <c r="DR101" s="27" t="str">
        <f t="shared" si="132"/>
        <v>#N/A</v>
      </c>
      <c r="DS101" s="27" t="str">
        <f t="shared" si="132"/>
        <v>#N/A</v>
      </c>
      <c r="DT101" s="27" t="str">
        <f t="shared" si="132"/>
        <v>#N/A</v>
      </c>
      <c r="DU101" s="27" t="str">
        <f t="shared" si="132"/>
        <v>#N/A</v>
      </c>
      <c r="DV101" s="27" t="str">
        <f t="shared" si="132"/>
        <v>#N/A</v>
      </c>
      <c r="DW101" s="27" t="str">
        <f t="shared" si="132"/>
        <v>#N/A</v>
      </c>
      <c r="DX101" s="27" t="str">
        <f t="shared" si="132"/>
        <v>#N/A</v>
      </c>
      <c r="DY101" s="27" t="str">
        <f t="shared" si="132"/>
        <v>#N/A</v>
      </c>
      <c r="DZ101" s="27" t="str">
        <f t="shared" si="132"/>
        <v>#N/A</v>
      </c>
      <c r="EA101" s="27" t="str">
        <f t="shared" si="132"/>
        <v>#N/A</v>
      </c>
      <c r="EB101" s="27" t="str">
        <f t="shared" si="132"/>
        <v>#N/A</v>
      </c>
      <c r="EC101" s="27" t="str">
        <f t="shared" si="132"/>
        <v>#N/A</v>
      </c>
      <c r="ED101" s="27" t="str">
        <f t="shared" si="132"/>
        <v>#N/A</v>
      </c>
      <c r="EE101" s="28">
        <f t="shared" si="2"/>
        <v>1656.117517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33">if($B102=AI$3,AI101+$Y102,if($C102=AI$3,AI101+$AD102,AI101))</f>
        <v>1920.716018</v>
      </c>
      <c r="AJ102" s="27">
        <f t="shared" si="133"/>
        <v>1931.250027</v>
      </c>
      <c r="AK102" s="27">
        <f t="shared" si="133"/>
        <v>2425.72872</v>
      </c>
      <c r="AL102" s="27">
        <f t="shared" si="133"/>
        <v>1658.588913</v>
      </c>
      <c r="AM102" s="27">
        <f t="shared" si="133"/>
        <v>1804.072131</v>
      </c>
      <c r="AN102" s="27">
        <f t="shared" si="133"/>
        <v>2308.734983</v>
      </c>
      <c r="AO102" s="27">
        <f t="shared" si="133"/>
        <v>2286.32782</v>
      </c>
      <c r="AP102" s="27">
        <f t="shared" si="133"/>
        <v>1646.015124</v>
      </c>
      <c r="AQ102" s="27">
        <f t="shared" si="133"/>
        <v>880.3044819</v>
      </c>
      <c r="AR102" s="27">
        <f t="shared" si="133"/>
        <v>830.8798854</v>
      </c>
      <c r="AS102" s="27">
        <f t="shared" si="133"/>
        <v>2178.77133</v>
      </c>
      <c r="AT102" s="27">
        <f t="shared" si="133"/>
        <v>811.649061</v>
      </c>
      <c r="AU102" s="27">
        <f t="shared" si="133"/>
        <v>1095.520024</v>
      </c>
      <c r="AV102" s="27">
        <f t="shared" si="133"/>
        <v>1339.582538</v>
      </c>
      <c r="AW102" s="27">
        <f t="shared" si="133"/>
        <v>1186.880996</v>
      </c>
      <c r="AX102" s="27">
        <f t="shared" si="133"/>
        <v>1164.99749</v>
      </c>
      <c r="AY102" s="27">
        <f t="shared" si="133"/>
        <v>1367.704948</v>
      </c>
      <c r="AZ102" s="27">
        <f t="shared" si="133"/>
        <v>1732.550996</v>
      </c>
      <c r="BA102" s="27">
        <f t="shared" si="133"/>
        <v>1843.969933</v>
      </c>
      <c r="BB102" s="27">
        <f t="shared" si="133"/>
        <v>2151.976698</v>
      </c>
      <c r="BC102" s="27">
        <f t="shared" si="133"/>
        <v>2212.245748</v>
      </c>
      <c r="BD102" s="27" t="str">
        <f t="shared" si="133"/>
        <v>#N/A</v>
      </c>
      <c r="BE102" s="27" t="str">
        <f t="shared" si="133"/>
        <v>#N/A</v>
      </c>
      <c r="BF102" s="27" t="str">
        <f t="shared" si="133"/>
        <v>#N/A</v>
      </c>
      <c r="BG102" s="27" t="str">
        <f t="shared" si="133"/>
        <v>#N/A</v>
      </c>
      <c r="BH102" s="27" t="str">
        <f t="shared" si="133"/>
        <v>#N/A</v>
      </c>
      <c r="BI102" s="27" t="str">
        <f t="shared" si="133"/>
        <v>#N/A</v>
      </c>
      <c r="BJ102" s="27" t="str">
        <f t="shared" si="133"/>
        <v>#N/A</v>
      </c>
      <c r="BK102" s="27" t="str">
        <f t="shared" si="133"/>
        <v>#N/A</v>
      </c>
      <c r="BL102" s="27" t="str">
        <f t="shared" si="133"/>
        <v>#N/A</v>
      </c>
      <c r="BM102" s="27" t="str">
        <f t="shared" si="133"/>
        <v>#N/A</v>
      </c>
      <c r="BN102" s="27" t="str">
        <f t="shared" si="133"/>
        <v>#N/A</v>
      </c>
      <c r="BO102" s="27" t="str">
        <f t="shared" si="133"/>
        <v>#N/A</v>
      </c>
      <c r="BP102" s="27" t="str">
        <f t="shared" si="133"/>
        <v>#N/A</v>
      </c>
      <c r="BQ102" s="27" t="str">
        <f t="shared" si="133"/>
        <v>#N/A</v>
      </c>
      <c r="BR102" s="27" t="str">
        <f t="shared" si="133"/>
        <v>#N/A</v>
      </c>
      <c r="BS102" s="27" t="str">
        <f t="shared" si="133"/>
        <v>#N/A</v>
      </c>
      <c r="BT102" s="27" t="str">
        <f t="shared" si="133"/>
        <v>#N/A</v>
      </c>
      <c r="BU102" s="27" t="str">
        <f t="shared" si="133"/>
        <v>#N/A</v>
      </c>
      <c r="BV102" s="27" t="str">
        <f t="shared" si="133"/>
        <v>#N/A</v>
      </c>
      <c r="BW102" s="27" t="str">
        <f t="shared" si="133"/>
        <v>#N/A</v>
      </c>
      <c r="BX102" s="27" t="str">
        <f t="shared" si="133"/>
        <v>#N/A</v>
      </c>
      <c r="BY102" s="27" t="str">
        <f t="shared" si="133"/>
        <v>#N/A</v>
      </c>
      <c r="BZ102" s="27" t="str">
        <f t="shared" si="133"/>
        <v>#N/A</v>
      </c>
      <c r="CA102" s="27" t="str">
        <f t="shared" si="133"/>
        <v>#N/A</v>
      </c>
      <c r="CB102" s="27" t="str">
        <f t="shared" si="133"/>
        <v>#N/A</v>
      </c>
      <c r="CC102" s="27" t="str">
        <f t="shared" si="133"/>
        <v>#N/A</v>
      </c>
      <c r="CD102" s="27" t="str">
        <f t="shared" si="133"/>
        <v>#N/A</v>
      </c>
      <c r="CE102" s="27" t="str">
        <f t="shared" si="133"/>
        <v>#N/A</v>
      </c>
      <c r="CF102" s="27" t="str">
        <f t="shared" si="133"/>
        <v>#N/A</v>
      </c>
      <c r="CG102" s="27" t="str">
        <f t="shared" si="133"/>
        <v>#N/A</v>
      </c>
      <c r="CH102" s="27" t="str">
        <f t="shared" si="133"/>
        <v>#N/A</v>
      </c>
      <c r="CI102" s="27" t="str">
        <f t="shared" si="133"/>
        <v>#N/A</v>
      </c>
      <c r="CJ102" s="27" t="str">
        <f t="shared" si="133"/>
        <v>#N/A</v>
      </c>
      <c r="CK102" s="27" t="str">
        <f t="shared" si="133"/>
        <v>#N/A</v>
      </c>
      <c r="CL102" s="27" t="str">
        <f t="shared" si="133"/>
        <v>#N/A</v>
      </c>
      <c r="CM102" s="27" t="str">
        <f t="shared" si="133"/>
        <v>#N/A</v>
      </c>
      <c r="CN102" s="27" t="str">
        <f t="shared" si="133"/>
        <v>#N/A</v>
      </c>
      <c r="CO102" s="27" t="str">
        <f t="shared" si="133"/>
        <v>#N/A</v>
      </c>
      <c r="CP102" s="27" t="str">
        <f t="shared" si="133"/>
        <v>#N/A</v>
      </c>
      <c r="CQ102" s="27" t="str">
        <f t="shared" si="133"/>
        <v>#N/A</v>
      </c>
      <c r="CR102" s="27" t="str">
        <f t="shared" si="133"/>
        <v>#N/A</v>
      </c>
      <c r="CS102" s="27" t="str">
        <f t="shared" si="133"/>
        <v>#N/A</v>
      </c>
      <c r="CT102" s="27" t="str">
        <f t="shared" si="133"/>
        <v>#N/A</v>
      </c>
      <c r="CU102" s="27" t="str">
        <f t="shared" si="133"/>
        <v>#N/A</v>
      </c>
      <c r="CV102" s="27" t="str">
        <f t="shared" si="133"/>
        <v>#N/A</v>
      </c>
      <c r="CW102" s="27" t="str">
        <f t="shared" si="133"/>
        <v>#N/A</v>
      </c>
      <c r="CX102" s="27" t="str">
        <f t="shared" si="133"/>
        <v>#N/A</v>
      </c>
      <c r="CY102" s="27" t="str">
        <f t="shared" si="133"/>
        <v>#N/A</v>
      </c>
      <c r="CZ102" s="27" t="str">
        <f t="shared" si="133"/>
        <v>#N/A</v>
      </c>
      <c r="DA102" s="27" t="str">
        <f t="shared" si="133"/>
        <v>#N/A</v>
      </c>
      <c r="DB102" s="27" t="str">
        <f t="shared" si="133"/>
        <v>#N/A</v>
      </c>
      <c r="DC102" s="27" t="str">
        <f t="shared" si="133"/>
        <v>#N/A</v>
      </c>
      <c r="DD102" s="27" t="str">
        <f t="shared" si="133"/>
        <v>#N/A</v>
      </c>
      <c r="DE102" s="27" t="str">
        <f t="shared" si="133"/>
        <v>#N/A</v>
      </c>
      <c r="DF102" s="27" t="str">
        <f t="shared" si="133"/>
        <v>#N/A</v>
      </c>
      <c r="DG102" s="27" t="str">
        <f t="shared" si="133"/>
        <v>#N/A</v>
      </c>
      <c r="DH102" s="27" t="str">
        <f t="shared" si="133"/>
        <v>#N/A</v>
      </c>
      <c r="DI102" s="27" t="str">
        <f t="shared" si="133"/>
        <v>#N/A</v>
      </c>
      <c r="DJ102" s="27" t="str">
        <f t="shared" si="133"/>
        <v>#N/A</v>
      </c>
      <c r="DK102" s="27" t="str">
        <f t="shared" si="133"/>
        <v>#N/A</v>
      </c>
      <c r="DL102" s="27" t="str">
        <f t="shared" si="133"/>
        <v>#N/A</v>
      </c>
      <c r="DM102" s="27" t="str">
        <f t="shared" si="133"/>
        <v>#N/A</v>
      </c>
      <c r="DN102" s="27" t="str">
        <f t="shared" si="133"/>
        <v>#N/A</v>
      </c>
      <c r="DO102" s="27" t="str">
        <f t="shared" si="133"/>
        <v>#N/A</v>
      </c>
      <c r="DP102" s="27" t="str">
        <f t="shared" si="133"/>
        <v>#N/A</v>
      </c>
      <c r="DQ102" s="27" t="str">
        <f t="shared" si="133"/>
        <v>#N/A</v>
      </c>
      <c r="DR102" s="27" t="str">
        <f t="shared" si="133"/>
        <v>#N/A</v>
      </c>
      <c r="DS102" s="27" t="str">
        <f t="shared" si="133"/>
        <v>#N/A</v>
      </c>
      <c r="DT102" s="27" t="str">
        <f t="shared" si="133"/>
        <v>#N/A</v>
      </c>
      <c r="DU102" s="27" t="str">
        <f t="shared" si="133"/>
        <v>#N/A</v>
      </c>
      <c r="DV102" s="27" t="str">
        <f t="shared" si="133"/>
        <v>#N/A</v>
      </c>
      <c r="DW102" s="27" t="str">
        <f t="shared" si="133"/>
        <v>#N/A</v>
      </c>
      <c r="DX102" s="27" t="str">
        <f t="shared" si="133"/>
        <v>#N/A</v>
      </c>
      <c r="DY102" s="27" t="str">
        <f t="shared" si="133"/>
        <v>#N/A</v>
      </c>
      <c r="DZ102" s="27" t="str">
        <f t="shared" si="133"/>
        <v>#N/A</v>
      </c>
      <c r="EA102" s="27" t="str">
        <f t="shared" si="133"/>
        <v>#N/A</v>
      </c>
      <c r="EB102" s="27" t="str">
        <f t="shared" si="133"/>
        <v>#N/A</v>
      </c>
      <c r="EC102" s="27" t="str">
        <f t="shared" si="133"/>
        <v>#N/A</v>
      </c>
      <c r="ED102" s="27" t="str">
        <f t="shared" si="133"/>
        <v>#N/A</v>
      </c>
      <c r="EE102" s="28">
        <f t="shared" si="2"/>
        <v>1656.117517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4">if($B103=AI$3,AI102+$Y103,if($C103=AI$3,AI102+$AD103,AI102))</f>
        <v>1920.716018</v>
      </c>
      <c r="AJ103" s="27">
        <f t="shared" si="134"/>
        <v>1931.250027</v>
      </c>
      <c r="AK103" s="27">
        <f t="shared" si="134"/>
        <v>2425.72872</v>
      </c>
      <c r="AL103" s="27">
        <f t="shared" si="134"/>
        <v>1658.588913</v>
      </c>
      <c r="AM103" s="27">
        <f t="shared" si="134"/>
        <v>1804.072131</v>
      </c>
      <c r="AN103" s="27">
        <f t="shared" si="134"/>
        <v>2308.734983</v>
      </c>
      <c r="AO103" s="27">
        <f t="shared" si="134"/>
        <v>2286.32782</v>
      </c>
      <c r="AP103" s="27">
        <f t="shared" si="134"/>
        <v>1646.015124</v>
      </c>
      <c r="AQ103" s="27">
        <f t="shared" si="134"/>
        <v>880.3044819</v>
      </c>
      <c r="AR103" s="27">
        <f t="shared" si="134"/>
        <v>830.8798854</v>
      </c>
      <c r="AS103" s="27">
        <f t="shared" si="134"/>
        <v>2178.77133</v>
      </c>
      <c r="AT103" s="27">
        <f t="shared" si="134"/>
        <v>811.649061</v>
      </c>
      <c r="AU103" s="27">
        <f t="shared" si="134"/>
        <v>1095.520024</v>
      </c>
      <c r="AV103" s="27">
        <f t="shared" si="134"/>
        <v>1339.582538</v>
      </c>
      <c r="AW103" s="27">
        <f t="shared" si="134"/>
        <v>1186.880996</v>
      </c>
      <c r="AX103" s="27">
        <f t="shared" si="134"/>
        <v>1164.99749</v>
      </c>
      <c r="AY103" s="27">
        <f t="shared" si="134"/>
        <v>1367.704948</v>
      </c>
      <c r="AZ103" s="27">
        <f t="shared" si="134"/>
        <v>1732.550996</v>
      </c>
      <c r="BA103" s="27">
        <f t="shared" si="134"/>
        <v>1843.969933</v>
      </c>
      <c r="BB103" s="27">
        <f t="shared" si="134"/>
        <v>2151.976698</v>
      </c>
      <c r="BC103" s="27">
        <f t="shared" si="134"/>
        <v>2212.245748</v>
      </c>
      <c r="BD103" s="27" t="str">
        <f t="shared" si="134"/>
        <v>#N/A</v>
      </c>
      <c r="BE103" s="27" t="str">
        <f t="shared" si="134"/>
        <v>#N/A</v>
      </c>
      <c r="BF103" s="27" t="str">
        <f t="shared" si="134"/>
        <v>#N/A</v>
      </c>
      <c r="BG103" s="27" t="str">
        <f t="shared" si="134"/>
        <v>#N/A</v>
      </c>
      <c r="BH103" s="27" t="str">
        <f t="shared" si="134"/>
        <v>#N/A</v>
      </c>
      <c r="BI103" s="27" t="str">
        <f t="shared" si="134"/>
        <v>#N/A</v>
      </c>
      <c r="BJ103" s="27" t="str">
        <f t="shared" si="134"/>
        <v>#N/A</v>
      </c>
      <c r="BK103" s="27" t="str">
        <f t="shared" si="134"/>
        <v>#N/A</v>
      </c>
      <c r="BL103" s="27" t="str">
        <f t="shared" si="134"/>
        <v>#N/A</v>
      </c>
      <c r="BM103" s="27" t="str">
        <f t="shared" si="134"/>
        <v>#N/A</v>
      </c>
      <c r="BN103" s="27" t="str">
        <f t="shared" si="134"/>
        <v>#N/A</v>
      </c>
      <c r="BO103" s="27" t="str">
        <f t="shared" si="134"/>
        <v>#N/A</v>
      </c>
      <c r="BP103" s="27" t="str">
        <f t="shared" si="134"/>
        <v>#N/A</v>
      </c>
      <c r="BQ103" s="27" t="str">
        <f t="shared" si="134"/>
        <v>#N/A</v>
      </c>
      <c r="BR103" s="27" t="str">
        <f t="shared" si="134"/>
        <v>#N/A</v>
      </c>
      <c r="BS103" s="27" t="str">
        <f t="shared" si="134"/>
        <v>#N/A</v>
      </c>
      <c r="BT103" s="27" t="str">
        <f t="shared" si="134"/>
        <v>#N/A</v>
      </c>
      <c r="BU103" s="27" t="str">
        <f t="shared" si="134"/>
        <v>#N/A</v>
      </c>
      <c r="BV103" s="27" t="str">
        <f t="shared" si="134"/>
        <v>#N/A</v>
      </c>
      <c r="BW103" s="27" t="str">
        <f t="shared" si="134"/>
        <v>#N/A</v>
      </c>
      <c r="BX103" s="27" t="str">
        <f t="shared" si="134"/>
        <v>#N/A</v>
      </c>
      <c r="BY103" s="27" t="str">
        <f t="shared" si="134"/>
        <v>#N/A</v>
      </c>
      <c r="BZ103" s="27" t="str">
        <f t="shared" si="134"/>
        <v>#N/A</v>
      </c>
      <c r="CA103" s="27" t="str">
        <f t="shared" si="134"/>
        <v>#N/A</v>
      </c>
      <c r="CB103" s="27" t="str">
        <f t="shared" si="134"/>
        <v>#N/A</v>
      </c>
      <c r="CC103" s="27" t="str">
        <f t="shared" si="134"/>
        <v>#N/A</v>
      </c>
      <c r="CD103" s="27" t="str">
        <f t="shared" si="134"/>
        <v>#N/A</v>
      </c>
      <c r="CE103" s="27" t="str">
        <f t="shared" si="134"/>
        <v>#N/A</v>
      </c>
      <c r="CF103" s="27" t="str">
        <f t="shared" si="134"/>
        <v>#N/A</v>
      </c>
      <c r="CG103" s="27" t="str">
        <f t="shared" si="134"/>
        <v>#N/A</v>
      </c>
      <c r="CH103" s="27" t="str">
        <f t="shared" si="134"/>
        <v>#N/A</v>
      </c>
      <c r="CI103" s="27" t="str">
        <f t="shared" si="134"/>
        <v>#N/A</v>
      </c>
      <c r="CJ103" s="27" t="str">
        <f t="shared" si="134"/>
        <v>#N/A</v>
      </c>
      <c r="CK103" s="27" t="str">
        <f t="shared" si="134"/>
        <v>#N/A</v>
      </c>
      <c r="CL103" s="27" t="str">
        <f t="shared" si="134"/>
        <v>#N/A</v>
      </c>
      <c r="CM103" s="27" t="str">
        <f t="shared" si="134"/>
        <v>#N/A</v>
      </c>
      <c r="CN103" s="27" t="str">
        <f t="shared" si="134"/>
        <v>#N/A</v>
      </c>
      <c r="CO103" s="27" t="str">
        <f t="shared" si="134"/>
        <v>#N/A</v>
      </c>
      <c r="CP103" s="27" t="str">
        <f t="shared" si="134"/>
        <v>#N/A</v>
      </c>
      <c r="CQ103" s="27" t="str">
        <f t="shared" si="134"/>
        <v>#N/A</v>
      </c>
      <c r="CR103" s="27" t="str">
        <f t="shared" si="134"/>
        <v>#N/A</v>
      </c>
      <c r="CS103" s="27" t="str">
        <f t="shared" si="134"/>
        <v>#N/A</v>
      </c>
      <c r="CT103" s="27" t="str">
        <f t="shared" si="134"/>
        <v>#N/A</v>
      </c>
      <c r="CU103" s="27" t="str">
        <f t="shared" si="134"/>
        <v>#N/A</v>
      </c>
      <c r="CV103" s="27" t="str">
        <f t="shared" si="134"/>
        <v>#N/A</v>
      </c>
      <c r="CW103" s="27" t="str">
        <f t="shared" si="134"/>
        <v>#N/A</v>
      </c>
      <c r="CX103" s="27" t="str">
        <f t="shared" si="134"/>
        <v>#N/A</v>
      </c>
      <c r="CY103" s="27" t="str">
        <f t="shared" si="134"/>
        <v>#N/A</v>
      </c>
      <c r="CZ103" s="27" t="str">
        <f t="shared" si="134"/>
        <v>#N/A</v>
      </c>
      <c r="DA103" s="27" t="str">
        <f t="shared" si="134"/>
        <v>#N/A</v>
      </c>
      <c r="DB103" s="27" t="str">
        <f t="shared" si="134"/>
        <v>#N/A</v>
      </c>
      <c r="DC103" s="27" t="str">
        <f t="shared" si="134"/>
        <v>#N/A</v>
      </c>
      <c r="DD103" s="27" t="str">
        <f t="shared" si="134"/>
        <v>#N/A</v>
      </c>
      <c r="DE103" s="27" t="str">
        <f t="shared" si="134"/>
        <v>#N/A</v>
      </c>
      <c r="DF103" s="27" t="str">
        <f t="shared" si="134"/>
        <v>#N/A</v>
      </c>
      <c r="DG103" s="27" t="str">
        <f t="shared" si="134"/>
        <v>#N/A</v>
      </c>
      <c r="DH103" s="27" t="str">
        <f t="shared" si="134"/>
        <v>#N/A</v>
      </c>
      <c r="DI103" s="27" t="str">
        <f t="shared" si="134"/>
        <v>#N/A</v>
      </c>
      <c r="DJ103" s="27" t="str">
        <f t="shared" si="134"/>
        <v>#N/A</v>
      </c>
      <c r="DK103" s="27" t="str">
        <f t="shared" si="134"/>
        <v>#N/A</v>
      </c>
      <c r="DL103" s="27" t="str">
        <f t="shared" si="134"/>
        <v>#N/A</v>
      </c>
      <c r="DM103" s="27" t="str">
        <f t="shared" si="134"/>
        <v>#N/A</v>
      </c>
      <c r="DN103" s="27" t="str">
        <f t="shared" si="134"/>
        <v>#N/A</v>
      </c>
      <c r="DO103" s="27" t="str">
        <f t="shared" si="134"/>
        <v>#N/A</v>
      </c>
      <c r="DP103" s="27" t="str">
        <f t="shared" si="134"/>
        <v>#N/A</v>
      </c>
      <c r="DQ103" s="27" t="str">
        <f t="shared" si="134"/>
        <v>#N/A</v>
      </c>
      <c r="DR103" s="27" t="str">
        <f t="shared" si="134"/>
        <v>#N/A</v>
      </c>
      <c r="DS103" s="27" t="str">
        <f t="shared" si="134"/>
        <v>#N/A</v>
      </c>
      <c r="DT103" s="27" t="str">
        <f t="shared" si="134"/>
        <v>#N/A</v>
      </c>
      <c r="DU103" s="27" t="str">
        <f t="shared" si="134"/>
        <v>#N/A</v>
      </c>
      <c r="DV103" s="27" t="str">
        <f t="shared" si="134"/>
        <v>#N/A</v>
      </c>
      <c r="DW103" s="27" t="str">
        <f t="shared" si="134"/>
        <v>#N/A</v>
      </c>
      <c r="DX103" s="27" t="str">
        <f t="shared" si="134"/>
        <v>#N/A</v>
      </c>
      <c r="DY103" s="27" t="str">
        <f t="shared" si="134"/>
        <v>#N/A</v>
      </c>
      <c r="DZ103" s="27" t="str">
        <f t="shared" si="134"/>
        <v>#N/A</v>
      </c>
      <c r="EA103" s="27" t="str">
        <f t="shared" si="134"/>
        <v>#N/A</v>
      </c>
      <c r="EB103" s="27" t="str">
        <f t="shared" si="134"/>
        <v>#N/A</v>
      </c>
      <c r="EC103" s="27" t="str">
        <f t="shared" si="134"/>
        <v>#N/A</v>
      </c>
      <c r="ED103" s="27" t="str">
        <f t="shared" si="134"/>
        <v>#N/A</v>
      </c>
      <c r="EE103" s="28">
        <f t="shared" si="2"/>
        <v>1656.117517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5">if($B104=AI$3,AI103+$Y104,if($C104=AI$3,AI103+$AD104,AI103))</f>
        <v>1920.716018</v>
      </c>
      <c r="AJ104" s="27">
        <f t="shared" si="135"/>
        <v>1931.250027</v>
      </c>
      <c r="AK104" s="27">
        <f t="shared" si="135"/>
        <v>2425.72872</v>
      </c>
      <c r="AL104" s="27">
        <f t="shared" si="135"/>
        <v>1658.588913</v>
      </c>
      <c r="AM104" s="27">
        <f t="shared" si="135"/>
        <v>1804.072131</v>
      </c>
      <c r="AN104" s="27">
        <f t="shared" si="135"/>
        <v>2308.734983</v>
      </c>
      <c r="AO104" s="27">
        <f t="shared" si="135"/>
        <v>2286.32782</v>
      </c>
      <c r="AP104" s="27">
        <f t="shared" si="135"/>
        <v>1646.015124</v>
      </c>
      <c r="AQ104" s="27">
        <f t="shared" si="135"/>
        <v>880.3044819</v>
      </c>
      <c r="AR104" s="27">
        <f t="shared" si="135"/>
        <v>830.8798854</v>
      </c>
      <c r="AS104" s="27">
        <f t="shared" si="135"/>
        <v>2178.77133</v>
      </c>
      <c r="AT104" s="27">
        <f t="shared" si="135"/>
        <v>811.649061</v>
      </c>
      <c r="AU104" s="27">
        <f t="shared" si="135"/>
        <v>1095.520024</v>
      </c>
      <c r="AV104" s="27">
        <f t="shared" si="135"/>
        <v>1339.582538</v>
      </c>
      <c r="AW104" s="27">
        <f t="shared" si="135"/>
        <v>1186.880996</v>
      </c>
      <c r="AX104" s="27">
        <f t="shared" si="135"/>
        <v>1164.99749</v>
      </c>
      <c r="AY104" s="27">
        <f t="shared" si="135"/>
        <v>1367.704948</v>
      </c>
      <c r="AZ104" s="27">
        <f t="shared" si="135"/>
        <v>1732.550996</v>
      </c>
      <c r="BA104" s="27">
        <f t="shared" si="135"/>
        <v>1843.969933</v>
      </c>
      <c r="BB104" s="27">
        <f t="shared" si="135"/>
        <v>2151.976698</v>
      </c>
      <c r="BC104" s="27">
        <f t="shared" si="135"/>
        <v>2212.245748</v>
      </c>
      <c r="BD104" s="27" t="str">
        <f t="shared" si="135"/>
        <v>#N/A</v>
      </c>
      <c r="BE104" s="27" t="str">
        <f t="shared" si="135"/>
        <v>#N/A</v>
      </c>
      <c r="BF104" s="27" t="str">
        <f t="shared" si="135"/>
        <v>#N/A</v>
      </c>
      <c r="BG104" s="27" t="str">
        <f t="shared" si="135"/>
        <v>#N/A</v>
      </c>
      <c r="BH104" s="27" t="str">
        <f t="shared" si="135"/>
        <v>#N/A</v>
      </c>
      <c r="BI104" s="27" t="str">
        <f t="shared" si="135"/>
        <v>#N/A</v>
      </c>
      <c r="BJ104" s="27" t="str">
        <f t="shared" si="135"/>
        <v>#N/A</v>
      </c>
      <c r="BK104" s="27" t="str">
        <f t="shared" si="135"/>
        <v>#N/A</v>
      </c>
      <c r="BL104" s="27" t="str">
        <f t="shared" si="135"/>
        <v>#N/A</v>
      </c>
      <c r="BM104" s="27" t="str">
        <f t="shared" si="135"/>
        <v>#N/A</v>
      </c>
      <c r="BN104" s="27" t="str">
        <f t="shared" si="135"/>
        <v>#N/A</v>
      </c>
      <c r="BO104" s="27" t="str">
        <f t="shared" si="135"/>
        <v>#N/A</v>
      </c>
      <c r="BP104" s="27" t="str">
        <f t="shared" si="135"/>
        <v>#N/A</v>
      </c>
      <c r="BQ104" s="27" t="str">
        <f t="shared" si="135"/>
        <v>#N/A</v>
      </c>
      <c r="BR104" s="27" t="str">
        <f t="shared" si="135"/>
        <v>#N/A</v>
      </c>
      <c r="BS104" s="27" t="str">
        <f t="shared" si="135"/>
        <v>#N/A</v>
      </c>
      <c r="BT104" s="27" t="str">
        <f t="shared" si="135"/>
        <v>#N/A</v>
      </c>
      <c r="BU104" s="27" t="str">
        <f t="shared" si="135"/>
        <v>#N/A</v>
      </c>
      <c r="BV104" s="27" t="str">
        <f t="shared" si="135"/>
        <v>#N/A</v>
      </c>
      <c r="BW104" s="27" t="str">
        <f t="shared" si="135"/>
        <v>#N/A</v>
      </c>
      <c r="BX104" s="27" t="str">
        <f t="shared" si="135"/>
        <v>#N/A</v>
      </c>
      <c r="BY104" s="27" t="str">
        <f t="shared" si="135"/>
        <v>#N/A</v>
      </c>
      <c r="BZ104" s="27" t="str">
        <f t="shared" si="135"/>
        <v>#N/A</v>
      </c>
      <c r="CA104" s="27" t="str">
        <f t="shared" si="135"/>
        <v>#N/A</v>
      </c>
      <c r="CB104" s="27" t="str">
        <f t="shared" si="135"/>
        <v>#N/A</v>
      </c>
      <c r="CC104" s="27" t="str">
        <f t="shared" si="135"/>
        <v>#N/A</v>
      </c>
      <c r="CD104" s="27" t="str">
        <f t="shared" si="135"/>
        <v>#N/A</v>
      </c>
      <c r="CE104" s="27" t="str">
        <f t="shared" si="135"/>
        <v>#N/A</v>
      </c>
      <c r="CF104" s="27" t="str">
        <f t="shared" si="135"/>
        <v>#N/A</v>
      </c>
      <c r="CG104" s="27" t="str">
        <f t="shared" si="135"/>
        <v>#N/A</v>
      </c>
      <c r="CH104" s="27" t="str">
        <f t="shared" si="135"/>
        <v>#N/A</v>
      </c>
      <c r="CI104" s="27" t="str">
        <f t="shared" si="135"/>
        <v>#N/A</v>
      </c>
      <c r="CJ104" s="27" t="str">
        <f t="shared" si="135"/>
        <v>#N/A</v>
      </c>
      <c r="CK104" s="27" t="str">
        <f t="shared" si="135"/>
        <v>#N/A</v>
      </c>
      <c r="CL104" s="27" t="str">
        <f t="shared" si="135"/>
        <v>#N/A</v>
      </c>
      <c r="CM104" s="27" t="str">
        <f t="shared" si="135"/>
        <v>#N/A</v>
      </c>
      <c r="CN104" s="27" t="str">
        <f t="shared" si="135"/>
        <v>#N/A</v>
      </c>
      <c r="CO104" s="27" t="str">
        <f t="shared" si="135"/>
        <v>#N/A</v>
      </c>
      <c r="CP104" s="27" t="str">
        <f t="shared" si="135"/>
        <v>#N/A</v>
      </c>
      <c r="CQ104" s="27" t="str">
        <f t="shared" si="135"/>
        <v>#N/A</v>
      </c>
      <c r="CR104" s="27" t="str">
        <f t="shared" si="135"/>
        <v>#N/A</v>
      </c>
      <c r="CS104" s="27" t="str">
        <f t="shared" si="135"/>
        <v>#N/A</v>
      </c>
      <c r="CT104" s="27" t="str">
        <f t="shared" si="135"/>
        <v>#N/A</v>
      </c>
      <c r="CU104" s="27" t="str">
        <f t="shared" si="135"/>
        <v>#N/A</v>
      </c>
      <c r="CV104" s="27" t="str">
        <f t="shared" si="135"/>
        <v>#N/A</v>
      </c>
      <c r="CW104" s="27" t="str">
        <f t="shared" si="135"/>
        <v>#N/A</v>
      </c>
      <c r="CX104" s="27" t="str">
        <f t="shared" si="135"/>
        <v>#N/A</v>
      </c>
      <c r="CY104" s="27" t="str">
        <f t="shared" si="135"/>
        <v>#N/A</v>
      </c>
      <c r="CZ104" s="27" t="str">
        <f t="shared" si="135"/>
        <v>#N/A</v>
      </c>
      <c r="DA104" s="27" t="str">
        <f t="shared" si="135"/>
        <v>#N/A</v>
      </c>
      <c r="DB104" s="27" t="str">
        <f t="shared" si="135"/>
        <v>#N/A</v>
      </c>
      <c r="DC104" s="27" t="str">
        <f t="shared" si="135"/>
        <v>#N/A</v>
      </c>
      <c r="DD104" s="27" t="str">
        <f t="shared" si="135"/>
        <v>#N/A</v>
      </c>
      <c r="DE104" s="27" t="str">
        <f t="shared" si="135"/>
        <v>#N/A</v>
      </c>
      <c r="DF104" s="27" t="str">
        <f t="shared" si="135"/>
        <v>#N/A</v>
      </c>
      <c r="DG104" s="27" t="str">
        <f t="shared" si="135"/>
        <v>#N/A</v>
      </c>
      <c r="DH104" s="27" t="str">
        <f t="shared" si="135"/>
        <v>#N/A</v>
      </c>
      <c r="DI104" s="27" t="str">
        <f t="shared" si="135"/>
        <v>#N/A</v>
      </c>
      <c r="DJ104" s="27" t="str">
        <f t="shared" si="135"/>
        <v>#N/A</v>
      </c>
      <c r="DK104" s="27" t="str">
        <f t="shared" si="135"/>
        <v>#N/A</v>
      </c>
      <c r="DL104" s="27" t="str">
        <f t="shared" si="135"/>
        <v>#N/A</v>
      </c>
      <c r="DM104" s="27" t="str">
        <f t="shared" si="135"/>
        <v>#N/A</v>
      </c>
      <c r="DN104" s="27" t="str">
        <f t="shared" si="135"/>
        <v>#N/A</v>
      </c>
      <c r="DO104" s="27" t="str">
        <f t="shared" si="135"/>
        <v>#N/A</v>
      </c>
      <c r="DP104" s="27" t="str">
        <f t="shared" si="135"/>
        <v>#N/A</v>
      </c>
      <c r="DQ104" s="27" t="str">
        <f t="shared" si="135"/>
        <v>#N/A</v>
      </c>
      <c r="DR104" s="27" t="str">
        <f t="shared" si="135"/>
        <v>#N/A</v>
      </c>
      <c r="DS104" s="27" t="str">
        <f t="shared" si="135"/>
        <v>#N/A</v>
      </c>
      <c r="DT104" s="27" t="str">
        <f t="shared" si="135"/>
        <v>#N/A</v>
      </c>
      <c r="DU104" s="27" t="str">
        <f t="shared" si="135"/>
        <v>#N/A</v>
      </c>
      <c r="DV104" s="27" t="str">
        <f t="shared" si="135"/>
        <v>#N/A</v>
      </c>
      <c r="DW104" s="27" t="str">
        <f t="shared" si="135"/>
        <v>#N/A</v>
      </c>
      <c r="DX104" s="27" t="str">
        <f t="shared" si="135"/>
        <v>#N/A</v>
      </c>
      <c r="DY104" s="27" t="str">
        <f t="shared" si="135"/>
        <v>#N/A</v>
      </c>
      <c r="DZ104" s="27" t="str">
        <f t="shared" si="135"/>
        <v>#N/A</v>
      </c>
      <c r="EA104" s="27" t="str">
        <f t="shared" si="135"/>
        <v>#N/A</v>
      </c>
      <c r="EB104" s="27" t="str">
        <f t="shared" si="135"/>
        <v>#N/A</v>
      </c>
      <c r="EC104" s="27" t="str">
        <f t="shared" si="135"/>
        <v>#N/A</v>
      </c>
      <c r="ED104" s="27" t="str">
        <f t="shared" si="135"/>
        <v>#N/A</v>
      </c>
      <c r="EE104" s="28">
        <f t="shared" si="2"/>
        <v>1656.117517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6">if($B105=AI$3,AI104+$Y105,if($C105=AI$3,AI104+$AD105,AI104))</f>
        <v>1920.716018</v>
      </c>
      <c r="AJ105" s="27">
        <f t="shared" si="136"/>
        <v>1931.250027</v>
      </c>
      <c r="AK105" s="27">
        <f t="shared" si="136"/>
        <v>2425.72872</v>
      </c>
      <c r="AL105" s="27">
        <f t="shared" si="136"/>
        <v>1658.588913</v>
      </c>
      <c r="AM105" s="27">
        <f t="shared" si="136"/>
        <v>1804.072131</v>
      </c>
      <c r="AN105" s="27">
        <f t="shared" si="136"/>
        <v>2308.734983</v>
      </c>
      <c r="AO105" s="27">
        <f t="shared" si="136"/>
        <v>2286.32782</v>
      </c>
      <c r="AP105" s="27">
        <f t="shared" si="136"/>
        <v>1646.015124</v>
      </c>
      <c r="AQ105" s="27">
        <f t="shared" si="136"/>
        <v>880.3044819</v>
      </c>
      <c r="AR105" s="27">
        <f t="shared" si="136"/>
        <v>830.8798854</v>
      </c>
      <c r="AS105" s="27">
        <f t="shared" si="136"/>
        <v>2178.77133</v>
      </c>
      <c r="AT105" s="27">
        <f t="shared" si="136"/>
        <v>811.649061</v>
      </c>
      <c r="AU105" s="27">
        <f t="shared" si="136"/>
        <v>1095.520024</v>
      </c>
      <c r="AV105" s="27">
        <f t="shared" si="136"/>
        <v>1339.582538</v>
      </c>
      <c r="AW105" s="27">
        <f t="shared" si="136"/>
        <v>1186.880996</v>
      </c>
      <c r="AX105" s="27">
        <f t="shared" si="136"/>
        <v>1164.99749</v>
      </c>
      <c r="AY105" s="27">
        <f t="shared" si="136"/>
        <v>1367.704948</v>
      </c>
      <c r="AZ105" s="27">
        <f t="shared" si="136"/>
        <v>1732.550996</v>
      </c>
      <c r="BA105" s="27">
        <f t="shared" si="136"/>
        <v>1843.969933</v>
      </c>
      <c r="BB105" s="27">
        <f t="shared" si="136"/>
        <v>2151.976698</v>
      </c>
      <c r="BC105" s="27">
        <f t="shared" si="136"/>
        <v>2212.245748</v>
      </c>
      <c r="BD105" s="27" t="str">
        <f t="shared" si="136"/>
        <v>#N/A</v>
      </c>
      <c r="BE105" s="27" t="str">
        <f t="shared" si="136"/>
        <v>#N/A</v>
      </c>
      <c r="BF105" s="27" t="str">
        <f t="shared" si="136"/>
        <v>#N/A</v>
      </c>
      <c r="BG105" s="27" t="str">
        <f t="shared" si="136"/>
        <v>#N/A</v>
      </c>
      <c r="BH105" s="27" t="str">
        <f t="shared" si="136"/>
        <v>#N/A</v>
      </c>
      <c r="BI105" s="27" t="str">
        <f t="shared" si="136"/>
        <v>#N/A</v>
      </c>
      <c r="BJ105" s="27" t="str">
        <f t="shared" si="136"/>
        <v>#N/A</v>
      </c>
      <c r="BK105" s="27" t="str">
        <f t="shared" si="136"/>
        <v>#N/A</v>
      </c>
      <c r="BL105" s="27" t="str">
        <f t="shared" si="136"/>
        <v>#N/A</v>
      </c>
      <c r="BM105" s="27" t="str">
        <f t="shared" si="136"/>
        <v>#N/A</v>
      </c>
      <c r="BN105" s="27" t="str">
        <f t="shared" si="136"/>
        <v>#N/A</v>
      </c>
      <c r="BO105" s="27" t="str">
        <f t="shared" si="136"/>
        <v>#N/A</v>
      </c>
      <c r="BP105" s="27" t="str">
        <f t="shared" si="136"/>
        <v>#N/A</v>
      </c>
      <c r="BQ105" s="27" t="str">
        <f t="shared" si="136"/>
        <v>#N/A</v>
      </c>
      <c r="BR105" s="27" t="str">
        <f t="shared" si="136"/>
        <v>#N/A</v>
      </c>
      <c r="BS105" s="27" t="str">
        <f t="shared" si="136"/>
        <v>#N/A</v>
      </c>
      <c r="BT105" s="27" t="str">
        <f t="shared" si="136"/>
        <v>#N/A</v>
      </c>
      <c r="BU105" s="27" t="str">
        <f t="shared" si="136"/>
        <v>#N/A</v>
      </c>
      <c r="BV105" s="27" t="str">
        <f t="shared" si="136"/>
        <v>#N/A</v>
      </c>
      <c r="BW105" s="27" t="str">
        <f t="shared" si="136"/>
        <v>#N/A</v>
      </c>
      <c r="BX105" s="27" t="str">
        <f t="shared" si="136"/>
        <v>#N/A</v>
      </c>
      <c r="BY105" s="27" t="str">
        <f t="shared" si="136"/>
        <v>#N/A</v>
      </c>
      <c r="BZ105" s="27" t="str">
        <f t="shared" si="136"/>
        <v>#N/A</v>
      </c>
      <c r="CA105" s="27" t="str">
        <f t="shared" si="136"/>
        <v>#N/A</v>
      </c>
      <c r="CB105" s="27" t="str">
        <f t="shared" si="136"/>
        <v>#N/A</v>
      </c>
      <c r="CC105" s="27" t="str">
        <f t="shared" si="136"/>
        <v>#N/A</v>
      </c>
      <c r="CD105" s="27" t="str">
        <f t="shared" si="136"/>
        <v>#N/A</v>
      </c>
      <c r="CE105" s="27" t="str">
        <f t="shared" si="136"/>
        <v>#N/A</v>
      </c>
      <c r="CF105" s="27" t="str">
        <f t="shared" si="136"/>
        <v>#N/A</v>
      </c>
      <c r="CG105" s="27" t="str">
        <f t="shared" si="136"/>
        <v>#N/A</v>
      </c>
      <c r="CH105" s="27" t="str">
        <f t="shared" si="136"/>
        <v>#N/A</v>
      </c>
      <c r="CI105" s="27" t="str">
        <f t="shared" si="136"/>
        <v>#N/A</v>
      </c>
      <c r="CJ105" s="27" t="str">
        <f t="shared" si="136"/>
        <v>#N/A</v>
      </c>
      <c r="CK105" s="27" t="str">
        <f t="shared" si="136"/>
        <v>#N/A</v>
      </c>
      <c r="CL105" s="27" t="str">
        <f t="shared" si="136"/>
        <v>#N/A</v>
      </c>
      <c r="CM105" s="27" t="str">
        <f t="shared" si="136"/>
        <v>#N/A</v>
      </c>
      <c r="CN105" s="27" t="str">
        <f t="shared" si="136"/>
        <v>#N/A</v>
      </c>
      <c r="CO105" s="27" t="str">
        <f t="shared" si="136"/>
        <v>#N/A</v>
      </c>
      <c r="CP105" s="27" t="str">
        <f t="shared" si="136"/>
        <v>#N/A</v>
      </c>
      <c r="CQ105" s="27" t="str">
        <f t="shared" si="136"/>
        <v>#N/A</v>
      </c>
      <c r="CR105" s="27" t="str">
        <f t="shared" si="136"/>
        <v>#N/A</v>
      </c>
      <c r="CS105" s="27" t="str">
        <f t="shared" si="136"/>
        <v>#N/A</v>
      </c>
      <c r="CT105" s="27" t="str">
        <f t="shared" si="136"/>
        <v>#N/A</v>
      </c>
      <c r="CU105" s="27" t="str">
        <f t="shared" si="136"/>
        <v>#N/A</v>
      </c>
      <c r="CV105" s="27" t="str">
        <f t="shared" si="136"/>
        <v>#N/A</v>
      </c>
      <c r="CW105" s="27" t="str">
        <f t="shared" si="136"/>
        <v>#N/A</v>
      </c>
      <c r="CX105" s="27" t="str">
        <f t="shared" si="136"/>
        <v>#N/A</v>
      </c>
      <c r="CY105" s="27" t="str">
        <f t="shared" si="136"/>
        <v>#N/A</v>
      </c>
      <c r="CZ105" s="27" t="str">
        <f t="shared" si="136"/>
        <v>#N/A</v>
      </c>
      <c r="DA105" s="27" t="str">
        <f t="shared" si="136"/>
        <v>#N/A</v>
      </c>
      <c r="DB105" s="27" t="str">
        <f t="shared" si="136"/>
        <v>#N/A</v>
      </c>
      <c r="DC105" s="27" t="str">
        <f t="shared" si="136"/>
        <v>#N/A</v>
      </c>
      <c r="DD105" s="27" t="str">
        <f t="shared" si="136"/>
        <v>#N/A</v>
      </c>
      <c r="DE105" s="27" t="str">
        <f t="shared" si="136"/>
        <v>#N/A</v>
      </c>
      <c r="DF105" s="27" t="str">
        <f t="shared" si="136"/>
        <v>#N/A</v>
      </c>
      <c r="DG105" s="27" t="str">
        <f t="shared" si="136"/>
        <v>#N/A</v>
      </c>
      <c r="DH105" s="27" t="str">
        <f t="shared" si="136"/>
        <v>#N/A</v>
      </c>
      <c r="DI105" s="27" t="str">
        <f t="shared" si="136"/>
        <v>#N/A</v>
      </c>
      <c r="DJ105" s="27" t="str">
        <f t="shared" si="136"/>
        <v>#N/A</v>
      </c>
      <c r="DK105" s="27" t="str">
        <f t="shared" si="136"/>
        <v>#N/A</v>
      </c>
      <c r="DL105" s="27" t="str">
        <f t="shared" si="136"/>
        <v>#N/A</v>
      </c>
      <c r="DM105" s="27" t="str">
        <f t="shared" si="136"/>
        <v>#N/A</v>
      </c>
      <c r="DN105" s="27" t="str">
        <f t="shared" si="136"/>
        <v>#N/A</v>
      </c>
      <c r="DO105" s="27" t="str">
        <f t="shared" si="136"/>
        <v>#N/A</v>
      </c>
      <c r="DP105" s="27" t="str">
        <f t="shared" si="136"/>
        <v>#N/A</v>
      </c>
      <c r="DQ105" s="27" t="str">
        <f t="shared" si="136"/>
        <v>#N/A</v>
      </c>
      <c r="DR105" s="27" t="str">
        <f t="shared" si="136"/>
        <v>#N/A</v>
      </c>
      <c r="DS105" s="27" t="str">
        <f t="shared" si="136"/>
        <v>#N/A</v>
      </c>
      <c r="DT105" s="27" t="str">
        <f t="shared" si="136"/>
        <v>#N/A</v>
      </c>
      <c r="DU105" s="27" t="str">
        <f t="shared" si="136"/>
        <v>#N/A</v>
      </c>
      <c r="DV105" s="27" t="str">
        <f t="shared" si="136"/>
        <v>#N/A</v>
      </c>
      <c r="DW105" s="27" t="str">
        <f t="shared" si="136"/>
        <v>#N/A</v>
      </c>
      <c r="DX105" s="27" t="str">
        <f t="shared" si="136"/>
        <v>#N/A</v>
      </c>
      <c r="DY105" s="27" t="str">
        <f t="shared" si="136"/>
        <v>#N/A</v>
      </c>
      <c r="DZ105" s="27" t="str">
        <f t="shared" si="136"/>
        <v>#N/A</v>
      </c>
      <c r="EA105" s="27" t="str">
        <f t="shared" si="136"/>
        <v>#N/A</v>
      </c>
      <c r="EB105" s="27" t="str">
        <f t="shared" si="136"/>
        <v>#N/A</v>
      </c>
      <c r="EC105" s="27" t="str">
        <f t="shared" si="136"/>
        <v>#N/A</v>
      </c>
      <c r="ED105" s="27" t="str">
        <f t="shared" si="136"/>
        <v>#N/A</v>
      </c>
      <c r="EE105" s="28">
        <f t="shared" si="2"/>
        <v>1656.117517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7">if($B106=AI$3,AI105+$Y106,if($C106=AI$3,AI105+$AD106,AI105))</f>
        <v>1920.716018</v>
      </c>
      <c r="AJ106" s="27">
        <f t="shared" si="137"/>
        <v>1931.250027</v>
      </c>
      <c r="AK106" s="27">
        <f t="shared" si="137"/>
        <v>2425.72872</v>
      </c>
      <c r="AL106" s="27">
        <f t="shared" si="137"/>
        <v>1658.588913</v>
      </c>
      <c r="AM106" s="27">
        <f t="shared" si="137"/>
        <v>1804.072131</v>
      </c>
      <c r="AN106" s="27">
        <f t="shared" si="137"/>
        <v>2308.734983</v>
      </c>
      <c r="AO106" s="27">
        <f t="shared" si="137"/>
        <v>2286.32782</v>
      </c>
      <c r="AP106" s="27">
        <f t="shared" si="137"/>
        <v>1646.015124</v>
      </c>
      <c r="AQ106" s="27">
        <f t="shared" si="137"/>
        <v>880.3044819</v>
      </c>
      <c r="AR106" s="27">
        <f t="shared" si="137"/>
        <v>830.8798854</v>
      </c>
      <c r="AS106" s="27">
        <f t="shared" si="137"/>
        <v>2178.77133</v>
      </c>
      <c r="AT106" s="27">
        <f t="shared" si="137"/>
        <v>811.649061</v>
      </c>
      <c r="AU106" s="27">
        <f t="shared" si="137"/>
        <v>1095.520024</v>
      </c>
      <c r="AV106" s="27">
        <f t="shared" si="137"/>
        <v>1339.582538</v>
      </c>
      <c r="AW106" s="27">
        <f t="shared" si="137"/>
        <v>1186.880996</v>
      </c>
      <c r="AX106" s="27">
        <f t="shared" si="137"/>
        <v>1164.99749</v>
      </c>
      <c r="AY106" s="27">
        <f t="shared" si="137"/>
        <v>1367.704948</v>
      </c>
      <c r="AZ106" s="27">
        <f t="shared" si="137"/>
        <v>1732.550996</v>
      </c>
      <c r="BA106" s="27">
        <f t="shared" si="137"/>
        <v>1843.969933</v>
      </c>
      <c r="BB106" s="27">
        <f t="shared" si="137"/>
        <v>2151.976698</v>
      </c>
      <c r="BC106" s="27">
        <f t="shared" si="137"/>
        <v>2212.245748</v>
      </c>
      <c r="BD106" s="27" t="str">
        <f t="shared" si="137"/>
        <v>#N/A</v>
      </c>
      <c r="BE106" s="27" t="str">
        <f t="shared" si="137"/>
        <v>#N/A</v>
      </c>
      <c r="BF106" s="27" t="str">
        <f t="shared" si="137"/>
        <v>#N/A</v>
      </c>
      <c r="BG106" s="27" t="str">
        <f t="shared" si="137"/>
        <v>#N/A</v>
      </c>
      <c r="BH106" s="27" t="str">
        <f t="shared" si="137"/>
        <v>#N/A</v>
      </c>
      <c r="BI106" s="27" t="str">
        <f t="shared" si="137"/>
        <v>#N/A</v>
      </c>
      <c r="BJ106" s="27" t="str">
        <f t="shared" si="137"/>
        <v>#N/A</v>
      </c>
      <c r="BK106" s="27" t="str">
        <f t="shared" si="137"/>
        <v>#N/A</v>
      </c>
      <c r="BL106" s="27" t="str">
        <f t="shared" si="137"/>
        <v>#N/A</v>
      </c>
      <c r="BM106" s="27" t="str">
        <f t="shared" si="137"/>
        <v>#N/A</v>
      </c>
      <c r="BN106" s="27" t="str">
        <f t="shared" si="137"/>
        <v>#N/A</v>
      </c>
      <c r="BO106" s="27" t="str">
        <f t="shared" si="137"/>
        <v>#N/A</v>
      </c>
      <c r="BP106" s="27" t="str">
        <f t="shared" si="137"/>
        <v>#N/A</v>
      </c>
      <c r="BQ106" s="27" t="str">
        <f t="shared" si="137"/>
        <v>#N/A</v>
      </c>
      <c r="BR106" s="27" t="str">
        <f t="shared" si="137"/>
        <v>#N/A</v>
      </c>
      <c r="BS106" s="27" t="str">
        <f t="shared" si="137"/>
        <v>#N/A</v>
      </c>
      <c r="BT106" s="27" t="str">
        <f t="shared" si="137"/>
        <v>#N/A</v>
      </c>
      <c r="BU106" s="27" t="str">
        <f t="shared" si="137"/>
        <v>#N/A</v>
      </c>
      <c r="BV106" s="27" t="str">
        <f t="shared" si="137"/>
        <v>#N/A</v>
      </c>
      <c r="BW106" s="27" t="str">
        <f t="shared" si="137"/>
        <v>#N/A</v>
      </c>
      <c r="BX106" s="27" t="str">
        <f t="shared" si="137"/>
        <v>#N/A</v>
      </c>
      <c r="BY106" s="27" t="str">
        <f t="shared" si="137"/>
        <v>#N/A</v>
      </c>
      <c r="BZ106" s="27" t="str">
        <f t="shared" si="137"/>
        <v>#N/A</v>
      </c>
      <c r="CA106" s="27" t="str">
        <f t="shared" si="137"/>
        <v>#N/A</v>
      </c>
      <c r="CB106" s="27" t="str">
        <f t="shared" si="137"/>
        <v>#N/A</v>
      </c>
      <c r="CC106" s="27" t="str">
        <f t="shared" si="137"/>
        <v>#N/A</v>
      </c>
      <c r="CD106" s="27" t="str">
        <f t="shared" si="137"/>
        <v>#N/A</v>
      </c>
      <c r="CE106" s="27" t="str">
        <f t="shared" si="137"/>
        <v>#N/A</v>
      </c>
      <c r="CF106" s="27" t="str">
        <f t="shared" si="137"/>
        <v>#N/A</v>
      </c>
      <c r="CG106" s="27" t="str">
        <f t="shared" si="137"/>
        <v>#N/A</v>
      </c>
      <c r="CH106" s="27" t="str">
        <f t="shared" si="137"/>
        <v>#N/A</v>
      </c>
      <c r="CI106" s="27" t="str">
        <f t="shared" si="137"/>
        <v>#N/A</v>
      </c>
      <c r="CJ106" s="27" t="str">
        <f t="shared" si="137"/>
        <v>#N/A</v>
      </c>
      <c r="CK106" s="27" t="str">
        <f t="shared" si="137"/>
        <v>#N/A</v>
      </c>
      <c r="CL106" s="27" t="str">
        <f t="shared" si="137"/>
        <v>#N/A</v>
      </c>
      <c r="CM106" s="27" t="str">
        <f t="shared" si="137"/>
        <v>#N/A</v>
      </c>
      <c r="CN106" s="27" t="str">
        <f t="shared" si="137"/>
        <v>#N/A</v>
      </c>
      <c r="CO106" s="27" t="str">
        <f t="shared" si="137"/>
        <v>#N/A</v>
      </c>
      <c r="CP106" s="27" t="str">
        <f t="shared" si="137"/>
        <v>#N/A</v>
      </c>
      <c r="CQ106" s="27" t="str">
        <f t="shared" si="137"/>
        <v>#N/A</v>
      </c>
      <c r="CR106" s="27" t="str">
        <f t="shared" si="137"/>
        <v>#N/A</v>
      </c>
      <c r="CS106" s="27" t="str">
        <f t="shared" si="137"/>
        <v>#N/A</v>
      </c>
      <c r="CT106" s="27" t="str">
        <f t="shared" si="137"/>
        <v>#N/A</v>
      </c>
      <c r="CU106" s="27" t="str">
        <f t="shared" si="137"/>
        <v>#N/A</v>
      </c>
      <c r="CV106" s="27" t="str">
        <f t="shared" si="137"/>
        <v>#N/A</v>
      </c>
      <c r="CW106" s="27" t="str">
        <f t="shared" si="137"/>
        <v>#N/A</v>
      </c>
      <c r="CX106" s="27" t="str">
        <f t="shared" si="137"/>
        <v>#N/A</v>
      </c>
      <c r="CY106" s="27" t="str">
        <f t="shared" si="137"/>
        <v>#N/A</v>
      </c>
      <c r="CZ106" s="27" t="str">
        <f t="shared" si="137"/>
        <v>#N/A</v>
      </c>
      <c r="DA106" s="27" t="str">
        <f t="shared" si="137"/>
        <v>#N/A</v>
      </c>
      <c r="DB106" s="27" t="str">
        <f t="shared" si="137"/>
        <v>#N/A</v>
      </c>
      <c r="DC106" s="27" t="str">
        <f t="shared" si="137"/>
        <v>#N/A</v>
      </c>
      <c r="DD106" s="27" t="str">
        <f t="shared" si="137"/>
        <v>#N/A</v>
      </c>
      <c r="DE106" s="27" t="str">
        <f t="shared" si="137"/>
        <v>#N/A</v>
      </c>
      <c r="DF106" s="27" t="str">
        <f t="shared" si="137"/>
        <v>#N/A</v>
      </c>
      <c r="DG106" s="27" t="str">
        <f t="shared" si="137"/>
        <v>#N/A</v>
      </c>
      <c r="DH106" s="27" t="str">
        <f t="shared" si="137"/>
        <v>#N/A</v>
      </c>
      <c r="DI106" s="27" t="str">
        <f t="shared" si="137"/>
        <v>#N/A</v>
      </c>
      <c r="DJ106" s="27" t="str">
        <f t="shared" si="137"/>
        <v>#N/A</v>
      </c>
      <c r="DK106" s="27" t="str">
        <f t="shared" si="137"/>
        <v>#N/A</v>
      </c>
      <c r="DL106" s="27" t="str">
        <f t="shared" si="137"/>
        <v>#N/A</v>
      </c>
      <c r="DM106" s="27" t="str">
        <f t="shared" si="137"/>
        <v>#N/A</v>
      </c>
      <c r="DN106" s="27" t="str">
        <f t="shared" si="137"/>
        <v>#N/A</v>
      </c>
      <c r="DO106" s="27" t="str">
        <f t="shared" si="137"/>
        <v>#N/A</v>
      </c>
      <c r="DP106" s="27" t="str">
        <f t="shared" si="137"/>
        <v>#N/A</v>
      </c>
      <c r="DQ106" s="27" t="str">
        <f t="shared" si="137"/>
        <v>#N/A</v>
      </c>
      <c r="DR106" s="27" t="str">
        <f t="shared" si="137"/>
        <v>#N/A</v>
      </c>
      <c r="DS106" s="27" t="str">
        <f t="shared" si="137"/>
        <v>#N/A</v>
      </c>
      <c r="DT106" s="27" t="str">
        <f t="shared" si="137"/>
        <v>#N/A</v>
      </c>
      <c r="DU106" s="27" t="str">
        <f t="shared" si="137"/>
        <v>#N/A</v>
      </c>
      <c r="DV106" s="27" t="str">
        <f t="shared" si="137"/>
        <v>#N/A</v>
      </c>
      <c r="DW106" s="27" t="str">
        <f t="shared" si="137"/>
        <v>#N/A</v>
      </c>
      <c r="DX106" s="27" t="str">
        <f t="shared" si="137"/>
        <v>#N/A</v>
      </c>
      <c r="DY106" s="27" t="str">
        <f t="shared" si="137"/>
        <v>#N/A</v>
      </c>
      <c r="DZ106" s="27" t="str">
        <f t="shared" si="137"/>
        <v>#N/A</v>
      </c>
      <c r="EA106" s="27" t="str">
        <f t="shared" si="137"/>
        <v>#N/A</v>
      </c>
      <c r="EB106" s="27" t="str">
        <f t="shared" si="137"/>
        <v>#N/A</v>
      </c>
      <c r="EC106" s="27" t="str">
        <f t="shared" si="137"/>
        <v>#N/A</v>
      </c>
      <c r="ED106" s="27" t="str">
        <f t="shared" si="137"/>
        <v>#N/A</v>
      </c>
      <c r="EE106" s="28">
        <f t="shared" si="2"/>
        <v>1656.117517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8">if($B107=AI$3,AI106+$Y107,if($C107=AI$3,AI106+$AD107,AI106))</f>
        <v>1920.716018</v>
      </c>
      <c r="AJ107" s="27">
        <f t="shared" si="138"/>
        <v>1931.250027</v>
      </c>
      <c r="AK107" s="27">
        <f t="shared" si="138"/>
        <v>2425.72872</v>
      </c>
      <c r="AL107" s="27">
        <f t="shared" si="138"/>
        <v>1658.588913</v>
      </c>
      <c r="AM107" s="27">
        <f t="shared" si="138"/>
        <v>1804.072131</v>
      </c>
      <c r="AN107" s="27">
        <f t="shared" si="138"/>
        <v>2308.734983</v>
      </c>
      <c r="AO107" s="27">
        <f t="shared" si="138"/>
        <v>2286.32782</v>
      </c>
      <c r="AP107" s="27">
        <f t="shared" si="138"/>
        <v>1646.015124</v>
      </c>
      <c r="AQ107" s="27">
        <f t="shared" si="138"/>
        <v>880.3044819</v>
      </c>
      <c r="AR107" s="27">
        <f t="shared" si="138"/>
        <v>830.8798854</v>
      </c>
      <c r="AS107" s="27">
        <f t="shared" si="138"/>
        <v>2178.77133</v>
      </c>
      <c r="AT107" s="27">
        <f t="shared" si="138"/>
        <v>811.649061</v>
      </c>
      <c r="AU107" s="27">
        <f t="shared" si="138"/>
        <v>1095.520024</v>
      </c>
      <c r="AV107" s="27">
        <f t="shared" si="138"/>
        <v>1339.582538</v>
      </c>
      <c r="AW107" s="27">
        <f t="shared" si="138"/>
        <v>1186.880996</v>
      </c>
      <c r="AX107" s="27">
        <f t="shared" si="138"/>
        <v>1164.99749</v>
      </c>
      <c r="AY107" s="27">
        <f t="shared" si="138"/>
        <v>1367.704948</v>
      </c>
      <c r="AZ107" s="27">
        <f t="shared" si="138"/>
        <v>1732.550996</v>
      </c>
      <c r="BA107" s="27">
        <f t="shared" si="138"/>
        <v>1843.969933</v>
      </c>
      <c r="BB107" s="27">
        <f t="shared" si="138"/>
        <v>2151.976698</v>
      </c>
      <c r="BC107" s="27">
        <f t="shared" si="138"/>
        <v>2212.245748</v>
      </c>
      <c r="BD107" s="27" t="str">
        <f t="shared" si="138"/>
        <v>#N/A</v>
      </c>
      <c r="BE107" s="27" t="str">
        <f t="shared" si="138"/>
        <v>#N/A</v>
      </c>
      <c r="BF107" s="27" t="str">
        <f t="shared" si="138"/>
        <v>#N/A</v>
      </c>
      <c r="BG107" s="27" t="str">
        <f t="shared" si="138"/>
        <v>#N/A</v>
      </c>
      <c r="BH107" s="27" t="str">
        <f t="shared" si="138"/>
        <v>#N/A</v>
      </c>
      <c r="BI107" s="27" t="str">
        <f t="shared" si="138"/>
        <v>#N/A</v>
      </c>
      <c r="BJ107" s="27" t="str">
        <f t="shared" si="138"/>
        <v>#N/A</v>
      </c>
      <c r="BK107" s="27" t="str">
        <f t="shared" si="138"/>
        <v>#N/A</v>
      </c>
      <c r="BL107" s="27" t="str">
        <f t="shared" si="138"/>
        <v>#N/A</v>
      </c>
      <c r="BM107" s="27" t="str">
        <f t="shared" si="138"/>
        <v>#N/A</v>
      </c>
      <c r="BN107" s="27" t="str">
        <f t="shared" si="138"/>
        <v>#N/A</v>
      </c>
      <c r="BO107" s="27" t="str">
        <f t="shared" si="138"/>
        <v>#N/A</v>
      </c>
      <c r="BP107" s="27" t="str">
        <f t="shared" si="138"/>
        <v>#N/A</v>
      </c>
      <c r="BQ107" s="27" t="str">
        <f t="shared" si="138"/>
        <v>#N/A</v>
      </c>
      <c r="BR107" s="27" t="str">
        <f t="shared" si="138"/>
        <v>#N/A</v>
      </c>
      <c r="BS107" s="27" t="str">
        <f t="shared" si="138"/>
        <v>#N/A</v>
      </c>
      <c r="BT107" s="27" t="str">
        <f t="shared" si="138"/>
        <v>#N/A</v>
      </c>
      <c r="BU107" s="27" t="str">
        <f t="shared" si="138"/>
        <v>#N/A</v>
      </c>
      <c r="BV107" s="27" t="str">
        <f t="shared" si="138"/>
        <v>#N/A</v>
      </c>
      <c r="BW107" s="27" t="str">
        <f t="shared" si="138"/>
        <v>#N/A</v>
      </c>
      <c r="BX107" s="27" t="str">
        <f t="shared" si="138"/>
        <v>#N/A</v>
      </c>
      <c r="BY107" s="27" t="str">
        <f t="shared" si="138"/>
        <v>#N/A</v>
      </c>
      <c r="BZ107" s="27" t="str">
        <f t="shared" si="138"/>
        <v>#N/A</v>
      </c>
      <c r="CA107" s="27" t="str">
        <f t="shared" si="138"/>
        <v>#N/A</v>
      </c>
      <c r="CB107" s="27" t="str">
        <f t="shared" si="138"/>
        <v>#N/A</v>
      </c>
      <c r="CC107" s="27" t="str">
        <f t="shared" si="138"/>
        <v>#N/A</v>
      </c>
      <c r="CD107" s="27" t="str">
        <f t="shared" si="138"/>
        <v>#N/A</v>
      </c>
      <c r="CE107" s="27" t="str">
        <f t="shared" si="138"/>
        <v>#N/A</v>
      </c>
      <c r="CF107" s="27" t="str">
        <f t="shared" si="138"/>
        <v>#N/A</v>
      </c>
      <c r="CG107" s="27" t="str">
        <f t="shared" si="138"/>
        <v>#N/A</v>
      </c>
      <c r="CH107" s="27" t="str">
        <f t="shared" si="138"/>
        <v>#N/A</v>
      </c>
      <c r="CI107" s="27" t="str">
        <f t="shared" si="138"/>
        <v>#N/A</v>
      </c>
      <c r="CJ107" s="27" t="str">
        <f t="shared" si="138"/>
        <v>#N/A</v>
      </c>
      <c r="CK107" s="27" t="str">
        <f t="shared" si="138"/>
        <v>#N/A</v>
      </c>
      <c r="CL107" s="27" t="str">
        <f t="shared" si="138"/>
        <v>#N/A</v>
      </c>
      <c r="CM107" s="27" t="str">
        <f t="shared" si="138"/>
        <v>#N/A</v>
      </c>
      <c r="CN107" s="27" t="str">
        <f t="shared" si="138"/>
        <v>#N/A</v>
      </c>
      <c r="CO107" s="27" t="str">
        <f t="shared" si="138"/>
        <v>#N/A</v>
      </c>
      <c r="CP107" s="27" t="str">
        <f t="shared" si="138"/>
        <v>#N/A</v>
      </c>
      <c r="CQ107" s="27" t="str">
        <f t="shared" si="138"/>
        <v>#N/A</v>
      </c>
      <c r="CR107" s="27" t="str">
        <f t="shared" si="138"/>
        <v>#N/A</v>
      </c>
      <c r="CS107" s="27" t="str">
        <f t="shared" si="138"/>
        <v>#N/A</v>
      </c>
      <c r="CT107" s="27" t="str">
        <f t="shared" si="138"/>
        <v>#N/A</v>
      </c>
      <c r="CU107" s="27" t="str">
        <f t="shared" si="138"/>
        <v>#N/A</v>
      </c>
      <c r="CV107" s="27" t="str">
        <f t="shared" si="138"/>
        <v>#N/A</v>
      </c>
      <c r="CW107" s="27" t="str">
        <f t="shared" si="138"/>
        <v>#N/A</v>
      </c>
      <c r="CX107" s="27" t="str">
        <f t="shared" si="138"/>
        <v>#N/A</v>
      </c>
      <c r="CY107" s="27" t="str">
        <f t="shared" si="138"/>
        <v>#N/A</v>
      </c>
      <c r="CZ107" s="27" t="str">
        <f t="shared" si="138"/>
        <v>#N/A</v>
      </c>
      <c r="DA107" s="27" t="str">
        <f t="shared" si="138"/>
        <v>#N/A</v>
      </c>
      <c r="DB107" s="27" t="str">
        <f t="shared" si="138"/>
        <v>#N/A</v>
      </c>
      <c r="DC107" s="27" t="str">
        <f t="shared" si="138"/>
        <v>#N/A</v>
      </c>
      <c r="DD107" s="27" t="str">
        <f t="shared" si="138"/>
        <v>#N/A</v>
      </c>
      <c r="DE107" s="27" t="str">
        <f t="shared" si="138"/>
        <v>#N/A</v>
      </c>
      <c r="DF107" s="27" t="str">
        <f t="shared" si="138"/>
        <v>#N/A</v>
      </c>
      <c r="DG107" s="27" t="str">
        <f t="shared" si="138"/>
        <v>#N/A</v>
      </c>
      <c r="DH107" s="27" t="str">
        <f t="shared" si="138"/>
        <v>#N/A</v>
      </c>
      <c r="DI107" s="27" t="str">
        <f t="shared" si="138"/>
        <v>#N/A</v>
      </c>
      <c r="DJ107" s="27" t="str">
        <f t="shared" si="138"/>
        <v>#N/A</v>
      </c>
      <c r="DK107" s="27" t="str">
        <f t="shared" si="138"/>
        <v>#N/A</v>
      </c>
      <c r="DL107" s="27" t="str">
        <f t="shared" si="138"/>
        <v>#N/A</v>
      </c>
      <c r="DM107" s="27" t="str">
        <f t="shared" si="138"/>
        <v>#N/A</v>
      </c>
      <c r="DN107" s="27" t="str">
        <f t="shared" si="138"/>
        <v>#N/A</v>
      </c>
      <c r="DO107" s="27" t="str">
        <f t="shared" si="138"/>
        <v>#N/A</v>
      </c>
      <c r="DP107" s="27" t="str">
        <f t="shared" si="138"/>
        <v>#N/A</v>
      </c>
      <c r="DQ107" s="27" t="str">
        <f t="shared" si="138"/>
        <v>#N/A</v>
      </c>
      <c r="DR107" s="27" t="str">
        <f t="shared" si="138"/>
        <v>#N/A</v>
      </c>
      <c r="DS107" s="27" t="str">
        <f t="shared" si="138"/>
        <v>#N/A</v>
      </c>
      <c r="DT107" s="27" t="str">
        <f t="shared" si="138"/>
        <v>#N/A</v>
      </c>
      <c r="DU107" s="27" t="str">
        <f t="shared" si="138"/>
        <v>#N/A</v>
      </c>
      <c r="DV107" s="27" t="str">
        <f t="shared" si="138"/>
        <v>#N/A</v>
      </c>
      <c r="DW107" s="27" t="str">
        <f t="shared" si="138"/>
        <v>#N/A</v>
      </c>
      <c r="DX107" s="27" t="str">
        <f t="shared" si="138"/>
        <v>#N/A</v>
      </c>
      <c r="DY107" s="27" t="str">
        <f t="shared" si="138"/>
        <v>#N/A</v>
      </c>
      <c r="DZ107" s="27" t="str">
        <f t="shared" si="138"/>
        <v>#N/A</v>
      </c>
      <c r="EA107" s="27" t="str">
        <f t="shared" si="138"/>
        <v>#N/A</v>
      </c>
      <c r="EB107" s="27" t="str">
        <f t="shared" si="138"/>
        <v>#N/A</v>
      </c>
      <c r="EC107" s="27" t="str">
        <f t="shared" si="138"/>
        <v>#N/A</v>
      </c>
      <c r="ED107" s="27" t="str">
        <f t="shared" si="138"/>
        <v>#N/A</v>
      </c>
      <c r="EE107" s="28">
        <f t="shared" si="2"/>
        <v>1656.117517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9">if($B108=AI$3,AI107+$Y108,if($C108=AI$3,AI107+$AD108,AI107))</f>
        <v>1920.716018</v>
      </c>
      <c r="AJ108" s="27">
        <f t="shared" si="139"/>
        <v>1931.250027</v>
      </c>
      <c r="AK108" s="27">
        <f t="shared" si="139"/>
        <v>2425.72872</v>
      </c>
      <c r="AL108" s="27">
        <f t="shared" si="139"/>
        <v>1658.588913</v>
      </c>
      <c r="AM108" s="27">
        <f t="shared" si="139"/>
        <v>1804.072131</v>
      </c>
      <c r="AN108" s="27">
        <f t="shared" si="139"/>
        <v>2308.734983</v>
      </c>
      <c r="AO108" s="27">
        <f t="shared" si="139"/>
        <v>2286.32782</v>
      </c>
      <c r="AP108" s="27">
        <f t="shared" si="139"/>
        <v>1646.015124</v>
      </c>
      <c r="AQ108" s="27">
        <f t="shared" si="139"/>
        <v>880.3044819</v>
      </c>
      <c r="AR108" s="27">
        <f t="shared" si="139"/>
        <v>830.8798854</v>
      </c>
      <c r="AS108" s="27">
        <f t="shared" si="139"/>
        <v>2178.77133</v>
      </c>
      <c r="AT108" s="27">
        <f t="shared" si="139"/>
        <v>811.649061</v>
      </c>
      <c r="AU108" s="27">
        <f t="shared" si="139"/>
        <v>1095.520024</v>
      </c>
      <c r="AV108" s="27">
        <f t="shared" si="139"/>
        <v>1339.582538</v>
      </c>
      <c r="AW108" s="27">
        <f t="shared" si="139"/>
        <v>1186.880996</v>
      </c>
      <c r="AX108" s="27">
        <f t="shared" si="139"/>
        <v>1164.99749</v>
      </c>
      <c r="AY108" s="27">
        <f t="shared" si="139"/>
        <v>1367.704948</v>
      </c>
      <c r="AZ108" s="27">
        <f t="shared" si="139"/>
        <v>1732.550996</v>
      </c>
      <c r="BA108" s="27">
        <f t="shared" si="139"/>
        <v>1843.969933</v>
      </c>
      <c r="BB108" s="27">
        <f t="shared" si="139"/>
        <v>2151.976698</v>
      </c>
      <c r="BC108" s="27">
        <f t="shared" si="139"/>
        <v>2212.245748</v>
      </c>
      <c r="BD108" s="27" t="str">
        <f t="shared" si="139"/>
        <v>#N/A</v>
      </c>
      <c r="BE108" s="27" t="str">
        <f t="shared" si="139"/>
        <v>#N/A</v>
      </c>
      <c r="BF108" s="27" t="str">
        <f t="shared" si="139"/>
        <v>#N/A</v>
      </c>
      <c r="BG108" s="27" t="str">
        <f t="shared" si="139"/>
        <v>#N/A</v>
      </c>
      <c r="BH108" s="27" t="str">
        <f t="shared" si="139"/>
        <v>#N/A</v>
      </c>
      <c r="BI108" s="27" t="str">
        <f t="shared" si="139"/>
        <v>#N/A</v>
      </c>
      <c r="BJ108" s="27" t="str">
        <f t="shared" si="139"/>
        <v>#N/A</v>
      </c>
      <c r="BK108" s="27" t="str">
        <f t="shared" si="139"/>
        <v>#N/A</v>
      </c>
      <c r="BL108" s="27" t="str">
        <f t="shared" si="139"/>
        <v>#N/A</v>
      </c>
      <c r="BM108" s="27" t="str">
        <f t="shared" si="139"/>
        <v>#N/A</v>
      </c>
      <c r="BN108" s="27" t="str">
        <f t="shared" si="139"/>
        <v>#N/A</v>
      </c>
      <c r="BO108" s="27" t="str">
        <f t="shared" si="139"/>
        <v>#N/A</v>
      </c>
      <c r="BP108" s="27" t="str">
        <f t="shared" si="139"/>
        <v>#N/A</v>
      </c>
      <c r="BQ108" s="27" t="str">
        <f t="shared" si="139"/>
        <v>#N/A</v>
      </c>
      <c r="BR108" s="27" t="str">
        <f t="shared" si="139"/>
        <v>#N/A</v>
      </c>
      <c r="BS108" s="27" t="str">
        <f t="shared" si="139"/>
        <v>#N/A</v>
      </c>
      <c r="BT108" s="27" t="str">
        <f t="shared" si="139"/>
        <v>#N/A</v>
      </c>
      <c r="BU108" s="27" t="str">
        <f t="shared" si="139"/>
        <v>#N/A</v>
      </c>
      <c r="BV108" s="27" t="str">
        <f t="shared" si="139"/>
        <v>#N/A</v>
      </c>
      <c r="BW108" s="27" t="str">
        <f t="shared" si="139"/>
        <v>#N/A</v>
      </c>
      <c r="BX108" s="27" t="str">
        <f t="shared" si="139"/>
        <v>#N/A</v>
      </c>
      <c r="BY108" s="27" t="str">
        <f t="shared" si="139"/>
        <v>#N/A</v>
      </c>
      <c r="BZ108" s="27" t="str">
        <f t="shared" si="139"/>
        <v>#N/A</v>
      </c>
      <c r="CA108" s="27" t="str">
        <f t="shared" si="139"/>
        <v>#N/A</v>
      </c>
      <c r="CB108" s="27" t="str">
        <f t="shared" si="139"/>
        <v>#N/A</v>
      </c>
      <c r="CC108" s="27" t="str">
        <f t="shared" si="139"/>
        <v>#N/A</v>
      </c>
      <c r="CD108" s="27" t="str">
        <f t="shared" si="139"/>
        <v>#N/A</v>
      </c>
      <c r="CE108" s="27" t="str">
        <f t="shared" si="139"/>
        <v>#N/A</v>
      </c>
      <c r="CF108" s="27" t="str">
        <f t="shared" si="139"/>
        <v>#N/A</v>
      </c>
      <c r="CG108" s="27" t="str">
        <f t="shared" si="139"/>
        <v>#N/A</v>
      </c>
      <c r="CH108" s="27" t="str">
        <f t="shared" si="139"/>
        <v>#N/A</v>
      </c>
      <c r="CI108" s="27" t="str">
        <f t="shared" si="139"/>
        <v>#N/A</v>
      </c>
      <c r="CJ108" s="27" t="str">
        <f t="shared" si="139"/>
        <v>#N/A</v>
      </c>
      <c r="CK108" s="27" t="str">
        <f t="shared" si="139"/>
        <v>#N/A</v>
      </c>
      <c r="CL108" s="27" t="str">
        <f t="shared" si="139"/>
        <v>#N/A</v>
      </c>
      <c r="CM108" s="27" t="str">
        <f t="shared" si="139"/>
        <v>#N/A</v>
      </c>
      <c r="CN108" s="27" t="str">
        <f t="shared" si="139"/>
        <v>#N/A</v>
      </c>
      <c r="CO108" s="27" t="str">
        <f t="shared" si="139"/>
        <v>#N/A</v>
      </c>
      <c r="CP108" s="27" t="str">
        <f t="shared" si="139"/>
        <v>#N/A</v>
      </c>
      <c r="CQ108" s="27" t="str">
        <f t="shared" si="139"/>
        <v>#N/A</v>
      </c>
      <c r="CR108" s="27" t="str">
        <f t="shared" si="139"/>
        <v>#N/A</v>
      </c>
      <c r="CS108" s="27" t="str">
        <f t="shared" si="139"/>
        <v>#N/A</v>
      </c>
      <c r="CT108" s="27" t="str">
        <f t="shared" si="139"/>
        <v>#N/A</v>
      </c>
      <c r="CU108" s="27" t="str">
        <f t="shared" si="139"/>
        <v>#N/A</v>
      </c>
      <c r="CV108" s="27" t="str">
        <f t="shared" si="139"/>
        <v>#N/A</v>
      </c>
      <c r="CW108" s="27" t="str">
        <f t="shared" si="139"/>
        <v>#N/A</v>
      </c>
      <c r="CX108" s="27" t="str">
        <f t="shared" si="139"/>
        <v>#N/A</v>
      </c>
      <c r="CY108" s="27" t="str">
        <f t="shared" si="139"/>
        <v>#N/A</v>
      </c>
      <c r="CZ108" s="27" t="str">
        <f t="shared" si="139"/>
        <v>#N/A</v>
      </c>
      <c r="DA108" s="27" t="str">
        <f t="shared" si="139"/>
        <v>#N/A</v>
      </c>
      <c r="DB108" s="27" t="str">
        <f t="shared" si="139"/>
        <v>#N/A</v>
      </c>
      <c r="DC108" s="27" t="str">
        <f t="shared" si="139"/>
        <v>#N/A</v>
      </c>
      <c r="DD108" s="27" t="str">
        <f t="shared" si="139"/>
        <v>#N/A</v>
      </c>
      <c r="DE108" s="27" t="str">
        <f t="shared" si="139"/>
        <v>#N/A</v>
      </c>
      <c r="DF108" s="27" t="str">
        <f t="shared" si="139"/>
        <v>#N/A</v>
      </c>
      <c r="DG108" s="27" t="str">
        <f t="shared" si="139"/>
        <v>#N/A</v>
      </c>
      <c r="DH108" s="27" t="str">
        <f t="shared" si="139"/>
        <v>#N/A</v>
      </c>
      <c r="DI108" s="27" t="str">
        <f t="shared" si="139"/>
        <v>#N/A</v>
      </c>
      <c r="DJ108" s="27" t="str">
        <f t="shared" si="139"/>
        <v>#N/A</v>
      </c>
      <c r="DK108" s="27" t="str">
        <f t="shared" si="139"/>
        <v>#N/A</v>
      </c>
      <c r="DL108" s="27" t="str">
        <f t="shared" si="139"/>
        <v>#N/A</v>
      </c>
      <c r="DM108" s="27" t="str">
        <f t="shared" si="139"/>
        <v>#N/A</v>
      </c>
      <c r="DN108" s="27" t="str">
        <f t="shared" si="139"/>
        <v>#N/A</v>
      </c>
      <c r="DO108" s="27" t="str">
        <f t="shared" si="139"/>
        <v>#N/A</v>
      </c>
      <c r="DP108" s="27" t="str">
        <f t="shared" si="139"/>
        <v>#N/A</v>
      </c>
      <c r="DQ108" s="27" t="str">
        <f t="shared" si="139"/>
        <v>#N/A</v>
      </c>
      <c r="DR108" s="27" t="str">
        <f t="shared" si="139"/>
        <v>#N/A</v>
      </c>
      <c r="DS108" s="27" t="str">
        <f t="shared" si="139"/>
        <v>#N/A</v>
      </c>
      <c r="DT108" s="27" t="str">
        <f t="shared" si="139"/>
        <v>#N/A</v>
      </c>
      <c r="DU108" s="27" t="str">
        <f t="shared" si="139"/>
        <v>#N/A</v>
      </c>
      <c r="DV108" s="27" t="str">
        <f t="shared" si="139"/>
        <v>#N/A</v>
      </c>
      <c r="DW108" s="27" t="str">
        <f t="shared" si="139"/>
        <v>#N/A</v>
      </c>
      <c r="DX108" s="27" t="str">
        <f t="shared" si="139"/>
        <v>#N/A</v>
      </c>
      <c r="DY108" s="27" t="str">
        <f t="shared" si="139"/>
        <v>#N/A</v>
      </c>
      <c r="DZ108" s="27" t="str">
        <f t="shared" si="139"/>
        <v>#N/A</v>
      </c>
      <c r="EA108" s="27" t="str">
        <f t="shared" si="139"/>
        <v>#N/A</v>
      </c>
      <c r="EB108" s="27" t="str">
        <f t="shared" si="139"/>
        <v>#N/A</v>
      </c>
      <c r="EC108" s="27" t="str">
        <f t="shared" si="139"/>
        <v>#N/A</v>
      </c>
      <c r="ED108" s="27" t="str">
        <f t="shared" si="139"/>
        <v>#N/A</v>
      </c>
      <c r="EE108" s="28">
        <f t="shared" si="2"/>
        <v>1656.117517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40">if($B109=AI$3,AI108+$Y109,if($C109=AI$3,AI108+$AD109,AI108))</f>
        <v>1920.716018</v>
      </c>
      <c r="AJ109" s="27">
        <f t="shared" si="140"/>
        <v>1931.250027</v>
      </c>
      <c r="AK109" s="27">
        <f t="shared" si="140"/>
        <v>2425.72872</v>
      </c>
      <c r="AL109" s="27">
        <f t="shared" si="140"/>
        <v>1658.588913</v>
      </c>
      <c r="AM109" s="27">
        <f t="shared" si="140"/>
        <v>1804.072131</v>
      </c>
      <c r="AN109" s="27">
        <f t="shared" si="140"/>
        <v>2308.734983</v>
      </c>
      <c r="AO109" s="27">
        <f t="shared" si="140"/>
        <v>2286.32782</v>
      </c>
      <c r="AP109" s="27">
        <f t="shared" si="140"/>
        <v>1646.015124</v>
      </c>
      <c r="AQ109" s="27">
        <f t="shared" si="140"/>
        <v>880.3044819</v>
      </c>
      <c r="AR109" s="27">
        <f t="shared" si="140"/>
        <v>830.8798854</v>
      </c>
      <c r="AS109" s="27">
        <f t="shared" si="140"/>
        <v>2178.77133</v>
      </c>
      <c r="AT109" s="27">
        <f t="shared" si="140"/>
        <v>811.649061</v>
      </c>
      <c r="AU109" s="27">
        <f t="shared" si="140"/>
        <v>1095.520024</v>
      </c>
      <c r="AV109" s="27">
        <f t="shared" si="140"/>
        <v>1339.582538</v>
      </c>
      <c r="AW109" s="27">
        <f t="shared" si="140"/>
        <v>1186.880996</v>
      </c>
      <c r="AX109" s="27">
        <f t="shared" si="140"/>
        <v>1164.99749</v>
      </c>
      <c r="AY109" s="27">
        <f t="shared" si="140"/>
        <v>1367.704948</v>
      </c>
      <c r="AZ109" s="27">
        <f t="shared" si="140"/>
        <v>1732.550996</v>
      </c>
      <c r="BA109" s="27">
        <f t="shared" si="140"/>
        <v>1843.969933</v>
      </c>
      <c r="BB109" s="27">
        <f t="shared" si="140"/>
        <v>2151.976698</v>
      </c>
      <c r="BC109" s="27">
        <f t="shared" si="140"/>
        <v>2212.245748</v>
      </c>
      <c r="BD109" s="27" t="str">
        <f t="shared" si="140"/>
        <v>#N/A</v>
      </c>
      <c r="BE109" s="27" t="str">
        <f t="shared" si="140"/>
        <v>#N/A</v>
      </c>
      <c r="BF109" s="27" t="str">
        <f t="shared" si="140"/>
        <v>#N/A</v>
      </c>
      <c r="BG109" s="27" t="str">
        <f t="shared" si="140"/>
        <v>#N/A</v>
      </c>
      <c r="BH109" s="27" t="str">
        <f t="shared" si="140"/>
        <v>#N/A</v>
      </c>
      <c r="BI109" s="27" t="str">
        <f t="shared" si="140"/>
        <v>#N/A</v>
      </c>
      <c r="BJ109" s="27" t="str">
        <f t="shared" si="140"/>
        <v>#N/A</v>
      </c>
      <c r="BK109" s="27" t="str">
        <f t="shared" si="140"/>
        <v>#N/A</v>
      </c>
      <c r="BL109" s="27" t="str">
        <f t="shared" si="140"/>
        <v>#N/A</v>
      </c>
      <c r="BM109" s="27" t="str">
        <f t="shared" si="140"/>
        <v>#N/A</v>
      </c>
      <c r="BN109" s="27" t="str">
        <f t="shared" si="140"/>
        <v>#N/A</v>
      </c>
      <c r="BO109" s="27" t="str">
        <f t="shared" si="140"/>
        <v>#N/A</v>
      </c>
      <c r="BP109" s="27" t="str">
        <f t="shared" si="140"/>
        <v>#N/A</v>
      </c>
      <c r="BQ109" s="27" t="str">
        <f t="shared" si="140"/>
        <v>#N/A</v>
      </c>
      <c r="BR109" s="27" t="str">
        <f t="shared" si="140"/>
        <v>#N/A</v>
      </c>
      <c r="BS109" s="27" t="str">
        <f t="shared" si="140"/>
        <v>#N/A</v>
      </c>
      <c r="BT109" s="27" t="str">
        <f t="shared" si="140"/>
        <v>#N/A</v>
      </c>
      <c r="BU109" s="27" t="str">
        <f t="shared" si="140"/>
        <v>#N/A</v>
      </c>
      <c r="BV109" s="27" t="str">
        <f t="shared" si="140"/>
        <v>#N/A</v>
      </c>
      <c r="BW109" s="27" t="str">
        <f t="shared" si="140"/>
        <v>#N/A</v>
      </c>
      <c r="BX109" s="27" t="str">
        <f t="shared" si="140"/>
        <v>#N/A</v>
      </c>
      <c r="BY109" s="27" t="str">
        <f t="shared" si="140"/>
        <v>#N/A</v>
      </c>
      <c r="BZ109" s="27" t="str">
        <f t="shared" si="140"/>
        <v>#N/A</v>
      </c>
      <c r="CA109" s="27" t="str">
        <f t="shared" si="140"/>
        <v>#N/A</v>
      </c>
      <c r="CB109" s="27" t="str">
        <f t="shared" si="140"/>
        <v>#N/A</v>
      </c>
      <c r="CC109" s="27" t="str">
        <f t="shared" si="140"/>
        <v>#N/A</v>
      </c>
      <c r="CD109" s="27" t="str">
        <f t="shared" si="140"/>
        <v>#N/A</v>
      </c>
      <c r="CE109" s="27" t="str">
        <f t="shared" si="140"/>
        <v>#N/A</v>
      </c>
      <c r="CF109" s="27" t="str">
        <f t="shared" si="140"/>
        <v>#N/A</v>
      </c>
      <c r="CG109" s="27" t="str">
        <f t="shared" si="140"/>
        <v>#N/A</v>
      </c>
      <c r="CH109" s="27" t="str">
        <f t="shared" si="140"/>
        <v>#N/A</v>
      </c>
      <c r="CI109" s="27" t="str">
        <f t="shared" si="140"/>
        <v>#N/A</v>
      </c>
      <c r="CJ109" s="27" t="str">
        <f t="shared" si="140"/>
        <v>#N/A</v>
      </c>
      <c r="CK109" s="27" t="str">
        <f t="shared" si="140"/>
        <v>#N/A</v>
      </c>
      <c r="CL109" s="27" t="str">
        <f t="shared" si="140"/>
        <v>#N/A</v>
      </c>
      <c r="CM109" s="27" t="str">
        <f t="shared" si="140"/>
        <v>#N/A</v>
      </c>
      <c r="CN109" s="27" t="str">
        <f t="shared" si="140"/>
        <v>#N/A</v>
      </c>
      <c r="CO109" s="27" t="str">
        <f t="shared" si="140"/>
        <v>#N/A</v>
      </c>
      <c r="CP109" s="27" t="str">
        <f t="shared" si="140"/>
        <v>#N/A</v>
      </c>
      <c r="CQ109" s="27" t="str">
        <f t="shared" si="140"/>
        <v>#N/A</v>
      </c>
      <c r="CR109" s="27" t="str">
        <f t="shared" si="140"/>
        <v>#N/A</v>
      </c>
      <c r="CS109" s="27" t="str">
        <f t="shared" si="140"/>
        <v>#N/A</v>
      </c>
      <c r="CT109" s="27" t="str">
        <f t="shared" si="140"/>
        <v>#N/A</v>
      </c>
      <c r="CU109" s="27" t="str">
        <f t="shared" si="140"/>
        <v>#N/A</v>
      </c>
      <c r="CV109" s="27" t="str">
        <f t="shared" si="140"/>
        <v>#N/A</v>
      </c>
      <c r="CW109" s="27" t="str">
        <f t="shared" si="140"/>
        <v>#N/A</v>
      </c>
      <c r="CX109" s="27" t="str">
        <f t="shared" si="140"/>
        <v>#N/A</v>
      </c>
      <c r="CY109" s="27" t="str">
        <f t="shared" si="140"/>
        <v>#N/A</v>
      </c>
      <c r="CZ109" s="27" t="str">
        <f t="shared" si="140"/>
        <v>#N/A</v>
      </c>
      <c r="DA109" s="27" t="str">
        <f t="shared" si="140"/>
        <v>#N/A</v>
      </c>
      <c r="DB109" s="27" t="str">
        <f t="shared" si="140"/>
        <v>#N/A</v>
      </c>
      <c r="DC109" s="27" t="str">
        <f t="shared" si="140"/>
        <v>#N/A</v>
      </c>
      <c r="DD109" s="27" t="str">
        <f t="shared" si="140"/>
        <v>#N/A</v>
      </c>
      <c r="DE109" s="27" t="str">
        <f t="shared" si="140"/>
        <v>#N/A</v>
      </c>
      <c r="DF109" s="27" t="str">
        <f t="shared" si="140"/>
        <v>#N/A</v>
      </c>
      <c r="DG109" s="27" t="str">
        <f t="shared" si="140"/>
        <v>#N/A</v>
      </c>
      <c r="DH109" s="27" t="str">
        <f t="shared" si="140"/>
        <v>#N/A</v>
      </c>
      <c r="DI109" s="27" t="str">
        <f t="shared" si="140"/>
        <v>#N/A</v>
      </c>
      <c r="DJ109" s="27" t="str">
        <f t="shared" si="140"/>
        <v>#N/A</v>
      </c>
      <c r="DK109" s="27" t="str">
        <f t="shared" si="140"/>
        <v>#N/A</v>
      </c>
      <c r="DL109" s="27" t="str">
        <f t="shared" si="140"/>
        <v>#N/A</v>
      </c>
      <c r="DM109" s="27" t="str">
        <f t="shared" si="140"/>
        <v>#N/A</v>
      </c>
      <c r="DN109" s="27" t="str">
        <f t="shared" si="140"/>
        <v>#N/A</v>
      </c>
      <c r="DO109" s="27" t="str">
        <f t="shared" si="140"/>
        <v>#N/A</v>
      </c>
      <c r="DP109" s="27" t="str">
        <f t="shared" si="140"/>
        <v>#N/A</v>
      </c>
      <c r="DQ109" s="27" t="str">
        <f t="shared" si="140"/>
        <v>#N/A</v>
      </c>
      <c r="DR109" s="27" t="str">
        <f t="shared" si="140"/>
        <v>#N/A</v>
      </c>
      <c r="DS109" s="27" t="str">
        <f t="shared" si="140"/>
        <v>#N/A</v>
      </c>
      <c r="DT109" s="27" t="str">
        <f t="shared" si="140"/>
        <v>#N/A</v>
      </c>
      <c r="DU109" s="27" t="str">
        <f t="shared" si="140"/>
        <v>#N/A</v>
      </c>
      <c r="DV109" s="27" t="str">
        <f t="shared" si="140"/>
        <v>#N/A</v>
      </c>
      <c r="DW109" s="27" t="str">
        <f t="shared" si="140"/>
        <v>#N/A</v>
      </c>
      <c r="DX109" s="27" t="str">
        <f t="shared" si="140"/>
        <v>#N/A</v>
      </c>
      <c r="DY109" s="27" t="str">
        <f t="shared" si="140"/>
        <v>#N/A</v>
      </c>
      <c r="DZ109" s="27" t="str">
        <f t="shared" si="140"/>
        <v>#N/A</v>
      </c>
      <c r="EA109" s="27" t="str">
        <f t="shared" si="140"/>
        <v>#N/A</v>
      </c>
      <c r="EB109" s="27" t="str">
        <f t="shared" si="140"/>
        <v>#N/A</v>
      </c>
      <c r="EC109" s="27" t="str">
        <f t="shared" si="140"/>
        <v>#N/A</v>
      </c>
      <c r="ED109" s="27" t="str">
        <f t="shared" si="140"/>
        <v>#N/A</v>
      </c>
      <c r="EE109" s="28">
        <f t="shared" si="2"/>
        <v>1656.117517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41">if($B110=AI$3,AI109+$Y110,if($C110=AI$3,AI109+$AD110,AI109))</f>
        <v>1920.716018</v>
      </c>
      <c r="AJ110" s="27">
        <f t="shared" si="141"/>
        <v>1931.250027</v>
      </c>
      <c r="AK110" s="27">
        <f t="shared" si="141"/>
        <v>2425.72872</v>
      </c>
      <c r="AL110" s="27">
        <f t="shared" si="141"/>
        <v>1658.588913</v>
      </c>
      <c r="AM110" s="27">
        <f t="shared" si="141"/>
        <v>1804.072131</v>
      </c>
      <c r="AN110" s="27">
        <f t="shared" si="141"/>
        <v>2308.734983</v>
      </c>
      <c r="AO110" s="27">
        <f t="shared" si="141"/>
        <v>2286.32782</v>
      </c>
      <c r="AP110" s="27">
        <f t="shared" si="141"/>
        <v>1646.015124</v>
      </c>
      <c r="AQ110" s="27">
        <f t="shared" si="141"/>
        <v>880.3044819</v>
      </c>
      <c r="AR110" s="27">
        <f t="shared" si="141"/>
        <v>830.8798854</v>
      </c>
      <c r="AS110" s="27">
        <f t="shared" si="141"/>
        <v>2178.77133</v>
      </c>
      <c r="AT110" s="27">
        <f t="shared" si="141"/>
        <v>811.649061</v>
      </c>
      <c r="AU110" s="27">
        <f t="shared" si="141"/>
        <v>1095.520024</v>
      </c>
      <c r="AV110" s="27">
        <f t="shared" si="141"/>
        <v>1339.582538</v>
      </c>
      <c r="AW110" s="27">
        <f t="shared" si="141"/>
        <v>1186.880996</v>
      </c>
      <c r="AX110" s="27">
        <f t="shared" si="141"/>
        <v>1164.99749</v>
      </c>
      <c r="AY110" s="27">
        <f t="shared" si="141"/>
        <v>1367.704948</v>
      </c>
      <c r="AZ110" s="27">
        <f t="shared" si="141"/>
        <v>1732.550996</v>
      </c>
      <c r="BA110" s="27">
        <f t="shared" si="141"/>
        <v>1843.969933</v>
      </c>
      <c r="BB110" s="27">
        <f t="shared" si="141"/>
        <v>2151.976698</v>
      </c>
      <c r="BC110" s="27">
        <f t="shared" si="141"/>
        <v>2212.245748</v>
      </c>
      <c r="BD110" s="27" t="str">
        <f t="shared" si="141"/>
        <v>#N/A</v>
      </c>
      <c r="BE110" s="27" t="str">
        <f t="shared" si="141"/>
        <v>#N/A</v>
      </c>
      <c r="BF110" s="27" t="str">
        <f t="shared" si="141"/>
        <v>#N/A</v>
      </c>
      <c r="BG110" s="27" t="str">
        <f t="shared" si="141"/>
        <v>#N/A</v>
      </c>
      <c r="BH110" s="27" t="str">
        <f t="shared" si="141"/>
        <v>#N/A</v>
      </c>
      <c r="BI110" s="27" t="str">
        <f t="shared" si="141"/>
        <v>#N/A</v>
      </c>
      <c r="BJ110" s="27" t="str">
        <f t="shared" si="141"/>
        <v>#N/A</v>
      </c>
      <c r="BK110" s="27" t="str">
        <f t="shared" si="141"/>
        <v>#N/A</v>
      </c>
      <c r="BL110" s="27" t="str">
        <f t="shared" si="141"/>
        <v>#N/A</v>
      </c>
      <c r="BM110" s="27" t="str">
        <f t="shared" si="141"/>
        <v>#N/A</v>
      </c>
      <c r="BN110" s="27" t="str">
        <f t="shared" si="141"/>
        <v>#N/A</v>
      </c>
      <c r="BO110" s="27" t="str">
        <f t="shared" si="141"/>
        <v>#N/A</v>
      </c>
      <c r="BP110" s="27" t="str">
        <f t="shared" si="141"/>
        <v>#N/A</v>
      </c>
      <c r="BQ110" s="27" t="str">
        <f t="shared" si="141"/>
        <v>#N/A</v>
      </c>
      <c r="BR110" s="27" t="str">
        <f t="shared" si="141"/>
        <v>#N/A</v>
      </c>
      <c r="BS110" s="27" t="str">
        <f t="shared" si="141"/>
        <v>#N/A</v>
      </c>
      <c r="BT110" s="27" t="str">
        <f t="shared" si="141"/>
        <v>#N/A</v>
      </c>
      <c r="BU110" s="27" t="str">
        <f t="shared" si="141"/>
        <v>#N/A</v>
      </c>
      <c r="BV110" s="27" t="str">
        <f t="shared" si="141"/>
        <v>#N/A</v>
      </c>
      <c r="BW110" s="27" t="str">
        <f t="shared" si="141"/>
        <v>#N/A</v>
      </c>
      <c r="BX110" s="27" t="str">
        <f t="shared" si="141"/>
        <v>#N/A</v>
      </c>
      <c r="BY110" s="27" t="str">
        <f t="shared" si="141"/>
        <v>#N/A</v>
      </c>
      <c r="BZ110" s="27" t="str">
        <f t="shared" si="141"/>
        <v>#N/A</v>
      </c>
      <c r="CA110" s="27" t="str">
        <f t="shared" si="141"/>
        <v>#N/A</v>
      </c>
      <c r="CB110" s="27" t="str">
        <f t="shared" si="141"/>
        <v>#N/A</v>
      </c>
      <c r="CC110" s="27" t="str">
        <f t="shared" si="141"/>
        <v>#N/A</v>
      </c>
      <c r="CD110" s="27" t="str">
        <f t="shared" si="141"/>
        <v>#N/A</v>
      </c>
      <c r="CE110" s="27" t="str">
        <f t="shared" si="141"/>
        <v>#N/A</v>
      </c>
      <c r="CF110" s="27" t="str">
        <f t="shared" si="141"/>
        <v>#N/A</v>
      </c>
      <c r="CG110" s="27" t="str">
        <f t="shared" si="141"/>
        <v>#N/A</v>
      </c>
      <c r="CH110" s="27" t="str">
        <f t="shared" si="141"/>
        <v>#N/A</v>
      </c>
      <c r="CI110" s="27" t="str">
        <f t="shared" si="141"/>
        <v>#N/A</v>
      </c>
      <c r="CJ110" s="27" t="str">
        <f t="shared" si="141"/>
        <v>#N/A</v>
      </c>
      <c r="CK110" s="27" t="str">
        <f t="shared" si="141"/>
        <v>#N/A</v>
      </c>
      <c r="CL110" s="27" t="str">
        <f t="shared" si="141"/>
        <v>#N/A</v>
      </c>
      <c r="CM110" s="27" t="str">
        <f t="shared" si="141"/>
        <v>#N/A</v>
      </c>
      <c r="CN110" s="27" t="str">
        <f t="shared" si="141"/>
        <v>#N/A</v>
      </c>
      <c r="CO110" s="27" t="str">
        <f t="shared" si="141"/>
        <v>#N/A</v>
      </c>
      <c r="CP110" s="27" t="str">
        <f t="shared" si="141"/>
        <v>#N/A</v>
      </c>
      <c r="CQ110" s="27" t="str">
        <f t="shared" si="141"/>
        <v>#N/A</v>
      </c>
      <c r="CR110" s="27" t="str">
        <f t="shared" si="141"/>
        <v>#N/A</v>
      </c>
      <c r="CS110" s="27" t="str">
        <f t="shared" si="141"/>
        <v>#N/A</v>
      </c>
      <c r="CT110" s="27" t="str">
        <f t="shared" si="141"/>
        <v>#N/A</v>
      </c>
      <c r="CU110" s="27" t="str">
        <f t="shared" si="141"/>
        <v>#N/A</v>
      </c>
      <c r="CV110" s="27" t="str">
        <f t="shared" si="141"/>
        <v>#N/A</v>
      </c>
      <c r="CW110" s="27" t="str">
        <f t="shared" si="141"/>
        <v>#N/A</v>
      </c>
      <c r="CX110" s="27" t="str">
        <f t="shared" si="141"/>
        <v>#N/A</v>
      </c>
      <c r="CY110" s="27" t="str">
        <f t="shared" si="141"/>
        <v>#N/A</v>
      </c>
      <c r="CZ110" s="27" t="str">
        <f t="shared" si="141"/>
        <v>#N/A</v>
      </c>
      <c r="DA110" s="27" t="str">
        <f t="shared" si="141"/>
        <v>#N/A</v>
      </c>
      <c r="DB110" s="27" t="str">
        <f t="shared" si="141"/>
        <v>#N/A</v>
      </c>
      <c r="DC110" s="27" t="str">
        <f t="shared" si="141"/>
        <v>#N/A</v>
      </c>
      <c r="DD110" s="27" t="str">
        <f t="shared" si="141"/>
        <v>#N/A</v>
      </c>
      <c r="DE110" s="27" t="str">
        <f t="shared" si="141"/>
        <v>#N/A</v>
      </c>
      <c r="DF110" s="27" t="str">
        <f t="shared" si="141"/>
        <v>#N/A</v>
      </c>
      <c r="DG110" s="27" t="str">
        <f t="shared" si="141"/>
        <v>#N/A</v>
      </c>
      <c r="DH110" s="27" t="str">
        <f t="shared" si="141"/>
        <v>#N/A</v>
      </c>
      <c r="DI110" s="27" t="str">
        <f t="shared" si="141"/>
        <v>#N/A</v>
      </c>
      <c r="DJ110" s="27" t="str">
        <f t="shared" si="141"/>
        <v>#N/A</v>
      </c>
      <c r="DK110" s="27" t="str">
        <f t="shared" si="141"/>
        <v>#N/A</v>
      </c>
      <c r="DL110" s="27" t="str">
        <f t="shared" si="141"/>
        <v>#N/A</v>
      </c>
      <c r="DM110" s="27" t="str">
        <f t="shared" si="141"/>
        <v>#N/A</v>
      </c>
      <c r="DN110" s="27" t="str">
        <f t="shared" si="141"/>
        <v>#N/A</v>
      </c>
      <c r="DO110" s="27" t="str">
        <f t="shared" si="141"/>
        <v>#N/A</v>
      </c>
      <c r="DP110" s="27" t="str">
        <f t="shared" si="141"/>
        <v>#N/A</v>
      </c>
      <c r="DQ110" s="27" t="str">
        <f t="shared" si="141"/>
        <v>#N/A</v>
      </c>
      <c r="DR110" s="27" t="str">
        <f t="shared" si="141"/>
        <v>#N/A</v>
      </c>
      <c r="DS110" s="27" t="str">
        <f t="shared" si="141"/>
        <v>#N/A</v>
      </c>
      <c r="DT110" s="27" t="str">
        <f t="shared" si="141"/>
        <v>#N/A</v>
      </c>
      <c r="DU110" s="27" t="str">
        <f t="shared" si="141"/>
        <v>#N/A</v>
      </c>
      <c r="DV110" s="27" t="str">
        <f t="shared" si="141"/>
        <v>#N/A</v>
      </c>
      <c r="DW110" s="27" t="str">
        <f t="shared" si="141"/>
        <v>#N/A</v>
      </c>
      <c r="DX110" s="27" t="str">
        <f t="shared" si="141"/>
        <v>#N/A</v>
      </c>
      <c r="DY110" s="27" t="str">
        <f t="shared" si="141"/>
        <v>#N/A</v>
      </c>
      <c r="DZ110" s="27" t="str">
        <f t="shared" si="141"/>
        <v>#N/A</v>
      </c>
      <c r="EA110" s="27" t="str">
        <f t="shared" si="141"/>
        <v>#N/A</v>
      </c>
      <c r="EB110" s="27" t="str">
        <f t="shared" si="141"/>
        <v>#N/A</v>
      </c>
      <c r="EC110" s="27" t="str">
        <f t="shared" si="141"/>
        <v>#N/A</v>
      </c>
      <c r="ED110" s="27" t="str">
        <f t="shared" si="141"/>
        <v>#N/A</v>
      </c>
      <c r="EE110" s="28">
        <f t="shared" si="2"/>
        <v>1656.117517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42">if($B111=AI$3,AI110+$Y111,if($C111=AI$3,AI110+$AD111,AI110))</f>
        <v>1920.716018</v>
      </c>
      <c r="AJ111" s="27">
        <f t="shared" si="142"/>
        <v>1931.250027</v>
      </c>
      <c r="AK111" s="27">
        <f t="shared" si="142"/>
        <v>2425.72872</v>
      </c>
      <c r="AL111" s="27">
        <f t="shared" si="142"/>
        <v>1658.588913</v>
      </c>
      <c r="AM111" s="27">
        <f t="shared" si="142"/>
        <v>1804.072131</v>
      </c>
      <c r="AN111" s="27">
        <f t="shared" si="142"/>
        <v>2308.734983</v>
      </c>
      <c r="AO111" s="27">
        <f t="shared" si="142"/>
        <v>2286.32782</v>
      </c>
      <c r="AP111" s="27">
        <f t="shared" si="142"/>
        <v>1646.015124</v>
      </c>
      <c r="AQ111" s="27">
        <f t="shared" si="142"/>
        <v>880.3044819</v>
      </c>
      <c r="AR111" s="27">
        <f t="shared" si="142"/>
        <v>830.8798854</v>
      </c>
      <c r="AS111" s="27">
        <f t="shared" si="142"/>
        <v>2178.77133</v>
      </c>
      <c r="AT111" s="27">
        <f t="shared" si="142"/>
        <v>811.649061</v>
      </c>
      <c r="AU111" s="27">
        <f t="shared" si="142"/>
        <v>1095.520024</v>
      </c>
      <c r="AV111" s="27">
        <f t="shared" si="142"/>
        <v>1339.582538</v>
      </c>
      <c r="AW111" s="27">
        <f t="shared" si="142"/>
        <v>1186.880996</v>
      </c>
      <c r="AX111" s="27">
        <f t="shared" si="142"/>
        <v>1164.99749</v>
      </c>
      <c r="AY111" s="27">
        <f t="shared" si="142"/>
        <v>1367.704948</v>
      </c>
      <c r="AZ111" s="27">
        <f t="shared" si="142"/>
        <v>1732.550996</v>
      </c>
      <c r="BA111" s="27">
        <f t="shared" si="142"/>
        <v>1843.969933</v>
      </c>
      <c r="BB111" s="27">
        <f t="shared" si="142"/>
        <v>2151.976698</v>
      </c>
      <c r="BC111" s="27">
        <f t="shared" si="142"/>
        <v>2212.245748</v>
      </c>
      <c r="BD111" s="27" t="str">
        <f t="shared" si="142"/>
        <v>#N/A</v>
      </c>
      <c r="BE111" s="27" t="str">
        <f t="shared" si="142"/>
        <v>#N/A</v>
      </c>
      <c r="BF111" s="27" t="str">
        <f t="shared" si="142"/>
        <v>#N/A</v>
      </c>
      <c r="BG111" s="27" t="str">
        <f t="shared" si="142"/>
        <v>#N/A</v>
      </c>
      <c r="BH111" s="27" t="str">
        <f t="shared" si="142"/>
        <v>#N/A</v>
      </c>
      <c r="BI111" s="27" t="str">
        <f t="shared" si="142"/>
        <v>#N/A</v>
      </c>
      <c r="BJ111" s="27" t="str">
        <f t="shared" si="142"/>
        <v>#N/A</v>
      </c>
      <c r="BK111" s="27" t="str">
        <f t="shared" si="142"/>
        <v>#N/A</v>
      </c>
      <c r="BL111" s="27" t="str">
        <f t="shared" si="142"/>
        <v>#N/A</v>
      </c>
      <c r="BM111" s="27" t="str">
        <f t="shared" si="142"/>
        <v>#N/A</v>
      </c>
      <c r="BN111" s="27" t="str">
        <f t="shared" si="142"/>
        <v>#N/A</v>
      </c>
      <c r="BO111" s="27" t="str">
        <f t="shared" si="142"/>
        <v>#N/A</v>
      </c>
      <c r="BP111" s="27" t="str">
        <f t="shared" si="142"/>
        <v>#N/A</v>
      </c>
      <c r="BQ111" s="27" t="str">
        <f t="shared" si="142"/>
        <v>#N/A</v>
      </c>
      <c r="BR111" s="27" t="str">
        <f t="shared" si="142"/>
        <v>#N/A</v>
      </c>
      <c r="BS111" s="27" t="str">
        <f t="shared" si="142"/>
        <v>#N/A</v>
      </c>
      <c r="BT111" s="27" t="str">
        <f t="shared" si="142"/>
        <v>#N/A</v>
      </c>
      <c r="BU111" s="27" t="str">
        <f t="shared" si="142"/>
        <v>#N/A</v>
      </c>
      <c r="BV111" s="27" t="str">
        <f t="shared" si="142"/>
        <v>#N/A</v>
      </c>
      <c r="BW111" s="27" t="str">
        <f t="shared" si="142"/>
        <v>#N/A</v>
      </c>
      <c r="BX111" s="27" t="str">
        <f t="shared" si="142"/>
        <v>#N/A</v>
      </c>
      <c r="BY111" s="27" t="str">
        <f t="shared" si="142"/>
        <v>#N/A</v>
      </c>
      <c r="BZ111" s="27" t="str">
        <f t="shared" si="142"/>
        <v>#N/A</v>
      </c>
      <c r="CA111" s="27" t="str">
        <f t="shared" si="142"/>
        <v>#N/A</v>
      </c>
      <c r="CB111" s="27" t="str">
        <f t="shared" si="142"/>
        <v>#N/A</v>
      </c>
      <c r="CC111" s="27" t="str">
        <f t="shared" si="142"/>
        <v>#N/A</v>
      </c>
      <c r="CD111" s="27" t="str">
        <f t="shared" si="142"/>
        <v>#N/A</v>
      </c>
      <c r="CE111" s="27" t="str">
        <f t="shared" si="142"/>
        <v>#N/A</v>
      </c>
      <c r="CF111" s="27" t="str">
        <f t="shared" si="142"/>
        <v>#N/A</v>
      </c>
      <c r="CG111" s="27" t="str">
        <f t="shared" si="142"/>
        <v>#N/A</v>
      </c>
      <c r="CH111" s="27" t="str">
        <f t="shared" si="142"/>
        <v>#N/A</v>
      </c>
      <c r="CI111" s="27" t="str">
        <f t="shared" si="142"/>
        <v>#N/A</v>
      </c>
      <c r="CJ111" s="27" t="str">
        <f t="shared" si="142"/>
        <v>#N/A</v>
      </c>
      <c r="CK111" s="27" t="str">
        <f t="shared" si="142"/>
        <v>#N/A</v>
      </c>
      <c r="CL111" s="27" t="str">
        <f t="shared" si="142"/>
        <v>#N/A</v>
      </c>
      <c r="CM111" s="27" t="str">
        <f t="shared" si="142"/>
        <v>#N/A</v>
      </c>
      <c r="CN111" s="27" t="str">
        <f t="shared" si="142"/>
        <v>#N/A</v>
      </c>
      <c r="CO111" s="27" t="str">
        <f t="shared" si="142"/>
        <v>#N/A</v>
      </c>
      <c r="CP111" s="27" t="str">
        <f t="shared" si="142"/>
        <v>#N/A</v>
      </c>
      <c r="CQ111" s="27" t="str">
        <f t="shared" si="142"/>
        <v>#N/A</v>
      </c>
      <c r="CR111" s="27" t="str">
        <f t="shared" si="142"/>
        <v>#N/A</v>
      </c>
      <c r="CS111" s="27" t="str">
        <f t="shared" si="142"/>
        <v>#N/A</v>
      </c>
      <c r="CT111" s="27" t="str">
        <f t="shared" si="142"/>
        <v>#N/A</v>
      </c>
      <c r="CU111" s="27" t="str">
        <f t="shared" si="142"/>
        <v>#N/A</v>
      </c>
      <c r="CV111" s="27" t="str">
        <f t="shared" si="142"/>
        <v>#N/A</v>
      </c>
      <c r="CW111" s="27" t="str">
        <f t="shared" si="142"/>
        <v>#N/A</v>
      </c>
      <c r="CX111" s="27" t="str">
        <f t="shared" si="142"/>
        <v>#N/A</v>
      </c>
      <c r="CY111" s="27" t="str">
        <f t="shared" si="142"/>
        <v>#N/A</v>
      </c>
      <c r="CZ111" s="27" t="str">
        <f t="shared" si="142"/>
        <v>#N/A</v>
      </c>
      <c r="DA111" s="27" t="str">
        <f t="shared" si="142"/>
        <v>#N/A</v>
      </c>
      <c r="DB111" s="27" t="str">
        <f t="shared" si="142"/>
        <v>#N/A</v>
      </c>
      <c r="DC111" s="27" t="str">
        <f t="shared" si="142"/>
        <v>#N/A</v>
      </c>
      <c r="DD111" s="27" t="str">
        <f t="shared" si="142"/>
        <v>#N/A</v>
      </c>
      <c r="DE111" s="27" t="str">
        <f t="shared" si="142"/>
        <v>#N/A</v>
      </c>
      <c r="DF111" s="27" t="str">
        <f t="shared" si="142"/>
        <v>#N/A</v>
      </c>
      <c r="DG111" s="27" t="str">
        <f t="shared" si="142"/>
        <v>#N/A</v>
      </c>
      <c r="DH111" s="27" t="str">
        <f t="shared" si="142"/>
        <v>#N/A</v>
      </c>
      <c r="DI111" s="27" t="str">
        <f t="shared" si="142"/>
        <v>#N/A</v>
      </c>
      <c r="DJ111" s="27" t="str">
        <f t="shared" si="142"/>
        <v>#N/A</v>
      </c>
      <c r="DK111" s="27" t="str">
        <f t="shared" si="142"/>
        <v>#N/A</v>
      </c>
      <c r="DL111" s="27" t="str">
        <f t="shared" si="142"/>
        <v>#N/A</v>
      </c>
      <c r="DM111" s="27" t="str">
        <f t="shared" si="142"/>
        <v>#N/A</v>
      </c>
      <c r="DN111" s="27" t="str">
        <f t="shared" si="142"/>
        <v>#N/A</v>
      </c>
      <c r="DO111" s="27" t="str">
        <f t="shared" si="142"/>
        <v>#N/A</v>
      </c>
      <c r="DP111" s="27" t="str">
        <f t="shared" si="142"/>
        <v>#N/A</v>
      </c>
      <c r="DQ111" s="27" t="str">
        <f t="shared" si="142"/>
        <v>#N/A</v>
      </c>
      <c r="DR111" s="27" t="str">
        <f t="shared" si="142"/>
        <v>#N/A</v>
      </c>
      <c r="DS111" s="27" t="str">
        <f t="shared" si="142"/>
        <v>#N/A</v>
      </c>
      <c r="DT111" s="27" t="str">
        <f t="shared" si="142"/>
        <v>#N/A</v>
      </c>
      <c r="DU111" s="27" t="str">
        <f t="shared" si="142"/>
        <v>#N/A</v>
      </c>
      <c r="DV111" s="27" t="str">
        <f t="shared" si="142"/>
        <v>#N/A</v>
      </c>
      <c r="DW111" s="27" t="str">
        <f t="shared" si="142"/>
        <v>#N/A</v>
      </c>
      <c r="DX111" s="27" t="str">
        <f t="shared" si="142"/>
        <v>#N/A</v>
      </c>
      <c r="DY111" s="27" t="str">
        <f t="shared" si="142"/>
        <v>#N/A</v>
      </c>
      <c r="DZ111" s="27" t="str">
        <f t="shared" si="142"/>
        <v>#N/A</v>
      </c>
      <c r="EA111" s="27" t="str">
        <f t="shared" si="142"/>
        <v>#N/A</v>
      </c>
      <c r="EB111" s="27" t="str">
        <f t="shared" si="142"/>
        <v>#N/A</v>
      </c>
      <c r="EC111" s="27" t="str">
        <f t="shared" si="142"/>
        <v>#N/A</v>
      </c>
      <c r="ED111" s="27" t="str">
        <f t="shared" si="142"/>
        <v>#N/A</v>
      </c>
      <c r="EE111" s="28">
        <f t="shared" si="2"/>
        <v>1656.117517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43">if($B112=AI$3,AI111+$Y112,if($C112=AI$3,AI111+$AD112,AI111))</f>
        <v>1920.716018</v>
      </c>
      <c r="AJ112" s="27">
        <f t="shared" si="143"/>
        <v>1931.250027</v>
      </c>
      <c r="AK112" s="27">
        <f t="shared" si="143"/>
        <v>2425.72872</v>
      </c>
      <c r="AL112" s="27">
        <f t="shared" si="143"/>
        <v>1658.588913</v>
      </c>
      <c r="AM112" s="27">
        <f t="shared" si="143"/>
        <v>1804.072131</v>
      </c>
      <c r="AN112" s="27">
        <f t="shared" si="143"/>
        <v>2308.734983</v>
      </c>
      <c r="AO112" s="27">
        <f t="shared" si="143"/>
        <v>2286.32782</v>
      </c>
      <c r="AP112" s="27">
        <f t="shared" si="143"/>
        <v>1646.015124</v>
      </c>
      <c r="AQ112" s="27">
        <f t="shared" si="143"/>
        <v>880.3044819</v>
      </c>
      <c r="AR112" s="27">
        <f t="shared" si="143"/>
        <v>830.8798854</v>
      </c>
      <c r="AS112" s="27">
        <f t="shared" si="143"/>
        <v>2178.77133</v>
      </c>
      <c r="AT112" s="27">
        <f t="shared" si="143"/>
        <v>811.649061</v>
      </c>
      <c r="AU112" s="27">
        <f t="shared" si="143"/>
        <v>1095.520024</v>
      </c>
      <c r="AV112" s="27">
        <f t="shared" si="143"/>
        <v>1339.582538</v>
      </c>
      <c r="AW112" s="27">
        <f t="shared" si="143"/>
        <v>1186.880996</v>
      </c>
      <c r="AX112" s="27">
        <f t="shared" si="143"/>
        <v>1164.99749</v>
      </c>
      <c r="AY112" s="27">
        <f t="shared" si="143"/>
        <v>1367.704948</v>
      </c>
      <c r="AZ112" s="27">
        <f t="shared" si="143"/>
        <v>1732.550996</v>
      </c>
      <c r="BA112" s="27">
        <f t="shared" si="143"/>
        <v>1843.969933</v>
      </c>
      <c r="BB112" s="27">
        <f t="shared" si="143"/>
        <v>2151.976698</v>
      </c>
      <c r="BC112" s="27">
        <f t="shared" si="143"/>
        <v>2212.245748</v>
      </c>
      <c r="BD112" s="27" t="str">
        <f t="shared" si="143"/>
        <v>#N/A</v>
      </c>
      <c r="BE112" s="27" t="str">
        <f t="shared" si="143"/>
        <v>#N/A</v>
      </c>
      <c r="BF112" s="27" t="str">
        <f t="shared" si="143"/>
        <v>#N/A</v>
      </c>
      <c r="BG112" s="27" t="str">
        <f t="shared" si="143"/>
        <v>#N/A</v>
      </c>
      <c r="BH112" s="27" t="str">
        <f t="shared" si="143"/>
        <v>#N/A</v>
      </c>
      <c r="BI112" s="27" t="str">
        <f t="shared" si="143"/>
        <v>#N/A</v>
      </c>
      <c r="BJ112" s="27" t="str">
        <f t="shared" si="143"/>
        <v>#N/A</v>
      </c>
      <c r="BK112" s="27" t="str">
        <f t="shared" si="143"/>
        <v>#N/A</v>
      </c>
      <c r="BL112" s="27" t="str">
        <f t="shared" si="143"/>
        <v>#N/A</v>
      </c>
      <c r="BM112" s="27" t="str">
        <f t="shared" si="143"/>
        <v>#N/A</v>
      </c>
      <c r="BN112" s="27" t="str">
        <f t="shared" si="143"/>
        <v>#N/A</v>
      </c>
      <c r="BO112" s="27" t="str">
        <f t="shared" si="143"/>
        <v>#N/A</v>
      </c>
      <c r="BP112" s="27" t="str">
        <f t="shared" si="143"/>
        <v>#N/A</v>
      </c>
      <c r="BQ112" s="27" t="str">
        <f t="shared" si="143"/>
        <v>#N/A</v>
      </c>
      <c r="BR112" s="27" t="str">
        <f t="shared" si="143"/>
        <v>#N/A</v>
      </c>
      <c r="BS112" s="27" t="str">
        <f t="shared" si="143"/>
        <v>#N/A</v>
      </c>
      <c r="BT112" s="27" t="str">
        <f t="shared" si="143"/>
        <v>#N/A</v>
      </c>
      <c r="BU112" s="27" t="str">
        <f t="shared" si="143"/>
        <v>#N/A</v>
      </c>
      <c r="BV112" s="27" t="str">
        <f t="shared" si="143"/>
        <v>#N/A</v>
      </c>
      <c r="BW112" s="27" t="str">
        <f t="shared" si="143"/>
        <v>#N/A</v>
      </c>
      <c r="BX112" s="27" t="str">
        <f t="shared" si="143"/>
        <v>#N/A</v>
      </c>
      <c r="BY112" s="27" t="str">
        <f t="shared" si="143"/>
        <v>#N/A</v>
      </c>
      <c r="BZ112" s="27" t="str">
        <f t="shared" si="143"/>
        <v>#N/A</v>
      </c>
      <c r="CA112" s="27" t="str">
        <f t="shared" si="143"/>
        <v>#N/A</v>
      </c>
      <c r="CB112" s="27" t="str">
        <f t="shared" si="143"/>
        <v>#N/A</v>
      </c>
      <c r="CC112" s="27" t="str">
        <f t="shared" si="143"/>
        <v>#N/A</v>
      </c>
      <c r="CD112" s="27" t="str">
        <f t="shared" si="143"/>
        <v>#N/A</v>
      </c>
      <c r="CE112" s="27" t="str">
        <f t="shared" si="143"/>
        <v>#N/A</v>
      </c>
      <c r="CF112" s="27" t="str">
        <f t="shared" si="143"/>
        <v>#N/A</v>
      </c>
      <c r="CG112" s="27" t="str">
        <f t="shared" si="143"/>
        <v>#N/A</v>
      </c>
      <c r="CH112" s="27" t="str">
        <f t="shared" si="143"/>
        <v>#N/A</v>
      </c>
      <c r="CI112" s="27" t="str">
        <f t="shared" si="143"/>
        <v>#N/A</v>
      </c>
      <c r="CJ112" s="27" t="str">
        <f t="shared" si="143"/>
        <v>#N/A</v>
      </c>
      <c r="CK112" s="27" t="str">
        <f t="shared" si="143"/>
        <v>#N/A</v>
      </c>
      <c r="CL112" s="27" t="str">
        <f t="shared" si="143"/>
        <v>#N/A</v>
      </c>
      <c r="CM112" s="27" t="str">
        <f t="shared" si="143"/>
        <v>#N/A</v>
      </c>
      <c r="CN112" s="27" t="str">
        <f t="shared" si="143"/>
        <v>#N/A</v>
      </c>
      <c r="CO112" s="27" t="str">
        <f t="shared" si="143"/>
        <v>#N/A</v>
      </c>
      <c r="CP112" s="27" t="str">
        <f t="shared" si="143"/>
        <v>#N/A</v>
      </c>
      <c r="CQ112" s="27" t="str">
        <f t="shared" si="143"/>
        <v>#N/A</v>
      </c>
      <c r="CR112" s="27" t="str">
        <f t="shared" si="143"/>
        <v>#N/A</v>
      </c>
      <c r="CS112" s="27" t="str">
        <f t="shared" si="143"/>
        <v>#N/A</v>
      </c>
      <c r="CT112" s="27" t="str">
        <f t="shared" si="143"/>
        <v>#N/A</v>
      </c>
      <c r="CU112" s="27" t="str">
        <f t="shared" si="143"/>
        <v>#N/A</v>
      </c>
      <c r="CV112" s="27" t="str">
        <f t="shared" si="143"/>
        <v>#N/A</v>
      </c>
      <c r="CW112" s="27" t="str">
        <f t="shared" si="143"/>
        <v>#N/A</v>
      </c>
      <c r="CX112" s="27" t="str">
        <f t="shared" si="143"/>
        <v>#N/A</v>
      </c>
      <c r="CY112" s="27" t="str">
        <f t="shared" si="143"/>
        <v>#N/A</v>
      </c>
      <c r="CZ112" s="27" t="str">
        <f t="shared" si="143"/>
        <v>#N/A</v>
      </c>
      <c r="DA112" s="27" t="str">
        <f t="shared" si="143"/>
        <v>#N/A</v>
      </c>
      <c r="DB112" s="27" t="str">
        <f t="shared" si="143"/>
        <v>#N/A</v>
      </c>
      <c r="DC112" s="27" t="str">
        <f t="shared" si="143"/>
        <v>#N/A</v>
      </c>
      <c r="DD112" s="27" t="str">
        <f t="shared" si="143"/>
        <v>#N/A</v>
      </c>
      <c r="DE112" s="27" t="str">
        <f t="shared" si="143"/>
        <v>#N/A</v>
      </c>
      <c r="DF112" s="27" t="str">
        <f t="shared" si="143"/>
        <v>#N/A</v>
      </c>
      <c r="DG112" s="27" t="str">
        <f t="shared" si="143"/>
        <v>#N/A</v>
      </c>
      <c r="DH112" s="27" t="str">
        <f t="shared" si="143"/>
        <v>#N/A</v>
      </c>
      <c r="DI112" s="27" t="str">
        <f t="shared" si="143"/>
        <v>#N/A</v>
      </c>
      <c r="DJ112" s="27" t="str">
        <f t="shared" si="143"/>
        <v>#N/A</v>
      </c>
      <c r="DK112" s="27" t="str">
        <f t="shared" si="143"/>
        <v>#N/A</v>
      </c>
      <c r="DL112" s="27" t="str">
        <f t="shared" si="143"/>
        <v>#N/A</v>
      </c>
      <c r="DM112" s="27" t="str">
        <f t="shared" si="143"/>
        <v>#N/A</v>
      </c>
      <c r="DN112" s="27" t="str">
        <f t="shared" si="143"/>
        <v>#N/A</v>
      </c>
      <c r="DO112" s="27" t="str">
        <f t="shared" si="143"/>
        <v>#N/A</v>
      </c>
      <c r="DP112" s="27" t="str">
        <f t="shared" si="143"/>
        <v>#N/A</v>
      </c>
      <c r="DQ112" s="27" t="str">
        <f t="shared" si="143"/>
        <v>#N/A</v>
      </c>
      <c r="DR112" s="27" t="str">
        <f t="shared" si="143"/>
        <v>#N/A</v>
      </c>
      <c r="DS112" s="27" t="str">
        <f t="shared" si="143"/>
        <v>#N/A</v>
      </c>
      <c r="DT112" s="27" t="str">
        <f t="shared" si="143"/>
        <v>#N/A</v>
      </c>
      <c r="DU112" s="27" t="str">
        <f t="shared" si="143"/>
        <v>#N/A</v>
      </c>
      <c r="DV112" s="27" t="str">
        <f t="shared" si="143"/>
        <v>#N/A</v>
      </c>
      <c r="DW112" s="27" t="str">
        <f t="shared" si="143"/>
        <v>#N/A</v>
      </c>
      <c r="DX112" s="27" t="str">
        <f t="shared" si="143"/>
        <v>#N/A</v>
      </c>
      <c r="DY112" s="27" t="str">
        <f t="shared" si="143"/>
        <v>#N/A</v>
      </c>
      <c r="DZ112" s="27" t="str">
        <f t="shared" si="143"/>
        <v>#N/A</v>
      </c>
      <c r="EA112" s="27" t="str">
        <f t="shared" si="143"/>
        <v>#N/A</v>
      </c>
      <c r="EB112" s="27" t="str">
        <f t="shared" si="143"/>
        <v>#N/A</v>
      </c>
      <c r="EC112" s="27" t="str">
        <f t="shared" si="143"/>
        <v>#N/A</v>
      </c>
      <c r="ED112" s="27" t="str">
        <f t="shared" si="143"/>
        <v>#N/A</v>
      </c>
      <c r="EE112" s="28">
        <f t="shared" si="2"/>
        <v>1656.117517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4">if($B113=AI$3,AI112+$Y113,if($C113=AI$3,AI112+$AD113,AI112))</f>
        <v>1920.716018</v>
      </c>
      <c r="AJ113" s="27">
        <f t="shared" si="144"/>
        <v>1931.250027</v>
      </c>
      <c r="AK113" s="27">
        <f t="shared" si="144"/>
        <v>2425.72872</v>
      </c>
      <c r="AL113" s="27">
        <f t="shared" si="144"/>
        <v>1658.588913</v>
      </c>
      <c r="AM113" s="27">
        <f t="shared" si="144"/>
        <v>1804.072131</v>
      </c>
      <c r="AN113" s="27">
        <f t="shared" si="144"/>
        <v>2308.734983</v>
      </c>
      <c r="AO113" s="27">
        <f t="shared" si="144"/>
        <v>2286.32782</v>
      </c>
      <c r="AP113" s="27">
        <f t="shared" si="144"/>
        <v>1646.015124</v>
      </c>
      <c r="AQ113" s="27">
        <f t="shared" si="144"/>
        <v>880.3044819</v>
      </c>
      <c r="AR113" s="27">
        <f t="shared" si="144"/>
        <v>830.8798854</v>
      </c>
      <c r="AS113" s="27">
        <f t="shared" si="144"/>
        <v>2178.77133</v>
      </c>
      <c r="AT113" s="27">
        <f t="shared" si="144"/>
        <v>811.649061</v>
      </c>
      <c r="AU113" s="27">
        <f t="shared" si="144"/>
        <v>1095.520024</v>
      </c>
      <c r="AV113" s="27">
        <f t="shared" si="144"/>
        <v>1339.582538</v>
      </c>
      <c r="AW113" s="27">
        <f t="shared" si="144"/>
        <v>1186.880996</v>
      </c>
      <c r="AX113" s="27">
        <f t="shared" si="144"/>
        <v>1164.99749</v>
      </c>
      <c r="AY113" s="27">
        <f t="shared" si="144"/>
        <v>1367.704948</v>
      </c>
      <c r="AZ113" s="27">
        <f t="shared" si="144"/>
        <v>1732.550996</v>
      </c>
      <c r="BA113" s="27">
        <f t="shared" si="144"/>
        <v>1843.969933</v>
      </c>
      <c r="BB113" s="27">
        <f t="shared" si="144"/>
        <v>2151.976698</v>
      </c>
      <c r="BC113" s="27">
        <f t="shared" si="144"/>
        <v>2212.245748</v>
      </c>
      <c r="BD113" s="27" t="str">
        <f t="shared" si="144"/>
        <v>#N/A</v>
      </c>
      <c r="BE113" s="27" t="str">
        <f t="shared" si="144"/>
        <v>#N/A</v>
      </c>
      <c r="BF113" s="27" t="str">
        <f t="shared" si="144"/>
        <v>#N/A</v>
      </c>
      <c r="BG113" s="27" t="str">
        <f t="shared" si="144"/>
        <v>#N/A</v>
      </c>
      <c r="BH113" s="27" t="str">
        <f t="shared" si="144"/>
        <v>#N/A</v>
      </c>
      <c r="BI113" s="27" t="str">
        <f t="shared" si="144"/>
        <v>#N/A</v>
      </c>
      <c r="BJ113" s="27" t="str">
        <f t="shared" si="144"/>
        <v>#N/A</v>
      </c>
      <c r="BK113" s="27" t="str">
        <f t="shared" si="144"/>
        <v>#N/A</v>
      </c>
      <c r="BL113" s="27" t="str">
        <f t="shared" si="144"/>
        <v>#N/A</v>
      </c>
      <c r="BM113" s="27" t="str">
        <f t="shared" si="144"/>
        <v>#N/A</v>
      </c>
      <c r="BN113" s="27" t="str">
        <f t="shared" si="144"/>
        <v>#N/A</v>
      </c>
      <c r="BO113" s="27" t="str">
        <f t="shared" si="144"/>
        <v>#N/A</v>
      </c>
      <c r="BP113" s="27" t="str">
        <f t="shared" si="144"/>
        <v>#N/A</v>
      </c>
      <c r="BQ113" s="27" t="str">
        <f t="shared" si="144"/>
        <v>#N/A</v>
      </c>
      <c r="BR113" s="27" t="str">
        <f t="shared" si="144"/>
        <v>#N/A</v>
      </c>
      <c r="BS113" s="27" t="str">
        <f t="shared" si="144"/>
        <v>#N/A</v>
      </c>
      <c r="BT113" s="27" t="str">
        <f t="shared" si="144"/>
        <v>#N/A</v>
      </c>
      <c r="BU113" s="27" t="str">
        <f t="shared" si="144"/>
        <v>#N/A</v>
      </c>
      <c r="BV113" s="27" t="str">
        <f t="shared" si="144"/>
        <v>#N/A</v>
      </c>
      <c r="BW113" s="27" t="str">
        <f t="shared" si="144"/>
        <v>#N/A</v>
      </c>
      <c r="BX113" s="27" t="str">
        <f t="shared" si="144"/>
        <v>#N/A</v>
      </c>
      <c r="BY113" s="27" t="str">
        <f t="shared" si="144"/>
        <v>#N/A</v>
      </c>
      <c r="BZ113" s="27" t="str">
        <f t="shared" si="144"/>
        <v>#N/A</v>
      </c>
      <c r="CA113" s="27" t="str">
        <f t="shared" si="144"/>
        <v>#N/A</v>
      </c>
      <c r="CB113" s="27" t="str">
        <f t="shared" si="144"/>
        <v>#N/A</v>
      </c>
      <c r="CC113" s="27" t="str">
        <f t="shared" si="144"/>
        <v>#N/A</v>
      </c>
      <c r="CD113" s="27" t="str">
        <f t="shared" si="144"/>
        <v>#N/A</v>
      </c>
      <c r="CE113" s="27" t="str">
        <f t="shared" si="144"/>
        <v>#N/A</v>
      </c>
      <c r="CF113" s="27" t="str">
        <f t="shared" si="144"/>
        <v>#N/A</v>
      </c>
      <c r="CG113" s="27" t="str">
        <f t="shared" si="144"/>
        <v>#N/A</v>
      </c>
      <c r="CH113" s="27" t="str">
        <f t="shared" si="144"/>
        <v>#N/A</v>
      </c>
      <c r="CI113" s="27" t="str">
        <f t="shared" si="144"/>
        <v>#N/A</v>
      </c>
      <c r="CJ113" s="27" t="str">
        <f t="shared" si="144"/>
        <v>#N/A</v>
      </c>
      <c r="CK113" s="27" t="str">
        <f t="shared" si="144"/>
        <v>#N/A</v>
      </c>
      <c r="CL113" s="27" t="str">
        <f t="shared" si="144"/>
        <v>#N/A</v>
      </c>
      <c r="CM113" s="27" t="str">
        <f t="shared" si="144"/>
        <v>#N/A</v>
      </c>
      <c r="CN113" s="27" t="str">
        <f t="shared" si="144"/>
        <v>#N/A</v>
      </c>
      <c r="CO113" s="27" t="str">
        <f t="shared" si="144"/>
        <v>#N/A</v>
      </c>
      <c r="CP113" s="27" t="str">
        <f t="shared" si="144"/>
        <v>#N/A</v>
      </c>
      <c r="CQ113" s="27" t="str">
        <f t="shared" si="144"/>
        <v>#N/A</v>
      </c>
      <c r="CR113" s="27" t="str">
        <f t="shared" si="144"/>
        <v>#N/A</v>
      </c>
      <c r="CS113" s="27" t="str">
        <f t="shared" si="144"/>
        <v>#N/A</v>
      </c>
      <c r="CT113" s="27" t="str">
        <f t="shared" si="144"/>
        <v>#N/A</v>
      </c>
      <c r="CU113" s="27" t="str">
        <f t="shared" si="144"/>
        <v>#N/A</v>
      </c>
      <c r="CV113" s="27" t="str">
        <f t="shared" si="144"/>
        <v>#N/A</v>
      </c>
      <c r="CW113" s="27" t="str">
        <f t="shared" si="144"/>
        <v>#N/A</v>
      </c>
      <c r="CX113" s="27" t="str">
        <f t="shared" si="144"/>
        <v>#N/A</v>
      </c>
      <c r="CY113" s="27" t="str">
        <f t="shared" si="144"/>
        <v>#N/A</v>
      </c>
      <c r="CZ113" s="27" t="str">
        <f t="shared" si="144"/>
        <v>#N/A</v>
      </c>
      <c r="DA113" s="27" t="str">
        <f t="shared" si="144"/>
        <v>#N/A</v>
      </c>
      <c r="DB113" s="27" t="str">
        <f t="shared" si="144"/>
        <v>#N/A</v>
      </c>
      <c r="DC113" s="27" t="str">
        <f t="shared" si="144"/>
        <v>#N/A</v>
      </c>
      <c r="DD113" s="27" t="str">
        <f t="shared" si="144"/>
        <v>#N/A</v>
      </c>
      <c r="DE113" s="27" t="str">
        <f t="shared" si="144"/>
        <v>#N/A</v>
      </c>
      <c r="DF113" s="27" t="str">
        <f t="shared" si="144"/>
        <v>#N/A</v>
      </c>
      <c r="DG113" s="27" t="str">
        <f t="shared" si="144"/>
        <v>#N/A</v>
      </c>
      <c r="DH113" s="27" t="str">
        <f t="shared" si="144"/>
        <v>#N/A</v>
      </c>
      <c r="DI113" s="27" t="str">
        <f t="shared" si="144"/>
        <v>#N/A</v>
      </c>
      <c r="DJ113" s="27" t="str">
        <f t="shared" si="144"/>
        <v>#N/A</v>
      </c>
      <c r="DK113" s="27" t="str">
        <f t="shared" si="144"/>
        <v>#N/A</v>
      </c>
      <c r="DL113" s="27" t="str">
        <f t="shared" si="144"/>
        <v>#N/A</v>
      </c>
      <c r="DM113" s="27" t="str">
        <f t="shared" si="144"/>
        <v>#N/A</v>
      </c>
      <c r="DN113" s="27" t="str">
        <f t="shared" si="144"/>
        <v>#N/A</v>
      </c>
      <c r="DO113" s="27" t="str">
        <f t="shared" si="144"/>
        <v>#N/A</v>
      </c>
      <c r="DP113" s="27" t="str">
        <f t="shared" si="144"/>
        <v>#N/A</v>
      </c>
      <c r="DQ113" s="27" t="str">
        <f t="shared" si="144"/>
        <v>#N/A</v>
      </c>
      <c r="DR113" s="27" t="str">
        <f t="shared" si="144"/>
        <v>#N/A</v>
      </c>
      <c r="DS113" s="27" t="str">
        <f t="shared" si="144"/>
        <v>#N/A</v>
      </c>
      <c r="DT113" s="27" t="str">
        <f t="shared" si="144"/>
        <v>#N/A</v>
      </c>
      <c r="DU113" s="27" t="str">
        <f t="shared" si="144"/>
        <v>#N/A</v>
      </c>
      <c r="DV113" s="27" t="str">
        <f t="shared" si="144"/>
        <v>#N/A</v>
      </c>
      <c r="DW113" s="27" t="str">
        <f t="shared" si="144"/>
        <v>#N/A</v>
      </c>
      <c r="DX113" s="27" t="str">
        <f t="shared" si="144"/>
        <v>#N/A</v>
      </c>
      <c r="DY113" s="27" t="str">
        <f t="shared" si="144"/>
        <v>#N/A</v>
      </c>
      <c r="DZ113" s="27" t="str">
        <f t="shared" si="144"/>
        <v>#N/A</v>
      </c>
      <c r="EA113" s="27" t="str">
        <f t="shared" si="144"/>
        <v>#N/A</v>
      </c>
      <c r="EB113" s="27" t="str">
        <f t="shared" si="144"/>
        <v>#N/A</v>
      </c>
      <c r="EC113" s="27" t="str">
        <f t="shared" si="144"/>
        <v>#N/A</v>
      </c>
      <c r="ED113" s="27" t="str">
        <f t="shared" si="144"/>
        <v>#N/A</v>
      </c>
      <c r="EE113" s="28">
        <f t="shared" si="2"/>
        <v>1656.117517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5">if($B114=AI$3,AI113+$Y114,if($C114=AI$3,AI113+$AD114,AI113))</f>
        <v>1920.716018</v>
      </c>
      <c r="AJ114" s="27">
        <f t="shared" si="145"/>
        <v>1931.250027</v>
      </c>
      <c r="AK114" s="27">
        <f t="shared" si="145"/>
        <v>2425.72872</v>
      </c>
      <c r="AL114" s="27">
        <f t="shared" si="145"/>
        <v>1658.588913</v>
      </c>
      <c r="AM114" s="27">
        <f t="shared" si="145"/>
        <v>1804.072131</v>
      </c>
      <c r="AN114" s="27">
        <f t="shared" si="145"/>
        <v>2308.734983</v>
      </c>
      <c r="AO114" s="27">
        <f t="shared" si="145"/>
        <v>2286.32782</v>
      </c>
      <c r="AP114" s="27">
        <f t="shared" si="145"/>
        <v>1646.015124</v>
      </c>
      <c r="AQ114" s="27">
        <f t="shared" si="145"/>
        <v>880.3044819</v>
      </c>
      <c r="AR114" s="27">
        <f t="shared" si="145"/>
        <v>830.8798854</v>
      </c>
      <c r="AS114" s="27">
        <f t="shared" si="145"/>
        <v>2178.77133</v>
      </c>
      <c r="AT114" s="27">
        <f t="shared" si="145"/>
        <v>811.649061</v>
      </c>
      <c r="AU114" s="27">
        <f t="shared" si="145"/>
        <v>1095.520024</v>
      </c>
      <c r="AV114" s="27">
        <f t="shared" si="145"/>
        <v>1339.582538</v>
      </c>
      <c r="AW114" s="27">
        <f t="shared" si="145"/>
        <v>1186.880996</v>
      </c>
      <c r="AX114" s="27">
        <f t="shared" si="145"/>
        <v>1164.99749</v>
      </c>
      <c r="AY114" s="27">
        <f t="shared" si="145"/>
        <v>1367.704948</v>
      </c>
      <c r="AZ114" s="27">
        <f t="shared" si="145"/>
        <v>1732.550996</v>
      </c>
      <c r="BA114" s="27">
        <f t="shared" si="145"/>
        <v>1843.969933</v>
      </c>
      <c r="BB114" s="27">
        <f t="shared" si="145"/>
        <v>2151.976698</v>
      </c>
      <c r="BC114" s="27">
        <f t="shared" si="145"/>
        <v>2212.245748</v>
      </c>
      <c r="BD114" s="27" t="str">
        <f t="shared" si="145"/>
        <v>#N/A</v>
      </c>
      <c r="BE114" s="27" t="str">
        <f t="shared" si="145"/>
        <v>#N/A</v>
      </c>
      <c r="BF114" s="27" t="str">
        <f t="shared" si="145"/>
        <v>#N/A</v>
      </c>
      <c r="BG114" s="27" t="str">
        <f t="shared" si="145"/>
        <v>#N/A</v>
      </c>
      <c r="BH114" s="27" t="str">
        <f t="shared" si="145"/>
        <v>#N/A</v>
      </c>
      <c r="BI114" s="27" t="str">
        <f t="shared" si="145"/>
        <v>#N/A</v>
      </c>
      <c r="BJ114" s="27" t="str">
        <f t="shared" si="145"/>
        <v>#N/A</v>
      </c>
      <c r="BK114" s="27" t="str">
        <f t="shared" si="145"/>
        <v>#N/A</v>
      </c>
      <c r="BL114" s="27" t="str">
        <f t="shared" si="145"/>
        <v>#N/A</v>
      </c>
      <c r="BM114" s="27" t="str">
        <f t="shared" si="145"/>
        <v>#N/A</v>
      </c>
      <c r="BN114" s="27" t="str">
        <f t="shared" si="145"/>
        <v>#N/A</v>
      </c>
      <c r="BO114" s="27" t="str">
        <f t="shared" si="145"/>
        <v>#N/A</v>
      </c>
      <c r="BP114" s="27" t="str">
        <f t="shared" si="145"/>
        <v>#N/A</v>
      </c>
      <c r="BQ114" s="27" t="str">
        <f t="shared" si="145"/>
        <v>#N/A</v>
      </c>
      <c r="BR114" s="27" t="str">
        <f t="shared" si="145"/>
        <v>#N/A</v>
      </c>
      <c r="BS114" s="27" t="str">
        <f t="shared" si="145"/>
        <v>#N/A</v>
      </c>
      <c r="BT114" s="27" t="str">
        <f t="shared" si="145"/>
        <v>#N/A</v>
      </c>
      <c r="BU114" s="27" t="str">
        <f t="shared" si="145"/>
        <v>#N/A</v>
      </c>
      <c r="BV114" s="27" t="str">
        <f t="shared" si="145"/>
        <v>#N/A</v>
      </c>
      <c r="BW114" s="27" t="str">
        <f t="shared" si="145"/>
        <v>#N/A</v>
      </c>
      <c r="BX114" s="27" t="str">
        <f t="shared" si="145"/>
        <v>#N/A</v>
      </c>
      <c r="BY114" s="27" t="str">
        <f t="shared" si="145"/>
        <v>#N/A</v>
      </c>
      <c r="BZ114" s="27" t="str">
        <f t="shared" si="145"/>
        <v>#N/A</v>
      </c>
      <c r="CA114" s="27" t="str">
        <f t="shared" si="145"/>
        <v>#N/A</v>
      </c>
      <c r="CB114" s="27" t="str">
        <f t="shared" si="145"/>
        <v>#N/A</v>
      </c>
      <c r="CC114" s="27" t="str">
        <f t="shared" si="145"/>
        <v>#N/A</v>
      </c>
      <c r="CD114" s="27" t="str">
        <f t="shared" si="145"/>
        <v>#N/A</v>
      </c>
      <c r="CE114" s="27" t="str">
        <f t="shared" si="145"/>
        <v>#N/A</v>
      </c>
      <c r="CF114" s="27" t="str">
        <f t="shared" si="145"/>
        <v>#N/A</v>
      </c>
      <c r="CG114" s="27" t="str">
        <f t="shared" si="145"/>
        <v>#N/A</v>
      </c>
      <c r="CH114" s="27" t="str">
        <f t="shared" si="145"/>
        <v>#N/A</v>
      </c>
      <c r="CI114" s="27" t="str">
        <f t="shared" si="145"/>
        <v>#N/A</v>
      </c>
      <c r="CJ114" s="27" t="str">
        <f t="shared" si="145"/>
        <v>#N/A</v>
      </c>
      <c r="CK114" s="27" t="str">
        <f t="shared" si="145"/>
        <v>#N/A</v>
      </c>
      <c r="CL114" s="27" t="str">
        <f t="shared" si="145"/>
        <v>#N/A</v>
      </c>
      <c r="CM114" s="27" t="str">
        <f t="shared" si="145"/>
        <v>#N/A</v>
      </c>
      <c r="CN114" s="27" t="str">
        <f t="shared" si="145"/>
        <v>#N/A</v>
      </c>
      <c r="CO114" s="27" t="str">
        <f t="shared" si="145"/>
        <v>#N/A</v>
      </c>
      <c r="CP114" s="27" t="str">
        <f t="shared" si="145"/>
        <v>#N/A</v>
      </c>
      <c r="CQ114" s="27" t="str">
        <f t="shared" si="145"/>
        <v>#N/A</v>
      </c>
      <c r="CR114" s="27" t="str">
        <f t="shared" si="145"/>
        <v>#N/A</v>
      </c>
      <c r="CS114" s="27" t="str">
        <f t="shared" si="145"/>
        <v>#N/A</v>
      </c>
      <c r="CT114" s="27" t="str">
        <f t="shared" si="145"/>
        <v>#N/A</v>
      </c>
      <c r="CU114" s="27" t="str">
        <f t="shared" si="145"/>
        <v>#N/A</v>
      </c>
      <c r="CV114" s="27" t="str">
        <f t="shared" si="145"/>
        <v>#N/A</v>
      </c>
      <c r="CW114" s="27" t="str">
        <f t="shared" si="145"/>
        <v>#N/A</v>
      </c>
      <c r="CX114" s="27" t="str">
        <f t="shared" si="145"/>
        <v>#N/A</v>
      </c>
      <c r="CY114" s="27" t="str">
        <f t="shared" si="145"/>
        <v>#N/A</v>
      </c>
      <c r="CZ114" s="27" t="str">
        <f t="shared" si="145"/>
        <v>#N/A</v>
      </c>
      <c r="DA114" s="27" t="str">
        <f t="shared" si="145"/>
        <v>#N/A</v>
      </c>
      <c r="DB114" s="27" t="str">
        <f t="shared" si="145"/>
        <v>#N/A</v>
      </c>
      <c r="DC114" s="27" t="str">
        <f t="shared" si="145"/>
        <v>#N/A</v>
      </c>
      <c r="DD114" s="27" t="str">
        <f t="shared" si="145"/>
        <v>#N/A</v>
      </c>
      <c r="DE114" s="27" t="str">
        <f t="shared" si="145"/>
        <v>#N/A</v>
      </c>
      <c r="DF114" s="27" t="str">
        <f t="shared" si="145"/>
        <v>#N/A</v>
      </c>
      <c r="DG114" s="27" t="str">
        <f t="shared" si="145"/>
        <v>#N/A</v>
      </c>
      <c r="DH114" s="27" t="str">
        <f t="shared" si="145"/>
        <v>#N/A</v>
      </c>
      <c r="DI114" s="27" t="str">
        <f t="shared" si="145"/>
        <v>#N/A</v>
      </c>
      <c r="DJ114" s="27" t="str">
        <f t="shared" si="145"/>
        <v>#N/A</v>
      </c>
      <c r="DK114" s="27" t="str">
        <f t="shared" si="145"/>
        <v>#N/A</v>
      </c>
      <c r="DL114" s="27" t="str">
        <f t="shared" si="145"/>
        <v>#N/A</v>
      </c>
      <c r="DM114" s="27" t="str">
        <f t="shared" si="145"/>
        <v>#N/A</v>
      </c>
      <c r="DN114" s="27" t="str">
        <f t="shared" si="145"/>
        <v>#N/A</v>
      </c>
      <c r="DO114" s="27" t="str">
        <f t="shared" si="145"/>
        <v>#N/A</v>
      </c>
      <c r="DP114" s="27" t="str">
        <f t="shared" si="145"/>
        <v>#N/A</v>
      </c>
      <c r="DQ114" s="27" t="str">
        <f t="shared" si="145"/>
        <v>#N/A</v>
      </c>
      <c r="DR114" s="27" t="str">
        <f t="shared" si="145"/>
        <v>#N/A</v>
      </c>
      <c r="DS114" s="27" t="str">
        <f t="shared" si="145"/>
        <v>#N/A</v>
      </c>
      <c r="DT114" s="27" t="str">
        <f t="shared" si="145"/>
        <v>#N/A</v>
      </c>
      <c r="DU114" s="27" t="str">
        <f t="shared" si="145"/>
        <v>#N/A</v>
      </c>
      <c r="DV114" s="27" t="str">
        <f t="shared" si="145"/>
        <v>#N/A</v>
      </c>
      <c r="DW114" s="27" t="str">
        <f t="shared" si="145"/>
        <v>#N/A</v>
      </c>
      <c r="DX114" s="27" t="str">
        <f t="shared" si="145"/>
        <v>#N/A</v>
      </c>
      <c r="DY114" s="27" t="str">
        <f t="shared" si="145"/>
        <v>#N/A</v>
      </c>
      <c r="DZ114" s="27" t="str">
        <f t="shared" si="145"/>
        <v>#N/A</v>
      </c>
      <c r="EA114" s="27" t="str">
        <f t="shared" si="145"/>
        <v>#N/A</v>
      </c>
      <c r="EB114" s="27" t="str">
        <f t="shared" si="145"/>
        <v>#N/A</v>
      </c>
      <c r="EC114" s="27" t="str">
        <f t="shared" si="145"/>
        <v>#N/A</v>
      </c>
      <c r="ED114" s="27" t="str">
        <f t="shared" si="145"/>
        <v>#N/A</v>
      </c>
      <c r="EE114" s="28">
        <f t="shared" si="2"/>
        <v>1656.117517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6">if($B115=AI$3,AI114+$Y115,if($C115=AI$3,AI114+$AD115,AI114))</f>
        <v>1920.716018</v>
      </c>
      <c r="AJ115" s="27">
        <f t="shared" si="146"/>
        <v>1931.250027</v>
      </c>
      <c r="AK115" s="27">
        <f t="shared" si="146"/>
        <v>2425.72872</v>
      </c>
      <c r="AL115" s="27">
        <f t="shared" si="146"/>
        <v>1658.588913</v>
      </c>
      <c r="AM115" s="27">
        <f t="shared" si="146"/>
        <v>1804.072131</v>
      </c>
      <c r="AN115" s="27">
        <f t="shared" si="146"/>
        <v>2308.734983</v>
      </c>
      <c r="AO115" s="27">
        <f t="shared" si="146"/>
        <v>2286.32782</v>
      </c>
      <c r="AP115" s="27">
        <f t="shared" si="146"/>
        <v>1646.015124</v>
      </c>
      <c r="AQ115" s="27">
        <f t="shared" si="146"/>
        <v>880.3044819</v>
      </c>
      <c r="AR115" s="27">
        <f t="shared" si="146"/>
        <v>830.8798854</v>
      </c>
      <c r="AS115" s="27">
        <f t="shared" si="146"/>
        <v>2178.77133</v>
      </c>
      <c r="AT115" s="27">
        <f t="shared" si="146"/>
        <v>811.649061</v>
      </c>
      <c r="AU115" s="27">
        <f t="shared" si="146"/>
        <v>1095.520024</v>
      </c>
      <c r="AV115" s="27">
        <f t="shared" si="146"/>
        <v>1339.582538</v>
      </c>
      <c r="AW115" s="27">
        <f t="shared" si="146"/>
        <v>1186.880996</v>
      </c>
      <c r="AX115" s="27">
        <f t="shared" si="146"/>
        <v>1164.99749</v>
      </c>
      <c r="AY115" s="27">
        <f t="shared" si="146"/>
        <v>1367.704948</v>
      </c>
      <c r="AZ115" s="27">
        <f t="shared" si="146"/>
        <v>1732.550996</v>
      </c>
      <c r="BA115" s="27">
        <f t="shared" si="146"/>
        <v>1843.969933</v>
      </c>
      <c r="BB115" s="27">
        <f t="shared" si="146"/>
        <v>2151.976698</v>
      </c>
      <c r="BC115" s="27">
        <f t="shared" si="146"/>
        <v>2212.245748</v>
      </c>
      <c r="BD115" s="27" t="str">
        <f t="shared" si="146"/>
        <v>#N/A</v>
      </c>
      <c r="BE115" s="27" t="str">
        <f t="shared" si="146"/>
        <v>#N/A</v>
      </c>
      <c r="BF115" s="27" t="str">
        <f t="shared" si="146"/>
        <v>#N/A</v>
      </c>
      <c r="BG115" s="27" t="str">
        <f t="shared" si="146"/>
        <v>#N/A</v>
      </c>
      <c r="BH115" s="27" t="str">
        <f t="shared" si="146"/>
        <v>#N/A</v>
      </c>
      <c r="BI115" s="27" t="str">
        <f t="shared" si="146"/>
        <v>#N/A</v>
      </c>
      <c r="BJ115" s="27" t="str">
        <f t="shared" si="146"/>
        <v>#N/A</v>
      </c>
      <c r="BK115" s="27" t="str">
        <f t="shared" si="146"/>
        <v>#N/A</v>
      </c>
      <c r="BL115" s="27" t="str">
        <f t="shared" si="146"/>
        <v>#N/A</v>
      </c>
      <c r="BM115" s="27" t="str">
        <f t="shared" si="146"/>
        <v>#N/A</v>
      </c>
      <c r="BN115" s="27" t="str">
        <f t="shared" si="146"/>
        <v>#N/A</v>
      </c>
      <c r="BO115" s="27" t="str">
        <f t="shared" si="146"/>
        <v>#N/A</v>
      </c>
      <c r="BP115" s="27" t="str">
        <f t="shared" si="146"/>
        <v>#N/A</v>
      </c>
      <c r="BQ115" s="27" t="str">
        <f t="shared" si="146"/>
        <v>#N/A</v>
      </c>
      <c r="BR115" s="27" t="str">
        <f t="shared" si="146"/>
        <v>#N/A</v>
      </c>
      <c r="BS115" s="27" t="str">
        <f t="shared" si="146"/>
        <v>#N/A</v>
      </c>
      <c r="BT115" s="27" t="str">
        <f t="shared" si="146"/>
        <v>#N/A</v>
      </c>
      <c r="BU115" s="27" t="str">
        <f t="shared" si="146"/>
        <v>#N/A</v>
      </c>
      <c r="BV115" s="27" t="str">
        <f t="shared" si="146"/>
        <v>#N/A</v>
      </c>
      <c r="BW115" s="27" t="str">
        <f t="shared" si="146"/>
        <v>#N/A</v>
      </c>
      <c r="BX115" s="27" t="str">
        <f t="shared" si="146"/>
        <v>#N/A</v>
      </c>
      <c r="BY115" s="27" t="str">
        <f t="shared" si="146"/>
        <v>#N/A</v>
      </c>
      <c r="BZ115" s="27" t="str">
        <f t="shared" si="146"/>
        <v>#N/A</v>
      </c>
      <c r="CA115" s="27" t="str">
        <f t="shared" si="146"/>
        <v>#N/A</v>
      </c>
      <c r="CB115" s="27" t="str">
        <f t="shared" si="146"/>
        <v>#N/A</v>
      </c>
      <c r="CC115" s="27" t="str">
        <f t="shared" si="146"/>
        <v>#N/A</v>
      </c>
      <c r="CD115" s="27" t="str">
        <f t="shared" si="146"/>
        <v>#N/A</v>
      </c>
      <c r="CE115" s="27" t="str">
        <f t="shared" si="146"/>
        <v>#N/A</v>
      </c>
      <c r="CF115" s="27" t="str">
        <f t="shared" si="146"/>
        <v>#N/A</v>
      </c>
      <c r="CG115" s="27" t="str">
        <f t="shared" si="146"/>
        <v>#N/A</v>
      </c>
      <c r="CH115" s="27" t="str">
        <f t="shared" si="146"/>
        <v>#N/A</v>
      </c>
      <c r="CI115" s="27" t="str">
        <f t="shared" si="146"/>
        <v>#N/A</v>
      </c>
      <c r="CJ115" s="27" t="str">
        <f t="shared" si="146"/>
        <v>#N/A</v>
      </c>
      <c r="CK115" s="27" t="str">
        <f t="shared" si="146"/>
        <v>#N/A</v>
      </c>
      <c r="CL115" s="27" t="str">
        <f t="shared" si="146"/>
        <v>#N/A</v>
      </c>
      <c r="CM115" s="27" t="str">
        <f t="shared" si="146"/>
        <v>#N/A</v>
      </c>
      <c r="CN115" s="27" t="str">
        <f t="shared" si="146"/>
        <v>#N/A</v>
      </c>
      <c r="CO115" s="27" t="str">
        <f t="shared" si="146"/>
        <v>#N/A</v>
      </c>
      <c r="CP115" s="27" t="str">
        <f t="shared" si="146"/>
        <v>#N/A</v>
      </c>
      <c r="CQ115" s="27" t="str">
        <f t="shared" si="146"/>
        <v>#N/A</v>
      </c>
      <c r="CR115" s="27" t="str">
        <f t="shared" si="146"/>
        <v>#N/A</v>
      </c>
      <c r="CS115" s="27" t="str">
        <f t="shared" si="146"/>
        <v>#N/A</v>
      </c>
      <c r="CT115" s="27" t="str">
        <f t="shared" si="146"/>
        <v>#N/A</v>
      </c>
      <c r="CU115" s="27" t="str">
        <f t="shared" si="146"/>
        <v>#N/A</v>
      </c>
      <c r="CV115" s="27" t="str">
        <f t="shared" si="146"/>
        <v>#N/A</v>
      </c>
      <c r="CW115" s="27" t="str">
        <f t="shared" si="146"/>
        <v>#N/A</v>
      </c>
      <c r="CX115" s="27" t="str">
        <f t="shared" si="146"/>
        <v>#N/A</v>
      </c>
      <c r="CY115" s="27" t="str">
        <f t="shared" si="146"/>
        <v>#N/A</v>
      </c>
      <c r="CZ115" s="27" t="str">
        <f t="shared" si="146"/>
        <v>#N/A</v>
      </c>
      <c r="DA115" s="27" t="str">
        <f t="shared" si="146"/>
        <v>#N/A</v>
      </c>
      <c r="DB115" s="27" t="str">
        <f t="shared" si="146"/>
        <v>#N/A</v>
      </c>
      <c r="DC115" s="27" t="str">
        <f t="shared" si="146"/>
        <v>#N/A</v>
      </c>
      <c r="DD115" s="27" t="str">
        <f t="shared" si="146"/>
        <v>#N/A</v>
      </c>
      <c r="DE115" s="27" t="str">
        <f t="shared" si="146"/>
        <v>#N/A</v>
      </c>
      <c r="DF115" s="27" t="str">
        <f t="shared" si="146"/>
        <v>#N/A</v>
      </c>
      <c r="DG115" s="27" t="str">
        <f t="shared" si="146"/>
        <v>#N/A</v>
      </c>
      <c r="DH115" s="27" t="str">
        <f t="shared" si="146"/>
        <v>#N/A</v>
      </c>
      <c r="DI115" s="27" t="str">
        <f t="shared" si="146"/>
        <v>#N/A</v>
      </c>
      <c r="DJ115" s="27" t="str">
        <f t="shared" si="146"/>
        <v>#N/A</v>
      </c>
      <c r="DK115" s="27" t="str">
        <f t="shared" si="146"/>
        <v>#N/A</v>
      </c>
      <c r="DL115" s="27" t="str">
        <f t="shared" si="146"/>
        <v>#N/A</v>
      </c>
      <c r="DM115" s="27" t="str">
        <f t="shared" si="146"/>
        <v>#N/A</v>
      </c>
      <c r="DN115" s="27" t="str">
        <f t="shared" si="146"/>
        <v>#N/A</v>
      </c>
      <c r="DO115" s="27" t="str">
        <f t="shared" si="146"/>
        <v>#N/A</v>
      </c>
      <c r="DP115" s="27" t="str">
        <f t="shared" si="146"/>
        <v>#N/A</v>
      </c>
      <c r="DQ115" s="27" t="str">
        <f t="shared" si="146"/>
        <v>#N/A</v>
      </c>
      <c r="DR115" s="27" t="str">
        <f t="shared" si="146"/>
        <v>#N/A</v>
      </c>
      <c r="DS115" s="27" t="str">
        <f t="shared" si="146"/>
        <v>#N/A</v>
      </c>
      <c r="DT115" s="27" t="str">
        <f t="shared" si="146"/>
        <v>#N/A</v>
      </c>
      <c r="DU115" s="27" t="str">
        <f t="shared" si="146"/>
        <v>#N/A</v>
      </c>
      <c r="DV115" s="27" t="str">
        <f t="shared" si="146"/>
        <v>#N/A</v>
      </c>
      <c r="DW115" s="27" t="str">
        <f t="shared" si="146"/>
        <v>#N/A</v>
      </c>
      <c r="DX115" s="27" t="str">
        <f t="shared" si="146"/>
        <v>#N/A</v>
      </c>
      <c r="DY115" s="27" t="str">
        <f t="shared" si="146"/>
        <v>#N/A</v>
      </c>
      <c r="DZ115" s="27" t="str">
        <f t="shared" si="146"/>
        <v>#N/A</v>
      </c>
      <c r="EA115" s="27" t="str">
        <f t="shared" si="146"/>
        <v>#N/A</v>
      </c>
      <c r="EB115" s="27" t="str">
        <f t="shared" si="146"/>
        <v>#N/A</v>
      </c>
      <c r="EC115" s="27" t="str">
        <f t="shared" si="146"/>
        <v>#N/A</v>
      </c>
      <c r="ED115" s="27" t="str">
        <f t="shared" si="146"/>
        <v>#N/A</v>
      </c>
      <c r="EE115" s="28">
        <f t="shared" si="2"/>
        <v>1656.117517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7">if($B116=AI$3,AI115+$Y116,if($C116=AI$3,AI115+$AD116,AI115))</f>
        <v>1920.716018</v>
      </c>
      <c r="AJ116" s="27">
        <f t="shared" si="147"/>
        <v>1931.250027</v>
      </c>
      <c r="AK116" s="27">
        <f t="shared" si="147"/>
        <v>2425.72872</v>
      </c>
      <c r="AL116" s="27">
        <f t="shared" si="147"/>
        <v>1658.588913</v>
      </c>
      <c r="AM116" s="27">
        <f t="shared" si="147"/>
        <v>1804.072131</v>
      </c>
      <c r="AN116" s="27">
        <f t="shared" si="147"/>
        <v>2308.734983</v>
      </c>
      <c r="AO116" s="27">
        <f t="shared" si="147"/>
        <v>2286.32782</v>
      </c>
      <c r="AP116" s="27">
        <f t="shared" si="147"/>
        <v>1646.015124</v>
      </c>
      <c r="AQ116" s="27">
        <f t="shared" si="147"/>
        <v>880.3044819</v>
      </c>
      <c r="AR116" s="27">
        <f t="shared" si="147"/>
        <v>830.8798854</v>
      </c>
      <c r="AS116" s="27">
        <f t="shared" si="147"/>
        <v>2178.77133</v>
      </c>
      <c r="AT116" s="27">
        <f t="shared" si="147"/>
        <v>811.649061</v>
      </c>
      <c r="AU116" s="27">
        <f t="shared" si="147"/>
        <v>1095.520024</v>
      </c>
      <c r="AV116" s="27">
        <f t="shared" si="147"/>
        <v>1339.582538</v>
      </c>
      <c r="AW116" s="27">
        <f t="shared" si="147"/>
        <v>1186.880996</v>
      </c>
      <c r="AX116" s="27">
        <f t="shared" si="147"/>
        <v>1164.99749</v>
      </c>
      <c r="AY116" s="27">
        <f t="shared" si="147"/>
        <v>1367.704948</v>
      </c>
      <c r="AZ116" s="27">
        <f t="shared" si="147"/>
        <v>1732.550996</v>
      </c>
      <c r="BA116" s="27">
        <f t="shared" si="147"/>
        <v>1843.969933</v>
      </c>
      <c r="BB116" s="27">
        <f t="shared" si="147"/>
        <v>2151.976698</v>
      </c>
      <c r="BC116" s="27">
        <f t="shared" si="147"/>
        <v>2212.245748</v>
      </c>
      <c r="BD116" s="27" t="str">
        <f t="shared" si="147"/>
        <v>#N/A</v>
      </c>
      <c r="BE116" s="27" t="str">
        <f t="shared" si="147"/>
        <v>#N/A</v>
      </c>
      <c r="BF116" s="27" t="str">
        <f t="shared" si="147"/>
        <v>#N/A</v>
      </c>
      <c r="BG116" s="27" t="str">
        <f t="shared" si="147"/>
        <v>#N/A</v>
      </c>
      <c r="BH116" s="27" t="str">
        <f t="shared" si="147"/>
        <v>#N/A</v>
      </c>
      <c r="BI116" s="27" t="str">
        <f t="shared" si="147"/>
        <v>#N/A</v>
      </c>
      <c r="BJ116" s="27" t="str">
        <f t="shared" si="147"/>
        <v>#N/A</v>
      </c>
      <c r="BK116" s="27" t="str">
        <f t="shared" si="147"/>
        <v>#N/A</v>
      </c>
      <c r="BL116" s="27" t="str">
        <f t="shared" si="147"/>
        <v>#N/A</v>
      </c>
      <c r="BM116" s="27" t="str">
        <f t="shared" si="147"/>
        <v>#N/A</v>
      </c>
      <c r="BN116" s="27" t="str">
        <f t="shared" si="147"/>
        <v>#N/A</v>
      </c>
      <c r="BO116" s="27" t="str">
        <f t="shared" si="147"/>
        <v>#N/A</v>
      </c>
      <c r="BP116" s="27" t="str">
        <f t="shared" si="147"/>
        <v>#N/A</v>
      </c>
      <c r="BQ116" s="27" t="str">
        <f t="shared" si="147"/>
        <v>#N/A</v>
      </c>
      <c r="BR116" s="27" t="str">
        <f t="shared" si="147"/>
        <v>#N/A</v>
      </c>
      <c r="BS116" s="27" t="str">
        <f t="shared" si="147"/>
        <v>#N/A</v>
      </c>
      <c r="BT116" s="27" t="str">
        <f t="shared" si="147"/>
        <v>#N/A</v>
      </c>
      <c r="BU116" s="27" t="str">
        <f t="shared" si="147"/>
        <v>#N/A</v>
      </c>
      <c r="BV116" s="27" t="str">
        <f t="shared" si="147"/>
        <v>#N/A</v>
      </c>
      <c r="BW116" s="27" t="str">
        <f t="shared" si="147"/>
        <v>#N/A</v>
      </c>
      <c r="BX116" s="27" t="str">
        <f t="shared" si="147"/>
        <v>#N/A</v>
      </c>
      <c r="BY116" s="27" t="str">
        <f t="shared" si="147"/>
        <v>#N/A</v>
      </c>
      <c r="BZ116" s="27" t="str">
        <f t="shared" si="147"/>
        <v>#N/A</v>
      </c>
      <c r="CA116" s="27" t="str">
        <f t="shared" si="147"/>
        <v>#N/A</v>
      </c>
      <c r="CB116" s="27" t="str">
        <f t="shared" si="147"/>
        <v>#N/A</v>
      </c>
      <c r="CC116" s="27" t="str">
        <f t="shared" si="147"/>
        <v>#N/A</v>
      </c>
      <c r="CD116" s="27" t="str">
        <f t="shared" si="147"/>
        <v>#N/A</v>
      </c>
      <c r="CE116" s="27" t="str">
        <f t="shared" si="147"/>
        <v>#N/A</v>
      </c>
      <c r="CF116" s="27" t="str">
        <f t="shared" si="147"/>
        <v>#N/A</v>
      </c>
      <c r="CG116" s="27" t="str">
        <f t="shared" si="147"/>
        <v>#N/A</v>
      </c>
      <c r="CH116" s="27" t="str">
        <f t="shared" si="147"/>
        <v>#N/A</v>
      </c>
      <c r="CI116" s="27" t="str">
        <f t="shared" si="147"/>
        <v>#N/A</v>
      </c>
      <c r="CJ116" s="27" t="str">
        <f t="shared" si="147"/>
        <v>#N/A</v>
      </c>
      <c r="CK116" s="27" t="str">
        <f t="shared" si="147"/>
        <v>#N/A</v>
      </c>
      <c r="CL116" s="27" t="str">
        <f t="shared" si="147"/>
        <v>#N/A</v>
      </c>
      <c r="CM116" s="27" t="str">
        <f t="shared" si="147"/>
        <v>#N/A</v>
      </c>
      <c r="CN116" s="27" t="str">
        <f t="shared" si="147"/>
        <v>#N/A</v>
      </c>
      <c r="CO116" s="27" t="str">
        <f t="shared" si="147"/>
        <v>#N/A</v>
      </c>
      <c r="CP116" s="27" t="str">
        <f t="shared" si="147"/>
        <v>#N/A</v>
      </c>
      <c r="CQ116" s="27" t="str">
        <f t="shared" si="147"/>
        <v>#N/A</v>
      </c>
      <c r="CR116" s="27" t="str">
        <f t="shared" si="147"/>
        <v>#N/A</v>
      </c>
      <c r="CS116" s="27" t="str">
        <f t="shared" si="147"/>
        <v>#N/A</v>
      </c>
      <c r="CT116" s="27" t="str">
        <f t="shared" si="147"/>
        <v>#N/A</v>
      </c>
      <c r="CU116" s="27" t="str">
        <f t="shared" si="147"/>
        <v>#N/A</v>
      </c>
      <c r="CV116" s="27" t="str">
        <f t="shared" si="147"/>
        <v>#N/A</v>
      </c>
      <c r="CW116" s="27" t="str">
        <f t="shared" si="147"/>
        <v>#N/A</v>
      </c>
      <c r="CX116" s="27" t="str">
        <f t="shared" si="147"/>
        <v>#N/A</v>
      </c>
      <c r="CY116" s="27" t="str">
        <f t="shared" si="147"/>
        <v>#N/A</v>
      </c>
      <c r="CZ116" s="27" t="str">
        <f t="shared" si="147"/>
        <v>#N/A</v>
      </c>
      <c r="DA116" s="27" t="str">
        <f t="shared" si="147"/>
        <v>#N/A</v>
      </c>
      <c r="DB116" s="27" t="str">
        <f t="shared" si="147"/>
        <v>#N/A</v>
      </c>
      <c r="DC116" s="27" t="str">
        <f t="shared" si="147"/>
        <v>#N/A</v>
      </c>
      <c r="DD116" s="27" t="str">
        <f t="shared" si="147"/>
        <v>#N/A</v>
      </c>
      <c r="DE116" s="27" t="str">
        <f t="shared" si="147"/>
        <v>#N/A</v>
      </c>
      <c r="DF116" s="27" t="str">
        <f t="shared" si="147"/>
        <v>#N/A</v>
      </c>
      <c r="DG116" s="27" t="str">
        <f t="shared" si="147"/>
        <v>#N/A</v>
      </c>
      <c r="DH116" s="27" t="str">
        <f t="shared" si="147"/>
        <v>#N/A</v>
      </c>
      <c r="DI116" s="27" t="str">
        <f t="shared" si="147"/>
        <v>#N/A</v>
      </c>
      <c r="DJ116" s="27" t="str">
        <f t="shared" si="147"/>
        <v>#N/A</v>
      </c>
      <c r="DK116" s="27" t="str">
        <f t="shared" si="147"/>
        <v>#N/A</v>
      </c>
      <c r="DL116" s="27" t="str">
        <f t="shared" si="147"/>
        <v>#N/A</v>
      </c>
      <c r="DM116" s="27" t="str">
        <f t="shared" si="147"/>
        <v>#N/A</v>
      </c>
      <c r="DN116" s="27" t="str">
        <f t="shared" si="147"/>
        <v>#N/A</v>
      </c>
      <c r="DO116" s="27" t="str">
        <f t="shared" si="147"/>
        <v>#N/A</v>
      </c>
      <c r="DP116" s="27" t="str">
        <f t="shared" si="147"/>
        <v>#N/A</v>
      </c>
      <c r="DQ116" s="27" t="str">
        <f t="shared" si="147"/>
        <v>#N/A</v>
      </c>
      <c r="DR116" s="27" t="str">
        <f t="shared" si="147"/>
        <v>#N/A</v>
      </c>
      <c r="DS116" s="27" t="str">
        <f t="shared" si="147"/>
        <v>#N/A</v>
      </c>
      <c r="DT116" s="27" t="str">
        <f t="shared" si="147"/>
        <v>#N/A</v>
      </c>
      <c r="DU116" s="27" t="str">
        <f t="shared" si="147"/>
        <v>#N/A</v>
      </c>
      <c r="DV116" s="27" t="str">
        <f t="shared" si="147"/>
        <v>#N/A</v>
      </c>
      <c r="DW116" s="27" t="str">
        <f t="shared" si="147"/>
        <v>#N/A</v>
      </c>
      <c r="DX116" s="27" t="str">
        <f t="shared" si="147"/>
        <v>#N/A</v>
      </c>
      <c r="DY116" s="27" t="str">
        <f t="shared" si="147"/>
        <v>#N/A</v>
      </c>
      <c r="DZ116" s="27" t="str">
        <f t="shared" si="147"/>
        <v>#N/A</v>
      </c>
      <c r="EA116" s="27" t="str">
        <f t="shared" si="147"/>
        <v>#N/A</v>
      </c>
      <c r="EB116" s="27" t="str">
        <f t="shared" si="147"/>
        <v>#N/A</v>
      </c>
      <c r="EC116" s="27" t="str">
        <f t="shared" si="147"/>
        <v>#N/A</v>
      </c>
      <c r="ED116" s="27" t="str">
        <f t="shared" si="147"/>
        <v>#N/A</v>
      </c>
      <c r="EE116" s="28">
        <f t="shared" si="2"/>
        <v>1656.117517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8">if($B117=AI$3,AI116+$Y117,if($C117=AI$3,AI116+$AD117,AI116))</f>
        <v>1920.716018</v>
      </c>
      <c r="AJ117" s="27">
        <f t="shared" si="148"/>
        <v>1931.250027</v>
      </c>
      <c r="AK117" s="27">
        <f t="shared" si="148"/>
        <v>2425.72872</v>
      </c>
      <c r="AL117" s="27">
        <f t="shared" si="148"/>
        <v>1658.588913</v>
      </c>
      <c r="AM117" s="27">
        <f t="shared" si="148"/>
        <v>1804.072131</v>
      </c>
      <c r="AN117" s="27">
        <f t="shared" si="148"/>
        <v>2308.734983</v>
      </c>
      <c r="AO117" s="27">
        <f t="shared" si="148"/>
        <v>2286.32782</v>
      </c>
      <c r="AP117" s="27">
        <f t="shared" si="148"/>
        <v>1646.015124</v>
      </c>
      <c r="AQ117" s="27">
        <f t="shared" si="148"/>
        <v>880.3044819</v>
      </c>
      <c r="AR117" s="27">
        <f t="shared" si="148"/>
        <v>830.8798854</v>
      </c>
      <c r="AS117" s="27">
        <f t="shared" si="148"/>
        <v>2178.77133</v>
      </c>
      <c r="AT117" s="27">
        <f t="shared" si="148"/>
        <v>811.649061</v>
      </c>
      <c r="AU117" s="27">
        <f t="shared" si="148"/>
        <v>1095.520024</v>
      </c>
      <c r="AV117" s="27">
        <f t="shared" si="148"/>
        <v>1339.582538</v>
      </c>
      <c r="AW117" s="27">
        <f t="shared" si="148"/>
        <v>1186.880996</v>
      </c>
      <c r="AX117" s="27">
        <f t="shared" si="148"/>
        <v>1164.99749</v>
      </c>
      <c r="AY117" s="27">
        <f t="shared" si="148"/>
        <v>1367.704948</v>
      </c>
      <c r="AZ117" s="27">
        <f t="shared" si="148"/>
        <v>1732.550996</v>
      </c>
      <c r="BA117" s="27">
        <f t="shared" si="148"/>
        <v>1843.969933</v>
      </c>
      <c r="BB117" s="27">
        <f t="shared" si="148"/>
        <v>2151.976698</v>
      </c>
      <c r="BC117" s="27">
        <f t="shared" si="148"/>
        <v>2212.245748</v>
      </c>
      <c r="BD117" s="27" t="str">
        <f t="shared" si="148"/>
        <v>#N/A</v>
      </c>
      <c r="BE117" s="27" t="str">
        <f t="shared" si="148"/>
        <v>#N/A</v>
      </c>
      <c r="BF117" s="27" t="str">
        <f t="shared" si="148"/>
        <v>#N/A</v>
      </c>
      <c r="BG117" s="27" t="str">
        <f t="shared" si="148"/>
        <v>#N/A</v>
      </c>
      <c r="BH117" s="27" t="str">
        <f t="shared" si="148"/>
        <v>#N/A</v>
      </c>
      <c r="BI117" s="27" t="str">
        <f t="shared" si="148"/>
        <v>#N/A</v>
      </c>
      <c r="BJ117" s="27" t="str">
        <f t="shared" si="148"/>
        <v>#N/A</v>
      </c>
      <c r="BK117" s="27" t="str">
        <f t="shared" si="148"/>
        <v>#N/A</v>
      </c>
      <c r="BL117" s="27" t="str">
        <f t="shared" si="148"/>
        <v>#N/A</v>
      </c>
      <c r="BM117" s="27" t="str">
        <f t="shared" si="148"/>
        <v>#N/A</v>
      </c>
      <c r="BN117" s="27" t="str">
        <f t="shared" si="148"/>
        <v>#N/A</v>
      </c>
      <c r="BO117" s="27" t="str">
        <f t="shared" si="148"/>
        <v>#N/A</v>
      </c>
      <c r="BP117" s="27" t="str">
        <f t="shared" si="148"/>
        <v>#N/A</v>
      </c>
      <c r="BQ117" s="27" t="str">
        <f t="shared" si="148"/>
        <v>#N/A</v>
      </c>
      <c r="BR117" s="27" t="str">
        <f t="shared" si="148"/>
        <v>#N/A</v>
      </c>
      <c r="BS117" s="27" t="str">
        <f t="shared" si="148"/>
        <v>#N/A</v>
      </c>
      <c r="BT117" s="27" t="str">
        <f t="shared" si="148"/>
        <v>#N/A</v>
      </c>
      <c r="BU117" s="27" t="str">
        <f t="shared" si="148"/>
        <v>#N/A</v>
      </c>
      <c r="BV117" s="27" t="str">
        <f t="shared" si="148"/>
        <v>#N/A</v>
      </c>
      <c r="BW117" s="27" t="str">
        <f t="shared" si="148"/>
        <v>#N/A</v>
      </c>
      <c r="BX117" s="27" t="str">
        <f t="shared" si="148"/>
        <v>#N/A</v>
      </c>
      <c r="BY117" s="27" t="str">
        <f t="shared" si="148"/>
        <v>#N/A</v>
      </c>
      <c r="BZ117" s="27" t="str">
        <f t="shared" si="148"/>
        <v>#N/A</v>
      </c>
      <c r="CA117" s="27" t="str">
        <f t="shared" si="148"/>
        <v>#N/A</v>
      </c>
      <c r="CB117" s="27" t="str">
        <f t="shared" si="148"/>
        <v>#N/A</v>
      </c>
      <c r="CC117" s="27" t="str">
        <f t="shared" si="148"/>
        <v>#N/A</v>
      </c>
      <c r="CD117" s="27" t="str">
        <f t="shared" si="148"/>
        <v>#N/A</v>
      </c>
      <c r="CE117" s="27" t="str">
        <f t="shared" si="148"/>
        <v>#N/A</v>
      </c>
      <c r="CF117" s="27" t="str">
        <f t="shared" si="148"/>
        <v>#N/A</v>
      </c>
      <c r="CG117" s="27" t="str">
        <f t="shared" si="148"/>
        <v>#N/A</v>
      </c>
      <c r="CH117" s="27" t="str">
        <f t="shared" si="148"/>
        <v>#N/A</v>
      </c>
      <c r="CI117" s="27" t="str">
        <f t="shared" si="148"/>
        <v>#N/A</v>
      </c>
      <c r="CJ117" s="27" t="str">
        <f t="shared" si="148"/>
        <v>#N/A</v>
      </c>
      <c r="CK117" s="27" t="str">
        <f t="shared" si="148"/>
        <v>#N/A</v>
      </c>
      <c r="CL117" s="27" t="str">
        <f t="shared" si="148"/>
        <v>#N/A</v>
      </c>
      <c r="CM117" s="27" t="str">
        <f t="shared" si="148"/>
        <v>#N/A</v>
      </c>
      <c r="CN117" s="27" t="str">
        <f t="shared" si="148"/>
        <v>#N/A</v>
      </c>
      <c r="CO117" s="27" t="str">
        <f t="shared" si="148"/>
        <v>#N/A</v>
      </c>
      <c r="CP117" s="27" t="str">
        <f t="shared" si="148"/>
        <v>#N/A</v>
      </c>
      <c r="CQ117" s="27" t="str">
        <f t="shared" si="148"/>
        <v>#N/A</v>
      </c>
      <c r="CR117" s="27" t="str">
        <f t="shared" si="148"/>
        <v>#N/A</v>
      </c>
      <c r="CS117" s="27" t="str">
        <f t="shared" si="148"/>
        <v>#N/A</v>
      </c>
      <c r="CT117" s="27" t="str">
        <f t="shared" si="148"/>
        <v>#N/A</v>
      </c>
      <c r="CU117" s="27" t="str">
        <f t="shared" si="148"/>
        <v>#N/A</v>
      </c>
      <c r="CV117" s="27" t="str">
        <f t="shared" si="148"/>
        <v>#N/A</v>
      </c>
      <c r="CW117" s="27" t="str">
        <f t="shared" si="148"/>
        <v>#N/A</v>
      </c>
      <c r="CX117" s="27" t="str">
        <f t="shared" si="148"/>
        <v>#N/A</v>
      </c>
      <c r="CY117" s="27" t="str">
        <f t="shared" si="148"/>
        <v>#N/A</v>
      </c>
      <c r="CZ117" s="27" t="str">
        <f t="shared" si="148"/>
        <v>#N/A</v>
      </c>
      <c r="DA117" s="27" t="str">
        <f t="shared" si="148"/>
        <v>#N/A</v>
      </c>
      <c r="DB117" s="27" t="str">
        <f t="shared" si="148"/>
        <v>#N/A</v>
      </c>
      <c r="DC117" s="27" t="str">
        <f t="shared" si="148"/>
        <v>#N/A</v>
      </c>
      <c r="DD117" s="27" t="str">
        <f t="shared" si="148"/>
        <v>#N/A</v>
      </c>
      <c r="DE117" s="27" t="str">
        <f t="shared" si="148"/>
        <v>#N/A</v>
      </c>
      <c r="DF117" s="27" t="str">
        <f t="shared" si="148"/>
        <v>#N/A</v>
      </c>
      <c r="DG117" s="27" t="str">
        <f t="shared" si="148"/>
        <v>#N/A</v>
      </c>
      <c r="DH117" s="27" t="str">
        <f t="shared" si="148"/>
        <v>#N/A</v>
      </c>
      <c r="DI117" s="27" t="str">
        <f t="shared" si="148"/>
        <v>#N/A</v>
      </c>
      <c r="DJ117" s="27" t="str">
        <f t="shared" si="148"/>
        <v>#N/A</v>
      </c>
      <c r="DK117" s="27" t="str">
        <f t="shared" si="148"/>
        <v>#N/A</v>
      </c>
      <c r="DL117" s="27" t="str">
        <f t="shared" si="148"/>
        <v>#N/A</v>
      </c>
      <c r="DM117" s="27" t="str">
        <f t="shared" si="148"/>
        <v>#N/A</v>
      </c>
      <c r="DN117" s="27" t="str">
        <f t="shared" si="148"/>
        <v>#N/A</v>
      </c>
      <c r="DO117" s="27" t="str">
        <f t="shared" si="148"/>
        <v>#N/A</v>
      </c>
      <c r="DP117" s="27" t="str">
        <f t="shared" si="148"/>
        <v>#N/A</v>
      </c>
      <c r="DQ117" s="27" t="str">
        <f t="shared" si="148"/>
        <v>#N/A</v>
      </c>
      <c r="DR117" s="27" t="str">
        <f t="shared" si="148"/>
        <v>#N/A</v>
      </c>
      <c r="DS117" s="27" t="str">
        <f t="shared" si="148"/>
        <v>#N/A</v>
      </c>
      <c r="DT117" s="27" t="str">
        <f t="shared" si="148"/>
        <v>#N/A</v>
      </c>
      <c r="DU117" s="27" t="str">
        <f t="shared" si="148"/>
        <v>#N/A</v>
      </c>
      <c r="DV117" s="27" t="str">
        <f t="shared" si="148"/>
        <v>#N/A</v>
      </c>
      <c r="DW117" s="27" t="str">
        <f t="shared" si="148"/>
        <v>#N/A</v>
      </c>
      <c r="DX117" s="27" t="str">
        <f t="shared" si="148"/>
        <v>#N/A</v>
      </c>
      <c r="DY117" s="27" t="str">
        <f t="shared" si="148"/>
        <v>#N/A</v>
      </c>
      <c r="DZ117" s="27" t="str">
        <f t="shared" si="148"/>
        <v>#N/A</v>
      </c>
      <c r="EA117" s="27" t="str">
        <f t="shared" si="148"/>
        <v>#N/A</v>
      </c>
      <c r="EB117" s="27" t="str">
        <f t="shared" si="148"/>
        <v>#N/A</v>
      </c>
      <c r="EC117" s="27" t="str">
        <f t="shared" si="148"/>
        <v>#N/A</v>
      </c>
      <c r="ED117" s="27" t="str">
        <f t="shared" si="148"/>
        <v>#N/A</v>
      </c>
      <c r="EE117" s="28">
        <f t="shared" si="2"/>
        <v>1656.117517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9">if($B118=AI$3,AI117+$Y118,if($C118=AI$3,AI117+$AD118,AI117))</f>
        <v>1920.716018</v>
      </c>
      <c r="AJ118" s="27">
        <f t="shared" si="149"/>
        <v>1931.250027</v>
      </c>
      <c r="AK118" s="27">
        <f t="shared" si="149"/>
        <v>2425.72872</v>
      </c>
      <c r="AL118" s="27">
        <f t="shared" si="149"/>
        <v>1658.588913</v>
      </c>
      <c r="AM118" s="27">
        <f t="shared" si="149"/>
        <v>1804.072131</v>
      </c>
      <c r="AN118" s="27">
        <f t="shared" si="149"/>
        <v>2308.734983</v>
      </c>
      <c r="AO118" s="27">
        <f t="shared" si="149"/>
        <v>2286.32782</v>
      </c>
      <c r="AP118" s="27">
        <f t="shared" si="149"/>
        <v>1646.015124</v>
      </c>
      <c r="AQ118" s="27">
        <f t="shared" si="149"/>
        <v>880.3044819</v>
      </c>
      <c r="AR118" s="27">
        <f t="shared" si="149"/>
        <v>830.8798854</v>
      </c>
      <c r="AS118" s="27">
        <f t="shared" si="149"/>
        <v>2178.77133</v>
      </c>
      <c r="AT118" s="27">
        <f t="shared" si="149"/>
        <v>811.649061</v>
      </c>
      <c r="AU118" s="27">
        <f t="shared" si="149"/>
        <v>1095.520024</v>
      </c>
      <c r="AV118" s="27">
        <f t="shared" si="149"/>
        <v>1339.582538</v>
      </c>
      <c r="AW118" s="27">
        <f t="shared" si="149"/>
        <v>1186.880996</v>
      </c>
      <c r="AX118" s="27">
        <f t="shared" si="149"/>
        <v>1164.99749</v>
      </c>
      <c r="AY118" s="27">
        <f t="shared" si="149"/>
        <v>1367.704948</v>
      </c>
      <c r="AZ118" s="27">
        <f t="shared" si="149"/>
        <v>1732.550996</v>
      </c>
      <c r="BA118" s="27">
        <f t="shared" si="149"/>
        <v>1843.969933</v>
      </c>
      <c r="BB118" s="27">
        <f t="shared" si="149"/>
        <v>2151.976698</v>
      </c>
      <c r="BC118" s="27">
        <f t="shared" si="149"/>
        <v>2212.245748</v>
      </c>
      <c r="BD118" s="27" t="str">
        <f t="shared" si="149"/>
        <v>#N/A</v>
      </c>
      <c r="BE118" s="27" t="str">
        <f t="shared" si="149"/>
        <v>#N/A</v>
      </c>
      <c r="BF118" s="27" t="str">
        <f t="shared" si="149"/>
        <v>#N/A</v>
      </c>
      <c r="BG118" s="27" t="str">
        <f t="shared" si="149"/>
        <v>#N/A</v>
      </c>
      <c r="BH118" s="27" t="str">
        <f t="shared" si="149"/>
        <v>#N/A</v>
      </c>
      <c r="BI118" s="27" t="str">
        <f t="shared" si="149"/>
        <v>#N/A</v>
      </c>
      <c r="BJ118" s="27" t="str">
        <f t="shared" si="149"/>
        <v>#N/A</v>
      </c>
      <c r="BK118" s="27" t="str">
        <f t="shared" si="149"/>
        <v>#N/A</v>
      </c>
      <c r="BL118" s="27" t="str">
        <f t="shared" si="149"/>
        <v>#N/A</v>
      </c>
      <c r="BM118" s="27" t="str">
        <f t="shared" si="149"/>
        <v>#N/A</v>
      </c>
      <c r="BN118" s="27" t="str">
        <f t="shared" si="149"/>
        <v>#N/A</v>
      </c>
      <c r="BO118" s="27" t="str">
        <f t="shared" si="149"/>
        <v>#N/A</v>
      </c>
      <c r="BP118" s="27" t="str">
        <f t="shared" si="149"/>
        <v>#N/A</v>
      </c>
      <c r="BQ118" s="27" t="str">
        <f t="shared" si="149"/>
        <v>#N/A</v>
      </c>
      <c r="BR118" s="27" t="str">
        <f t="shared" si="149"/>
        <v>#N/A</v>
      </c>
      <c r="BS118" s="27" t="str">
        <f t="shared" si="149"/>
        <v>#N/A</v>
      </c>
      <c r="BT118" s="27" t="str">
        <f t="shared" si="149"/>
        <v>#N/A</v>
      </c>
      <c r="BU118" s="27" t="str">
        <f t="shared" si="149"/>
        <v>#N/A</v>
      </c>
      <c r="BV118" s="27" t="str">
        <f t="shared" si="149"/>
        <v>#N/A</v>
      </c>
      <c r="BW118" s="27" t="str">
        <f t="shared" si="149"/>
        <v>#N/A</v>
      </c>
      <c r="BX118" s="27" t="str">
        <f t="shared" si="149"/>
        <v>#N/A</v>
      </c>
      <c r="BY118" s="27" t="str">
        <f t="shared" si="149"/>
        <v>#N/A</v>
      </c>
      <c r="BZ118" s="27" t="str">
        <f t="shared" si="149"/>
        <v>#N/A</v>
      </c>
      <c r="CA118" s="27" t="str">
        <f t="shared" si="149"/>
        <v>#N/A</v>
      </c>
      <c r="CB118" s="27" t="str">
        <f t="shared" si="149"/>
        <v>#N/A</v>
      </c>
      <c r="CC118" s="27" t="str">
        <f t="shared" si="149"/>
        <v>#N/A</v>
      </c>
      <c r="CD118" s="27" t="str">
        <f t="shared" si="149"/>
        <v>#N/A</v>
      </c>
      <c r="CE118" s="27" t="str">
        <f t="shared" si="149"/>
        <v>#N/A</v>
      </c>
      <c r="CF118" s="27" t="str">
        <f t="shared" si="149"/>
        <v>#N/A</v>
      </c>
      <c r="CG118" s="27" t="str">
        <f t="shared" si="149"/>
        <v>#N/A</v>
      </c>
      <c r="CH118" s="27" t="str">
        <f t="shared" si="149"/>
        <v>#N/A</v>
      </c>
      <c r="CI118" s="27" t="str">
        <f t="shared" si="149"/>
        <v>#N/A</v>
      </c>
      <c r="CJ118" s="27" t="str">
        <f t="shared" si="149"/>
        <v>#N/A</v>
      </c>
      <c r="CK118" s="27" t="str">
        <f t="shared" si="149"/>
        <v>#N/A</v>
      </c>
      <c r="CL118" s="27" t="str">
        <f t="shared" si="149"/>
        <v>#N/A</v>
      </c>
      <c r="CM118" s="27" t="str">
        <f t="shared" si="149"/>
        <v>#N/A</v>
      </c>
      <c r="CN118" s="27" t="str">
        <f t="shared" si="149"/>
        <v>#N/A</v>
      </c>
      <c r="CO118" s="27" t="str">
        <f t="shared" si="149"/>
        <v>#N/A</v>
      </c>
      <c r="CP118" s="27" t="str">
        <f t="shared" si="149"/>
        <v>#N/A</v>
      </c>
      <c r="CQ118" s="27" t="str">
        <f t="shared" si="149"/>
        <v>#N/A</v>
      </c>
      <c r="CR118" s="27" t="str">
        <f t="shared" si="149"/>
        <v>#N/A</v>
      </c>
      <c r="CS118" s="27" t="str">
        <f t="shared" si="149"/>
        <v>#N/A</v>
      </c>
      <c r="CT118" s="27" t="str">
        <f t="shared" si="149"/>
        <v>#N/A</v>
      </c>
      <c r="CU118" s="27" t="str">
        <f t="shared" si="149"/>
        <v>#N/A</v>
      </c>
      <c r="CV118" s="27" t="str">
        <f t="shared" si="149"/>
        <v>#N/A</v>
      </c>
      <c r="CW118" s="27" t="str">
        <f t="shared" si="149"/>
        <v>#N/A</v>
      </c>
      <c r="CX118" s="27" t="str">
        <f t="shared" si="149"/>
        <v>#N/A</v>
      </c>
      <c r="CY118" s="27" t="str">
        <f t="shared" si="149"/>
        <v>#N/A</v>
      </c>
      <c r="CZ118" s="27" t="str">
        <f t="shared" si="149"/>
        <v>#N/A</v>
      </c>
      <c r="DA118" s="27" t="str">
        <f t="shared" si="149"/>
        <v>#N/A</v>
      </c>
      <c r="DB118" s="27" t="str">
        <f t="shared" si="149"/>
        <v>#N/A</v>
      </c>
      <c r="DC118" s="27" t="str">
        <f t="shared" si="149"/>
        <v>#N/A</v>
      </c>
      <c r="DD118" s="27" t="str">
        <f t="shared" si="149"/>
        <v>#N/A</v>
      </c>
      <c r="DE118" s="27" t="str">
        <f t="shared" si="149"/>
        <v>#N/A</v>
      </c>
      <c r="DF118" s="27" t="str">
        <f t="shared" si="149"/>
        <v>#N/A</v>
      </c>
      <c r="DG118" s="27" t="str">
        <f t="shared" si="149"/>
        <v>#N/A</v>
      </c>
      <c r="DH118" s="27" t="str">
        <f t="shared" si="149"/>
        <v>#N/A</v>
      </c>
      <c r="DI118" s="27" t="str">
        <f t="shared" si="149"/>
        <v>#N/A</v>
      </c>
      <c r="DJ118" s="27" t="str">
        <f t="shared" si="149"/>
        <v>#N/A</v>
      </c>
      <c r="DK118" s="27" t="str">
        <f t="shared" si="149"/>
        <v>#N/A</v>
      </c>
      <c r="DL118" s="27" t="str">
        <f t="shared" si="149"/>
        <v>#N/A</v>
      </c>
      <c r="DM118" s="27" t="str">
        <f t="shared" si="149"/>
        <v>#N/A</v>
      </c>
      <c r="DN118" s="27" t="str">
        <f t="shared" si="149"/>
        <v>#N/A</v>
      </c>
      <c r="DO118" s="27" t="str">
        <f t="shared" si="149"/>
        <v>#N/A</v>
      </c>
      <c r="DP118" s="27" t="str">
        <f t="shared" si="149"/>
        <v>#N/A</v>
      </c>
      <c r="DQ118" s="27" t="str">
        <f t="shared" si="149"/>
        <v>#N/A</v>
      </c>
      <c r="DR118" s="27" t="str">
        <f t="shared" si="149"/>
        <v>#N/A</v>
      </c>
      <c r="DS118" s="27" t="str">
        <f t="shared" si="149"/>
        <v>#N/A</v>
      </c>
      <c r="DT118" s="27" t="str">
        <f t="shared" si="149"/>
        <v>#N/A</v>
      </c>
      <c r="DU118" s="27" t="str">
        <f t="shared" si="149"/>
        <v>#N/A</v>
      </c>
      <c r="DV118" s="27" t="str">
        <f t="shared" si="149"/>
        <v>#N/A</v>
      </c>
      <c r="DW118" s="27" t="str">
        <f t="shared" si="149"/>
        <v>#N/A</v>
      </c>
      <c r="DX118" s="27" t="str">
        <f t="shared" si="149"/>
        <v>#N/A</v>
      </c>
      <c r="DY118" s="27" t="str">
        <f t="shared" si="149"/>
        <v>#N/A</v>
      </c>
      <c r="DZ118" s="27" t="str">
        <f t="shared" si="149"/>
        <v>#N/A</v>
      </c>
      <c r="EA118" s="27" t="str">
        <f t="shared" si="149"/>
        <v>#N/A</v>
      </c>
      <c r="EB118" s="27" t="str">
        <f t="shared" si="149"/>
        <v>#N/A</v>
      </c>
      <c r="EC118" s="27" t="str">
        <f t="shared" si="149"/>
        <v>#N/A</v>
      </c>
      <c r="ED118" s="27" t="str">
        <f t="shared" si="149"/>
        <v>#N/A</v>
      </c>
      <c r="EE118" s="28">
        <f t="shared" si="2"/>
        <v>1656.117517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50">if($B119=AI$3,AI118+$Y119,if($C119=AI$3,AI118+$AD119,AI118))</f>
        <v>1920.716018</v>
      </c>
      <c r="AJ119" s="27">
        <f t="shared" si="150"/>
        <v>1931.250027</v>
      </c>
      <c r="AK119" s="27">
        <f t="shared" si="150"/>
        <v>2425.72872</v>
      </c>
      <c r="AL119" s="27">
        <f t="shared" si="150"/>
        <v>1658.588913</v>
      </c>
      <c r="AM119" s="27">
        <f t="shared" si="150"/>
        <v>1804.072131</v>
      </c>
      <c r="AN119" s="27">
        <f t="shared" si="150"/>
        <v>2308.734983</v>
      </c>
      <c r="AO119" s="27">
        <f t="shared" si="150"/>
        <v>2286.32782</v>
      </c>
      <c r="AP119" s="27">
        <f t="shared" si="150"/>
        <v>1646.015124</v>
      </c>
      <c r="AQ119" s="27">
        <f t="shared" si="150"/>
        <v>880.3044819</v>
      </c>
      <c r="AR119" s="27">
        <f t="shared" si="150"/>
        <v>830.8798854</v>
      </c>
      <c r="AS119" s="27">
        <f t="shared" si="150"/>
        <v>2178.77133</v>
      </c>
      <c r="AT119" s="27">
        <f t="shared" si="150"/>
        <v>811.649061</v>
      </c>
      <c r="AU119" s="27">
        <f t="shared" si="150"/>
        <v>1095.520024</v>
      </c>
      <c r="AV119" s="27">
        <f t="shared" si="150"/>
        <v>1339.582538</v>
      </c>
      <c r="AW119" s="27">
        <f t="shared" si="150"/>
        <v>1186.880996</v>
      </c>
      <c r="AX119" s="27">
        <f t="shared" si="150"/>
        <v>1164.99749</v>
      </c>
      <c r="AY119" s="27">
        <f t="shared" si="150"/>
        <v>1367.704948</v>
      </c>
      <c r="AZ119" s="27">
        <f t="shared" si="150"/>
        <v>1732.550996</v>
      </c>
      <c r="BA119" s="27">
        <f t="shared" si="150"/>
        <v>1843.969933</v>
      </c>
      <c r="BB119" s="27">
        <f t="shared" si="150"/>
        <v>2151.976698</v>
      </c>
      <c r="BC119" s="27">
        <f t="shared" si="150"/>
        <v>2212.245748</v>
      </c>
      <c r="BD119" s="27" t="str">
        <f t="shared" si="150"/>
        <v>#N/A</v>
      </c>
      <c r="BE119" s="27" t="str">
        <f t="shared" si="150"/>
        <v>#N/A</v>
      </c>
      <c r="BF119" s="27" t="str">
        <f t="shared" si="150"/>
        <v>#N/A</v>
      </c>
      <c r="BG119" s="27" t="str">
        <f t="shared" si="150"/>
        <v>#N/A</v>
      </c>
      <c r="BH119" s="27" t="str">
        <f t="shared" si="150"/>
        <v>#N/A</v>
      </c>
      <c r="BI119" s="27" t="str">
        <f t="shared" si="150"/>
        <v>#N/A</v>
      </c>
      <c r="BJ119" s="27" t="str">
        <f t="shared" si="150"/>
        <v>#N/A</v>
      </c>
      <c r="BK119" s="27" t="str">
        <f t="shared" si="150"/>
        <v>#N/A</v>
      </c>
      <c r="BL119" s="27" t="str">
        <f t="shared" si="150"/>
        <v>#N/A</v>
      </c>
      <c r="BM119" s="27" t="str">
        <f t="shared" si="150"/>
        <v>#N/A</v>
      </c>
      <c r="BN119" s="27" t="str">
        <f t="shared" si="150"/>
        <v>#N/A</v>
      </c>
      <c r="BO119" s="27" t="str">
        <f t="shared" si="150"/>
        <v>#N/A</v>
      </c>
      <c r="BP119" s="27" t="str">
        <f t="shared" si="150"/>
        <v>#N/A</v>
      </c>
      <c r="BQ119" s="27" t="str">
        <f t="shared" si="150"/>
        <v>#N/A</v>
      </c>
      <c r="BR119" s="27" t="str">
        <f t="shared" si="150"/>
        <v>#N/A</v>
      </c>
      <c r="BS119" s="27" t="str">
        <f t="shared" si="150"/>
        <v>#N/A</v>
      </c>
      <c r="BT119" s="27" t="str">
        <f t="shared" si="150"/>
        <v>#N/A</v>
      </c>
      <c r="BU119" s="27" t="str">
        <f t="shared" si="150"/>
        <v>#N/A</v>
      </c>
      <c r="BV119" s="27" t="str">
        <f t="shared" si="150"/>
        <v>#N/A</v>
      </c>
      <c r="BW119" s="27" t="str">
        <f t="shared" si="150"/>
        <v>#N/A</v>
      </c>
      <c r="BX119" s="27" t="str">
        <f t="shared" si="150"/>
        <v>#N/A</v>
      </c>
      <c r="BY119" s="27" t="str">
        <f t="shared" si="150"/>
        <v>#N/A</v>
      </c>
      <c r="BZ119" s="27" t="str">
        <f t="shared" si="150"/>
        <v>#N/A</v>
      </c>
      <c r="CA119" s="27" t="str">
        <f t="shared" si="150"/>
        <v>#N/A</v>
      </c>
      <c r="CB119" s="27" t="str">
        <f t="shared" si="150"/>
        <v>#N/A</v>
      </c>
      <c r="CC119" s="27" t="str">
        <f t="shared" si="150"/>
        <v>#N/A</v>
      </c>
      <c r="CD119" s="27" t="str">
        <f t="shared" si="150"/>
        <v>#N/A</v>
      </c>
      <c r="CE119" s="27" t="str">
        <f t="shared" si="150"/>
        <v>#N/A</v>
      </c>
      <c r="CF119" s="27" t="str">
        <f t="shared" si="150"/>
        <v>#N/A</v>
      </c>
      <c r="CG119" s="27" t="str">
        <f t="shared" si="150"/>
        <v>#N/A</v>
      </c>
      <c r="CH119" s="27" t="str">
        <f t="shared" si="150"/>
        <v>#N/A</v>
      </c>
      <c r="CI119" s="27" t="str">
        <f t="shared" si="150"/>
        <v>#N/A</v>
      </c>
      <c r="CJ119" s="27" t="str">
        <f t="shared" si="150"/>
        <v>#N/A</v>
      </c>
      <c r="CK119" s="27" t="str">
        <f t="shared" si="150"/>
        <v>#N/A</v>
      </c>
      <c r="CL119" s="27" t="str">
        <f t="shared" si="150"/>
        <v>#N/A</v>
      </c>
      <c r="CM119" s="27" t="str">
        <f t="shared" si="150"/>
        <v>#N/A</v>
      </c>
      <c r="CN119" s="27" t="str">
        <f t="shared" si="150"/>
        <v>#N/A</v>
      </c>
      <c r="CO119" s="27" t="str">
        <f t="shared" si="150"/>
        <v>#N/A</v>
      </c>
      <c r="CP119" s="27" t="str">
        <f t="shared" si="150"/>
        <v>#N/A</v>
      </c>
      <c r="CQ119" s="27" t="str">
        <f t="shared" si="150"/>
        <v>#N/A</v>
      </c>
      <c r="CR119" s="27" t="str">
        <f t="shared" si="150"/>
        <v>#N/A</v>
      </c>
      <c r="CS119" s="27" t="str">
        <f t="shared" si="150"/>
        <v>#N/A</v>
      </c>
      <c r="CT119" s="27" t="str">
        <f t="shared" si="150"/>
        <v>#N/A</v>
      </c>
      <c r="CU119" s="27" t="str">
        <f t="shared" si="150"/>
        <v>#N/A</v>
      </c>
      <c r="CV119" s="27" t="str">
        <f t="shared" si="150"/>
        <v>#N/A</v>
      </c>
      <c r="CW119" s="27" t="str">
        <f t="shared" si="150"/>
        <v>#N/A</v>
      </c>
      <c r="CX119" s="27" t="str">
        <f t="shared" si="150"/>
        <v>#N/A</v>
      </c>
      <c r="CY119" s="27" t="str">
        <f t="shared" si="150"/>
        <v>#N/A</v>
      </c>
      <c r="CZ119" s="27" t="str">
        <f t="shared" si="150"/>
        <v>#N/A</v>
      </c>
      <c r="DA119" s="27" t="str">
        <f t="shared" si="150"/>
        <v>#N/A</v>
      </c>
      <c r="DB119" s="27" t="str">
        <f t="shared" si="150"/>
        <v>#N/A</v>
      </c>
      <c r="DC119" s="27" t="str">
        <f t="shared" si="150"/>
        <v>#N/A</v>
      </c>
      <c r="DD119" s="27" t="str">
        <f t="shared" si="150"/>
        <v>#N/A</v>
      </c>
      <c r="DE119" s="27" t="str">
        <f t="shared" si="150"/>
        <v>#N/A</v>
      </c>
      <c r="DF119" s="27" t="str">
        <f t="shared" si="150"/>
        <v>#N/A</v>
      </c>
      <c r="DG119" s="27" t="str">
        <f t="shared" si="150"/>
        <v>#N/A</v>
      </c>
      <c r="DH119" s="27" t="str">
        <f t="shared" si="150"/>
        <v>#N/A</v>
      </c>
      <c r="DI119" s="27" t="str">
        <f t="shared" si="150"/>
        <v>#N/A</v>
      </c>
      <c r="DJ119" s="27" t="str">
        <f t="shared" si="150"/>
        <v>#N/A</v>
      </c>
      <c r="DK119" s="27" t="str">
        <f t="shared" si="150"/>
        <v>#N/A</v>
      </c>
      <c r="DL119" s="27" t="str">
        <f t="shared" si="150"/>
        <v>#N/A</v>
      </c>
      <c r="DM119" s="27" t="str">
        <f t="shared" si="150"/>
        <v>#N/A</v>
      </c>
      <c r="DN119" s="27" t="str">
        <f t="shared" si="150"/>
        <v>#N/A</v>
      </c>
      <c r="DO119" s="27" t="str">
        <f t="shared" si="150"/>
        <v>#N/A</v>
      </c>
      <c r="DP119" s="27" t="str">
        <f t="shared" si="150"/>
        <v>#N/A</v>
      </c>
      <c r="DQ119" s="27" t="str">
        <f t="shared" si="150"/>
        <v>#N/A</v>
      </c>
      <c r="DR119" s="27" t="str">
        <f t="shared" si="150"/>
        <v>#N/A</v>
      </c>
      <c r="DS119" s="27" t="str">
        <f t="shared" si="150"/>
        <v>#N/A</v>
      </c>
      <c r="DT119" s="27" t="str">
        <f t="shared" si="150"/>
        <v>#N/A</v>
      </c>
      <c r="DU119" s="27" t="str">
        <f t="shared" si="150"/>
        <v>#N/A</v>
      </c>
      <c r="DV119" s="27" t="str">
        <f t="shared" si="150"/>
        <v>#N/A</v>
      </c>
      <c r="DW119" s="27" t="str">
        <f t="shared" si="150"/>
        <v>#N/A</v>
      </c>
      <c r="DX119" s="27" t="str">
        <f t="shared" si="150"/>
        <v>#N/A</v>
      </c>
      <c r="DY119" s="27" t="str">
        <f t="shared" si="150"/>
        <v>#N/A</v>
      </c>
      <c r="DZ119" s="27" t="str">
        <f t="shared" si="150"/>
        <v>#N/A</v>
      </c>
      <c r="EA119" s="27" t="str">
        <f t="shared" si="150"/>
        <v>#N/A</v>
      </c>
      <c r="EB119" s="27" t="str">
        <f t="shared" si="150"/>
        <v>#N/A</v>
      </c>
      <c r="EC119" s="27" t="str">
        <f t="shared" si="150"/>
        <v>#N/A</v>
      </c>
      <c r="ED119" s="27" t="str">
        <f t="shared" si="150"/>
        <v>#N/A</v>
      </c>
      <c r="EE119" s="28">
        <f t="shared" si="2"/>
        <v>1656.117517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51">if($B120=AI$3,AI119+$Y120,if($C120=AI$3,AI119+$AD120,AI119))</f>
        <v>1920.716018</v>
      </c>
      <c r="AJ120" s="27">
        <f t="shared" si="151"/>
        <v>1931.250027</v>
      </c>
      <c r="AK120" s="27">
        <f t="shared" si="151"/>
        <v>2425.72872</v>
      </c>
      <c r="AL120" s="27">
        <f t="shared" si="151"/>
        <v>1658.588913</v>
      </c>
      <c r="AM120" s="27">
        <f t="shared" si="151"/>
        <v>1804.072131</v>
      </c>
      <c r="AN120" s="27">
        <f t="shared" si="151"/>
        <v>2308.734983</v>
      </c>
      <c r="AO120" s="27">
        <f t="shared" si="151"/>
        <v>2286.32782</v>
      </c>
      <c r="AP120" s="27">
        <f t="shared" si="151"/>
        <v>1646.015124</v>
      </c>
      <c r="AQ120" s="27">
        <f t="shared" si="151"/>
        <v>880.3044819</v>
      </c>
      <c r="AR120" s="27">
        <f t="shared" si="151"/>
        <v>830.8798854</v>
      </c>
      <c r="AS120" s="27">
        <f t="shared" si="151"/>
        <v>2178.77133</v>
      </c>
      <c r="AT120" s="27">
        <f t="shared" si="151"/>
        <v>811.649061</v>
      </c>
      <c r="AU120" s="27">
        <f t="shared" si="151"/>
        <v>1095.520024</v>
      </c>
      <c r="AV120" s="27">
        <f t="shared" si="151"/>
        <v>1339.582538</v>
      </c>
      <c r="AW120" s="27">
        <f t="shared" si="151"/>
        <v>1186.880996</v>
      </c>
      <c r="AX120" s="27">
        <f t="shared" si="151"/>
        <v>1164.99749</v>
      </c>
      <c r="AY120" s="27">
        <f t="shared" si="151"/>
        <v>1367.704948</v>
      </c>
      <c r="AZ120" s="27">
        <f t="shared" si="151"/>
        <v>1732.550996</v>
      </c>
      <c r="BA120" s="27">
        <f t="shared" si="151"/>
        <v>1843.969933</v>
      </c>
      <c r="BB120" s="27">
        <f t="shared" si="151"/>
        <v>2151.976698</v>
      </c>
      <c r="BC120" s="27">
        <f t="shared" si="151"/>
        <v>2212.245748</v>
      </c>
      <c r="BD120" s="27" t="str">
        <f t="shared" si="151"/>
        <v>#N/A</v>
      </c>
      <c r="BE120" s="27" t="str">
        <f t="shared" si="151"/>
        <v>#N/A</v>
      </c>
      <c r="BF120" s="27" t="str">
        <f t="shared" si="151"/>
        <v>#N/A</v>
      </c>
      <c r="BG120" s="27" t="str">
        <f t="shared" si="151"/>
        <v>#N/A</v>
      </c>
      <c r="BH120" s="27" t="str">
        <f t="shared" si="151"/>
        <v>#N/A</v>
      </c>
      <c r="BI120" s="27" t="str">
        <f t="shared" si="151"/>
        <v>#N/A</v>
      </c>
      <c r="BJ120" s="27" t="str">
        <f t="shared" si="151"/>
        <v>#N/A</v>
      </c>
      <c r="BK120" s="27" t="str">
        <f t="shared" si="151"/>
        <v>#N/A</v>
      </c>
      <c r="BL120" s="27" t="str">
        <f t="shared" si="151"/>
        <v>#N/A</v>
      </c>
      <c r="BM120" s="27" t="str">
        <f t="shared" si="151"/>
        <v>#N/A</v>
      </c>
      <c r="BN120" s="27" t="str">
        <f t="shared" si="151"/>
        <v>#N/A</v>
      </c>
      <c r="BO120" s="27" t="str">
        <f t="shared" si="151"/>
        <v>#N/A</v>
      </c>
      <c r="BP120" s="27" t="str">
        <f t="shared" si="151"/>
        <v>#N/A</v>
      </c>
      <c r="BQ120" s="27" t="str">
        <f t="shared" si="151"/>
        <v>#N/A</v>
      </c>
      <c r="BR120" s="27" t="str">
        <f t="shared" si="151"/>
        <v>#N/A</v>
      </c>
      <c r="BS120" s="27" t="str">
        <f t="shared" si="151"/>
        <v>#N/A</v>
      </c>
      <c r="BT120" s="27" t="str">
        <f t="shared" si="151"/>
        <v>#N/A</v>
      </c>
      <c r="BU120" s="27" t="str">
        <f t="shared" si="151"/>
        <v>#N/A</v>
      </c>
      <c r="BV120" s="27" t="str">
        <f t="shared" si="151"/>
        <v>#N/A</v>
      </c>
      <c r="BW120" s="27" t="str">
        <f t="shared" si="151"/>
        <v>#N/A</v>
      </c>
      <c r="BX120" s="27" t="str">
        <f t="shared" si="151"/>
        <v>#N/A</v>
      </c>
      <c r="BY120" s="27" t="str">
        <f t="shared" si="151"/>
        <v>#N/A</v>
      </c>
      <c r="BZ120" s="27" t="str">
        <f t="shared" si="151"/>
        <v>#N/A</v>
      </c>
      <c r="CA120" s="27" t="str">
        <f t="shared" si="151"/>
        <v>#N/A</v>
      </c>
      <c r="CB120" s="27" t="str">
        <f t="shared" si="151"/>
        <v>#N/A</v>
      </c>
      <c r="CC120" s="27" t="str">
        <f t="shared" si="151"/>
        <v>#N/A</v>
      </c>
      <c r="CD120" s="27" t="str">
        <f t="shared" si="151"/>
        <v>#N/A</v>
      </c>
      <c r="CE120" s="27" t="str">
        <f t="shared" si="151"/>
        <v>#N/A</v>
      </c>
      <c r="CF120" s="27" t="str">
        <f t="shared" si="151"/>
        <v>#N/A</v>
      </c>
      <c r="CG120" s="27" t="str">
        <f t="shared" si="151"/>
        <v>#N/A</v>
      </c>
      <c r="CH120" s="27" t="str">
        <f t="shared" si="151"/>
        <v>#N/A</v>
      </c>
      <c r="CI120" s="27" t="str">
        <f t="shared" si="151"/>
        <v>#N/A</v>
      </c>
      <c r="CJ120" s="27" t="str">
        <f t="shared" si="151"/>
        <v>#N/A</v>
      </c>
      <c r="CK120" s="27" t="str">
        <f t="shared" si="151"/>
        <v>#N/A</v>
      </c>
      <c r="CL120" s="27" t="str">
        <f t="shared" si="151"/>
        <v>#N/A</v>
      </c>
      <c r="CM120" s="27" t="str">
        <f t="shared" si="151"/>
        <v>#N/A</v>
      </c>
      <c r="CN120" s="27" t="str">
        <f t="shared" si="151"/>
        <v>#N/A</v>
      </c>
      <c r="CO120" s="27" t="str">
        <f t="shared" si="151"/>
        <v>#N/A</v>
      </c>
      <c r="CP120" s="27" t="str">
        <f t="shared" si="151"/>
        <v>#N/A</v>
      </c>
      <c r="CQ120" s="27" t="str">
        <f t="shared" si="151"/>
        <v>#N/A</v>
      </c>
      <c r="CR120" s="27" t="str">
        <f t="shared" si="151"/>
        <v>#N/A</v>
      </c>
      <c r="CS120" s="27" t="str">
        <f t="shared" si="151"/>
        <v>#N/A</v>
      </c>
      <c r="CT120" s="27" t="str">
        <f t="shared" si="151"/>
        <v>#N/A</v>
      </c>
      <c r="CU120" s="27" t="str">
        <f t="shared" si="151"/>
        <v>#N/A</v>
      </c>
      <c r="CV120" s="27" t="str">
        <f t="shared" si="151"/>
        <v>#N/A</v>
      </c>
      <c r="CW120" s="27" t="str">
        <f t="shared" si="151"/>
        <v>#N/A</v>
      </c>
      <c r="CX120" s="27" t="str">
        <f t="shared" si="151"/>
        <v>#N/A</v>
      </c>
      <c r="CY120" s="27" t="str">
        <f t="shared" si="151"/>
        <v>#N/A</v>
      </c>
      <c r="CZ120" s="27" t="str">
        <f t="shared" si="151"/>
        <v>#N/A</v>
      </c>
      <c r="DA120" s="27" t="str">
        <f t="shared" si="151"/>
        <v>#N/A</v>
      </c>
      <c r="DB120" s="27" t="str">
        <f t="shared" si="151"/>
        <v>#N/A</v>
      </c>
      <c r="DC120" s="27" t="str">
        <f t="shared" si="151"/>
        <v>#N/A</v>
      </c>
      <c r="DD120" s="27" t="str">
        <f t="shared" si="151"/>
        <v>#N/A</v>
      </c>
      <c r="DE120" s="27" t="str">
        <f t="shared" si="151"/>
        <v>#N/A</v>
      </c>
      <c r="DF120" s="27" t="str">
        <f t="shared" si="151"/>
        <v>#N/A</v>
      </c>
      <c r="DG120" s="27" t="str">
        <f t="shared" si="151"/>
        <v>#N/A</v>
      </c>
      <c r="DH120" s="27" t="str">
        <f t="shared" si="151"/>
        <v>#N/A</v>
      </c>
      <c r="DI120" s="27" t="str">
        <f t="shared" si="151"/>
        <v>#N/A</v>
      </c>
      <c r="DJ120" s="27" t="str">
        <f t="shared" si="151"/>
        <v>#N/A</v>
      </c>
      <c r="DK120" s="27" t="str">
        <f t="shared" si="151"/>
        <v>#N/A</v>
      </c>
      <c r="DL120" s="27" t="str">
        <f t="shared" si="151"/>
        <v>#N/A</v>
      </c>
      <c r="DM120" s="27" t="str">
        <f t="shared" si="151"/>
        <v>#N/A</v>
      </c>
      <c r="DN120" s="27" t="str">
        <f t="shared" si="151"/>
        <v>#N/A</v>
      </c>
      <c r="DO120" s="27" t="str">
        <f t="shared" si="151"/>
        <v>#N/A</v>
      </c>
      <c r="DP120" s="27" t="str">
        <f t="shared" si="151"/>
        <v>#N/A</v>
      </c>
      <c r="DQ120" s="27" t="str">
        <f t="shared" si="151"/>
        <v>#N/A</v>
      </c>
      <c r="DR120" s="27" t="str">
        <f t="shared" si="151"/>
        <v>#N/A</v>
      </c>
      <c r="DS120" s="27" t="str">
        <f t="shared" si="151"/>
        <v>#N/A</v>
      </c>
      <c r="DT120" s="27" t="str">
        <f t="shared" si="151"/>
        <v>#N/A</v>
      </c>
      <c r="DU120" s="27" t="str">
        <f t="shared" si="151"/>
        <v>#N/A</v>
      </c>
      <c r="DV120" s="27" t="str">
        <f t="shared" si="151"/>
        <v>#N/A</v>
      </c>
      <c r="DW120" s="27" t="str">
        <f t="shared" si="151"/>
        <v>#N/A</v>
      </c>
      <c r="DX120" s="27" t="str">
        <f t="shared" si="151"/>
        <v>#N/A</v>
      </c>
      <c r="DY120" s="27" t="str">
        <f t="shared" si="151"/>
        <v>#N/A</v>
      </c>
      <c r="DZ120" s="27" t="str">
        <f t="shared" si="151"/>
        <v>#N/A</v>
      </c>
      <c r="EA120" s="27" t="str">
        <f t="shared" si="151"/>
        <v>#N/A</v>
      </c>
      <c r="EB120" s="27" t="str">
        <f t="shared" si="151"/>
        <v>#N/A</v>
      </c>
      <c r="EC120" s="27" t="str">
        <f t="shared" si="151"/>
        <v>#N/A</v>
      </c>
      <c r="ED120" s="27" t="str">
        <f t="shared" si="151"/>
        <v>#N/A</v>
      </c>
      <c r="EE120" s="28">
        <f t="shared" si="2"/>
        <v>1656.117517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52">if($B121=AI$3,AI120+$Y121,if($C121=AI$3,AI120+$AD121,AI120))</f>
        <v>1920.716018</v>
      </c>
      <c r="AJ121" s="27">
        <f t="shared" si="152"/>
        <v>1931.250027</v>
      </c>
      <c r="AK121" s="27">
        <f t="shared" si="152"/>
        <v>2425.72872</v>
      </c>
      <c r="AL121" s="27">
        <f t="shared" si="152"/>
        <v>1658.588913</v>
      </c>
      <c r="AM121" s="27">
        <f t="shared" si="152"/>
        <v>1804.072131</v>
      </c>
      <c r="AN121" s="27">
        <f t="shared" si="152"/>
        <v>2308.734983</v>
      </c>
      <c r="AO121" s="27">
        <f t="shared" si="152"/>
        <v>2286.32782</v>
      </c>
      <c r="AP121" s="27">
        <f t="shared" si="152"/>
        <v>1646.015124</v>
      </c>
      <c r="AQ121" s="27">
        <f t="shared" si="152"/>
        <v>880.3044819</v>
      </c>
      <c r="AR121" s="27">
        <f t="shared" si="152"/>
        <v>830.8798854</v>
      </c>
      <c r="AS121" s="27">
        <f t="shared" si="152"/>
        <v>2178.77133</v>
      </c>
      <c r="AT121" s="27">
        <f t="shared" si="152"/>
        <v>811.649061</v>
      </c>
      <c r="AU121" s="27">
        <f t="shared" si="152"/>
        <v>1095.520024</v>
      </c>
      <c r="AV121" s="27">
        <f t="shared" si="152"/>
        <v>1339.582538</v>
      </c>
      <c r="AW121" s="27">
        <f t="shared" si="152"/>
        <v>1186.880996</v>
      </c>
      <c r="AX121" s="27">
        <f t="shared" si="152"/>
        <v>1164.99749</v>
      </c>
      <c r="AY121" s="27">
        <f t="shared" si="152"/>
        <v>1367.704948</v>
      </c>
      <c r="AZ121" s="27">
        <f t="shared" si="152"/>
        <v>1732.550996</v>
      </c>
      <c r="BA121" s="27">
        <f t="shared" si="152"/>
        <v>1843.969933</v>
      </c>
      <c r="BB121" s="27">
        <f t="shared" si="152"/>
        <v>2151.976698</v>
      </c>
      <c r="BC121" s="27">
        <f t="shared" si="152"/>
        <v>2212.245748</v>
      </c>
      <c r="BD121" s="27" t="str">
        <f t="shared" si="152"/>
        <v>#N/A</v>
      </c>
      <c r="BE121" s="27" t="str">
        <f t="shared" si="152"/>
        <v>#N/A</v>
      </c>
      <c r="BF121" s="27" t="str">
        <f t="shared" si="152"/>
        <v>#N/A</v>
      </c>
      <c r="BG121" s="27" t="str">
        <f t="shared" si="152"/>
        <v>#N/A</v>
      </c>
      <c r="BH121" s="27" t="str">
        <f t="shared" si="152"/>
        <v>#N/A</v>
      </c>
      <c r="BI121" s="27" t="str">
        <f t="shared" si="152"/>
        <v>#N/A</v>
      </c>
      <c r="BJ121" s="27" t="str">
        <f t="shared" si="152"/>
        <v>#N/A</v>
      </c>
      <c r="BK121" s="27" t="str">
        <f t="shared" si="152"/>
        <v>#N/A</v>
      </c>
      <c r="BL121" s="27" t="str">
        <f t="shared" si="152"/>
        <v>#N/A</v>
      </c>
      <c r="BM121" s="27" t="str">
        <f t="shared" si="152"/>
        <v>#N/A</v>
      </c>
      <c r="BN121" s="27" t="str">
        <f t="shared" si="152"/>
        <v>#N/A</v>
      </c>
      <c r="BO121" s="27" t="str">
        <f t="shared" si="152"/>
        <v>#N/A</v>
      </c>
      <c r="BP121" s="27" t="str">
        <f t="shared" si="152"/>
        <v>#N/A</v>
      </c>
      <c r="BQ121" s="27" t="str">
        <f t="shared" si="152"/>
        <v>#N/A</v>
      </c>
      <c r="BR121" s="27" t="str">
        <f t="shared" si="152"/>
        <v>#N/A</v>
      </c>
      <c r="BS121" s="27" t="str">
        <f t="shared" si="152"/>
        <v>#N/A</v>
      </c>
      <c r="BT121" s="27" t="str">
        <f t="shared" si="152"/>
        <v>#N/A</v>
      </c>
      <c r="BU121" s="27" t="str">
        <f t="shared" si="152"/>
        <v>#N/A</v>
      </c>
      <c r="BV121" s="27" t="str">
        <f t="shared" si="152"/>
        <v>#N/A</v>
      </c>
      <c r="BW121" s="27" t="str">
        <f t="shared" si="152"/>
        <v>#N/A</v>
      </c>
      <c r="BX121" s="27" t="str">
        <f t="shared" si="152"/>
        <v>#N/A</v>
      </c>
      <c r="BY121" s="27" t="str">
        <f t="shared" si="152"/>
        <v>#N/A</v>
      </c>
      <c r="BZ121" s="27" t="str">
        <f t="shared" si="152"/>
        <v>#N/A</v>
      </c>
      <c r="CA121" s="27" t="str">
        <f t="shared" si="152"/>
        <v>#N/A</v>
      </c>
      <c r="CB121" s="27" t="str">
        <f t="shared" si="152"/>
        <v>#N/A</v>
      </c>
      <c r="CC121" s="27" t="str">
        <f t="shared" si="152"/>
        <v>#N/A</v>
      </c>
      <c r="CD121" s="27" t="str">
        <f t="shared" si="152"/>
        <v>#N/A</v>
      </c>
      <c r="CE121" s="27" t="str">
        <f t="shared" si="152"/>
        <v>#N/A</v>
      </c>
      <c r="CF121" s="27" t="str">
        <f t="shared" si="152"/>
        <v>#N/A</v>
      </c>
      <c r="CG121" s="27" t="str">
        <f t="shared" si="152"/>
        <v>#N/A</v>
      </c>
      <c r="CH121" s="27" t="str">
        <f t="shared" si="152"/>
        <v>#N/A</v>
      </c>
      <c r="CI121" s="27" t="str">
        <f t="shared" si="152"/>
        <v>#N/A</v>
      </c>
      <c r="CJ121" s="27" t="str">
        <f t="shared" si="152"/>
        <v>#N/A</v>
      </c>
      <c r="CK121" s="27" t="str">
        <f t="shared" si="152"/>
        <v>#N/A</v>
      </c>
      <c r="CL121" s="27" t="str">
        <f t="shared" si="152"/>
        <v>#N/A</v>
      </c>
      <c r="CM121" s="27" t="str">
        <f t="shared" si="152"/>
        <v>#N/A</v>
      </c>
      <c r="CN121" s="27" t="str">
        <f t="shared" si="152"/>
        <v>#N/A</v>
      </c>
      <c r="CO121" s="27" t="str">
        <f t="shared" si="152"/>
        <v>#N/A</v>
      </c>
      <c r="CP121" s="27" t="str">
        <f t="shared" si="152"/>
        <v>#N/A</v>
      </c>
      <c r="CQ121" s="27" t="str">
        <f t="shared" si="152"/>
        <v>#N/A</v>
      </c>
      <c r="CR121" s="27" t="str">
        <f t="shared" si="152"/>
        <v>#N/A</v>
      </c>
      <c r="CS121" s="27" t="str">
        <f t="shared" si="152"/>
        <v>#N/A</v>
      </c>
      <c r="CT121" s="27" t="str">
        <f t="shared" si="152"/>
        <v>#N/A</v>
      </c>
      <c r="CU121" s="27" t="str">
        <f t="shared" si="152"/>
        <v>#N/A</v>
      </c>
      <c r="CV121" s="27" t="str">
        <f t="shared" si="152"/>
        <v>#N/A</v>
      </c>
      <c r="CW121" s="27" t="str">
        <f t="shared" si="152"/>
        <v>#N/A</v>
      </c>
      <c r="CX121" s="27" t="str">
        <f t="shared" si="152"/>
        <v>#N/A</v>
      </c>
      <c r="CY121" s="27" t="str">
        <f t="shared" si="152"/>
        <v>#N/A</v>
      </c>
      <c r="CZ121" s="27" t="str">
        <f t="shared" si="152"/>
        <v>#N/A</v>
      </c>
      <c r="DA121" s="27" t="str">
        <f t="shared" si="152"/>
        <v>#N/A</v>
      </c>
      <c r="DB121" s="27" t="str">
        <f t="shared" si="152"/>
        <v>#N/A</v>
      </c>
      <c r="DC121" s="27" t="str">
        <f t="shared" si="152"/>
        <v>#N/A</v>
      </c>
      <c r="DD121" s="27" t="str">
        <f t="shared" si="152"/>
        <v>#N/A</v>
      </c>
      <c r="DE121" s="27" t="str">
        <f t="shared" si="152"/>
        <v>#N/A</v>
      </c>
      <c r="DF121" s="27" t="str">
        <f t="shared" si="152"/>
        <v>#N/A</v>
      </c>
      <c r="DG121" s="27" t="str">
        <f t="shared" si="152"/>
        <v>#N/A</v>
      </c>
      <c r="DH121" s="27" t="str">
        <f t="shared" si="152"/>
        <v>#N/A</v>
      </c>
      <c r="DI121" s="27" t="str">
        <f t="shared" si="152"/>
        <v>#N/A</v>
      </c>
      <c r="DJ121" s="27" t="str">
        <f t="shared" si="152"/>
        <v>#N/A</v>
      </c>
      <c r="DK121" s="27" t="str">
        <f t="shared" si="152"/>
        <v>#N/A</v>
      </c>
      <c r="DL121" s="27" t="str">
        <f t="shared" si="152"/>
        <v>#N/A</v>
      </c>
      <c r="DM121" s="27" t="str">
        <f t="shared" si="152"/>
        <v>#N/A</v>
      </c>
      <c r="DN121" s="27" t="str">
        <f t="shared" si="152"/>
        <v>#N/A</v>
      </c>
      <c r="DO121" s="27" t="str">
        <f t="shared" si="152"/>
        <v>#N/A</v>
      </c>
      <c r="DP121" s="27" t="str">
        <f t="shared" si="152"/>
        <v>#N/A</v>
      </c>
      <c r="DQ121" s="27" t="str">
        <f t="shared" si="152"/>
        <v>#N/A</v>
      </c>
      <c r="DR121" s="27" t="str">
        <f t="shared" si="152"/>
        <v>#N/A</v>
      </c>
      <c r="DS121" s="27" t="str">
        <f t="shared" si="152"/>
        <v>#N/A</v>
      </c>
      <c r="DT121" s="27" t="str">
        <f t="shared" si="152"/>
        <v>#N/A</v>
      </c>
      <c r="DU121" s="27" t="str">
        <f t="shared" si="152"/>
        <v>#N/A</v>
      </c>
      <c r="DV121" s="27" t="str">
        <f t="shared" si="152"/>
        <v>#N/A</v>
      </c>
      <c r="DW121" s="27" t="str">
        <f t="shared" si="152"/>
        <v>#N/A</v>
      </c>
      <c r="DX121" s="27" t="str">
        <f t="shared" si="152"/>
        <v>#N/A</v>
      </c>
      <c r="DY121" s="27" t="str">
        <f t="shared" si="152"/>
        <v>#N/A</v>
      </c>
      <c r="DZ121" s="27" t="str">
        <f t="shared" si="152"/>
        <v>#N/A</v>
      </c>
      <c r="EA121" s="27" t="str">
        <f t="shared" si="152"/>
        <v>#N/A</v>
      </c>
      <c r="EB121" s="27" t="str">
        <f t="shared" si="152"/>
        <v>#N/A</v>
      </c>
      <c r="EC121" s="27" t="str">
        <f t="shared" si="152"/>
        <v>#N/A</v>
      </c>
      <c r="ED121" s="27" t="str">
        <f t="shared" si="152"/>
        <v>#N/A</v>
      </c>
      <c r="EE121" s="28">
        <f t="shared" si="2"/>
        <v>1656.117517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53">if($B122=AI$3,AI121+$Y122,if($C122=AI$3,AI121+$AD122,AI121))</f>
        <v>1920.716018</v>
      </c>
      <c r="AJ122" s="27">
        <f t="shared" si="153"/>
        <v>1931.250027</v>
      </c>
      <c r="AK122" s="27">
        <f t="shared" si="153"/>
        <v>2425.72872</v>
      </c>
      <c r="AL122" s="27">
        <f t="shared" si="153"/>
        <v>1658.588913</v>
      </c>
      <c r="AM122" s="27">
        <f t="shared" si="153"/>
        <v>1804.072131</v>
      </c>
      <c r="AN122" s="27">
        <f t="shared" si="153"/>
        <v>2308.734983</v>
      </c>
      <c r="AO122" s="27">
        <f t="shared" si="153"/>
        <v>2286.32782</v>
      </c>
      <c r="AP122" s="27">
        <f t="shared" si="153"/>
        <v>1646.015124</v>
      </c>
      <c r="AQ122" s="27">
        <f t="shared" si="153"/>
        <v>880.3044819</v>
      </c>
      <c r="AR122" s="27">
        <f t="shared" si="153"/>
        <v>830.8798854</v>
      </c>
      <c r="AS122" s="27">
        <f t="shared" si="153"/>
        <v>2178.77133</v>
      </c>
      <c r="AT122" s="27">
        <f t="shared" si="153"/>
        <v>811.649061</v>
      </c>
      <c r="AU122" s="27">
        <f t="shared" si="153"/>
        <v>1095.520024</v>
      </c>
      <c r="AV122" s="27">
        <f t="shared" si="153"/>
        <v>1339.582538</v>
      </c>
      <c r="AW122" s="27">
        <f t="shared" si="153"/>
        <v>1186.880996</v>
      </c>
      <c r="AX122" s="27">
        <f t="shared" si="153"/>
        <v>1164.99749</v>
      </c>
      <c r="AY122" s="27">
        <f t="shared" si="153"/>
        <v>1367.704948</v>
      </c>
      <c r="AZ122" s="27">
        <f t="shared" si="153"/>
        <v>1732.550996</v>
      </c>
      <c r="BA122" s="27">
        <f t="shared" si="153"/>
        <v>1843.969933</v>
      </c>
      <c r="BB122" s="27">
        <f t="shared" si="153"/>
        <v>2151.976698</v>
      </c>
      <c r="BC122" s="27">
        <f t="shared" si="153"/>
        <v>2212.245748</v>
      </c>
      <c r="BD122" s="27" t="str">
        <f t="shared" si="153"/>
        <v>#N/A</v>
      </c>
      <c r="BE122" s="27" t="str">
        <f t="shared" si="153"/>
        <v>#N/A</v>
      </c>
      <c r="BF122" s="27" t="str">
        <f t="shared" si="153"/>
        <v>#N/A</v>
      </c>
      <c r="BG122" s="27" t="str">
        <f t="shared" si="153"/>
        <v>#N/A</v>
      </c>
      <c r="BH122" s="27" t="str">
        <f t="shared" si="153"/>
        <v>#N/A</v>
      </c>
      <c r="BI122" s="27" t="str">
        <f t="shared" si="153"/>
        <v>#N/A</v>
      </c>
      <c r="BJ122" s="27" t="str">
        <f t="shared" si="153"/>
        <v>#N/A</v>
      </c>
      <c r="BK122" s="27" t="str">
        <f t="shared" si="153"/>
        <v>#N/A</v>
      </c>
      <c r="BL122" s="27" t="str">
        <f t="shared" si="153"/>
        <v>#N/A</v>
      </c>
      <c r="BM122" s="27" t="str">
        <f t="shared" si="153"/>
        <v>#N/A</v>
      </c>
      <c r="BN122" s="27" t="str">
        <f t="shared" si="153"/>
        <v>#N/A</v>
      </c>
      <c r="BO122" s="27" t="str">
        <f t="shared" si="153"/>
        <v>#N/A</v>
      </c>
      <c r="BP122" s="27" t="str">
        <f t="shared" si="153"/>
        <v>#N/A</v>
      </c>
      <c r="BQ122" s="27" t="str">
        <f t="shared" si="153"/>
        <v>#N/A</v>
      </c>
      <c r="BR122" s="27" t="str">
        <f t="shared" si="153"/>
        <v>#N/A</v>
      </c>
      <c r="BS122" s="27" t="str">
        <f t="shared" si="153"/>
        <v>#N/A</v>
      </c>
      <c r="BT122" s="27" t="str">
        <f t="shared" si="153"/>
        <v>#N/A</v>
      </c>
      <c r="BU122" s="27" t="str">
        <f t="shared" si="153"/>
        <v>#N/A</v>
      </c>
      <c r="BV122" s="27" t="str">
        <f t="shared" si="153"/>
        <v>#N/A</v>
      </c>
      <c r="BW122" s="27" t="str">
        <f t="shared" si="153"/>
        <v>#N/A</v>
      </c>
      <c r="BX122" s="27" t="str">
        <f t="shared" si="153"/>
        <v>#N/A</v>
      </c>
      <c r="BY122" s="27" t="str">
        <f t="shared" si="153"/>
        <v>#N/A</v>
      </c>
      <c r="BZ122" s="27" t="str">
        <f t="shared" si="153"/>
        <v>#N/A</v>
      </c>
      <c r="CA122" s="27" t="str">
        <f t="shared" si="153"/>
        <v>#N/A</v>
      </c>
      <c r="CB122" s="27" t="str">
        <f t="shared" si="153"/>
        <v>#N/A</v>
      </c>
      <c r="CC122" s="27" t="str">
        <f t="shared" si="153"/>
        <v>#N/A</v>
      </c>
      <c r="CD122" s="27" t="str">
        <f t="shared" si="153"/>
        <v>#N/A</v>
      </c>
      <c r="CE122" s="27" t="str">
        <f t="shared" si="153"/>
        <v>#N/A</v>
      </c>
      <c r="CF122" s="27" t="str">
        <f t="shared" si="153"/>
        <v>#N/A</v>
      </c>
      <c r="CG122" s="27" t="str">
        <f t="shared" si="153"/>
        <v>#N/A</v>
      </c>
      <c r="CH122" s="27" t="str">
        <f t="shared" si="153"/>
        <v>#N/A</v>
      </c>
      <c r="CI122" s="27" t="str">
        <f t="shared" si="153"/>
        <v>#N/A</v>
      </c>
      <c r="CJ122" s="27" t="str">
        <f t="shared" si="153"/>
        <v>#N/A</v>
      </c>
      <c r="CK122" s="27" t="str">
        <f t="shared" si="153"/>
        <v>#N/A</v>
      </c>
      <c r="CL122" s="27" t="str">
        <f t="shared" si="153"/>
        <v>#N/A</v>
      </c>
      <c r="CM122" s="27" t="str">
        <f t="shared" si="153"/>
        <v>#N/A</v>
      </c>
      <c r="CN122" s="27" t="str">
        <f t="shared" si="153"/>
        <v>#N/A</v>
      </c>
      <c r="CO122" s="27" t="str">
        <f t="shared" si="153"/>
        <v>#N/A</v>
      </c>
      <c r="CP122" s="27" t="str">
        <f t="shared" si="153"/>
        <v>#N/A</v>
      </c>
      <c r="CQ122" s="27" t="str">
        <f t="shared" si="153"/>
        <v>#N/A</v>
      </c>
      <c r="CR122" s="27" t="str">
        <f t="shared" si="153"/>
        <v>#N/A</v>
      </c>
      <c r="CS122" s="27" t="str">
        <f t="shared" si="153"/>
        <v>#N/A</v>
      </c>
      <c r="CT122" s="27" t="str">
        <f t="shared" si="153"/>
        <v>#N/A</v>
      </c>
      <c r="CU122" s="27" t="str">
        <f t="shared" si="153"/>
        <v>#N/A</v>
      </c>
      <c r="CV122" s="27" t="str">
        <f t="shared" si="153"/>
        <v>#N/A</v>
      </c>
      <c r="CW122" s="27" t="str">
        <f t="shared" si="153"/>
        <v>#N/A</v>
      </c>
      <c r="CX122" s="27" t="str">
        <f t="shared" si="153"/>
        <v>#N/A</v>
      </c>
      <c r="CY122" s="27" t="str">
        <f t="shared" si="153"/>
        <v>#N/A</v>
      </c>
      <c r="CZ122" s="27" t="str">
        <f t="shared" si="153"/>
        <v>#N/A</v>
      </c>
      <c r="DA122" s="27" t="str">
        <f t="shared" si="153"/>
        <v>#N/A</v>
      </c>
      <c r="DB122" s="27" t="str">
        <f t="shared" si="153"/>
        <v>#N/A</v>
      </c>
      <c r="DC122" s="27" t="str">
        <f t="shared" si="153"/>
        <v>#N/A</v>
      </c>
      <c r="DD122" s="27" t="str">
        <f t="shared" si="153"/>
        <v>#N/A</v>
      </c>
      <c r="DE122" s="27" t="str">
        <f t="shared" si="153"/>
        <v>#N/A</v>
      </c>
      <c r="DF122" s="27" t="str">
        <f t="shared" si="153"/>
        <v>#N/A</v>
      </c>
      <c r="DG122" s="27" t="str">
        <f t="shared" si="153"/>
        <v>#N/A</v>
      </c>
      <c r="DH122" s="27" t="str">
        <f t="shared" si="153"/>
        <v>#N/A</v>
      </c>
      <c r="DI122" s="27" t="str">
        <f t="shared" si="153"/>
        <v>#N/A</v>
      </c>
      <c r="DJ122" s="27" t="str">
        <f t="shared" si="153"/>
        <v>#N/A</v>
      </c>
      <c r="DK122" s="27" t="str">
        <f t="shared" si="153"/>
        <v>#N/A</v>
      </c>
      <c r="DL122" s="27" t="str">
        <f t="shared" si="153"/>
        <v>#N/A</v>
      </c>
      <c r="DM122" s="27" t="str">
        <f t="shared" si="153"/>
        <v>#N/A</v>
      </c>
      <c r="DN122" s="27" t="str">
        <f t="shared" si="153"/>
        <v>#N/A</v>
      </c>
      <c r="DO122" s="27" t="str">
        <f t="shared" si="153"/>
        <v>#N/A</v>
      </c>
      <c r="DP122" s="27" t="str">
        <f t="shared" si="153"/>
        <v>#N/A</v>
      </c>
      <c r="DQ122" s="27" t="str">
        <f t="shared" si="153"/>
        <v>#N/A</v>
      </c>
      <c r="DR122" s="27" t="str">
        <f t="shared" si="153"/>
        <v>#N/A</v>
      </c>
      <c r="DS122" s="27" t="str">
        <f t="shared" si="153"/>
        <v>#N/A</v>
      </c>
      <c r="DT122" s="27" t="str">
        <f t="shared" si="153"/>
        <v>#N/A</v>
      </c>
      <c r="DU122" s="27" t="str">
        <f t="shared" si="153"/>
        <v>#N/A</v>
      </c>
      <c r="DV122" s="27" t="str">
        <f t="shared" si="153"/>
        <v>#N/A</v>
      </c>
      <c r="DW122" s="27" t="str">
        <f t="shared" si="153"/>
        <v>#N/A</v>
      </c>
      <c r="DX122" s="27" t="str">
        <f t="shared" si="153"/>
        <v>#N/A</v>
      </c>
      <c r="DY122" s="27" t="str">
        <f t="shared" si="153"/>
        <v>#N/A</v>
      </c>
      <c r="DZ122" s="27" t="str">
        <f t="shared" si="153"/>
        <v>#N/A</v>
      </c>
      <c r="EA122" s="27" t="str">
        <f t="shared" si="153"/>
        <v>#N/A</v>
      </c>
      <c r="EB122" s="27" t="str">
        <f t="shared" si="153"/>
        <v>#N/A</v>
      </c>
      <c r="EC122" s="27" t="str">
        <f t="shared" si="153"/>
        <v>#N/A</v>
      </c>
      <c r="ED122" s="27" t="str">
        <f t="shared" si="153"/>
        <v>#N/A</v>
      </c>
      <c r="EE122" s="28">
        <f t="shared" si="2"/>
        <v>1656.117517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4">if($B123=AI$3,AI122+$Y123,if($C123=AI$3,AI122+$AD123,AI122))</f>
        <v>1920.716018</v>
      </c>
      <c r="AJ123" s="27">
        <f t="shared" si="154"/>
        <v>1931.250027</v>
      </c>
      <c r="AK123" s="27">
        <f t="shared" si="154"/>
        <v>2425.72872</v>
      </c>
      <c r="AL123" s="27">
        <f t="shared" si="154"/>
        <v>1658.588913</v>
      </c>
      <c r="AM123" s="27">
        <f t="shared" si="154"/>
        <v>1804.072131</v>
      </c>
      <c r="AN123" s="27">
        <f t="shared" si="154"/>
        <v>2308.734983</v>
      </c>
      <c r="AO123" s="27">
        <f t="shared" si="154"/>
        <v>2286.32782</v>
      </c>
      <c r="AP123" s="27">
        <f t="shared" si="154"/>
        <v>1646.015124</v>
      </c>
      <c r="AQ123" s="27">
        <f t="shared" si="154"/>
        <v>880.3044819</v>
      </c>
      <c r="AR123" s="27">
        <f t="shared" si="154"/>
        <v>830.8798854</v>
      </c>
      <c r="AS123" s="27">
        <f t="shared" si="154"/>
        <v>2178.77133</v>
      </c>
      <c r="AT123" s="27">
        <f t="shared" si="154"/>
        <v>811.649061</v>
      </c>
      <c r="AU123" s="27">
        <f t="shared" si="154"/>
        <v>1095.520024</v>
      </c>
      <c r="AV123" s="27">
        <f t="shared" si="154"/>
        <v>1339.582538</v>
      </c>
      <c r="AW123" s="27">
        <f t="shared" si="154"/>
        <v>1186.880996</v>
      </c>
      <c r="AX123" s="27">
        <f t="shared" si="154"/>
        <v>1164.99749</v>
      </c>
      <c r="AY123" s="27">
        <f t="shared" si="154"/>
        <v>1367.704948</v>
      </c>
      <c r="AZ123" s="27">
        <f t="shared" si="154"/>
        <v>1732.550996</v>
      </c>
      <c r="BA123" s="27">
        <f t="shared" si="154"/>
        <v>1843.969933</v>
      </c>
      <c r="BB123" s="27">
        <f t="shared" si="154"/>
        <v>2151.976698</v>
      </c>
      <c r="BC123" s="27">
        <f t="shared" si="154"/>
        <v>2212.245748</v>
      </c>
      <c r="BD123" s="27" t="str">
        <f t="shared" si="154"/>
        <v>#N/A</v>
      </c>
      <c r="BE123" s="27" t="str">
        <f t="shared" si="154"/>
        <v>#N/A</v>
      </c>
      <c r="BF123" s="27" t="str">
        <f t="shared" si="154"/>
        <v>#N/A</v>
      </c>
      <c r="BG123" s="27" t="str">
        <f t="shared" si="154"/>
        <v>#N/A</v>
      </c>
      <c r="BH123" s="27" t="str">
        <f t="shared" si="154"/>
        <v>#N/A</v>
      </c>
      <c r="BI123" s="27" t="str">
        <f t="shared" si="154"/>
        <v>#N/A</v>
      </c>
      <c r="BJ123" s="27" t="str">
        <f t="shared" si="154"/>
        <v>#N/A</v>
      </c>
      <c r="BK123" s="27" t="str">
        <f t="shared" si="154"/>
        <v>#N/A</v>
      </c>
      <c r="BL123" s="27" t="str">
        <f t="shared" si="154"/>
        <v>#N/A</v>
      </c>
      <c r="BM123" s="27" t="str">
        <f t="shared" si="154"/>
        <v>#N/A</v>
      </c>
      <c r="BN123" s="27" t="str">
        <f t="shared" si="154"/>
        <v>#N/A</v>
      </c>
      <c r="BO123" s="27" t="str">
        <f t="shared" si="154"/>
        <v>#N/A</v>
      </c>
      <c r="BP123" s="27" t="str">
        <f t="shared" si="154"/>
        <v>#N/A</v>
      </c>
      <c r="BQ123" s="27" t="str">
        <f t="shared" si="154"/>
        <v>#N/A</v>
      </c>
      <c r="BR123" s="27" t="str">
        <f t="shared" si="154"/>
        <v>#N/A</v>
      </c>
      <c r="BS123" s="27" t="str">
        <f t="shared" si="154"/>
        <v>#N/A</v>
      </c>
      <c r="BT123" s="27" t="str">
        <f t="shared" si="154"/>
        <v>#N/A</v>
      </c>
      <c r="BU123" s="27" t="str">
        <f t="shared" si="154"/>
        <v>#N/A</v>
      </c>
      <c r="BV123" s="27" t="str">
        <f t="shared" si="154"/>
        <v>#N/A</v>
      </c>
      <c r="BW123" s="27" t="str">
        <f t="shared" si="154"/>
        <v>#N/A</v>
      </c>
      <c r="BX123" s="27" t="str">
        <f t="shared" si="154"/>
        <v>#N/A</v>
      </c>
      <c r="BY123" s="27" t="str">
        <f t="shared" si="154"/>
        <v>#N/A</v>
      </c>
      <c r="BZ123" s="27" t="str">
        <f t="shared" si="154"/>
        <v>#N/A</v>
      </c>
      <c r="CA123" s="27" t="str">
        <f t="shared" si="154"/>
        <v>#N/A</v>
      </c>
      <c r="CB123" s="27" t="str">
        <f t="shared" si="154"/>
        <v>#N/A</v>
      </c>
      <c r="CC123" s="27" t="str">
        <f t="shared" si="154"/>
        <v>#N/A</v>
      </c>
      <c r="CD123" s="27" t="str">
        <f t="shared" si="154"/>
        <v>#N/A</v>
      </c>
      <c r="CE123" s="27" t="str">
        <f t="shared" si="154"/>
        <v>#N/A</v>
      </c>
      <c r="CF123" s="27" t="str">
        <f t="shared" si="154"/>
        <v>#N/A</v>
      </c>
      <c r="CG123" s="27" t="str">
        <f t="shared" si="154"/>
        <v>#N/A</v>
      </c>
      <c r="CH123" s="27" t="str">
        <f t="shared" si="154"/>
        <v>#N/A</v>
      </c>
      <c r="CI123" s="27" t="str">
        <f t="shared" si="154"/>
        <v>#N/A</v>
      </c>
      <c r="CJ123" s="27" t="str">
        <f t="shared" si="154"/>
        <v>#N/A</v>
      </c>
      <c r="CK123" s="27" t="str">
        <f t="shared" si="154"/>
        <v>#N/A</v>
      </c>
      <c r="CL123" s="27" t="str">
        <f t="shared" si="154"/>
        <v>#N/A</v>
      </c>
      <c r="CM123" s="27" t="str">
        <f t="shared" si="154"/>
        <v>#N/A</v>
      </c>
      <c r="CN123" s="27" t="str">
        <f t="shared" si="154"/>
        <v>#N/A</v>
      </c>
      <c r="CO123" s="27" t="str">
        <f t="shared" si="154"/>
        <v>#N/A</v>
      </c>
      <c r="CP123" s="27" t="str">
        <f t="shared" si="154"/>
        <v>#N/A</v>
      </c>
      <c r="CQ123" s="27" t="str">
        <f t="shared" si="154"/>
        <v>#N/A</v>
      </c>
      <c r="CR123" s="27" t="str">
        <f t="shared" si="154"/>
        <v>#N/A</v>
      </c>
      <c r="CS123" s="27" t="str">
        <f t="shared" si="154"/>
        <v>#N/A</v>
      </c>
      <c r="CT123" s="27" t="str">
        <f t="shared" si="154"/>
        <v>#N/A</v>
      </c>
      <c r="CU123" s="27" t="str">
        <f t="shared" si="154"/>
        <v>#N/A</v>
      </c>
      <c r="CV123" s="27" t="str">
        <f t="shared" si="154"/>
        <v>#N/A</v>
      </c>
      <c r="CW123" s="27" t="str">
        <f t="shared" si="154"/>
        <v>#N/A</v>
      </c>
      <c r="CX123" s="27" t="str">
        <f t="shared" si="154"/>
        <v>#N/A</v>
      </c>
      <c r="CY123" s="27" t="str">
        <f t="shared" si="154"/>
        <v>#N/A</v>
      </c>
      <c r="CZ123" s="27" t="str">
        <f t="shared" si="154"/>
        <v>#N/A</v>
      </c>
      <c r="DA123" s="27" t="str">
        <f t="shared" si="154"/>
        <v>#N/A</v>
      </c>
      <c r="DB123" s="27" t="str">
        <f t="shared" si="154"/>
        <v>#N/A</v>
      </c>
      <c r="DC123" s="27" t="str">
        <f t="shared" si="154"/>
        <v>#N/A</v>
      </c>
      <c r="DD123" s="27" t="str">
        <f t="shared" si="154"/>
        <v>#N/A</v>
      </c>
      <c r="DE123" s="27" t="str">
        <f t="shared" si="154"/>
        <v>#N/A</v>
      </c>
      <c r="DF123" s="27" t="str">
        <f t="shared" si="154"/>
        <v>#N/A</v>
      </c>
      <c r="DG123" s="27" t="str">
        <f t="shared" si="154"/>
        <v>#N/A</v>
      </c>
      <c r="DH123" s="27" t="str">
        <f t="shared" si="154"/>
        <v>#N/A</v>
      </c>
      <c r="DI123" s="27" t="str">
        <f t="shared" si="154"/>
        <v>#N/A</v>
      </c>
      <c r="DJ123" s="27" t="str">
        <f t="shared" si="154"/>
        <v>#N/A</v>
      </c>
      <c r="DK123" s="27" t="str">
        <f t="shared" si="154"/>
        <v>#N/A</v>
      </c>
      <c r="DL123" s="27" t="str">
        <f t="shared" si="154"/>
        <v>#N/A</v>
      </c>
      <c r="DM123" s="27" t="str">
        <f t="shared" si="154"/>
        <v>#N/A</v>
      </c>
      <c r="DN123" s="27" t="str">
        <f t="shared" si="154"/>
        <v>#N/A</v>
      </c>
      <c r="DO123" s="27" t="str">
        <f t="shared" si="154"/>
        <v>#N/A</v>
      </c>
      <c r="DP123" s="27" t="str">
        <f t="shared" si="154"/>
        <v>#N/A</v>
      </c>
      <c r="DQ123" s="27" t="str">
        <f t="shared" si="154"/>
        <v>#N/A</v>
      </c>
      <c r="DR123" s="27" t="str">
        <f t="shared" si="154"/>
        <v>#N/A</v>
      </c>
      <c r="DS123" s="27" t="str">
        <f t="shared" si="154"/>
        <v>#N/A</v>
      </c>
      <c r="DT123" s="27" t="str">
        <f t="shared" si="154"/>
        <v>#N/A</v>
      </c>
      <c r="DU123" s="27" t="str">
        <f t="shared" si="154"/>
        <v>#N/A</v>
      </c>
      <c r="DV123" s="27" t="str">
        <f t="shared" si="154"/>
        <v>#N/A</v>
      </c>
      <c r="DW123" s="27" t="str">
        <f t="shared" si="154"/>
        <v>#N/A</v>
      </c>
      <c r="DX123" s="27" t="str">
        <f t="shared" si="154"/>
        <v>#N/A</v>
      </c>
      <c r="DY123" s="27" t="str">
        <f t="shared" si="154"/>
        <v>#N/A</v>
      </c>
      <c r="DZ123" s="27" t="str">
        <f t="shared" si="154"/>
        <v>#N/A</v>
      </c>
      <c r="EA123" s="27" t="str">
        <f t="shared" si="154"/>
        <v>#N/A</v>
      </c>
      <c r="EB123" s="27" t="str">
        <f t="shared" si="154"/>
        <v>#N/A</v>
      </c>
      <c r="EC123" s="27" t="str">
        <f t="shared" si="154"/>
        <v>#N/A</v>
      </c>
      <c r="ED123" s="27" t="str">
        <f t="shared" si="154"/>
        <v>#N/A</v>
      </c>
      <c r="EE123" s="28">
        <f t="shared" si="2"/>
        <v>1656.117517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5">if($B124=AI$3,AI123+$Y124,if($C124=AI$3,AI123+$AD124,AI123))</f>
        <v>1920.716018</v>
      </c>
      <c r="AJ124" s="27">
        <f t="shared" si="155"/>
        <v>1931.250027</v>
      </c>
      <c r="AK124" s="27">
        <f t="shared" si="155"/>
        <v>2425.72872</v>
      </c>
      <c r="AL124" s="27">
        <f t="shared" si="155"/>
        <v>1658.588913</v>
      </c>
      <c r="AM124" s="27">
        <f t="shared" si="155"/>
        <v>1804.072131</v>
      </c>
      <c r="AN124" s="27">
        <f t="shared" si="155"/>
        <v>2308.734983</v>
      </c>
      <c r="AO124" s="27">
        <f t="shared" si="155"/>
        <v>2286.32782</v>
      </c>
      <c r="AP124" s="27">
        <f t="shared" si="155"/>
        <v>1646.015124</v>
      </c>
      <c r="AQ124" s="27">
        <f t="shared" si="155"/>
        <v>880.3044819</v>
      </c>
      <c r="AR124" s="27">
        <f t="shared" si="155"/>
        <v>830.8798854</v>
      </c>
      <c r="AS124" s="27">
        <f t="shared" si="155"/>
        <v>2178.77133</v>
      </c>
      <c r="AT124" s="27">
        <f t="shared" si="155"/>
        <v>811.649061</v>
      </c>
      <c r="AU124" s="27">
        <f t="shared" si="155"/>
        <v>1095.520024</v>
      </c>
      <c r="AV124" s="27">
        <f t="shared" si="155"/>
        <v>1339.582538</v>
      </c>
      <c r="AW124" s="27">
        <f t="shared" si="155"/>
        <v>1186.880996</v>
      </c>
      <c r="AX124" s="27">
        <f t="shared" si="155"/>
        <v>1164.99749</v>
      </c>
      <c r="AY124" s="27">
        <f t="shared" si="155"/>
        <v>1367.704948</v>
      </c>
      <c r="AZ124" s="27">
        <f t="shared" si="155"/>
        <v>1732.550996</v>
      </c>
      <c r="BA124" s="27">
        <f t="shared" si="155"/>
        <v>1843.969933</v>
      </c>
      <c r="BB124" s="27">
        <f t="shared" si="155"/>
        <v>2151.976698</v>
      </c>
      <c r="BC124" s="27">
        <f t="shared" si="155"/>
        <v>2212.245748</v>
      </c>
      <c r="BD124" s="27" t="str">
        <f t="shared" si="155"/>
        <v>#N/A</v>
      </c>
      <c r="BE124" s="27" t="str">
        <f t="shared" si="155"/>
        <v>#N/A</v>
      </c>
      <c r="BF124" s="27" t="str">
        <f t="shared" si="155"/>
        <v>#N/A</v>
      </c>
      <c r="BG124" s="27" t="str">
        <f t="shared" si="155"/>
        <v>#N/A</v>
      </c>
      <c r="BH124" s="27" t="str">
        <f t="shared" si="155"/>
        <v>#N/A</v>
      </c>
      <c r="BI124" s="27" t="str">
        <f t="shared" si="155"/>
        <v>#N/A</v>
      </c>
      <c r="BJ124" s="27" t="str">
        <f t="shared" si="155"/>
        <v>#N/A</v>
      </c>
      <c r="BK124" s="27" t="str">
        <f t="shared" si="155"/>
        <v>#N/A</v>
      </c>
      <c r="BL124" s="27" t="str">
        <f t="shared" si="155"/>
        <v>#N/A</v>
      </c>
      <c r="BM124" s="27" t="str">
        <f t="shared" si="155"/>
        <v>#N/A</v>
      </c>
      <c r="BN124" s="27" t="str">
        <f t="shared" si="155"/>
        <v>#N/A</v>
      </c>
      <c r="BO124" s="27" t="str">
        <f t="shared" si="155"/>
        <v>#N/A</v>
      </c>
      <c r="BP124" s="27" t="str">
        <f t="shared" si="155"/>
        <v>#N/A</v>
      </c>
      <c r="BQ124" s="27" t="str">
        <f t="shared" si="155"/>
        <v>#N/A</v>
      </c>
      <c r="BR124" s="27" t="str">
        <f t="shared" si="155"/>
        <v>#N/A</v>
      </c>
      <c r="BS124" s="27" t="str">
        <f t="shared" si="155"/>
        <v>#N/A</v>
      </c>
      <c r="BT124" s="27" t="str">
        <f t="shared" si="155"/>
        <v>#N/A</v>
      </c>
      <c r="BU124" s="27" t="str">
        <f t="shared" si="155"/>
        <v>#N/A</v>
      </c>
      <c r="BV124" s="27" t="str">
        <f t="shared" si="155"/>
        <v>#N/A</v>
      </c>
      <c r="BW124" s="27" t="str">
        <f t="shared" si="155"/>
        <v>#N/A</v>
      </c>
      <c r="BX124" s="27" t="str">
        <f t="shared" si="155"/>
        <v>#N/A</v>
      </c>
      <c r="BY124" s="27" t="str">
        <f t="shared" si="155"/>
        <v>#N/A</v>
      </c>
      <c r="BZ124" s="27" t="str">
        <f t="shared" si="155"/>
        <v>#N/A</v>
      </c>
      <c r="CA124" s="27" t="str">
        <f t="shared" si="155"/>
        <v>#N/A</v>
      </c>
      <c r="CB124" s="27" t="str">
        <f t="shared" si="155"/>
        <v>#N/A</v>
      </c>
      <c r="CC124" s="27" t="str">
        <f t="shared" si="155"/>
        <v>#N/A</v>
      </c>
      <c r="CD124" s="27" t="str">
        <f t="shared" si="155"/>
        <v>#N/A</v>
      </c>
      <c r="CE124" s="27" t="str">
        <f t="shared" si="155"/>
        <v>#N/A</v>
      </c>
      <c r="CF124" s="27" t="str">
        <f t="shared" si="155"/>
        <v>#N/A</v>
      </c>
      <c r="CG124" s="27" t="str">
        <f t="shared" si="155"/>
        <v>#N/A</v>
      </c>
      <c r="CH124" s="27" t="str">
        <f t="shared" si="155"/>
        <v>#N/A</v>
      </c>
      <c r="CI124" s="27" t="str">
        <f t="shared" si="155"/>
        <v>#N/A</v>
      </c>
      <c r="CJ124" s="27" t="str">
        <f t="shared" si="155"/>
        <v>#N/A</v>
      </c>
      <c r="CK124" s="27" t="str">
        <f t="shared" si="155"/>
        <v>#N/A</v>
      </c>
      <c r="CL124" s="27" t="str">
        <f t="shared" si="155"/>
        <v>#N/A</v>
      </c>
      <c r="CM124" s="27" t="str">
        <f t="shared" si="155"/>
        <v>#N/A</v>
      </c>
      <c r="CN124" s="27" t="str">
        <f t="shared" si="155"/>
        <v>#N/A</v>
      </c>
      <c r="CO124" s="27" t="str">
        <f t="shared" si="155"/>
        <v>#N/A</v>
      </c>
      <c r="CP124" s="27" t="str">
        <f t="shared" si="155"/>
        <v>#N/A</v>
      </c>
      <c r="CQ124" s="27" t="str">
        <f t="shared" si="155"/>
        <v>#N/A</v>
      </c>
      <c r="CR124" s="27" t="str">
        <f t="shared" si="155"/>
        <v>#N/A</v>
      </c>
      <c r="CS124" s="27" t="str">
        <f t="shared" si="155"/>
        <v>#N/A</v>
      </c>
      <c r="CT124" s="27" t="str">
        <f t="shared" si="155"/>
        <v>#N/A</v>
      </c>
      <c r="CU124" s="27" t="str">
        <f t="shared" si="155"/>
        <v>#N/A</v>
      </c>
      <c r="CV124" s="27" t="str">
        <f t="shared" si="155"/>
        <v>#N/A</v>
      </c>
      <c r="CW124" s="27" t="str">
        <f t="shared" si="155"/>
        <v>#N/A</v>
      </c>
      <c r="CX124" s="27" t="str">
        <f t="shared" si="155"/>
        <v>#N/A</v>
      </c>
      <c r="CY124" s="27" t="str">
        <f t="shared" si="155"/>
        <v>#N/A</v>
      </c>
      <c r="CZ124" s="27" t="str">
        <f t="shared" si="155"/>
        <v>#N/A</v>
      </c>
      <c r="DA124" s="27" t="str">
        <f t="shared" si="155"/>
        <v>#N/A</v>
      </c>
      <c r="DB124" s="27" t="str">
        <f t="shared" si="155"/>
        <v>#N/A</v>
      </c>
      <c r="DC124" s="27" t="str">
        <f t="shared" si="155"/>
        <v>#N/A</v>
      </c>
      <c r="DD124" s="27" t="str">
        <f t="shared" si="155"/>
        <v>#N/A</v>
      </c>
      <c r="DE124" s="27" t="str">
        <f t="shared" si="155"/>
        <v>#N/A</v>
      </c>
      <c r="DF124" s="27" t="str">
        <f t="shared" si="155"/>
        <v>#N/A</v>
      </c>
      <c r="DG124" s="27" t="str">
        <f t="shared" si="155"/>
        <v>#N/A</v>
      </c>
      <c r="DH124" s="27" t="str">
        <f t="shared" si="155"/>
        <v>#N/A</v>
      </c>
      <c r="DI124" s="27" t="str">
        <f t="shared" si="155"/>
        <v>#N/A</v>
      </c>
      <c r="DJ124" s="27" t="str">
        <f t="shared" si="155"/>
        <v>#N/A</v>
      </c>
      <c r="DK124" s="27" t="str">
        <f t="shared" si="155"/>
        <v>#N/A</v>
      </c>
      <c r="DL124" s="27" t="str">
        <f t="shared" si="155"/>
        <v>#N/A</v>
      </c>
      <c r="DM124" s="27" t="str">
        <f t="shared" si="155"/>
        <v>#N/A</v>
      </c>
      <c r="DN124" s="27" t="str">
        <f t="shared" si="155"/>
        <v>#N/A</v>
      </c>
      <c r="DO124" s="27" t="str">
        <f t="shared" si="155"/>
        <v>#N/A</v>
      </c>
      <c r="DP124" s="27" t="str">
        <f t="shared" si="155"/>
        <v>#N/A</v>
      </c>
      <c r="DQ124" s="27" t="str">
        <f t="shared" si="155"/>
        <v>#N/A</v>
      </c>
      <c r="DR124" s="27" t="str">
        <f t="shared" si="155"/>
        <v>#N/A</v>
      </c>
      <c r="DS124" s="27" t="str">
        <f t="shared" si="155"/>
        <v>#N/A</v>
      </c>
      <c r="DT124" s="27" t="str">
        <f t="shared" si="155"/>
        <v>#N/A</v>
      </c>
      <c r="DU124" s="27" t="str">
        <f t="shared" si="155"/>
        <v>#N/A</v>
      </c>
      <c r="DV124" s="27" t="str">
        <f t="shared" si="155"/>
        <v>#N/A</v>
      </c>
      <c r="DW124" s="27" t="str">
        <f t="shared" si="155"/>
        <v>#N/A</v>
      </c>
      <c r="DX124" s="27" t="str">
        <f t="shared" si="155"/>
        <v>#N/A</v>
      </c>
      <c r="DY124" s="27" t="str">
        <f t="shared" si="155"/>
        <v>#N/A</v>
      </c>
      <c r="DZ124" s="27" t="str">
        <f t="shared" si="155"/>
        <v>#N/A</v>
      </c>
      <c r="EA124" s="27" t="str">
        <f t="shared" si="155"/>
        <v>#N/A</v>
      </c>
      <c r="EB124" s="27" t="str">
        <f t="shared" si="155"/>
        <v>#N/A</v>
      </c>
      <c r="EC124" s="27" t="str">
        <f t="shared" si="155"/>
        <v>#N/A</v>
      </c>
      <c r="ED124" s="27" t="str">
        <f t="shared" si="155"/>
        <v>#N/A</v>
      </c>
      <c r="EE124" s="28">
        <f t="shared" si="2"/>
        <v>1656.117517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6">if($B125=AI$3,AI124+$Y125,if($C125=AI$3,AI124+$AD125,AI124))</f>
        <v>1920.716018</v>
      </c>
      <c r="AJ125" s="27">
        <f t="shared" si="156"/>
        <v>1931.250027</v>
      </c>
      <c r="AK125" s="27">
        <f t="shared" si="156"/>
        <v>2425.72872</v>
      </c>
      <c r="AL125" s="27">
        <f t="shared" si="156"/>
        <v>1658.588913</v>
      </c>
      <c r="AM125" s="27">
        <f t="shared" si="156"/>
        <v>1804.072131</v>
      </c>
      <c r="AN125" s="27">
        <f t="shared" si="156"/>
        <v>2308.734983</v>
      </c>
      <c r="AO125" s="27">
        <f t="shared" si="156"/>
        <v>2286.32782</v>
      </c>
      <c r="AP125" s="27">
        <f t="shared" si="156"/>
        <v>1646.015124</v>
      </c>
      <c r="AQ125" s="27">
        <f t="shared" si="156"/>
        <v>880.3044819</v>
      </c>
      <c r="AR125" s="27">
        <f t="shared" si="156"/>
        <v>830.8798854</v>
      </c>
      <c r="AS125" s="27">
        <f t="shared" si="156"/>
        <v>2178.77133</v>
      </c>
      <c r="AT125" s="27">
        <f t="shared" si="156"/>
        <v>811.649061</v>
      </c>
      <c r="AU125" s="27">
        <f t="shared" si="156"/>
        <v>1095.520024</v>
      </c>
      <c r="AV125" s="27">
        <f t="shared" si="156"/>
        <v>1339.582538</v>
      </c>
      <c r="AW125" s="27">
        <f t="shared" si="156"/>
        <v>1186.880996</v>
      </c>
      <c r="AX125" s="27">
        <f t="shared" si="156"/>
        <v>1164.99749</v>
      </c>
      <c r="AY125" s="27">
        <f t="shared" si="156"/>
        <v>1367.704948</v>
      </c>
      <c r="AZ125" s="27">
        <f t="shared" si="156"/>
        <v>1732.550996</v>
      </c>
      <c r="BA125" s="27">
        <f t="shared" si="156"/>
        <v>1843.969933</v>
      </c>
      <c r="BB125" s="27">
        <f t="shared" si="156"/>
        <v>2151.976698</v>
      </c>
      <c r="BC125" s="27">
        <f t="shared" si="156"/>
        <v>2212.245748</v>
      </c>
      <c r="BD125" s="27" t="str">
        <f t="shared" si="156"/>
        <v>#N/A</v>
      </c>
      <c r="BE125" s="27" t="str">
        <f t="shared" si="156"/>
        <v>#N/A</v>
      </c>
      <c r="BF125" s="27" t="str">
        <f t="shared" si="156"/>
        <v>#N/A</v>
      </c>
      <c r="BG125" s="27" t="str">
        <f t="shared" si="156"/>
        <v>#N/A</v>
      </c>
      <c r="BH125" s="27" t="str">
        <f t="shared" si="156"/>
        <v>#N/A</v>
      </c>
      <c r="BI125" s="27" t="str">
        <f t="shared" si="156"/>
        <v>#N/A</v>
      </c>
      <c r="BJ125" s="27" t="str">
        <f t="shared" si="156"/>
        <v>#N/A</v>
      </c>
      <c r="BK125" s="27" t="str">
        <f t="shared" si="156"/>
        <v>#N/A</v>
      </c>
      <c r="BL125" s="27" t="str">
        <f t="shared" si="156"/>
        <v>#N/A</v>
      </c>
      <c r="BM125" s="27" t="str">
        <f t="shared" si="156"/>
        <v>#N/A</v>
      </c>
      <c r="BN125" s="27" t="str">
        <f t="shared" si="156"/>
        <v>#N/A</v>
      </c>
      <c r="BO125" s="27" t="str">
        <f t="shared" si="156"/>
        <v>#N/A</v>
      </c>
      <c r="BP125" s="27" t="str">
        <f t="shared" si="156"/>
        <v>#N/A</v>
      </c>
      <c r="BQ125" s="27" t="str">
        <f t="shared" si="156"/>
        <v>#N/A</v>
      </c>
      <c r="BR125" s="27" t="str">
        <f t="shared" si="156"/>
        <v>#N/A</v>
      </c>
      <c r="BS125" s="27" t="str">
        <f t="shared" si="156"/>
        <v>#N/A</v>
      </c>
      <c r="BT125" s="27" t="str">
        <f t="shared" si="156"/>
        <v>#N/A</v>
      </c>
      <c r="BU125" s="27" t="str">
        <f t="shared" si="156"/>
        <v>#N/A</v>
      </c>
      <c r="BV125" s="27" t="str">
        <f t="shared" si="156"/>
        <v>#N/A</v>
      </c>
      <c r="BW125" s="27" t="str">
        <f t="shared" si="156"/>
        <v>#N/A</v>
      </c>
      <c r="BX125" s="27" t="str">
        <f t="shared" si="156"/>
        <v>#N/A</v>
      </c>
      <c r="BY125" s="27" t="str">
        <f t="shared" si="156"/>
        <v>#N/A</v>
      </c>
      <c r="BZ125" s="27" t="str">
        <f t="shared" si="156"/>
        <v>#N/A</v>
      </c>
      <c r="CA125" s="27" t="str">
        <f t="shared" si="156"/>
        <v>#N/A</v>
      </c>
      <c r="CB125" s="27" t="str">
        <f t="shared" si="156"/>
        <v>#N/A</v>
      </c>
      <c r="CC125" s="27" t="str">
        <f t="shared" si="156"/>
        <v>#N/A</v>
      </c>
      <c r="CD125" s="27" t="str">
        <f t="shared" si="156"/>
        <v>#N/A</v>
      </c>
      <c r="CE125" s="27" t="str">
        <f t="shared" si="156"/>
        <v>#N/A</v>
      </c>
      <c r="CF125" s="27" t="str">
        <f t="shared" si="156"/>
        <v>#N/A</v>
      </c>
      <c r="CG125" s="27" t="str">
        <f t="shared" si="156"/>
        <v>#N/A</v>
      </c>
      <c r="CH125" s="27" t="str">
        <f t="shared" si="156"/>
        <v>#N/A</v>
      </c>
      <c r="CI125" s="27" t="str">
        <f t="shared" si="156"/>
        <v>#N/A</v>
      </c>
      <c r="CJ125" s="27" t="str">
        <f t="shared" si="156"/>
        <v>#N/A</v>
      </c>
      <c r="CK125" s="27" t="str">
        <f t="shared" si="156"/>
        <v>#N/A</v>
      </c>
      <c r="CL125" s="27" t="str">
        <f t="shared" si="156"/>
        <v>#N/A</v>
      </c>
      <c r="CM125" s="27" t="str">
        <f t="shared" si="156"/>
        <v>#N/A</v>
      </c>
      <c r="CN125" s="27" t="str">
        <f t="shared" si="156"/>
        <v>#N/A</v>
      </c>
      <c r="CO125" s="27" t="str">
        <f t="shared" si="156"/>
        <v>#N/A</v>
      </c>
      <c r="CP125" s="27" t="str">
        <f t="shared" si="156"/>
        <v>#N/A</v>
      </c>
      <c r="CQ125" s="27" t="str">
        <f t="shared" si="156"/>
        <v>#N/A</v>
      </c>
      <c r="CR125" s="27" t="str">
        <f t="shared" si="156"/>
        <v>#N/A</v>
      </c>
      <c r="CS125" s="27" t="str">
        <f t="shared" si="156"/>
        <v>#N/A</v>
      </c>
      <c r="CT125" s="27" t="str">
        <f t="shared" si="156"/>
        <v>#N/A</v>
      </c>
      <c r="CU125" s="27" t="str">
        <f t="shared" si="156"/>
        <v>#N/A</v>
      </c>
      <c r="CV125" s="27" t="str">
        <f t="shared" si="156"/>
        <v>#N/A</v>
      </c>
      <c r="CW125" s="27" t="str">
        <f t="shared" si="156"/>
        <v>#N/A</v>
      </c>
      <c r="CX125" s="27" t="str">
        <f t="shared" si="156"/>
        <v>#N/A</v>
      </c>
      <c r="CY125" s="27" t="str">
        <f t="shared" si="156"/>
        <v>#N/A</v>
      </c>
      <c r="CZ125" s="27" t="str">
        <f t="shared" si="156"/>
        <v>#N/A</v>
      </c>
      <c r="DA125" s="27" t="str">
        <f t="shared" si="156"/>
        <v>#N/A</v>
      </c>
      <c r="DB125" s="27" t="str">
        <f t="shared" si="156"/>
        <v>#N/A</v>
      </c>
      <c r="DC125" s="27" t="str">
        <f t="shared" si="156"/>
        <v>#N/A</v>
      </c>
      <c r="DD125" s="27" t="str">
        <f t="shared" si="156"/>
        <v>#N/A</v>
      </c>
      <c r="DE125" s="27" t="str">
        <f t="shared" si="156"/>
        <v>#N/A</v>
      </c>
      <c r="DF125" s="27" t="str">
        <f t="shared" si="156"/>
        <v>#N/A</v>
      </c>
      <c r="DG125" s="27" t="str">
        <f t="shared" si="156"/>
        <v>#N/A</v>
      </c>
      <c r="DH125" s="27" t="str">
        <f t="shared" si="156"/>
        <v>#N/A</v>
      </c>
      <c r="DI125" s="27" t="str">
        <f t="shared" si="156"/>
        <v>#N/A</v>
      </c>
      <c r="DJ125" s="27" t="str">
        <f t="shared" si="156"/>
        <v>#N/A</v>
      </c>
      <c r="DK125" s="27" t="str">
        <f t="shared" si="156"/>
        <v>#N/A</v>
      </c>
      <c r="DL125" s="27" t="str">
        <f t="shared" si="156"/>
        <v>#N/A</v>
      </c>
      <c r="DM125" s="27" t="str">
        <f t="shared" si="156"/>
        <v>#N/A</v>
      </c>
      <c r="DN125" s="27" t="str">
        <f t="shared" si="156"/>
        <v>#N/A</v>
      </c>
      <c r="DO125" s="27" t="str">
        <f t="shared" si="156"/>
        <v>#N/A</v>
      </c>
      <c r="DP125" s="27" t="str">
        <f t="shared" si="156"/>
        <v>#N/A</v>
      </c>
      <c r="DQ125" s="27" t="str">
        <f t="shared" si="156"/>
        <v>#N/A</v>
      </c>
      <c r="DR125" s="27" t="str">
        <f t="shared" si="156"/>
        <v>#N/A</v>
      </c>
      <c r="DS125" s="27" t="str">
        <f t="shared" si="156"/>
        <v>#N/A</v>
      </c>
      <c r="DT125" s="27" t="str">
        <f t="shared" si="156"/>
        <v>#N/A</v>
      </c>
      <c r="DU125" s="27" t="str">
        <f t="shared" si="156"/>
        <v>#N/A</v>
      </c>
      <c r="DV125" s="27" t="str">
        <f t="shared" si="156"/>
        <v>#N/A</v>
      </c>
      <c r="DW125" s="27" t="str">
        <f t="shared" si="156"/>
        <v>#N/A</v>
      </c>
      <c r="DX125" s="27" t="str">
        <f t="shared" si="156"/>
        <v>#N/A</v>
      </c>
      <c r="DY125" s="27" t="str">
        <f t="shared" si="156"/>
        <v>#N/A</v>
      </c>
      <c r="DZ125" s="27" t="str">
        <f t="shared" si="156"/>
        <v>#N/A</v>
      </c>
      <c r="EA125" s="27" t="str">
        <f t="shared" si="156"/>
        <v>#N/A</v>
      </c>
      <c r="EB125" s="27" t="str">
        <f t="shared" si="156"/>
        <v>#N/A</v>
      </c>
      <c r="EC125" s="27" t="str">
        <f t="shared" si="156"/>
        <v>#N/A</v>
      </c>
      <c r="ED125" s="27" t="str">
        <f t="shared" si="156"/>
        <v>#N/A</v>
      </c>
      <c r="EE125" s="28">
        <f t="shared" si="2"/>
        <v>1656.117517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7">if($B126=AI$3,AI125+$Y126,if($C126=AI$3,AI125+$AD126,AI125))</f>
        <v>1920.716018</v>
      </c>
      <c r="AJ126" s="27">
        <f t="shared" si="157"/>
        <v>1931.250027</v>
      </c>
      <c r="AK126" s="27">
        <f t="shared" si="157"/>
        <v>2425.72872</v>
      </c>
      <c r="AL126" s="27">
        <f t="shared" si="157"/>
        <v>1658.588913</v>
      </c>
      <c r="AM126" s="27">
        <f t="shared" si="157"/>
        <v>1804.072131</v>
      </c>
      <c r="AN126" s="27">
        <f t="shared" si="157"/>
        <v>2308.734983</v>
      </c>
      <c r="AO126" s="27">
        <f t="shared" si="157"/>
        <v>2286.32782</v>
      </c>
      <c r="AP126" s="27">
        <f t="shared" si="157"/>
        <v>1646.015124</v>
      </c>
      <c r="AQ126" s="27">
        <f t="shared" si="157"/>
        <v>880.3044819</v>
      </c>
      <c r="AR126" s="27">
        <f t="shared" si="157"/>
        <v>830.8798854</v>
      </c>
      <c r="AS126" s="27">
        <f t="shared" si="157"/>
        <v>2178.77133</v>
      </c>
      <c r="AT126" s="27">
        <f t="shared" si="157"/>
        <v>811.649061</v>
      </c>
      <c r="AU126" s="27">
        <f t="shared" si="157"/>
        <v>1095.520024</v>
      </c>
      <c r="AV126" s="27">
        <f t="shared" si="157"/>
        <v>1339.582538</v>
      </c>
      <c r="AW126" s="27">
        <f t="shared" si="157"/>
        <v>1186.880996</v>
      </c>
      <c r="AX126" s="27">
        <f t="shared" si="157"/>
        <v>1164.99749</v>
      </c>
      <c r="AY126" s="27">
        <f t="shared" si="157"/>
        <v>1367.704948</v>
      </c>
      <c r="AZ126" s="27">
        <f t="shared" si="157"/>
        <v>1732.550996</v>
      </c>
      <c r="BA126" s="27">
        <f t="shared" si="157"/>
        <v>1843.969933</v>
      </c>
      <c r="BB126" s="27">
        <f t="shared" si="157"/>
        <v>2151.976698</v>
      </c>
      <c r="BC126" s="27">
        <f t="shared" si="157"/>
        <v>2212.245748</v>
      </c>
      <c r="BD126" s="27" t="str">
        <f t="shared" si="157"/>
        <v>#N/A</v>
      </c>
      <c r="BE126" s="27" t="str">
        <f t="shared" si="157"/>
        <v>#N/A</v>
      </c>
      <c r="BF126" s="27" t="str">
        <f t="shared" si="157"/>
        <v>#N/A</v>
      </c>
      <c r="BG126" s="27" t="str">
        <f t="shared" si="157"/>
        <v>#N/A</v>
      </c>
      <c r="BH126" s="27" t="str">
        <f t="shared" si="157"/>
        <v>#N/A</v>
      </c>
      <c r="BI126" s="27" t="str">
        <f t="shared" si="157"/>
        <v>#N/A</v>
      </c>
      <c r="BJ126" s="27" t="str">
        <f t="shared" si="157"/>
        <v>#N/A</v>
      </c>
      <c r="BK126" s="27" t="str">
        <f t="shared" si="157"/>
        <v>#N/A</v>
      </c>
      <c r="BL126" s="27" t="str">
        <f t="shared" si="157"/>
        <v>#N/A</v>
      </c>
      <c r="BM126" s="27" t="str">
        <f t="shared" si="157"/>
        <v>#N/A</v>
      </c>
      <c r="BN126" s="27" t="str">
        <f t="shared" si="157"/>
        <v>#N/A</v>
      </c>
      <c r="BO126" s="27" t="str">
        <f t="shared" si="157"/>
        <v>#N/A</v>
      </c>
      <c r="BP126" s="27" t="str">
        <f t="shared" si="157"/>
        <v>#N/A</v>
      </c>
      <c r="BQ126" s="27" t="str">
        <f t="shared" si="157"/>
        <v>#N/A</v>
      </c>
      <c r="BR126" s="27" t="str">
        <f t="shared" si="157"/>
        <v>#N/A</v>
      </c>
      <c r="BS126" s="27" t="str">
        <f t="shared" si="157"/>
        <v>#N/A</v>
      </c>
      <c r="BT126" s="27" t="str">
        <f t="shared" si="157"/>
        <v>#N/A</v>
      </c>
      <c r="BU126" s="27" t="str">
        <f t="shared" si="157"/>
        <v>#N/A</v>
      </c>
      <c r="BV126" s="27" t="str">
        <f t="shared" si="157"/>
        <v>#N/A</v>
      </c>
      <c r="BW126" s="27" t="str">
        <f t="shared" si="157"/>
        <v>#N/A</v>
      </c>
      <c r="BX126" s="27" t="str">
        <f t="shared" si="157"/>
        <v>#N/A</v>
      </c>
      <c r="BY126" s="27" t="str">
        <f t="shared" si="157"/>
        <v>#N/A</v>
      </c>
      <c r="BZ126" s="27" t="str">
        <f t="shared" si="157"/>
        <v>#N/A</v>
      </c>
      <c r="CA126" s="27" t="str">
        <f t="shared" si="157"/>
        <v>#N/A</v>
      </c>
      <c r="CB126" s="27" t="str">
        <f t="shared" si="157"/>
        <v>#N/A</v>
      </c>
      <c r="CC126" s="27" t="str">
        <f t="shared" si="157"/>
        <v>#N/A</v>
      </c>
      <c r="CD126" s="27" t="str">
        <f t="shared" si="157"/>
        <v>#N/A</v>
      </c>
      <c r="CE126" s="27" t="str">
        <f t="shared" si="157"/>
        <v>#N/A</v>
      </c>
      <c r="CF126" s="27" t="str">
        <f t="shared" si="157"/>
        <v>#N/A</v>
      </c>
      <c r="CG126" s="27" t="str">
        <f t="shared" si="157"/>
        <v>#N/A</v>
      </c>
      <c r="CH126" s="27" t="str">
        <f t="shared" si="157"/>
        <v>#N/A</v>
      </c>
      <c r="CI126" s="27" t="str">
        <f t="shared" si="157"/>
        <v>#N/A</v>
      </c>
      <c r="CJ126" s="27" t="str">
        <f t="shared" si="157"/>
        <v>#N/A</v>
      </c>
      <c r="CK126" s="27" t="str">
        <f t="shared" si="157"/>
        <v>#N/A</v>
      </c>
      <c r="CL126" s="27" t="str">
        <f t="shared" si="157"/>
        <v>#N/A</v>
      </c>
      <c r="CM126" s="27" t="str">
        <f t="shared" si="157"/>
        <v>#N/A</v>
      </c>
      <c r="CN126" s="27" t="str">
        <f t="shared" si="157"/>
        <v>#N/A</v>
      </c>
      <c r="CO126" s="27" t="str">
        <f t="shared" si="157"/>
        <v>#N/A</v>
      </c>
      <c r="CP126" s="27" t="str">
        <f t="shared" si="157"/>
        <v>#N/A</v>
      </c>
      <c r="CQ126" s="27" t="str">
        <f t="shared" si="157"/>
        <v>#N/A</v>
      </c>
      <c r="CR126" s="27" t="str">
        <f t="shared" si="157"/>
        <v>#N/A</v>
      </c>
      <c r="CS126" s="27" t="str">
        <f t="shared" si="157"/>
        <v>#N/A</v>
      </c>
      <c r="CT126" s="27" t="str">
        <f t="shared" si="157"/>
        <v>#N/A</v>
      </c>
      <c r="CU126" s="27" t="str">
        <f t="shared" si="157"/>
        <v>#N/A</v>
      </c>
      <c r="CV126" s="27" t="str">
        <f t="shared" si="157"/>
        <v>#N/A</v>
      </c>
      <c r="CW126" s="27" t="str">
        <f t="shared" si="157"/>
        <v>#N/A</v>
      </c>
      <c r="CX126" s="27" t="str">
        <f t="shared" si="157"/>
        <v>#N/A</v>
      </c>
      <c r="CY126" s="27" t="str">
        <f t="shared" si="157"/>
        <v>#N/A</v>
      </c>
      <c r="CZ126" s="27" t="str">
        <f t="shared" si="157"/>
        <v>#N/A</v>
      </c>
      <c r="DA126" s="27" t="str">
        <f t="shared" si="157"/>
        <v>#N/A</v>
      </c>
      <c r="DB126" s="27" t="str">
        <f t="shared" si="157"/>
        <v>#N/A</v>
      </c>
      <c r="DC126" s="27" t="str">
        <f t="shared" si="157"/>
        <v>#N/A</v>
      </c>
      <c r="DD126" s="27" t="str">
        <f t="shared" si="157"/>
        <v>#N/A</v>
      </c>
      <c r="DE126" s="27" t="str">
        <f t="shared" si="157"/>
        <v>#N/A</v>
      </c>
      <c r="DF126" s="27" t="str">
        <f t="shared" si="157"/>
        <v>#N/A</v>
      </c>
      <c r="DG126" s="27" t="str">
        <f t="shared" si="157"/>
        <v>#N/A</v>
      </c>
      <c r="DH126" s="27" t="str">
        <f t="shared" si="157"/>
        <v>#N/A</v>
      </c>
      <c r="DI126" s="27" t="str">
        <f t="shared" si="157"/>
        <v>#N/A</v>
      </c>
      <c r="DJ126" s="27" t="str">
        <f t="shared" si="157"/>
        <v>#N/A</v>
      </c>
      <c r="DK126" s="27" t="str">
        <f t="shared" si="157"/>
        <v>#N/A</v>
      </c>
      <c r="DL126" s="27" t="str">
        <f t="shared" si="157"/>
        <v>#N/A</v>
      </c>
      <c r="DM126" s="27" t="str">
        <f t="shared" si="157"/>
        <v>#N/A</v>
      </c>
      <c r="DN126" s="27" t="str">
        <f t="shared" si="157"/>
        <v>#N/A</v>
      </c>
      <c r="DO126" s="27" t="str">
        <f t="shared" si="157"/>
        <v>#N/A</v>
      </c>
      <c r="DP126" s="27" t="str">
        <f t="shared" si="157"/>
        <v>#N/A</v>
      </c>
      <c r="DQ126" s="27" t="str">
        <f t="shared" si="157"/>
        <v>#N/A</v>
      </c>
      <c r="DR126" s="27" t="str">
        <f t="shared" si="157"/>
        <v>#N/A</v>
      </c>
      <c r="DS126" s="27" t="str">
        <f t="shared" si="157"/>
        <v>#N/A</v>
      </c>
      <c r="DT126" s="27" t="str">
        <f t="shared" si="157"/>
        <v>#N/A</v>
      </c>
      <c r="DU126" s="27" t="str">
        <f t="shared" si="157"/>
        <v>#N/A</v>
      </c>
      <c r="DV126" s="27" t="str">
        <f t="shared" si="157"/>
        <v>#N/A</v>
      </c>
      <c r="DW126" s="27" t="str">
        <f t="shared" si="157"/>
        <v>#N/A</v>
      </c>
      <c r="DX126" s="27" t="str">
        <f t="shared" si="157"/>
        <v>#N/A</v>
      </c>
      <c r="DY126" s="27" t="str">
        <f t="shared" si="157"/>
        <v>#N/A</v>
      </c>
      <c r="DZ126" s="27" t="str">
        <f t="shared" si="157"/>
        <v>#N/A</v>
      </c>
      <c r="EA126" s="27" t="str">
        <f t="shared" si="157"/>
        <v>#N/A</v>
      </c>
      <c r="EB126" s="27" t="str">
        <f t="shared" si="157"/>
        <v>#N/A</v>
      </c>
      <c r="EC126" s="27" t="str">
        <f t="shared" si="157"/>
        <v>#N/A</v>
      </c>
      <c r="ED126" s="27" t="str">
        <f t="shared" si="157"/>
        <v>#N/A</v>
      </c>
      <c r="EE126" s="28">
        <f t="shared" si="2"/>
        <v>1656.117517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8">if($B127=AI$3,AI126+$Y127,if($C127=AI$3,AI126+$AD127,AI126))</f>
        <v>1920.716018</v>
      </c>
      <c r="AJ127" s="27">
        <f t="shared" si="158"/>
        <v>1931.250027</v>
      </c>
      <c r="AK127" s="27">
        <f t="shared" si="158"/>
        <v>2425.72872</v>
      </c>
      <c r="AL127" s="27">
        <f t="shared" si="158"/>
        <v>1658.588913</v>
      </c>
      <c r="AM127" s="27">
        <f t="shared" si="158"/>
        <v>1804.072131</v>
      </c>
      <c r="AN127" s="27">
        <f t="shared" si="158"/>
        <v>2308.734983</v>
      </c>
      <c r="AO127" s="27">
        <f t="shared" si="158"/>
        <v>2286.32782</v>
      </c>
      <c r="AP127" s="27">
        <f t="shared" si="158"/>
        <v>1646.015124</v>
      </c>
      <c r="AQ127" s="27">
        <f t="shared" si="158"/>
        <v>880.3044819</v>
      </c>
      <c r="AR127" s="27">
        <f t="shared" si="158"/>
        <v>830.8798854</v>
      </c>
      <c r="AS127" s="27">
        <f t="shared" si="158"/>
        <v>2178.77133</v>
      </c>
      <c r="AT127" s="27">
        <f t="shared" si="158"/>
        <v>811.649061</v>
      </c>
      <c r="AU127" s="27">
        <f t="shared" si="158"/>
        <v>1095.520024</v>
      </c>
      <c r="AV127" s="27">
        <f t="shared" si="158"/>
        <v>1339.582538</v>
      </c>
      <c r="AW127" s="27">
        <f t="shared" si="158"/>
        <v>1186.880996</v>
      </c>
      <c r="AX127" s="27">
        <f t="shared" si="158"/>
        <v>1164.99749</v>
      </c>
      <c r="AY127" s="27">
        <f t="shared" si="158"/>
        <v>1367.704948</v>
      </c>
      <c r="AZ127" s="27">
        <f t="shared" si="158"/>
        <v>1732.550996</v>
      </c>
      <c r="BA127" s="27">
        <f t="shared" si="158"/>
        <v>1843.969933</v>
      </c>
      <c r="BB127" s="27">
        <f t="shared" si="158"/>
        <v>2151.976698</v>
      </c>
      <c r="BC127" s="27">
        <f t="shared" si="158"/>
        <v>2212.245748</v>
      </c>
      <c r="BD127" s="27" t="str">
        <f t="shared" si="158"/>
        <v>#N/A</v>
      </c>
      <c r="BE127" s="27" t="str">
        <f t="shared" si="158"/>
        <v>#N/A</v>
      </c>
      <c r="BF127" s="27" t="str">
        <f t="shared" si="158"/>
        <v>#N/A</v>
      </c>
      <c r="BG127" s="27" t="str">
        <f t="shared" si="158"/>
        <v>#N/A</v>
      </c>
      <c r="BH127" s="27" t="str">
        <f t="shared" si="158"/>
        <v>#N/A</v>
      </c>
      <c r="BI127" s="27" t="str">
        <f t="shared" si="158"/>
        <v>#N/A</v>
      </c>
      <c r="BJ127" s="27" t="str">
        <f t="shared" si="158"/>
        <v>#N/A</v>
      </c>
      <c r="BK127" s="27" t="str">
        <f t="shared" si="158"/>
        <v>#N/A</v>
      </c>
      <c r="BL127" s="27" t="str">
        <f t="shared" si="158"/>
        <v>#N/A</v>
      </c>
      <c r="BM127" s="27" t="str">
        <f t="shared" si="158"/>
        <v>#N/A</v>
      </c>
      <c r="BN127" s="27" t="str">
        <f t="shared" si="158"/>
        <v>#N/A</v>
      </c>
      <c r="BO127" s="27" t="str">
        <f t="shared" si="158"/>
        <v>#N/A</v>
      </c>
      <c r="BP127" s="27" t="str">
        <f t="shared" si="158"/>
        <v>#N/A</v>
      </c>
      <c r="BQ127" s="27" t="str">
        <f t="shared" si="158"/>
        <v>#N/A</v>
      </c>
      <c r="BR127" s="27" t="str">
        <f t="shared" si="158"/>
        <v>#N/A</v>
      </c>
      <c r="BS127" s="27" t="str">
        <f t="shared" si="158"/>
        <v>#N/A</v>
      </c>
      <c r="BT127" s="27" t="str">
        <f t="shared" si="158"/>
        <v>#N/A</v>
      </c>
      <c r="BU127" s="27" t="str">
        <f t="shared" si="158"/>
        <v>#N/A</v>
      </c>
      <c r="BV127" s="27" t="str">
        <f t="shared" si="158"/>
        <v>#N/A</v>
      </c>
      <c r="BW127" s="27" t="str">
        <f t="shared" si="158"/>
        <v>#N/A</v>
      </c>
      <c r="BX127" s="27" t="str">
        <f t="shared" si="158"/>
        <v>#N/A</v>
      </c>
      <c r="BY127" s="27" t="str">
        <f t="shared" si="158"/>
        <v>#N/A</v>
      </c>
      <c r="BZ127" s="27" t="str">
        <f t="shared" si="158"/>
        <v>#N/A</v>
      </c>
      <c r="CA127" s="27" t="str">
        <f t="shared" si="158"/>
        <v>#N/A</v>
      </c>
      <c r="CB127" s="27" t="str">
        <f t="shared" si="158"/>
        <v>#N/A</v>
      </c>
      <c r="CC127" s="27" t="str">
        <f t="shared" si="158"/>
        <v>#N/A</v>
      </c>
      <c r="CD127" s="27" t="str">
        <f t="shared" si="158"/>
        <v>#N/A</v>
      </c>
      <c r="CE127" s="27" t="str">
        <f t="shared" si="158"/>
        <v>#N/A</v>
      </c>
      <c r="CF127" s="27" t="str">
        <f t="shared" si="158"/>
        <v>#N/A</v>
      </c>
      <c r="CG127" s="27" t="str">
        <f t="shared" si="158"/>
        <v>#N/A</v>
      </c>
      <c r="CH127" s="27" t="str">
        <f t="shared" si="158"/>
        <v>#N/A</v>
      </c>
      <c r="CI127" s="27" t="str">
        <f t="shared" si="158"/>
        <v>#N/A</v>
      </c>
      <c r="CJ127" s="27" t="str">
        <f t="shared" si="158"/>
        <v>#N/A</v>
      </c>
      <c r="CK127" s="27" t="str">
        <f t="shared" si="158"/>
        <v>#N/A</v>
      </c>
      <c r="CL127" s="27" t="str">
        <f t="shared" si="158"/>
        <v>#N/A</v>
      </c>
      <c r="CM127" s="27" t="str">
        <f t="shared" si="158"/>
        <v>#N/A</v>
      </c>
      <c r="CN127" s="27" t="str">
        <f t="shared" si="158"/>
        <v>#N/A</v>
      </c>
      <c r="CO127" s="27" t="str">
        <f t="shared" si="158"/>
        <v>#N/A</v>
      </c>
      <c r="CP127" s="27" t="str">
        <f t="shared" si="158"/>
        <v>#N/A</v>
      </c>
      <c r="CQ127" s="27" t="str">
        <f t="shared" si="158"/>
        <v>#N/A</v>
      </c>
      <c r="CR127" s="27" t="str">
        <f t="shared" si="158"/>
        <v>#N/A</v>
      </c>
      <c r="CS127" s="27" t="str">
        <f t="shared" si="158"/>
        <v>#N/A</v>
      </c>
      <c r="CT127" s="27" t="str">
        <f t="shared" si="158"/>
        <v>#N/A</v>
      </c>
      <c r="CU127" s="27" t="str">
        <f t="shared" si="158"/>
        <v>#N/A</v>
      </c>
      <c r="CV127" s="27" t="str">
        <f t="shared" si="158"/>
        <v>#N/A</v>
      </c>
      <c r="CW127" s="27" t="str">
        <f t="shared" si="158"/>
        <v>#N/A</v>
      </c>
      <c r="CX127" s="27" t="str">
        <f t="shared" si="158"/>
        <v>#N/A</v>
      </c>
      <c r="CY127" s="27" t="str">
        <f t="shared" si="158"/>
        <v>#N/A</v>
      </c>
      <c r="CZ127" s="27" t="str">
        <f t="shared" si="158"/>
        <v>#N/A</v>
      </c>
      <c r="DA127" s="27" t="str">
        <f t="shared" si="158"/>
        <v>#N/A</v>
      </c>
      <c r="DB127" s="27" t="str">
        <f t="shared" si="158"/>
        <v>#N/A</v>
      </c>
      <c r="DC127" s="27" t="str">
        <f t="shared" si="158"/>
        <v>#N/A</v>
      </c>
      <c r="DD127" s="27" t="str">
        <f t="shared" si="158"/>
        <v>#N/A</v>
      </c>
      <c r="DE127" s="27" t="str">
        <f t="shared" si="158"/>
        <v>#N/A</v>
      </c>
      <c r="DF127" s="27" t="str">
        <f t="shared" si="158"/>
        <v>#N/A</v>
      </c>
      <c r="DG127" s="27" t="str">
        <f t="shared" si="158"/>
        <v>#N/A</v>
      </c>
      <c r="DH127" s="27" t="str">
        <f t="shared" si="158"/>
        <v>#N/A</v>
      </c>
      <c r="DI127" s="27" t="str">
        <f t="shared" si="158"/>
        <v>#N/A</v>
      </c>
      <c r="DJ127" s="27" t="str">
        <f t="shared" si="158"/>
        <v>#N/A</v>
      </c>
      <c r="DK127" s="27" t="str">
        <f t="shared" si="158"/>
        <v>#N/A</v>
      </c>
      <c r="DL127" s="27" t="str">
        <f t="shared" si="158"/>
        <v>#N/A</v>
      </c>
      <c r="DM127" s="27" t="str">
        <f t="shared" si="158"/>
        <v>#N/A</v>
      </c>
      <c r="DN127" s="27" t="str">
        <f t="shared" si="158"/>
        <v>#N/A</v>
      </c>
      <c r="DO127" s="27" t="str">
        <f t="shared" si="158"/>
        <v>#N/A</v>
      </c>
      <c r="DP127" s="27" t="str">
        <f t="shared" si="158"/>
        <v>#N/A</v>
      </c>
      <c r="DQ127" s="27" t="str">
        <f t="shared" si="158"/>
        <v>#N/A</v>
      </c>
      <c r="DR127" s="27" t="str">
        <f t="shared" si="158"/>
        <v>#N/A</v>
      </c>
      <c r="DS127" s="27" t="str">
        <f t="shared" si="158"/>
        <v>#N/A</v>
      </c>
      <c r="DT127" s="27" t="str">
        <f t="shared" si="158"/>
        <v>#N/A</v>
      </c>
      <c r="DU127" s="27" t="str">
        <f t="shared" si="158"/>
        <v>#N/A</v>
      </c>
      <c r="DV127" s="27" t="str">
        <f t="shared" si="158"/>
        <v>#N/A</v>
      </c>
      <c r="DW127" s="27" t="str">
        <f t="shared" si="158"/>
        <v>#N/A</v>
      </c>
      <c r="DX127" s="27" t="str">
        <f t="shared" si="158"/>
        <v>#N/A</v>
      </c>
      <c r="DY127" s="27" t="str">
        <f t="shared" si="158"/>
        <v>#N/A</v>
      </c>
      <c r="DZ127" s="27" t="str">
        <f t="shared" si="158"/>
        <v>#N/A</v>
      </c>
      <c r="EA127" s="27" t="str">
        <f t="shared" si="158"/>
        <v>#N/A</v>
      </c>
      <c r="EB127" s="27" t="str">
        <f t="shared" si="158"/>
        <v>#N/A</v>
      </c>
      <c r="EC127" s="27" t="str">
        <f t="shared" si="158"/>
        <v>#N/A</v>
      </c>
      <c r="ED127" s="27" t="str">
        <f t="shared" si="158"/>
        <v>#N/A</v>
      </c>
      <c r="EE127" s="28">
        <f t="shared" si="2"/>
        <v>1656.117517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9">if($B128=AI$3,AI127+$Y128,if($C128=AI$3,AI127+$AD128,AI127))</f>
        <v>1920.716018</v>
      </c>
      <c r="AJ128" s="27">
        <f t="shared" si="159"/>
        <v>1931.250027</v>
      </c>
      <c r="AK128" s="27">
        <f t="shared" si="159"/>
        <v>2425.72872</v>
      </c>
      <c r="AL128" s="27">
        <f t="shared" si="159"/>
        <v>1658.588913</v>
      </c>
      <c r="AM128" s="27">
        <f t="shared" si="159"/>
        <v>1804.072131</v>
      </c>
      <c r="AN128" s="27">
        <f t="shared" si="159"/>
        <v>2308.734983</v>
      </c>
      <c r="AO128" s="27">
        <f t="shared" si="159"/>
        <v>2286.32782</v>
      </c>
      <c r="AP128" s="27">
        <f t="shared" si="159"/>
        <v>1646.015124</v>
      </c>
      <c r="AQ128" s="27">
        <f t="shared" si="159"/>
        <v>880.3044819</v>
      </c>
      <c r="AR128" s="27">
        <f t="shared" si="159"/>
        <v>830.8798854</v>
      </c>
      <c r="AS128" s="27">
        <f t="shared" si="159"/>
        <v>2178.77133</v>
      </c>
      <c r="AT128" s="27">
        <f t="shared" si="159"/>
        <v>811.649061</v>
      </c>
      <c r="AU128" s="27">
        <f t="shared" si="159"/>
        <v>1095.520024</v>
      </c>
      <c r="AV128" s="27">
        <f t="shared" si="159"/>
        <v>1339.582538</v>
      </c>
      <c r="AW128" s="27">
        <f t="shared" si="159"/>
        <v>1186.880996</v>
      </c>
      <c r="AX128" s="27">
        <f t="shared" si="159"/>
        <v>1164.99749</v>
      </c>
      <c r="AY128" s="27">
        <f t="shared" si="159"/>
        <v>1367.704948</v>
      </c>
      <c r="AZ128" s="27">
        <f t="shared" si="159"/>
        <v>1732.550996</v>
      </c>
      <c r="BA128" s="27">
        <f t="shared" si="159"/>
        <v>1843.969933</v>
      </c>
      <c r="BB128" s="27">
        <f t="shared" si="159"/>
        <v>2151.976698</v>
      </c>
      <c r="BC128" s="27">
        <f t="shared" si="159"/>
        <v>2212.245748</v>
      </c>
      <c r="BD128" s="27" t="str">
        <f t="shared" si="159"/>
        <v>#N/A</v>
      </c>
      <c r="BE128" s="27" t="str">
        <f t="shared" si="159"/>
        <v>#N/A</v>
      </c>
      <c r="BF128" s="27" t="str">
        <f t="shared" si="159"/>
        <v>#N/A</v>
      </c>
      <c r="BG128" s="27" t="str">
        <f t="shared" si="159"/>
        <v>#N/A</v>
      </c>
      <c r="BH128" s="27" t="str">
        <f t="shared" si="159"/>
        <v>#N/A</v>
      </c>
      <c r="BI128" s="27" t="str">
        <f t="shared" si="159"/>
        <v>#N/A</v>
      </c>
      <c r="BJ128" s="27" t="str">
        <f t="shared" si="159"/>
        <v>#N/A</v>
      </c>
      <c r="BK128" s="27" t="str">
        <f t="shared" si="159"/>
        <v>#N/A</v>
      </c>
      <c r="BL128" s="27" t="str">
        <f t="shared" si="159"/>
        <v>#N/A</v>
      </c>
      <c r="BM128" s="27" t="str">
        <f t="shared" si="159"/>
        <v>#N/A</v>
      </c>
      <c r="BN128" s="27" t="str">
        <f t="shared" si="159"/>
        <v>#N/A</v>
      </c>
      <c r="BO128" s="27" t="str">
        <f t="shared" si="159"/>
        <v>#N/A</v>
      </c>
      <c r="BP128" s="27" t="str">
        <f t="shared" si="159"/>
        <v>#N/A</v>
      </c>
      <c r="BQ128" s="27" t="str">
        <f t="shared" si="159"/>
        <v>#N/A</v>
      </c>
      <c r="BR128" s="27" t="str">
        <f t="shared" si="159"/>
        <v>#N/A</v>
      </c>
      <c r="BS128" s="27" t="str">
        <f t="shared" si="159"/>
        <v>#N/A</v>
      </c>
      <c r="BT128" s="27" t="str">
        <f t="shared" si="159"/>
        <v>#N/A</v>
      </c>
      <c r="BU128" s="27" t="str">
        <f t="shared" si="159"/>
        <v>#N/A</v>
      </c>
      <c r="BV128" s="27" t="str">
        <f t="shared" si="159"/>
        <v>#N/A</v>
      </c>
      <c r="BW128" s="27" t="str">
        <f t="shared" si="159"/>
        <v>#N/A</v>
      </c>
      <c r="BX128" s="27" t="str">
        <f t="shared" si="159"/>
        <v>#N/A</v>
      </c>
      <c r="BY128" s="27" t="str">
        <f t="shared" si="159"/>
        <v>#N/A</v>
      </c>
      <c r="BZ128" s="27" t="str">
        <f t="shared" si="159"/>
        <v>#N/A</v>
      </c>
      <c r="CA128" s="27" t="str">
        <f t="shared" si="159"/>
        <v>#N/A</v>
      </c>
      <c r="CB128" s="27" t="str">
        <f t="shared" si="159"/>
        <v>#N/A</v>
      </c>
      <c r="CC128" s="27" t="str">
        <f t="shared" si="159"/>
        <v>#N/A</v>
      </c>
      <c r="CD128" s="27" t="str">
        <f t="shared" si="159"/>
        <v>#N/A</v>
      </c>
      <c r="CE128" s="27" t="str">
        <f t="shared" si="159"/>
        <v>#N/A</v>
      </c>
      <c r="CF128" s="27" t="str">
        <f t="shared" si="159"/>
        <v>#N/A</v>
      </c>
      <c r="CG128" s="27" t="str">
        <f t="shared" si="159"/>
        <v>#N/A</v>
      </c>
      <c r="CH128" s="27" t="str">
        <f t="shared" si="159"/>
        <v>#N/A</v>
      </c>
      <c r="CI128" s="27" t="str">
        <f t="shared" si="159"/>
        <v>#N/A</v>
      </c>
      <c r="CJ128" s="27" t="str">
        <f t="shared" si="159"/>
        <v>#N/A</v>
      </c>
      <c r="CK128" s="27" t="str">
        <f t="shared" si="159"/>
        <v>#N/A</v>
      </c>
      <c r="CL128" s="27" t="str">
        <f t="shared" si="159"/>
        <v>#N/A</v>
      </c>
      <c r="CM128" s="27" t="str">
        <f t="shared" si="159"/>
        <v>#N/A</v>
      </c>
      <c r="CN128" s="27" t="str">
        <f t="shared" si="159"/>
        <v>#N/A</v>
      </c>
      <c r="CO128" s="27" t="str">
        <f t="shared" si="159"/>
        <v>#N/A</v>
      </c>
      <c r="CP128" s="27" t="str">
        <f t="shared" si="159"/>
        <v>#N/A</v>
      </c>
      <c r="CQ128" s="27" t="str">
        <f t="shared" si="159"/>
        <v>#N/A</v>
      </c>
      <c r="CR128" s="27" t="str">
        <f t="shared" si="159"/>
        <v>#N/A</v>
      </c>
      <c r="CS128" s="27" t="str">
        <f t="shared" si="159"/>
        <v>#N/A</v>
      </c>
      <c r="CT128" s="27" t="str">
        <f t="shared" si="159"/>
        <v>#N/A</v>
      </c>
      <c r="CU128" s="27" t="str">
        <f t="shared" si="159"/>
        <v>#N/A</v>
      </c>
      <c r="CV128" s="27" t="str">
        <f t="shared" si="159"/>
        <v>#N/A</v>
      </c>
      <c r="CW128" s="27" t="str">
        <f t="shared" si="159"/>
        <v>#N/A</v>
      </c>
      <c r="CX128" s="27" t="str">
        <f t="shared" si="159"/>
        <v>#N/A</v>
      </c>
      <c r="CY128" s="27" t="str">
        <f t="shared" si="159"/>
        <v>#N/A</v>
      </c>
      <c r="CZ128" s="27" t="str">
        <f t="shared" si="159"/>
        <v>#N/A</v>
      </c>
      <c r="DA128" s="27" t="str">
        <f t="shared" si="159"/>
        <v>#N/A</v>
      </c>
      <c r="DB128" s="27" t="str">
        <f t="shared" si="159"/>
        <v>#N/A</v>
      </c>
      <c r="DC128" s="27" t="str">
        <f t="shared" si="159"/>
        <v>#N/A</v>
      </c>
      <c r="DD128" s="27" t="str">
        <f t="shared" si="159"/>
        <v>#N/A</v>
      </c>
      <c r="DE128" s="27" t="str">
        <f t="shared" si="159"/>
        <v>#N/A</v>
      </c>
      <c r="DF128" s="27" t="str">
        <f t="shared" si="159"/>
        <v>#N/A</v>
      </c>
      <c r="DG128" s="27" t="str">
        <f t="shared" si="159"/>
        <v>#N/A</v>
      </c>
      <c r="DH128" s="27" t="str">
        <f t="shared" si="159"/>
        <v>#N/A</v>
      </c>
      <c r="DI128" s="27" t="str">
        <f t="shared" si="159"/>
        <v>#N/A</v>
      </c>
      <c r="DJ128" s="27" t="str">
        <f t="shared" si="159"/>
        <v>#N/A</v>
      </c>
      <c r="DK128" s="27" t="str">
        <f t="shared" si="159"/>
        <v>#N/A</v>
      </c>
      <c r="DL128" s="27" t="str">
        <f t="shared" si="159"/>
        <v>#N/A</v>
      </c>
      <c r="DM128" s="27" t="str">
        <f t="shared" si="159"/>
        <v>#N/A</v>
      </c>
      <c r="DN128" s="27" t="str">
        <f t="shared" si="159"/>
        <v>#N/A</v>
      </c>
      <c r="DO128" s="27" t="str">
        <f t="shared" si="159"/>
        <v>#N/A</v>
      </c>
      <c r="DP128" s="27" t="str">
        <f t="shared" si="159"/>
        <v>#N/A</v>
      </c>
      <c r="DQ128" s="27" t="str">
        <f t="shared" si="159"/>
        <v>#N/A</v>
      </c>
      <c r="DR128" s="27" t="str">
        <f t="shared" si="159"/>
        <v>#N/A</v>
      </c>
      <c r="DS128" s="27" t="str">
        <f t="shared" si="159"/>
        <v>#N/A</v>
      </c>
      <c r="DT128" s="27" t="str">
        <f t="shared" si="159"/>
        <v>#N/A</v>
      </c>
      <c r="DU128" s="27" t="str">
        <f t="shared" si="159"/>
        <v>#N/A</v>
      </c>
      <c r="DV128" s="27" t="str">
        <f t="shared" si="159"/>
        <v>#N/A</v>
      </c>
      <c r="DW128" s="27" t="str">
        <f t="shared" si="159"/>
        <v>#N/A</v>
      </c>
      <c r="DX128" s="27" t="str">
        <f t="shared" si="159"/>
        <v>#N/A</v>
      </c>
      <c r="DY128" s="27" t="str">
        <f t="shared" si="159"/>
        <v>#N/A</v>
      </c>
      <c r="DZ128" s="27" t="str">
        <f t="shared" si="159"/>
        <v>#N/A</v>
      </c>
      <c r="EA128" s="27" t="str">
        <f t="shared" si="159"/>
        <v>#N/A</v>
      </c>
      <c r="EB128" s="27" t="str">
        <f t="shared" si="159"/>
        <v>#N/A</v>
      </c>
      <c r="EC128" s="27" t="str">
        <f t="shared" si="159"/>
        <v>#N/A</v>
      </c>
      <c r="ED128" s="27" t="str">
        <f t="shared" si="159"/>
        <v>#N/A</v>
      </c>
      <c r="EE128" s="28">
        <f t="shared" si="2"/>
        <v>1656.117517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60">if($B129=AI$3,AI128+$Y129,if($C129=AI$3,AI128+$AD129,AI128))</f>
        <v>1920.716018</v>
      </c>
      <c r="AJ129" s="27">
        <f t="shared" si="160"/>
        <v>1931.250027</v>
      </c>
      <c r="AK129" s="27">
        <f t="shared" si="160"/>
        <v>2425.72872</v>
      </c>
      <c r="AL129" s="27">
        <f t="shared" si="160"/>
        <v>1658.588913</v>
      </c>
      <c r="AM129" s="27">
        <f t="shared" si="160"/>
        <v>1804.072131</v>
      </c>
      <c r="AN129" s="27">
        <f t="shared" si="160"/>
        <v>2308.734983</v>
      </c>
      <c r="AO129" s="27">
        <f t="shared" si="160"/>
        <v>2286.32782</v>
      </c>
      <c r="AP129" s="27">
        <f t="shared" si="160"/>
        <v>1646.015124</v>
      </c>
      <c r="AQ129" s="27">
        <f t="shared" si="160"/>
        <v>880.3044819</v>
      </c>
      <c r="AR129" s="27">
        <f t="shared" si="160"/>
        <v>830.8798854</v>
      </c>
      <c r="AS129" s="27">
        <f t="shared" si="160"/>
        <v>2178.77133</v>
      </c>
      <c r="AT129" s="27">
        <f t="shared" si="160"/>
        <v>811.649061</v>
      </c>
      <c r="AU129" s="27">
        <f t="shared" si="160"/>
        <v>1095.520024</v>
      </c>
      <c r="AV129" s="27">
        <f t="shared" si="160"/>
        <v>1339.582538</v>
      </c>
      <c r="AW129" s="27">
        <f t="shared" si="160"/>
        <v>1186.880996</v>
      </c>
      <c r="AX129" s="27">
        <f t="shared" si="160"/>
        <v>1164.99749</v>
      </c>
      <c r="AY129" s="27">
        <f t="shared" si="160"/>
        <v>1367.704948</v>
      </c>
      <c r="AZ129" s="27">
        <f t="shared" si="160"/>
        <v>1732.550996</v>
      </c>
      <c r="BA129" s="27">
        <f t="shared" si="160"/>
        <v>1843.969933</v>
      </c>
      <c r="BB129" s="27">
        <f t="shared" si="160"/>
        <v>2151.976698</v>
      </c>
      <c r="BC129" s="27">
        <f t="shared" si="160"/>
        <v>2212.245748</v>
      </c>
      <c r="BD129" s="27" t="str">
        <f t="shared" si="160"/>
        <v>#N/A</v>
      </c>
      <c r="BE129" s="27" t="str">
        <f t="shared" si="160"/>
        <v>#N/A</v>
      </c>
      <c r="BF129" s="27" t="str">
        <f t="shared" si="160"/>
        <v>#N/A</v>
      </c>
      <c r="BG129" s="27" t="str">
        <f t="shared" si="160"/>
        <v>#N/A</v>
      </c>
      <c r="BH129" s="27" t="str">
        <f t="shared" si="160"/>
        <v>#N/A</v>
      </c>
      <c r="BI129" s="27" t="str">
        <f t="shared" si="160"/>
        <v>#N/A</v>
      </c>
      <c r="BJ129" s="27" t="str">
        <f t="shared" si="160"/>
        <v>#N/A</v>
      </c>
      <c r="BK129" s="27" t="str">
        <f t="shared" si="160"/>
        <v>#N/A</v>
      </c>
      <c r="BL129" s="27" t="str">
        <f t="shared" si="160"/>
        <v>#N/A</v>
      </c>
      <c r="BM129" s="27" t="str">
        <f t="shared" si="160"/>
        <v>#N/A</v>
      </c>
      <c r="BN129" s="27" t="str">
        <f t="shared" si="160"/>
        <v>#N/A</v>
      </c>
      <c r="BO129" s="27" t="str">
        <f t="shared" si="160"/>
        <v>#N/A</v>
      </c>
      <c r="BP129" s="27" t="str">
        <f t="shared" si="160"/>
        <v>#N/A</v>
      </c>
      <c r="BQ129" s="27" t="str">
        <f t="shared" si="160"/>
        <v>#N/A</v>
      </c>
      <c r="BR129" s="27" t="str">
        <f t="shared" si="160"/>
        <v>#N/A</v>
      </c>
      <c r="BS129" s="27" t="str">
        <f t="shared" si="160"/>
        <v>#N/A</v>
      </c>
      <c r="BT129" s="27" t="str">
        <f t="shared" si="160"/>
        <v>#N/A</v>
      </c>
      <c r="BU129" s="27" t="str">
        <f t="shared" si="160"/>
        <v>#N/A</v>
      </c>
      <c r="BV129" s="27" t="str">
        <f t="shared" si="160"/>
        <v>#N/A</v>
      </c>
      <c r="BW129" s="27" t="str">
        <f t="shared" si="160"/>
        <v>#N/A</v>
      </c>
      <c r="BX129" s="27" t="str">
        <f t="shared" si="160"/>
        <v>#N/A</v>
      </c>
      <c r="BY129" s="27" t="str">
        <f t="shared" si="160"/>
        <v>#N/A</v>
      </c>
      <c r="BZ129" s="27" t="str">
        <f t="shared" si="160"/>
        <v>#N/A</v>
      </c>
      <c r="CA129" s="27" t="str">
        <f t="shared" si="160"/>
        <v>#N/A</v>
      </c>
      <c r="CB129" s="27" t="str">
        <f t="shared" si="160"/>
        <v>#N/A</v>
      </c>
      <c r="CC129" s="27" t="str">
        <f t="shared" si="160"/>
        <v>#N/A</v>
      </c>
      <c r="CD129" s="27" t="str">
        <f t="shared" si="160"/>
        <v>#N/A</v>
      </c>
      <c r="CE129" s="27" t="str">
        <f t="shared" si="160"/>
        <v>#N/A</v>
      </c>
      <c r="CF129" s="27" t="str">
        <f t="shared" si="160"/>
        <v>#N/A</v>
      </c>
      <c r="CG129" s="27" t="str">
        <f t="shared" si="160"/>
        <v>#N/A</v>
      </c>
      <c r="CH129" s="27" t="str">
        <f t="shared" si="160"/>
        <v>#N/A</v>
      </c>
      <c r="CI129" s="27" t="str">
        <f t="shared" si="160"/>
        <v>#N/A</v>
      </c>
      <c r="CJ129" s="27" t="str">
        <f t="shared" si="160"/>
        <v>#N/A</v>
      </c>
      <c r="CK129" s="27" t="str">
        <f t="shared" si="160"/>
        <v>#N/A</v>
      </c>
      <c r="CL129" s="27" t="str">
        <f t="shared" si="160"/>
        <v>#N/A</v>
      </c>
      <c r="CM129" s="27" t="str">
        <f t="shared" si="160"/>
        <v>#N/A</v>
      </c>
      <c r="CN129" s="27" t="str">
        <f t="shared" si="160"/>
        <v>#N/A</v>
      </c>
      <c r="CO129" s="27" t="str">
        <f t="shared" si="160"/>
        <v>#N/A</v>
      </c>
      <c r="CP129" s="27" t="str">
        <f t="shared" si="160"/>
        <v>#N/A</v>
      </c>
      <c r="CQ129" s="27" t="str">
        <f t="shared" si="160"/>
        <v>#N/A</v>
      </c>
      <c r="CR129" s="27" t="str">
        <f t="shared" si="160"/>
        <v>#N/A</v>
      </c>
      <c r="CS129" s="27" t="str">
        <f t="shared" si="160"/>
        <v>#N/A</v>
      </c>
      <c r="CT129" s="27" t="str">
        <f t="shared" si="160"/>
        <v>#N/A</v>
      </c>
      <c r="CU129" s="27" t="str">
        <f t="shared" si="160"/>
        <v>#N/A</v>
      </c>
      <c r="CV129" s="27" t="str">
        <f t="shared" si="160"/>
        <v>#N/A</v>
      </c>
      <c r="CW129" s="27" t="str">
        <f t="shared" si="160"/>
        <v>#N/A</v>
      </c>
      <c r="CX129" s="27" t="str">
        <f t="shared" si="160"/>
        <v>#N/A</v>
      </c>
      <c r="CY129" s="27" t="str">
        <f t="shared" si="160"/>
        <v>#N/A</v>
      </c>
      <c r="CZ129" s="27" t="str">
        <f t="shared" si="160"/>
        <v>#N/A</v>
      </c>
      <c r="DA129" s="27" t="str">
        <f t="shared" si="160"/>
        <v>#N/A</v>
      </c>
      <c r="DB129" s="27" t="str">
        <f t="shared" si="160"/>
        <v>#N/A</v>
      </c>
      <c r="DC129" s="27" t="str">
        <f t="shared" si="160"/>
        <v>#N/A</v>
      </c>
      <c r="DD129" s="27" t="str">
        <f t="shared" si="160"/>
        <v>#N/A</v>
      </c>
      <c r="DE129" s="27" t="str">
        <f t="shared" si="160"/>
        <v>#N/A</v>
      </c>
      <c r="DF129" s="27" t="str">
        <f t="shared" si="160"/>
        <v>#N/A</v>
      </c>
      <c r="DG129" s="27" t="str">
        <f t="shared" si="160"/>
        <v>#N/A</v>
      </c>
      <c r="DH129" s="27" t="str">
        <f t="shared" si="160"/>
        <v>#N/A</v>
      </c>
      <c r="DI129" s="27" t="str">
        <f t="shared" si="160"/>
        <v>#N/A</v>
      </c>
      <c r="DJ129" s="27" t="str">
        <f t="shared" si="160"/>
        <v>#N/A</v>
      </c>
      <c r="DK129" s="27" t="str">
        <f t="shared" si="160"/>
        <v>#N/A</v>
      </c>
      <c r="DL129" s="27" t="str">
        <f t="shared" si="160"/>
        <v>#N/A</v>
      </c>
      <c r="DM129" s="27" t="str">
        <f t="shared" si="160"/>
        <v>#N/A</v>
      </c>
      <c r="DN129" s="27" t="str">
        <f t="shared" si="160"/>
        <v>#N/A</v>
      </c>
      <c r="DO129" s="27" t="str">
        <f t="shared" si="160"/>
        <v>#N/A</v>
      </c>
      <c r="DP129" s="27" t="str">
        <f t="shared" si="160"/>
        <v>#N/A</v>
      </c>
      <c r="DQ129" s="27" t="str">
        <f t="shared" si="160"/>
        <v>#N/A</v>
      </c>
      <c r="DR129" s="27" t="str">
        <f t="shared" si="160"/>
        <v>#N/A</v>
      </c>
      <c r="DS129" s="27" t="str">
        <f t="shared" si="160"/>
        <v>#N/A</v>
      </c>
      <c r="DT129" s="27" t="str">
        <f t="shared" si="160"/>
        <v>#N/A</v>
      </c>
      <c r="DU129" s="27" t="str">
        <f t="shared" si="160"/>
        <v>#N/A</v>
      </c>
      <c r="DV129" s="27" t="str">
        <f t="shared" si="160"/>
        <v>#N/A</v>
      </c>
      <c r="DW129" s="27" t="str">
        <f t="shared" si="160"/>
        <v>#N/A</v>
      </c>
      <c r="DX129" s="27" t="str">
        <f t="shared" si="160"/>
        <v>#N/A</v>
      </c>
      <c r="DY129" s="27" t="str">
        <f t="shared" si="160"/>
        <v>#N/A</v>
      </c>
      <c r="DZ129" s="27" t="str">
        <f t="shared" si="160"/>
        <v>#N/A</v>
      </c>
      <c r="EA129" s="27" t="str">
        <f t="shared" si="160"/>
        <v>#N/A</v>
      </c>
      <c r="EB129" s="27" t="str">
        <f t="shared" si="160"/>
        <v>#N/A</v>
      </c>
      <c r="EC129" s="27" t="str">
        <f t="shared" si="160"/>
        <v>#N/A</v>
      </c>
      <c r="ED129" s="27" t="str">
        <f t="shared" si="160"/>
        <v>#N/A</v>
      </c>
      <c r="EE129" s="28">
        <f t="shared" si="2"/>
        <v>1656.117517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61">if($B130=AI$3,AI129+$Y130,if($C130=AI$3,AI129+$AD130,AI129))</f>
        <v>1920.716018</v>
      </c>
      <c r="AJ130" s="27">
        <f t="shared" si="161"/>
        <v>1931.250027</v>
      </c>
      <c r="AK130" s="27">
        <f t="shared" si="161"/>
        <v>2425.72872</v>
      </c>
      <c r="AL130" s="27">
        <f t="shared" si="161"/>
        <v>1658.588913</v>
      </c>
      <c r="AM130" s="27">
        <f t="shared" si="161"/>
        <v>1804.072131</v>
      </c>
      <c r="AN130" s="27">
        <f t="shared" si="161"/>
        <v>2308.734983</v>
      </c>
      <c r="AO130" s="27">
        <f t="shared" si="161"/>
        <v>2286.32782</v>
      </c>
      <c r="AP130" s="27">
        <f t="shared" si="161"/>
        <v>1646.015124</v>
      </c>
      <c r="AQ130" s="27">
        <f t="shared" si="161"/>
        <v>880.3044819</v>
      </c>
      <c r="AR130" s="27">
        <f t="shared" si="161"/>
        <v>830.8798854</v>
      </c>
      <c r="AS130" s="27">
        <f t="shared" si="161"/>
        <v>2178.77133</v>
      </c>
      <c r="AT130" s="27">
        <f t="shared" si="161"/>
        <v>811.649061</v>
      </c>
      <c r="AU130" s="27">
        <f t="shared" si="161"/>
        <v>1095.520024</v>
      </c>
      <c r="AV130" s="27">
        <f t="shared" si="161"/>
        <v>1339.582538</v>
      </c>
      <c r="AW130" s="27">
        <f t="shared" si="161"/>
        <v>1186.880996</v>
      </c>
      <c r="AX130" s="27">
        <f t="shared" si="161"/>
        <v>1164.99749</v>
      </c>
      <c r="AY130" s="27">
        <f t="shared" si="161"/>
        <v>1367.704948</v>
      </c>
      <c r="AZ130" s="27">
        <f t="shared" si="161"/>
        <v>1732.550996</v>
      </c>
      <c r="BA130" s="27">
        <f t="shared" si="161"/>
        <v>1843.969933</v>
      </c>
      <c r="BB130" s="27">
        <f t="shared" si="161"/>
        <v>2151.976698</v>
      </c>
      <c r="BC130" s="27">
        <f t="shared" si="161"/>
        <v>2212.245748</v>
      </c>
      <c r="BD130" s="27" t="str">
        <f t="shared" si="161"/>
        <v>#N/A</v>
      </c>
      <c r="BE130" s="27" t="str">
        <f t="shared" si="161"/>
        <v>#N/A</v>
      </c>
      <c r="BF130" s="27" t="str">
        <f t="shared" si="161"/>
        <v>#N/A</v>
      </c>
      <c r="BG130" s="27" t="str">
        <f t="shared" si="161"/>
        <v>#N/A</v>
      </c>
      <c r="BH130" s="27" t="str">
        <f t="shared" si="161"/>
        <v>#N/A</v>
      </c>
      <c r="BI130" s="27" t="str">
        <f t="shared" si="161"/>
        <v>#N/A</v>
      </c>
      <c r="BJ130" s="27" t="str">
        <f t="shared" si="161"/>
        <v>#N/A</v>
      </c>
      <c r="BK130" s="27" t="str">
        <f t="shared" si="161"/>
        <v>#N/A</v>
      </c>
      <c r="BL130" s="27" t="str">
        <f t="shared" si="161"/>
        <v>#N/A</v>
      </c>
      <c r="BM130" s="27" t="str">
        <f t="shared" si="161"/>
        <v>#N/A</v>
      </c>
      <c r="BN130" s="27" t="str">
        <f t="shared" si="161"/>
        <v>#N/A</v>
      </c>
      <c r="BO130" s="27" t="str">
        <f t="shared" si="161"/>
        <v>#N/A</v>
      </c>
      <c r="BP130" s="27" t="str">
        <f t="shared" si="161"/>
        <v>#N/A</v>
      </c>
      <c r="BQ130" s="27" t="str">
        <f t="shared" si="161"/>
        <v>#N/A</v>
      </c>
      <c r="BR130" s="27" t="str">
        <f t="shared" si="161"/>
        <v>#N/A</v>
      </c>
      <c r="BS130" s="27" t="str">
        <f t="shared" si="161"/>
        <v>#N/A</v>
      </c>
      <c r="BT130" s="27" t="str">
        <f t="shared" si="161"/>
        <v>#N/A</v>
      </c>
      <c r="BU130" s="27" t="str">
        <f t="shared" si="161"/>
        <v>#N/A</v>
      </c>
      <c r="BV130" s="27" t="str">
        <f t="shared" si="161"/>
        <v>#N/A</v>
      </c>
      <c r="BW130" s="27" t="str">
        <f t="shared" si="161"/>
        <v>#N/A</v>
      </c>
      <c r="BX130" s="27" t="str">
        <f t="shared" si="161"/>
        <v>#N/A</v>
      </c>
      <c r="BY130" s="27" t="str">
        <f t="shared" si="161"/>
        <v>#N/A</v>
      </c>
      <c r="BZ130" s="27" t="str">
        <f t="shared" si="161"/>
        <v>#N/A</v>
      </c>
      <c r="CA130" s="27" t="str">
        <f t="shared" si="161"/>
        <v>#N/A</v>
      </c>
      <c r="CB130" s="27" t="str">
        <f t="shared" si="161"/>
        <v>#N/A</v>
      </c>
      <c r="CC130" s="27" t="str">
        <f t="shared" si="161"/>
        <v>#N/A</v>
      </c>
      <c r="CD130" s="27" t="str">
        <f t="shared" si="161"/>
        <v>#N/A</v>
      </c>
      <c r="CE130" s="27" t="str">
        <f t="shared" si="161"/>
        <v>#N/A</v>
      </c>
      <c r="CF130" s="27" t="str">
        <f t="shared" si="161"/>
        <v>#N/A</v>
      </c>
      <c r="CG130" s="27" t="str">
        <f t="shared" si="161"/>
        <v>#N/A</v>
      </c>
      <c r="CH130" s="27" t="str">
        <f t="shared" si="161"/>
        <v>#N/A</v>
      </c>
      <c r="CI130" s="27" t="str">
        <f t="shared" si="161"/>
        <v>#N/A</v>
      </c>
      <c r="CJ130" s="27" t="str">
        <f t="shared" si="161"/>
        <v>#N/A</v>
      </c>
      <c r="CK130" s="27" t="str">
        <f t="shared" si="161"/>
        <v>#N/A</v>
      </c>
      <c r="CL130" s="27" t="str">
        <f t="shared" si="161"/>
        <v>#N/A</v>
      </c>
      <c r="CM130" s="27" t="str">
        <f t="shared" si="161"/>
        <v>#N/A</v>
      </c>
      <c r="CN130" s="27" t="str">
        <f t="shared" si="161"/>
        <v>#N/A</v>
      </c>
      <c r="CO130" s="27" t="str">
        <f t="shared" si="161"/>
        <v>#N/A</v>
      </c>
      <c r="CP130" s="27" t="str">
        <f t="shared" si="161"/>
        <v>#N/A</v>
      </c>
      <c r="CQ130" s="27" t="str">
        <f t="shared" si="161"/>
        <v>#N/A</v>
      </c>
      <c r="CR130" s="27" t="str">
        <f t="shared" si="161"/>
        <v>#N/A</v>
      </c>
      <c r="CS130" s="27" t="str">
        <f t="shared" si="161"/>
        <v>#N/A</v>
      </c>
      <c r="CT130" s="27" t="str">
        <f t="shared" si="161"/>
        <v>#N/A</v>
      </c>
      <c r="CU130" s="27" t="str">
        <f t="shared" si="161"/>
        <v>#N/A</v>
      </c>
      <c r="CV130" s="27" t="str">
        <f t="shared" si="161"/>
        <v>#N/A</v>
      </c>
      <c r="CW130" s="27" t="str">
        <f t="shared" si="161"/>
        <v>#N/A</v>
      </c>
      <c r="CX130" s="27" t="str">
        <f t="shared" si="161"/>
        <v>#N/A</v>
      </c>
      <c r="CY130" s="27" t="str">
        <f t="shared" si="161"/>
        <v>#N/A</v>
      </c>
      <c r="CZ130" s="27" t="str">
        <f t="shared" si="161"/>
        <v>#N/A</v>
      </c>
      <c r="DA130" s="27" t="str">
        <f t="shared" si="161"/>
        <v>#N/A</v>
      </c>
      <c r="DB130" s="27" t="str">
        <f t="shared" si="161"/>
        <v>#N/A</v>
      </c>
      <c r="DC130" s="27" t="str">
        <f t="shared" si="161"/>
        <v>#N/A</v>
      </c>
      <c r="DD130" s="27" t="str">
        <f t="shared" si="161"/>
        <v>#N/A</v>
      </c>
      <c r="DE130" s="27" t="str">
        <f t="shared" si="161"/>
        <v>#N/A</v>
      </c>
      <c r="DF130" s="27" t="str">
        <f t="shared" si="161"/>
        <v>#N/A</v>
      </c>
      <c r="DG130" s="27" t="str">
        <f t="shared" si="161"/>
        <v>#N/A</v>
      </c>
      <c r="DH130" s="27" t="str">
        <f t="shared" si="161"/>
        <v>#N/A</v>
      </c>
      <c r="DI130" s="27" t="str">
        <f t="shared" si="161"/>
        <v>#N/A</v>
      </c>
      <c r="DJ130" s="27" t="str">
        <f t="shared" si="161"/>
        <v>#N/A</v>
      </c>
      <c r="DK130" s="27" t="str">
        <f t="shared" si="161"/>
        <v>#N/A</v>
      </c>
      <c r="DL130" s="27" t="str">
        <f t="shared" si="161"/>
        <v>#N/A</v>
      </c>
      <c r="DM130" s="27" t="str">
        <f t="shared" si="161"/>
        <v>#N/A</v>
      </c>
      <c r="DN130" s="27" t="str">
        <f t="shared" si="161"/>
        <v>#N/A</v>
      </c>
      <c r="DO130" s="27" t="str">
        <f t="shared" si="161"/>
        <v>#N/A</v>
      </c>
      <c r="DP130" s="27" t="str">
        <f t="shared" si="161"/>
        <v>#N/A</v>
      </c>
      <c r="DQ130" s="27" t="str">
        <f t="shared" si="161"/>
        <v>#N/A</v>
      </c>
      <c r="DR130" s="27" t="str">
        <f t="shared" si="161"/>
        <v>#N/A</v>
      </c>
      <c r="DS130" s="27" t="str">
        <f t="shared" si="161"/>
        <v>#N/A</v>
      </c>
      <c r="DT130" s="27" t="str">
        <f t="shared" si="161"/>
        <v>#N/A</v>
      </c>
      <c r="DU130" s="27" t="str">
        <f t="shared" si="161"/>
        <v>#N/A</v>
      </c>
      <c r="DV130" s="27" t="str">
        <f t="shared" si="161"/>
        <v>#N/A</v>
      </c>
      <c r="DW130" s="27" t="str">
        <f t="shared" si="161"/>
        <v>#N/A</v>
      </c>
      <c r="DX130" s="27" t="str">
        <f t="shared" si="161"/>
        <v>#N/A</v>
      </c>
      <c r="DY130" s="27" t="str">
        <f t="shared" si="161"/>
        <v>#N/A</v>
      </c>
      <c r="DZ130" s="27" t="str">
        <f t="shared" si="161"/>
        <v>#N/A</v>
      </c>
      <c r="EA130" s="27" t="str">
        <f t="shared" si="161"/>
        <v>#N/A</v>
      </c>
      <c r="EB130" s="27" t="str">
        <f t="shared" si="161"/>
        <v>#N/A</v>
      </c>
      <c r="EC130" s="27" t="str">
        <f t="shared" si="161"/>
        <v>#N/A</v>
      </c>
      <c r="ED130" s="27" t="str">
        <f t="shared" si="161"/>
        <v>#N/A</v>
      </c>
      <c r="EE130" s="28">
        <f t="shared" si="2"/>
        <v>1656.117517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62">if($B131=AI$3,AI130+$Y131,if($C131=AI$3,AI130+$AD131,AI130))</f>
        <v>1920.716018</v>
      </c>
      <c r="AJ131" s="27">
        <f t="shared" si="162"/>
        <v>1931.250027</v>
      </c>
      <c r="AK131" s="27">
        <f t="shared" si="162"/>
        <v>2425.72872</v>
      </c>
      <c r="AL131" s="27">
        <f t="shared" si="162"/>
        <v>1658.588913</v>
      </c>
      <c r="AM131" s="27">
        <f t="shared" si="162"/>
        <v>1804.072131</v>
      </c>
      <c r="AN131" s="27">
        <f t="shared" si="162"/>
        <v>2308.734983</v>
      </c>
      <c r="AO131" s="27">
        <f t="shared" si="162"/>
        <v>2286.32782</v>
      </c>
      <c r="AP131" s="27">
        <f t="shared" si="162"/>
        <v>1646.015124</v>
      </c>
      <c r="AQ131" s="27">
        <f t="shared" si="162"/>
        <v>880.3044819</v>
      </c>
      <c r="AR131" s="27">
        <f t="shared" si="162"/>
        <v>830.8798854</v>
      </c>
      <c r="AS131" s="27">
        <f t="shared" si="162"/>
        <v>2178.77133</v>
      </c>
      <c r="AT131" s="27">
        <f t="shared" si="162"/>
        <v>811.649061</v>
      </c>
      <c r="AU131" s="27">
        <f t="shared" si="162"/>
        <v>1095.520024</v>
      </c>
      <c r="AV131" s="27">
        <f t="shared" si="162"/>
        <v>1339.582538</v>
      </c>
      <c r="AW131" s="27">
        <f t="shared" si="162"/>
        <v>1186.880996</v>
      </c>
      <c r="AX131" s="27">
        <f t="shared" si="162"/>
        <v>1164.99749</v>
      </c>
      <c r="AY131" s="27">
        <f t="shared" si="162"/>
        <v>1367.704948</v>
      </c>
      <c r="AZ131" s="27">
        <f t="shared" si="162"/>
        <v>1732.550996</v>
      </c>
      <c r="BA131" s="27">
        <f t="shared" si="162"/>
        <v>1843.969933</v>
      </c>
      <c r="BB131" s="27">
        <f t="shared" si="162"/>
        <v>2151.976698</v>
      </c>
      <c r="BC131" s="27">
        <f t="shared" si="162"/>
        <v>2212.245748</v>
      </c>
      <c r="BD131" s="27" t="str">
        <f t="shared" si="162"/>
        <v>#N/A</v>
      </c>
      <c r="BE131" s="27" t="str">
        <f t="shared" si="162"/>
        <v>#N/A</v>
      </c>
      <c r="BF131" s="27" t="str">
        <f t="shared" si="162"/>
        <v>#N/A</v>
      </c>
      <c r="BG131" s="27" t="str">
        <f t="shared" si="162"/>
        <v>#N/A</v>
      </c>
      <c r="BH131" s="27" t="str">
        <f t="shared" si="162"/>
        <v>#N/A</v>
      </c>
      <c r="BI131" s="27" t="str">
        <f t="shared" si="162"/>
        <v>#N/A</v>
      </c>
      <c r="BJ131" s="27" t="str">
        <f t="shared" si="162"/>
        <v>#N/A</v>
      </c>
      <c r="BK131" s="27" t="str">
        <f t="shared" si="162"/>
        <v>#N/A</v>
      </c>
      <c r="BL131" s="27" t="str">
        <f t="shared" si="162"/>
        <v>#N/A</v>
      </c>
      <c r="BM131" s="27" t="str">
        <f t="shared" si="162"/>
        <v>#N/A</v>
      </c>
      <c r="BN131" s="27" t="str">
        <f t="shared" si="162"/>
        <v>#N/A</v>
      </c>
      <c r="BO131" s="27" t="str">
        <f t="shared" si="162"/>
        <v>#N/A</v>
      </c>
      <c r="BP131" s="27" t="str">
        <f t="shared" si="162"/>
        <v>#N/A</v>
      </c>
      <c r="BQ131" s="27" t="str">
        <f t="shared" si="162"/>
        <v>#N/A</v>
      </c>
      <c r="BR131" s="27" t="str">
        <f t="shared" si="162"/>
        <v>#N/A</v>
      </c>
      <c r="BS131" s="27" t="str">
        <f t="shared" si="162"/>
        <v>#N/A</v>
      </c>
      <c r="BT131" s="27" t="str">
        <f t="shared" si="162"/>
        <v>#N/A</v>
      </c>
      <c r="BU131" s="27" t="str">
        <f t="shared" si="162"/>
        <v>#N/A</v>
      </c>
      <c r="BV131" s="27" t="str">
        <f t="shared" si="162"/>
        <v>#N/A</v>
      </c>
      <c r="BW131" s="27" t="str">
        <f t="shared" si="162"/>
        <v>#N/A</v>
      </c>
      <c r="BX131" s="27" t="str">
        <f t="shared" si="162"/>
        <v>#N/A</v>
      </c>
      <c r="BY131" s="27" t="str">
        <f t="shared" si="162"/>
        <v>#N/A</v>
      </c>
      <c r="BZ131" s="27" t="str">
        <f t="shared" si="162"/>
        <v>#N/A</v>
      </c>
      <c r="CA131" s="27" t="str">
        <f t="shared" si="162"/>
        <v>#N/A</v>
      </c>
      <c r="CB131" s="27" t="str">
        <f t="shared" si="162"/>
        <v>#N/A</v>
      </c>
      <c r="CC131" s="27" t="str">
        <f t="shared" si="162"/>
        <v>#N/A</v>
      </c>
      <c r="CD131" s="27" t="str">
        <f t="shared" si="162"/>
        <v>#N/A</v>
      </c>
      <c r="CE131" s="27" t="str">
        <f t="shared" si="162"/>
        <v>#N/A</v>
      </c>
      <c r="CF131" s="27" t="str">
        <f t="shared" si="162"/>
        <v>#N/A</v>
      </c>
      <c r="CG131" s="27" t="str">
        <f t="shared" si="162"/>
        <v>#N/A</v>
      </c>
      <c r="CH131" s="27" t="str">
        <f t="shared" si="162"/>
        <v>#N/A</v>
      </c>
      <c r="CI131" s="27" t="str">
        <f t="shared" si="162"/>
        <v>#N/A</v>
      </c>
      <c r="CJ131" s="27" t="str">
        <f t="shared" si="162"/>
        <v>#N/A</v>
      </c>
      <c r="CK131" s="27" t="str">
        <f t="shared" si="162"/>
        <v>#N/A</v>
      </c>
      <c r="CL131" s="27" t="str">
        <f t="shared" si="162"/>
        <v>#N/A</v>
      </c>
      <c r="CM131" s="27" t="str">
        <f t="shared" si="162"/>
        <v>#N/A</v>
      </c>
      <c r="CN131" s="27" t="str">
        <f t="shared" si="162"/>
        <v>#N/A</v>
      </c>
      <c r="CO131" s="27" t="str">
        <f t="shared" si="162"/>
        <v>#N/A</v>
      </c>
      <c r="CP131" s="27" t="str">
        <f t="shared" si="162"/>
        <v>#N/A</v>
      </c>
      <c r="CQ131" s="27" t="str">
        <f t="shared" si="162"/>
        <v>#N/A</v>
      </c>
      <c r="CR131" s="27" t="str">
        <f t="shared" si="162"/>
        <v>#N/A</v>
      </c>
      <c r="CS131" s="27" t="str">
        <f t="shared" si="162"/>
        <v>#N/A</v>
      </c>
      <c r="CT131" s="27" t="str">
        <f t="shared" si="162"/>
        <v>#N/A</v>
      </c>
      <c r="CU131" s="27" t="str">
        <f t="shared" si="162"/>
        <v>#N/A</v>
      </c>
      <c r="CV131" s="27" t="str">
        <f t="shared" si="162"/>
        <v>#N/A</v>
      </c>
      <c r="CW131" s="27" t="str">
        <f t="shared" si="162"/>
        <v>#N/A</v>
      </c>
      <c r="CX131" s="27" t="str">
        <f t="shared" si="162"/>
        <v>#N/A</v>
      </c>
      <c r="CY131" s="27" t="str">
        <f t="shared" si="162"/>
        <v>#N/A</v>
      </c>
      <c r="CZ131" s="27" t="str">
        <f t="shared" si="162"/>
        <v>#N/A</v>
      </c>
      <c r="DA131" s="27" t="str">
        <f t="shared" si="162"/>
        <v>#N/A</v>
      </c>
      <c r="DB131" s="27" t="str">
        <f t="shared" si="162"/>
        <v>#N/A</v>
      </c>
      <c r="DC131" s="27" t="str">
        <f t="shared" si="162"/>
        <v>#N/A</v>
      </c>
      <c r="DD131" s="27" t="str">
        <f t="shared" si="162"/>
        <v>#N/A</v>
      </c>
      <c r="DE131" s="27" t="str">
        <f t="shared" si="162"/>
        <v>#N/A</v>
      </c>
      <c r="DF131" s="27" t="str">
        <f t="shared" si="162"/>
        <v>#N/A</v>
      </c>
      <c r="DG131" s="27" t="str">
        <f t="shared" si="162"/>
        <v>#N/A</v>
      </c>
      <c r="DH131" s="27" t="str">
        <f t="shared" si="162"/>
        <v>#N/A</v>
      </c>
      <c r="DI131" s="27" t="str">
        <f t="shared" si="162"/>
        <v>#N/A</v>
      </c>
      <c r="DJ131" s="27" t="str">
        <f t="shared" si="162"/>
        <v>#N/A</v>
      </c>
      <c r="DK131" s="27" t="str">
        <f t="shared" si="162"/>
        <v>#N/A</v>
      </c>
      <c r="DL131" s="27" t="str">
        <f t="shared" si="162"/>
        <v>#N/A</v>
      </c>
      <c r="DM131" s="27" t="str">
        <f t="shared" si="162"/>
        <v>#N/A</v>
      </c>
      <c r="DN131" s="27" t="str">
        <f t="shared" si="162"/>
        <v>#N/A</v>
      </c>
      <c r="DO131" s="27" t="str">
        <f t="shared" si="162"/>
        <v>#N/A</v>
      </c>
      <c r="DP131" s="27" t="str">
        <f t="shared" si="162"/>
        <v>#N/A</v>
      </c>
      <c r="DQ131" s="27" t="str">
        <f t="shared" si="162"/>
        <v>#N/A</v>
      </c>
      <c r="DR131" s="27" t="str">
        <f t="shared" si="162"/>
        <v>#N/A</v>
      </c>
      <c r="DS131" s="27" t="str">
        <f t="shared" si="162"/>
        <v>#N/A</v>
      </c>
      <c r="DT131" s="27" t="str">
        <f t="shared" si="162"/>
        <v>#N/A</v>
      </c>
      <c r="DU131" s="27" t="str">
        <f t="shared" si="162"/>
        <v>#N/A</v>
      </c>
      <c r="DV131" s="27" t="str">
        <f t="shared" si="162"/>
        <v>#N/A</v>
      </c>
      <c r="DW131" s="27" t="str">
        <f t="shared" si="162"/>
        <v>#N/A</v>
      </c>
      <c r="DX131" s="27" t="str">
        <f t="shared" si="162"/>
        <v>#N/A</v>
      </c>
      <c r="DY131" s="27" t="str">
        <f t="shared" si="162"/>
        <v>#N/A</v>
      </c>
      <c r="DZ131" s="27" t="str">
        <f t="shared" si="162"/>
        <v>#N/A</v>
      </c>
      <c r="EA131" s="27" t="str">
        <f t="shared" si="162"/>
        <v>#N/A</v>
      </c>
      <c r="EB131" s="27" t="str">
        <f t="shared" si="162"/>
        <v>#N/A</v>
      </c>
      <c r="EC131" s="27" t="str">
        <f t="shared" si="162"/>
        <v>#N/A</v>
      </c>
      <c r="ED131" s="27" t="str">
        <f t="shared" si="162"/>
        <v>#N/A</v>
      </c>
      <c r="EE131" s="28">
        <f t="shared" si="2"/>
        <v>1656.117517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63">if($B132=AI$3,AI131+$Y132,if($C132=AI$3,AI131+$AD132,AI131))</f>
        <v>1920.716018</v>
      </c>
      <c r="AJ132" s="27">
        <f t="shared" si="163"/>
        <v>1931.250027</v>
      </c>
      <c r="AK132" s="27">
        <f t="shared" si="163"/>
        <v>2425.72872</v>
      </c>
      <c r="AL132" s="27">
        <f t="shared" si="163"/>
        <v>1658.588913</v>
      </c>
      <c r="AM132" s="27">
        <f t="shared" si="163"/>
        <v>1804.072131</v>
      </c>
      <c r="AN132" s="27">
        <f t="shared" si="163"/>
        <v>2308.734983</v>
      </c>
      <c r="AO132" s="27">
        <f t="shared" si="163"/>
        <v>2286.32782</v>
      </c>
      <c r="AP132" s="27">
        <f t="shared" si="163"/>
        <v>1646.015124</v>
      </c>
      <c r="AQ132" s="27">
        <f t="shared" si="163"/>
        <v>880.3044819</v>
      </c>
      <c r="AR132" s="27">
        <f t="shared" si="163"/>
        <v>830.8798854</v>
      </c>
      <c r="AS132" s="27">
        <f t="shared" si="163"/>
        <v>2178.77133</v>
      </c>
      <c r="AT132" s="27">
        <f t="shared" si="163"/>
        <v>811.649061</v>
      </c>
      <c r="AU132" s="27">
        <f t="shared" si="163"/>
        <v>1095.520024</v>
      </c>
      <c r="AV132" s="27">
        <f t="shared" si="163"/>
        <v>1339.582538</v>
      </c>
      <c r="AW132" s="27">
        <f t="shared" si="163"/>
        <v>1186.880996</v>
      </c>
      <c r="AX132" s="27">
        <f t="shared" si="163"/>
        <v>1164.99749</v>
      </c>
      <c r="AY132" s="27">
        <f t="shared" si="163"/>
        <v>1367.704948</v>
      </c>
      <c r="AZ132" s="27">
        <f t="shared" si="163"/>
        <v>1732.550996</v>
      </c>
      <c r="BA132" s="27">
        <f t="shared" si="163"/>
        <v>1843.969933</v>
      </c>
      <c r="BB132" s="27">
        <f t="shared" si="163"/>
        <v>2151.976698</v>
      </c>
      <c r="BC132" s="27">
        <f t="shared" si="163"/>
        <v>2212.245748</v>
      </c>
      <c r="BD132" s="27" t="str">
        <f t="shared" si="163"/>
        <v>#N/A</v>
      </c>
      <c r="BE132" s="27" t="str">
        <f t="shared" si="163"/>
        <v>#N/A</v>
      </c>
      <c r="BF132" s="27" t="str">
        <f t="shared" si="163"/>
        <v>#N/A</v>
      </c>
      <c r="BG132" s="27" t="str">
        <f t="shared" si="163"/>
        <v>#N/A</v>
      </c>
      <c r="BH132" s="27" t="str">
        <f t="shared" si="163"/>
        <v>#N/A</v>
      </c>
      <c r="BI132" s="27" t="str">
        <f t="shared" si="163"/>
        <v>#N/A</v>
      </c>
      <c r="BJ132" s="27" t="str">
        <f t="shared" si="163"/>
        <v>#N/A</v>
      </c>
      <c r="BK132" s="27" t="str">
        <f t="shared" si="163"/>
        <v>#N/A</v>
      </c>
      <c r="BL132" s="27" t="str">
        <f t="shared" si="163"/>
        <v>#N/A</v>
      </c>
      <c r="BM132" s="27" t="str">
        <f t="shared" si="163"/>
        <v>#N/A</v>
      </c>
      <c r="BN132" s="27" t="str">
        <f t="shared" si="163"/>
        <v>#N/A</v>
      </c>
      <c r="BO132" s="27" t="str">
        <f t="shared" si="163"/>
        <v>#N/A</v>
      </c>
      <c r="BP132" s="27" t="str">
        <f t="shared" si="163"/>
        <v>#N/A</v>
      </c>
      <c r="BQ132" s="27" t="str">
        <f t="shared" si="163"/>
        <v>#N/A</v>
      </c>
      <c r="BR132" s="27" t="str">
        <f t="shared" si="163"/>
        <v>#N/A</v>
      </c>
      <c r="BS132" s="27" t="str">
        <f t="shared" si="163"/>
        <v>#N/A</v>
      </c>
      <c r="BT132" s="27" t="str">
        <f t="shared" si="163"/>
        <v>#N/A</v>
      </c>
      <c r="BU132" s="27" t="str">
        <f t="shared" si="163"/>
        <v>#N/A</v>
      </c>
      <c r="BV132" s="27" t="str">
        <f t="shared" si="163"/>
        <v>#N/A</v>
      </c>
      <c r="BW132" s="27" t="str">
        <f t="shared" si="163"/>
        <v>#N/A</v>
      </c>
      <c r="BX132" s="27" t="str">
        <f t="shared" si="163"/>
        <v>#N/A</v>
      </c>
      <c r="BY132" s="27" t="str">
        <f t="shared" si="163"/>
        <v>#N/A</v>
      </c>
      <c r="BZ132" s="27" t="str">
        <f t="shared" si="163"/>
        <v>#N/A</v>
      </c>
      <c r="CA132" s="27" t="str">
        <f t="shared" si="163"/>
        <v>#N/A</v>
      </c>
      <c r="CB132" s="27" t="str">
        <f t="shared" si="163"/>
        <v>#N/A</v>
      </c>
      <c r="CC132" s="27" t="str">
        <f t="shared" si="163"/>
        <v>#N/A</v>
      </c>
      <c r="CD132" s="27" t="str">
        <f t="shared" si="163"/>
        <v>#N/A</v>
      </c>
      <c r="CE132" s="27" t="str">
        <f t="shared" si="163"/>
        <v>#N/A</v>
      </c>
      <c r="CF132" s="27" t="str">
        <f t="shared" si="163"/>
        <v>#N/A</v>
      </c>
      <c r="CG132" s="27" t="str">
        <f t="shared" si="163"/>
        <v>#N/A</v>
      </c>
      <c r="CH132" s="27" t="str">
        <f t="shared" si="163"/>
        <v>#N/A</v>
      </c>
      <c r="CI132" s="27" t="str">
        <f t="shared" si="163"/>
        <v>#N/A</v>
      </c>
      <c r="CJ132" s="27" t="str">
        <f t="shared" si="163"/>
        <v>#N/A</v>
      </c>
      <c r="CK132" s="27" t="str">
        <f t="shared" si="163"/>
        <v>#N/A</v>
      </c>
      <c r="CL132" s="27" t="str">
        <f t="shared" si="163"/>
        <v>#N/A</v>
      </c>
      <c r="CM132" s="27" t="str">
        <f t="shared" si="163"/>
        <v>#N/A</v>
      </c>
      <c r="CN132" s="27" t="str">
        <f t="shared" si="163"/>
        <v>#N/A</v>
      </c>
      <c r="CO132" s="27" t="str">
        <f t="shared" si="163"/>
        <v>#N/A</v>
      </c>
      <c r="CP132" s="27" t="str">
        <f t="shared" si="163"/>
        <v>#N/A</v>
      </c>
      <c r="CQ132" s="27" t="str">
        <f t="shared" si="163"/>
        <v>#N/A</v>
      </c>
      <c r="CR132" s="27" t="str">
        <f t="shared" si="163"/>
        <v>#N/A</v>
      </c>
      <c r="CS132" s="27" t="str">
        <f t="shared" si="163"/>
        <v>#N/A</v>
      </c>
      <c r="CT132" s="27" t="str">
        <f t="shared" si="163"/>
        <v>#N/A</v>
      </c>
      <c r="CU132" s="27" t="str">
        <f t="shared" si="163"/>
        <v>#N/A</v>
      </c>
      <c r="CV132" s="27" t="str">
        <f t="shared" si="163"/>
        <v>#N/A</v>
      </c>
      <c r="CW132" s="27" t="str">
        <f t="shared" si="163"/>
        <v>#N/A</v>
      </c>
      <c r="CX132" s="27" t="str">
        <f t="shared" si="163"/>
        <v>#N/A</v>
      </c>
      <c r="CY132" s="27" t="str">
        <f t="shared" si="163"/>
        <v>#N/A</v>
      </c>
      <c r="CZ132" s="27" t="str">
        <f t="shared" si="163"/>
        <v>#N/A</v>
      </c>
      <c r="DA132" s="27" t="str">
        <f t="shared" si="163"/>
        <v>#N/A</v>
      </c>
      <c r="DB132" s="27" t="str">
        <f t="shared" si="163"/>
        <v>#N/A</v>
      </c>
      <c r="DC132" s="27" t="str">
        <f t="shared" si="163"/>
        <v>#N/A</v>
      </c>
      <c r="DD132" s="27" t="str">
        <f t="shared" si="163"/>
        <v>#N/A</v>
      </c>
      <c r="DE132" s="27" t="str">
        <f t="shared" si="163"/>
        <v>#N/A</v>
      </c>
      <c r="DF132" s="27" t="str">
        <f t="shared" si="163"/>
        <v>#N/A</v>
      </c>
      <c r="DG132" s="27" t="str">
        <f t="shared" si="163"/>
        <v>#N/A</v>
      </c>
      <c r="DH132" s="27" t="str">
        <f t="shared" si="163"/>
        <v>#N/A</v>
      </c>
      <c r="DI132" s="27" t="str">
        <f t="shared" si="163"/>
        <v>#N/A</v>
      </c>
      <c r="DJ132" s="27" t="str">
        <f t="shared" si="163"/>
        <v>#N/A</v>
      </c>
      <c r="DK132" s="27" t="str">
        <f t="shared" si="163"/>
        <v>#N/A</v>
      </c>
      <c r="DL132" s="27" t="str">
        <f t="shared" si="163"/>
        <v>#N/A</v>
      </c>
      <c r="DM132" s="27" t="str">
        <f t="shared" si="163"/>
        <v>#N/A</v>
      </c>
      <c r="DN132" s="27" t="str">
        <f t="shared" si="163"/>
        <v>#N/A</v>
      </c>
      <c r="DO132" s="27" t="str">
        <f t="shared" si="163"/>
        <v>#N/A</v>
      </c>
      <c r="DP132" s="27" t="str">
        <f t="shared" si="163"/>
        <v>#N/A</v>
      </c>
      <c r="DQ132" s="27" t="str">
        <f t="shared" si="163"/>
        <v>#N/A</v>
      </c>
      <c r="DR132" s="27" t="str">
        <f t="shared" si="163"/>
        <v>#N/A</v>
      </c>
      <c r="DS132" s="27" t="str">
        <f t="shared" si="163"/>
        <v>#N/A</v>
      </c>
      <c r="DT132" s="27" t="str">
        <f t="shared" si="163"/>
        <v>#N/A</v>
      </c>
      <c r="DU132" s="27" t="str">
        <f t="shared" si="163"/>
        <v>#N/A</v>
      </c>
      <c r="DV132" s="27" t="str">
        <f t="shared" si="163"/>
        <v>#N/A</v>
      </c>
      <c r="DW132" s="27" t="str">
        <f t="shared" si="163"/>
        <v>#N/A</v>
      </c>
      <c r="DX132" s="27" t="str">
        <f t="shared" si="163"/>
        <v>#N/A</v>
      </c>
      <c r="DY132" s="27" t="str">
        <f t="shared" si="163"/>
        <v>#N/A</v>
      </c>
      <c r="DZ132" s="27" t="str">
        <f t="shared" si="163"/>
        <v>#N/A</v>
      </c>
      <c r="EA132" s="27" t="str">
        <f t="shared" si="163"/>
        <v>#N/A</v>
      </c>
      <c r="EB132" s="27" t="str">
        <f t="shared" si="163"/>
        <v>#N/A</v>
      </c>
      <c r="EC132" s="27" t="str">
        <f t="shared" si="163"/>
        <v>#N/A</v>
      </c>
      <c r="ED132" s="27" t="str">
        <f t="shared" si="163"/>
        <v>#N/A</v>
      </c>
      <c r="EE132" s="28">
        <f t="shared" si="2"/>
        <v>1656.117517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4">if($B133=AI$3,AI132+$Y133,if($C133=AI$3,AI132+$AD133,AI132))</f>
        <v>1920.716018</v>
      </c>
      <c r="AJ133" s="27">
        <f t="shared" si="164"/>
        <v>1931.250027</v>
      </c>
      <c r="AK133" s="27">
        <f t="shared" si="164"/>
        <v>2425.72872</v>
      </c>
      <c r="AL133" s="27">
        <f t="shared" si="164"/>
        <v>1658.588913</v>
      </c>
      <c r="AM133" s="27">
        <f t="shared" si="164"/>
        <v>1804.072131</v>
      </c>
      <c r="AN133" s="27">
        <f t="shared" si="164"/>
        <v>2308.734983</v>
      </c>
      <c r="AO133" s="27">
        <f t="shared" si="164"/>
        <v>2286.32782</v>
      </c>
      <c r="AP133" s="27">
        <f t="shared" si="164"/>
        <v>1646.015124</v>
      </c>
      <c r="AQ133" s="27">
        <f t="shared" si="164"/>
        <v>880.3044819</v>
      </c>
      <c r="AR133" s="27">
        <f t="shared" si="164"/>
        <v>830.8798854</v>
      </c>
      <c r="AS133" s="27">
        <f t="shared" si="164"/>
        <v>2178.77133</v>
      </c>
      <c r="AT133" s="27">
        <f t="shared" si="164"/>
        <v>811.649061</v>
      </c>
      <c r="AU133" s="27">
        <f t="shared" si="164"/>
        <v>1095.520024</v>
      </c>
      <c r="AV133" s="27">
        <f t="shared" si="164"/>
        <v>1339.582538</v>
      </c>
      <c r="AW133" s="27">
        <f t="shared" si="164"/>
        <v>1186.880996</v>
      </c>
      <c r="AX133" s="27">
        <f t="shared" si="164"/>
        <v>1164.99749</v>
      </c>
      <c r="AY133" s="27">
        <f t="shared" si="164"/>
        <v>1367.704948</v>
      </c>
      <c r="AZ133" s="27">
        <f t="shared" si="164"/>
        <v>1732.550996</v>
      </c>
      <c r="BA133" s="27">
        <f t="shared" si="164"/>
        <v>1843.969933</v>
      </c>
      <c r="BB133" s="27">
        <f t="shared" si="164"/>
        <v>2151.976698</v>
      </c>
      <c r="BC133" s="27">
        <f t="shared" si="164"/>
        <v>2212.245748</v>
      </c>
      <c r="BD133" s="27" t="str">
        <f t="shared" si="164"/>
        <v>#N/A</v>
      </c>
      <c r="BE133" s="27" t="str">
        <f t="shared" si="164"/>
        <v>#N/A</v>
      </c>
      <c r="BF133" s="27" t="str">
        <f t="shared" si="164"/>
        <v>#N/A</v>
      </c>
      <c r="BG133" s="27" t="str">
        <f t="shared" si="164"/>
        <v>#N/A</v>
      </c>
      <c r="BH133" s="27" t="str">
        <f t="shared" si="164"/>
        <v>#N/A</v>
      </c>
      <c r="BI133" s="27" t="str">
        <f t="shared" si="164"/>
        <v>#N/A</v>
      </c>
      <c r="BJ133" s="27" t="str">
        <f t="shared" si="164"/>
        <v>#N/A</v>
      </c>
      <c r="BK133" s="27" t="str">
        <f t="shared" si="164"/>
        <v>#N/A</v>
      </c>
      <c r="BL133" s="27" t="str">
        <f t="shared" si="164"/>
        <v>#N/A</v>
      </c>
      <c r="BM133" s="27" t="str">
        <f t="shared" si="164"/>
        <v>#N/A</v>
      </c>
      <c r="BN133" s="27" t="str">
        <f t="shared" si="164"/>
        <v>#N/A</v>
      </c>
      <c r="BO133" s="27" t="str">
        <f t="shared" si="164"/>
        <v>#N/A</v>
      </c>
      <c r="BP133" s="27" t="str">
        <f t="shared" si="164"/>
        <v>#N/A</v>
      </c>
      <c r="BQ133" s="27" t="str">
        <f t="shared" si="164"/>
        <v>#N/A</v>
      </c>
      <c r="BR133" s="27" t="str">
        <f t="shared" si="164"/>
        <v>#N/A</v>
      </c>
      <c r="BS133" s="27" t="str">
        <f t="shared" si="164"/>
        <v>#N/A</v>
      </c>
      <c r="BT133" s="27" t="str">
        <f t="shared" si="164"/>
        <v>#N/A</v>
      </c>
      <c r="BU133" s="27" t="str">
        <f t="shared" si="164"/>
        <v>#N/A</v>
      </c>
      <c r="BV133" s="27" t="str">
        <f t="shared" si="164"/>
        <v>#N/A</v>
      </c>
      <c r="BW133" s="27" t="str">
        <f t="shared" si="164"/>
        <v>#N/A</v>
      </c>
      <c r="BX133" s="27" t="str">
        <f t="shared" si="164"/>
        <v>#N/A</v>
      </c>
      <c r="BY133" s="27" t="str">
        <f t="shared" si="164"/>
        <v>#N/A</v>
      </c>
      <c r="BZ133" s="27" t="str">
        <f t="shared" si="164"/>
        <v>#N/A</v>
      </c>
      <c r="CA133" s="27" t="str">
        <f t="shared" si="164"/>
        <v>#N/A</v>
      </c>
      <c r="CB133" s="27" t="str">
        <f t="shared" si="164"/>
        <v>#N/A</v>
      </c>
      <c r="CC133" s="27" t="str">
        <f t="shared" si="164"/>
        <v>#N/A</v>
      </c>
      <c r="CD133" s="27" t="str">
        <f t="shared" si="164"/>
        <v>#N/A</v>
      </c>
      <c r="CE133" s="27" t="str">
        <f t="shared" si="164"/>
        <v>#N/A</v>
      </c>
      <c r="CF133" s="27" t="str">
        <f t="shared" si="164"/>
        <v>#N/A</v>
      </c>
      <c r="CG133" s="27" t="str">
        <f t="shared" si="164"/>
        <v>#N/A</v>
      </c>
      <c r="CH133" s="27" t="str">
        <f t="shared" si="164"/>
        <v>#N/A</v>
      </c>
      <c r="CI133" s="27" t="str">
        <f t="shared" si="164"/>
        <v>#N/A</v>
      </c>
      <c r="CJ133" s="27" t="str">
        <f t="shared" si="164"/>
        <v>#N/A</v>
      </c>
      <c r="CK133" s="27" t="str">
        <f t="shared" si="164"/>
        <v>#N/A</v>
      </c>
      <c r="CL133" s="27" t="str">
        <f t="shared" si="164"/>
        <v>#N/A</v>
      </c>
      <c r="CM133" s="27" t="str">
        <f t="shared" si="164"/>
        <v>#N/A</v>
      </c>
      <c r="CN133" s="27" t="str">
        <f t="shared" si="164"/>
        <v>#N/A</v>
      </c>
      <c r="CO133" s="27" t="str">
        <f t="shared" si="164"/>
        <v>#N/A</v>
      </c>
      <c r="CP133" s="27" t="str">
        <f t="shared" si="164"/>
        <v>#N/A</v>
      </c>
      <c r="CQ133" s="27" t="str">
        <f t="shared" si="164"/>
        <v>#N/A</v>
      </c>
      <c r="CR133" s="27" t="str">
        <f t="shared" si="164"/>
        <v>#N/A</v>
      </c>
      <c r="CS133" s="27" t="str">
        <f t="shared" si="164"/>
        <v>#N/A</v>
      </c>
      <c r="CT133" s="27" t="str">
        <f t="shared" si="164"/>
        <v>#N/A</v>
      </c>
      <c r="CU133" s="27" t="str">
        <f t="shared" si="164"/>
        <v>#N/A</v>
      </c>
      <c r="CV133" s="27" t="str">
        <f t="shared" si="164"/>
        <v>#N/A</v>
      </c>
      <c r="CW133" s="27" t="str">
        <f t="shared" si="164"/>
        <v>#N/A</v>
      </c>
      <c r="CX133" s="27" t="str">
        <f t="shared" si="164"/>
        <v>#N/A</v>
      </c>
      <c r="CY133" s="27" t="str">
        <f t="shared" si="164"/>
        <v>#N/A</v>
      </c>
      <c r="CZ133" s="27" t="str">
        <f t="shared" si="164"/>
        <v>#N/A</v>
      </c>
      <c r="DA133" s="27" t="str">
        <f t="shared" si="164"/>
        <v>#N/A</v>
      </c>
      <c r="DB133" s="27" t="str">
        <f t="shared" si="164"/>
        <v>#N/A</v>
      </c>
      <c r="DC133" s="27" t="str">
        <f t="shared" si="164"/>
        <v>#N/A</v>
      </c>
      <c r="DD133" s="27" t="str">
        <f t="shared" si="164"/>
        <v>#N/A</v>
      </c>
      <c r="DE133" s="27" t="str">
        <f t="shared" si="164"/>
        <v>#N/A</v>
      </c>
      <c r="DF133" s="27" t="str">
        <f t="shared" si="164"/>
        <v>#N/A</v>
      </c>
      <c r="DG133" s="27" t="str">
        <f t="shared" si="164"/>
        <v>#N/A</v>
      </c>
      <c r="DH133" s="27" t="str">
        <f t="shared" si="164"/>
        <v>#N/A</v>
      </c>
      <c r="DI133" s="27" t="str">
        <f t="shared" si="164"/>
        <v>#N/A</v>
      </c>
      <c r="DJ133" s="27" t="str">
        <f t="shared" si="164"/>
        <v>#N/A</v>
      </c>
      <c r="DK133" s="27" t="str">
        <f t="shared" si="164"/>
        <v>#N/A</v>
      </c>
      <c r="DL133" s="27" t="str">
        <f t="shared" si="164"/>
        <v>#N/A</v>
      </c>
      <c r="DM133" s="27" t="str">
        <f t="shared" si="164"/>
        <v>#N/A</v>
      </c>
      <c r="DN133" s="27" t="str">
        <f t="shared" si="164"/>
        <v>#N/A</v>
      </c>
      <c r="DO133" s="27" t="str">
        <f t="shared" si="164"/>
        <v>#N/A</v>
      </c>
      <c r="DP133" s="27" t="str">
        <f t="shared" si="164"/>
        <v>#N/A</v>
      </c>
      <c r="DQ133" s="27" t="str">
        <f t="shared" si="164"/>
        <v>#N/A</v>
      </c>
      <c r="DR133" s="27" t="str">
        <f t="shared" si="164"/>
        <v>#N/A</v>
      </c>
      <c r="DS133" s="27" t="str">
        <f t="shared" si="164"/>
        <v>#N/A</v>
      </c>
      <c r="DT133" s="27" t="str">
        <f t="shared" si="164"/>
        <v>#N/A</v>
      </c>
      <c r="DU133" s="27" t="str">
        <f t="shared" si="164"/>
        <v>#N/A</v>
      </c>
      <c r="DV133" s="27" t="str">
        <f t="shared" si="164"/>
        <v>#N/A</v>
      </c>
      <c r="DW133" s="27" t="str">
        <f t="shared" si="164"/>
        <v>#N/A</v>
      </c>
      <c r="DX133" s="27" t="str">
        <f t="shared" si="164"/>
        <v>#N/A</v>
      </c>
      <c r="DY133" s="27" t="str">
        <f t="shared" si="164"/>
        <v>#N/A</v>
      </c>
      <c r="DZ133" s="27" t="str">
        <f t="shared" si="164"/>
        <v>#N/A</v>
      </c>
      <c r="EA133" s="27" t="str">
        <f t="shared" si="164"/>
        <v>#N/A</v>
      </c>
      <c r="EB133" s="27" t="str">
        <f t="shared" si="164"/>
        <v>#N/A</v>
      </c>
      <c r="EC133" s="27" t="str">
        <f t="shared" si="164"/>
        <v>#N/A</v>
      </c>
      <c r="ED133" s="27" t="str">
        <f t="shared" si="164"/>
        <v>#N/A</v>
      </c>
      <c r="EE133" s="28">
        <f t="shared" si="2"/>
        <v>1656.117517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5">if($B134=AI$3,AI133+$Y134,if($C134=AI$3,AI133+$AD134,AI133))</f>
        <v>1920.716018</v>
      </c>
      <c r="AJ134" s="27">
        <f t="shared" si="165"/>
        <v>1931.250027</v>
      </c>
      <c r="AK134" s="27">
        <f t="shared" si="165"/>
        <v>2425.72872</v>
      </c>
      <c r="AL134" s="27">
        <f t="shared" si="165"/>
        <v>1658.588913</v>
      </c>
      <c r="AM134" s="27">
        <f t="shared" si="165"/>
        <v>1804.072131</v>
      </c>
      <c r="AN134" s="27">
        <f t="shared" si="165"/>
        <v>2308.734983</v>
      </c>
      <c r="AO134" s="27">
        <f t="shared" si="165"/>
        <v>2286.32782</v>
      </c>
      <c r="AP134" s="27">
        <f t="shared" si="165"/>
        <v>1646.015124</v>
      </c>
      <c r="AQ134" s="27">
        <f t="shared" si="165"/>
        <v>880.3044819</v>
      </c>
      <c r="AR134" s="27">
        <f t="shared" si="165"/>
        <v>830.8798854</v>
      </c>
      <c r="AS134" s="27">
        <f t="shared" si="165"/>
        <v>2178.77133</v>
      </c>
      <c r="AT134" s="27">
        <f t="shared" si="165"/>
        <v>811.649061</v>
      </c>
      <c r="AU134" s="27">
        <f t="shared" si="165"/>
        <v>1095.520024</v>
      </c>
      <c r="AV134" s="27">
        <f t="shared" si="165"/>
        <v>1339.582538</v>
      </c>
      <c r="AW134" s="27">
        <f t="shared" si="165"/>
        <v>1186.880996</v>
      </c>
      <c r="AX134" s="27">
        <f t="shared" si="165"/>
        <v>1164.99749</v>
      </c>
      <c r="AY134" s="27">
        <f t="shared" si="165"/>
        <v>1367.704948</v>
      </c>
      <c r="AZ134" s="27">
        <f t="shared" si="165"/>
        <v>1732.550996</v>
      </c>
      <c r="BA134" s="27">
        <f t="shared" si="165"/>
        <v>1843.969933</v>
      </c>
      <c r="BB134" s="27">
        <f t="shared" si="165"/>
        <v>2151.976698</v>
      </c>
      <c r="BC134" s="27">
        <f t="shared" si="165"/>
        <v>2212.245748</v>
      </c>
      <c r="BD134" s="27" t="str">
        <f t="shared" si="165"/>
        <v>#N/A</v>
      </c>
      <c r="BE134" s="27" t="str">
        <f t="shared" si="165"/>
        <v>#N/A</v>
      </c>
      <c r="BF134" s="27" t="str">
        <f t="shared" si="165"/>
        <v>#N/A</v>
      </c>
      <c r="BG134" s="27" t="str">
        <f t="shared" si="165"/>
        <v>#N/A</v>
      </c>
      <c r="BH134" s="27" t="str">
        <f t="shared" si="165"/>
        <v>#N/A</v>
      </c>
      <c r="BI134" s="27" t="str">
        <f t="shared" si="165"/>
        <v>#N/A</v>
      </c>
      <c r="BJ134" s="27" t="str">
        <f t="shared" si="165"/>
        <v>#N/A</v>
      </c>
      <c r="BK134" s="27" t="str">
        <f t="shared" si="165"/>
        <v>#N/A</v>
      </c>
      <c r="BL134" s="27" t="str">
        <f t="shared" si="165"/>
        <v>#N/A</v>
      </c>
      <c r="BM134" s="27" t="str">
        <f t="shared" si="165"/>
        <v>#N/A</v>
      </c>
      <c r="BN134" s="27" t="str">
        <f t="shared" si="165"/>
        <v>#N/A</v>
      </c>
      <c r="BO134" s="27" t="str">
        <f t="shared" si="165"/>
        <v>#N/A</v>
      </c>
      <c r="BP134" s="27" t="str">
        <f t="shared" si="165"/>
        <v>#N/A</v>
      </c>
      <c r="BQ134" s="27" t="str">
        <f t="shared" si="165"/>
        <v>#N/A</v>
      </c>
      <c r="BR134" s="27" t="str">
        <f t="shared" si="165"/>
        <v>#N/A</v>
      </c>
      <c r="BS134" s="27" t="str">
        <f t="shared" si="165"/>
        <v>#N/A</v>
      </c>
      <c r="BT134" s="27" t="str">
        <f t="shared" si="165"/>
        <v>#N/A</v>
      </c>
      <c r="BU134" s="27" t="str">
        <f t="shared" si="165"/>
        <v>#N/A</v>
      </c>
      <c r="BV134" s="27" t="str">
        <f t="shared" si="165"/>
        <v>#N/A</v>
      </c>
      <c r="BW134" s="27" t="str">
        <f t="shared" si="165"/>
        <v>#N/A</v>
      </c>
      <c r="BX134" s="27" t="str">
        <f t="shared" si="165"/>
        <v>#N/A</v>
      </c>
      <c r="BY134" s="27" t="str">
        <f t="shared" si="165"/>
        <v>#N/A</v>
      </c>
      <c r="BZ134" s="27" t="str">
        <f t="shared" si="165"/>
        <v>#N/A</v>
      </c>
      <c r="CA134" s="27" t="str">
        <f t="shared" si="165"/>
        <v>#N/A</v>
      </c>
      <c r="CB134" s="27" t="str">
        <f t="shared" si="165"/>
        <v>#N/A</v>
      </c>
      <c r="CC134" s="27" t="str">
        <f t="shared" si="165"/>
        <v>#N/A</v>
      </c>
      <c r="CD134" s="27" t="str">
        <f t="shared" si="165"/>
        <v>#N/A</v>
      </c>
      <c r="CE134" s="27" t="str">
        <f t="shared" si="165"/>
        <v>#N/A</v>
      </c>
      <c r="CF134" s="27" t="str">
        <f t="shared" si="165"/>
        <v>#N/A</v>
      </c>
      <c r="CG134" s="27" t="str">
        <f t="shared" si="165"/>
        <v>#N/A</v>
      </c>
      <c r="CH134" s="27" t="str">
        <f t="shared" si="165"/>
        <v>#N/A</v>
      </c>
      <c r="CI134" s="27" t="str">
        <f t="shared" si="165"/>
        <v>#N/A</v>
      </c>
      <c r="CJ134" s="27" t="str">
        <f t="shared" si="165"/>
        <v>#N/A</v>
      </c>
      <c r="CK134" s="27" t="str">
        <f t="shared" si="165"/>
        <v>#N/A</v>
      </c>
      <c r="CL134" s="27" t="str">
        <f t="shared" si="165"/>
        <v>#N/A</v>
      </c>
      <c r="CM134" s="27" t="str">
        <f t="shared" si="165"/>
        <v>#N/A</v>
      </c>
      <c r="CN134" s="27" t="str">
        <f t="shared" si="165"/>
        <v>#N/A</v>
      </c>
      <c r="CO134" s="27" t="str">
        <f t="shared" si="165"/>
        <v>#N/A</v>
      </c>
      <c r="CP134" s="27" t="str">
        <f t="shared" si="165"/>
        <v>#N/A</v>
      </c>
      <c r="CQ134" s="27" t="str">
        <f t="shared" si="165"/>
        <v>#N/A</v>
      </c>
      <c r="CR134" s="27" t="str">
        <f t="shared" si="165"/>
        <v>#N/A</v>
      </c>
      <c r="CS134" s="27" t="str">
        <f t="shared" si="165"/>
        <v>#N/A</v>
      </c>
      <c r="CT134" s="27" t="str">
        <f t="shared" si="165"/>
        <v>#N/A</v>
      </c>
      <c r="CU134" s="27" t="str">
        <f t="shared" si="165"/>
        <v>#N/A</v>
      </c>
      <c r="CV134" s="27" t="str">
        <f t="shared" si="165"/>
        <v>#N/A</v>
      </c>
      <c r="CW134" s="27" t="str">
        <f t="shared" si="165"/>
        <v>#N/A</v>
      </c>
      <c r="CX134" s="27" t="str">
        <f t="shared" si="165"/>
        <v>#N/A</v>
      </c>
      <c r="CY134" s="27" t="str">
        <f t="shared" si="165"/>
        <v>#N/A</v>
      </c>
      <c r="CZ134" s="27" t="str">
        <f t="shared" si="165"/>
        <v>#N/A</v>
      </c>
      <c r="DA134" s="27" t="str">
        <f t="shared" si="165"/>
        <v>#N/A</v>
      </c>
      <c r="DB134" s="27" t="str">
        <f t="shared" si="165"/>
        <v>#N/A</v>
      </c>
      <c r="DC134" s="27" t="str">
        <f t="shared" si="165"/>
        <v>#N/A</v>
      </c>
      <c r="DD134" s="27" t="str">
        <f t="shared" si="165"/>
        <v>#N/A</v>
      </c>
      <c r="DE134" s="27" t="str">
        <f t="shared" si="165"/>
        <v>#N/A</v>
      </c>
      <c r="DF134" s="27" t="str">
        <f t="shared" si="165"/>
        <v>#N/A</v>
      </c>
      <c r="DG134" s="27" t="str">
        <f t="shared" si="165"/>
        <v>#N/A</v>
      </c>
      <c r="DH134" s="27" t="str">
        <f t="shared" si="165"/>
        <v>#N/A</v>
      </c>
      <c r="DI134" s="27" t="str">
        <f t="shared" si="165"/>
        <v>#N/A</v>
      </c>
      <c r="DJ134" s="27" t="str">
        <f t="shared" si="165"/>
        <v>#N/A</v>
      </c>
      <c r="DK134" s="27" t="str">
        <f t="shared" si="165"/>
        <v>#N/A</v>
      </c>
      <c r="DL134" s="27" t="str">
        <f t="shared" si="165"/>
        <v>#N/A</v>
      </c>
      <c r="DM134" s="27" t="str">
        <f t="shared" si="165"/>
        <v>#N/A</v>
      </c>
      <c r="DN134" s="27" t="str">
        <f t="shared" si="165"/>
        <v>#N/A</v>
      </c>
      <c r="DO134" s="27" t="str">
        <f t="shared" si="165"/>
        <v>#N/A</v>
      </c>
      <c r="DP134" s="27" t="str">
        <f t="shared" si="165"/>
        <v>#N/A</v>
      </c>
      <c r="DQ134" s="27" t="str">
        <f t="shared" si="165"/>
        <v>#N/A</v>
      </c>
      <c r="DR134" s="27" t="str">
        <f t="shared" si="165"/>
        <v>#N/A</v>
      </c>
      <c r="DS134" s="27" t="str">
        <f t="shared" si="165"/>
        <v>#N/A</v>
      </c>
      <c r="DT134" s="27" t="str">
        <f t="shared" si="165"/>
        <v>#N/A</v>
      </c>
      <c r="DU134" s="27" t="str">
        <f t="shared" si="165"/>
        <v>#N/A</v>
      </c>
      <c r="DV134" s="27" t="str">
        <f t="shared" si="165"/>
        <v>#N/A</v>
      </c>
      <c r="DW134" s="27" t="str">
        <f t="shared" si="165"/>
        <v>#N/A</v>
      </c>
      <c r="DX134" s="27" t="str">
        <f t="shared" si="165"/>
        <v>#N/A</v>
      </c>
      <c r="DY134" s="27" t="str">
        <f t="shared" si="165"/>
        <v>#N/A</v>
      </c>
      <c r="DZ134" s="27" t="str">
        <f t="shared" si="165"/>
        <v>#N/A</v>
      </c>
      <c r="EA134" s="27" t="str">
        <f t="shared" si="165"/>
        <v>#N/A</v>
      </c>
      <c r="EB134" s="27" t="str">
        <f t="shared" si="165"/>
        <v>#N/A</v>
      </c>
      <c r="EC134" s="27" t="str">
        <f t="shared" si="165"/>
        <v>#N/A</v>
      </c>
      <c r="ED134" s="27" t="str">
        <f t="shared" si="165"/>
        <v>#N/A</v>
      </c>
      <c r="EE134" s="28">
        <f t="shared" si="2"/>
        <v>1656.117517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6">if($B135=AI$3,AI134+$Y135,if($C135=AI$3,AI134+$AD135,AI134))</f>
        <v>1920.716018</v>
      </c>
      <c r="AJ135" s="27">
        <f t="shared" si="166"/>
        <v>1931.250027</v>
      </c>
      <c r="AK135" s="27">
        <f t="shared" si="166"/>
        <v>2425.72872</v>
      </c>
      <c r="AL135" s="27">
        <f t="shared" si="166"/>
        <v>1658.588913</v>
      </c>
      <c r="AM135" s="27">
        <f t="shared" si="166"/>
        <v>1804.072131</v>
      </c>
      <c r="AN135" s="27">
        <f t="shared" si="166"/>
        <v>2308.734983</v>
      </c>
      <c r="AO135" s="27">
        <f t="shared" si="166"/>
        <v>2286.32782</v>
      </c>
      <c r="AP135" s="27">
        <f t="shared" si="166"/>
        <v>1646.015124</v>
      </c>
      <c r="AQ135" s="27">
        <f t="shared" si="166"/>
        <v>880.3044819</v>
      </c>
      <c r="AR135" s="27">
        <f t="shared" si="166"/>
        <v>830.8798854</v>
      </c>
      <c r="AS135" s="27">
        <f t="shared" si="166"/>
        <v>2178.77133</v>
      </c>
      <c r="AT135" s="27">
        <f t="shared" si="166"/>
        <v>811.649061</v>
      </c>
      <c r="AU135" s="27">
        <f t="shared" si="166"/>
        <v>1095.520024</v>
      </c>
      <c r="AV135" s="27">
        <f t="shared" si="166"/>
        <v>1339.582538</v>
      </c>
      <c r="AW135" s="27">
        <f t="shared" si="166"/>
        <v>1186.880996</v>
      </c>
      <c r="AX135" s="27">
        <f t="shared" si="166"/>
        <v>1164.99749</v>
      </c>
      <c r="AY135" s="27">
        <f t="shared" si="166"/>
        <v>1367.704948</v>
      </c>
      <c r="AZ135" s="27">
        <f t="shared" si="166"/>
        <v>1732.550996</v>
      </c>
      <c r="BA135" s="27">
        <f t="shared" si="166"/>
        <v>1843.969933</v>
      </c>
      <c r="BB135" s="27">
        <f t="shared" si="166"/>
        <v>2151.976698</v>
      </c>
      <c r="BC135" s="27">
        <f t="shared" si="166"/>
        <v>2212.245748</v>
      </c>
      <c r="BD135" s="27" t="str">
        <f t="shared" si="166"/>
        <v>#N/A</v>
      </c>
      <c r="BE135" s="27" t="str">
        <f t="shared" si="166"/>
        <v>#N/A</v>
      </c>
      <c r="BF135" s="27" t="str">
        <f t="shared" si="166"/>
        <v>#N/A</v>
      </c>
      <c r="BG135" s="27" t="str">
        <f t="shared" si="166"/>
        <v>#N/A</v>
      </c>
      <c r="BH135" s="27" t="str">
        <f t="shared" si="166"/>
        <v>#N/A</v>
      </c>
      <c r="BI135" s="27" t="str">
        <f t="shared" si="166"/>
        <v>#N/A</v>
      </c>
      <c r="BJ135" s="27" t="str">
        <f t="shared" si="166"/>
        <v>#N/A</v>
      </c>
      <c r="BK135" s="27" t="str">
        <f t="shared" si="166"/>
        <v>#N/A</v>
      </c>
      <c r="BL135" s="27" t="str">
        <f t="shared" si="166"/>
        <v>#N/A</v>
      </c>
      <c r="BM135" s="27" t="str">
        <f t="shared" si="166"/>
        <v>#N/A</v>
      </c>
      <c r="BN135" s="27" t="str">
        <f t="shared" si="166"/>
        <v>#N/A</v>
      </c>
      <c r="BO135" s="27" t="str">
        <f t="shared" si="166"/>
        <v>#N/A</v>
      </c>
      <c r="BP135" s="27" t="str">
        <f t="shared" si="166"/>
        <v>#N/A</v>
      </c>
      <c r="BQ135" s="27" t="str">
        <f t="shared" si="166"/>
        <v>#N/A</v>
      </c>
      <c r="BR135" s="27" t="str">
        <f t="shared" si="166"/>
        <v>#N/A</v>
      </c>
      <c r="BS135" s="27" t="str">
        <f t="shared" si="166"/>
        <v>#N/A</v>
      </c>
      <c r="BT135" s="27" t="str">
        <f t="shared" si="166"/>
        <v>#N/A</v>
      </c>
      <c r="BU135" s="27" t="str">
        <f t="shared" si="166"/>
        <v>#N/A</v>
      </c>
      <c r="BV135" s="27" t="str">
        <f t="shared" si="166"/>
        <v>#N/A</v>
      </c>
      <c r="BW135" s="27" t="str">
        <f t="shared" si="166"/>
        <v>#N/A</v>
      </c>
      <c r="BX135" s="27" t="str">
        <f t="shared" si="166"/>
        <v>#N/A</v>
      </c>
      <c r="BY135" s="27" t="str">
        <f t="shared" si="166"/>
        <v>#N/A</v>
      </c>
      <c r="BZ135" s="27" t="str">
        <f t="shared" si="166"/>
        <v>#N/A</v>
      </c>
      <c r="CA135" s="27" t="str">
        <f t="shared" si="166"/>
        <v>#N/A</v>
      </c>
      <c r="CB135" s="27" t="str">
        <f t="shared" si="166"/>
        <v>#N/A</v>
      </c>
      <c r="CC135" s="27" t="str">
        <f t="shared" si="166"/>
        <v>#N/A</v>
      </c>
      <c r="CD135" s="27" t="str">
        <f t="shared" si="166"/>
        <v>#N/A</v>
      </c>
      <c r="CE135" s="27" t="str">
        <f t="shared" si="166"/>
        <v>#N/A</v>
      </c>
      <c r="CF135" s="27" t="str">
        <f t="shared" si="166"/>
        <v>#N/A</v>
      </c>
      <c r="CG135" s="27" t="str">
        <f t="shared" si="166"/>
        <v>#N/A</v>
      </c>
      <c r="CH135" s="27" t="str">
        <f t="shared" si="166"/>
        <v>#N/A</v>
      </c>
      <c r="CI135" s="27" t="str">
        <f t="shared" si="166"/>
        <v>#N/A</v>
      </c>
      <c r="CJ135" s="27" t="str">
        <f t="shared" si="166"/>
        <v>#N/A</v>
      </c>
      <c r="CK135" s="27" t="str">
        <f t="shared" si="166"/>
        <v>#N/A</v>
      </c>
      <c r="CL135" s="27" t="str">
        <f t="shared" si="166"/>
        <v>#N/A</v>
      </c>
      <c r="CM135" s="27" t="str">
        <f t="shared" si="166"/>
        <v>#N/A</v>
      </c>
      <c r="CN135" s="27" t="str">
        <f t="shared" si="166"/>
        <v>#N/A</v>
      </c>
      <c r="CO135" s="27" t="str">
        <f t="shared" si="166"/>
        <v>#N/A</v>
      </c>
      <c r="CP135" s="27" t="str">
        <f t="shared" si="166"/>
        <v>#N/A</v>
      </c>
      <c r="CQ135" s="27" t="str">
        <f t="shared" si="166"/>
        <v>#N/A</v>
      </c>
      <c r="CR135" s="27" t="str">
        <f t="shared" si="166"/>
        <v>#N/A</v>
      </c>
      <c r="CS135" s="27" t="str">
        <f t="shared" si="166"/>
        <v>#N/A</v>
      </c>
      <c r="CT135" s="27" t="str">
        <f t="shared" si="166"/>
        <v>#N/A</v>
      </c>
      <c r="CU135" s="27" t="str">
        <f t="shared" si="166"/>
        <v>#N/A</v>
      </c>
      <c r="CV135" s="27" t="str">
        <f t="shared" si="166"/>
        <v>#N/A</v>
      </c>
      <c r="CW135" s="27" t="str">
        <f t="shared" si="166"/>
        <v>#N/A</v>
      </c>
      <c r="CX135" s="27" t="str">
        <f t="shared" si="166"/>
        <v>#N/A</v>
      </c>
      <c r="CY135" s="27" t="str">
        <f t="shared" si="166"/>
        <v>#N/A</v>
      </c>
      <c r="CZ135" s="27" t="str">
        <f t="shared" si="166"/>
        <v>#N/A</v>
      </c>
      <c r="DA135" s="27" t="str">
        <f t="shared" si="166"/>
        <v>#N/A</v>
      </c>
      <c r="DB135" s="27" t="str">
        <f t="shared" si="166"/>
        <v>#N/A</v>
      </c>
      <c r="DC135" s="27" t="str">
        <f t="shared" si="166"/>
        <v>#N/A</v>
      </c>
      <c r="DD135" s="27" t="str">
        <f t="shared" si="166"/>
        <v>#N/A</v>
      </c>
      <c r="DE135" s="27" t="str">
        <f t="shared" si="166"/>
        <v>#N/A</v>
      </c>
      <c r="DF135" s="27" t="str">
        <f t="shared" si="166"/>
        <v>#N/A</v>
      </c>
      <c r="DG135" s="27" t="str">
        <f t="shared" si="166"/>
        <v>#N/A</v>
      </c>
      <c r="DH135" s="27" t="str">
        <f t="shared" si="166"/>
        <v>#N/A</v>
      </c>
      <c r="DI135" s="27" t="str">
        <f t="shared" si="166"/>
        <v>#N/A</v>
      </c>
      <c r="DJ135" s="27" t="str">
        <f t="shared" si="166"/>
        <v>#N/A</v>
      </c>
      <c r="DK135" s="27" t="str">
        <f t="shared" si="166"/>
        <v>#N/A</v>
      </c>
      <c r="DL135" s="27" t="str">
        <f t="shared" si="166"/>
        <v>#N/A</v>
      </c>
      <c r="DM135" s="27" t="str">
        <f t="shared" si="166"/>
        <v>#N/A</v>
      </c>
      <c r="DN135" s="27" t="str">
        <f t="shared" si="166"/>
        <v>#N/A</v>
      </c>
      <c r="DO135" s="27" t="str">
        <f t="shared" si="166"/>
        <v>#N/A</v>
      </c>
      <c r="DP135" s="27" t="str">
        <f t="shared" si="166"/>
        <v>#N/A</v>
      </c>
      <c r="DQ135" s="27" t="str">
        <f t="shared" si="166"/>
        <v>#N/A</v>
      </c>
      <c r="DR135" s="27" t="str">
        <f t="shared" si="166"/>
        <v>#N/A</v>
      </c>
      <c r="DS135" s="27" t="str">
        <f t="shared" si="166"/>
        <v>#N/A</v>
      </c>
      <c r="DT135" s="27" t="str">
        <f t="shared" si="166"/>
        <v>#N/A</v>
      </c>
      <c r="DU135" s="27" t="str">
        <f t="shared" si="166"/>
        <v>#N/A</v>
      </c>
      <c r="DV135" s="27" t="str">
        <f t="shared" si="166"/>
        <v>#N/A</v>
      </c>
      <c r="DW135" s="27" t="str">
        <f t="shared" si="166"/>
        <v>#N/A</v>
      </c>
      <c r="DX135" s="27" t="str">
        <f t="shared" si="166"/>
        <v>#N/A</v>
      </c>
      <c r="DY135" s="27" t="str">
        <f t="shared" si="166"/>
        <v>#N/A</v>
      </c>
      <c r="DZ135" s="27" t="str">
        <f t="shared" si="166"/>
        <v>#N/A</v>
      </c>
      <c r="EA135" s="27" t="str">
        <f t="shared" si="166"/>
        <v>#N/A</v>
      </c>
      <c r="EB135" s="27" t="str">
        <f t="shared" si="166"/>
        <v>#N/A</v>
      </c>
      <c r="EC135" s="27" t="str">
        <f t="shared" si="166"/>
        <v>#N/A</v>
      </c>
      <c r="ED135" s="27" t="str">
        <f t="shared" si="166"/>
        <v>#N/A</v>
      </c>
      <c r="EE135" s="28">
        <f t="shared" si="2"/>
        <v>1656.117517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7">if($B136=AI$3,AI135+$Y136,if($C136=AI$3,AI135+$AD136,AI135))</f>
        <v>1920.716018</v>
      </c>
      <c r="AJ136" s="27">
        <f t="shared" si="167"/>
        <v>1931.250027</v>
      </c>
      <c r="AK136" s="27">
        <f t="shared" si="167"/>
        <v>2425.72872</v>
      </c>
      <c r="AL136" s="27">
        <f t="shared" si="167"/>
        <v>1658.588913</v>
      </c>
      <c r="AM136" s="27">
        <f t="shared" si="167"/>
        <v>1804.072131</v>
      </c>
      <c r="AN136" s="27">
        <f t="shared" si="167"/>
        <v>2308.734983</v>
      </c>
      <c r="AO136" s="27">
        <f t="shared" si="167"/>
        <v>2286.32782</v>
      </c>
      <c r="AP136" s="27">
        <f t="shared" si="167"/>
        <v>1646.015124</v>
      </c>
      <c r="AQ136" s="27">
        <f t="shared" si="167"/>
        <v>880.3044819</v>
      </c>
      <c r="AR136" s="27">
        <f t="shared" si="167"/>
        <v>830.8798854</v>
      </c>
      <c r="AS136" s="27">
        <f t="shared" si="167"/>
        <v>2178.77133</v>
      </c>
      <c r="AT136" s="27">
        <f t="shared" si="167"/>
        <v>811.649061</v>
      </c>
      <c r="AU136" s="27">
        <f t="shared" si="167"/>
        <v>1095.520024</v>
      </c>
      <c r="AV136" s="27">
        <f t="shared" si="167"/>
        <v>1339.582538</v>
      </c>
      <c r="AW136" s="27">
        <f t="shared" si="167"/>
        <v>1186.880996</v>
      </c>
      <c r="AX136" s="27">
        <f t="shared" si="167"/>
        <v>1164.99749</v>
      </c>
      <c r="AY136" s="27">
        <f t="shared" si="167"/>
        <v>1367.704948</v>
      </c>
      <c r="AZ136" s="27">
        <f t="shared" si="167"/>
        <v>1732.550996</v>
      </c>
      <c r="BA136" s="27">
        <f t="shared" si="167"/>
        <v>1843.969933</v>
      </c>
      <c r="BB136" s="27">
        <f t="shared" si="167"/>
        <v>2151.976698</v>
      </c>
      <c r="BC136" s="27">
        <f t="shared" si="167"/>
        <v>2212.245748</v>
      </c>
      <c r="BD136" s="27" t="str">
        <f t="shared" si="167"/>
        <v>#N/A</v>
      </c>
      <c r="BE136" s="27" t="str">
        <f t="shared" si="167"/>
        <v>#N/A</v>
      </c>
      <c r="BF136" s="27" t="str">
        <f t="shared" si="167"/>
        <v>#N/A</v>
      </c>
      <c r="BG136" s="27" t="str">
        <f t="shared" si="167"/>
        <v>#N/A</v>
      </c>
      <c r="BH136" s="27" t="str">
        <f t="shared" si="167"/>
        <v>#N/A</v>
      </c>
      <c r="BI136" s="27" t="str">
        <f t="shared" si="167"/>
        <v>#N/A</v>
      </c>
      <c r="BJ136" s="27" t="str">
        <f t="shared" si="167"/>
        <v>#N/A</v>
      </c>
      <c r="BK136" s="27" t="str">
        <f t="shared" si="167"/>
        <v>#N/A</v>
      </c>
      <c r="BL136" s="27" t="str">
        <f t="shared" si="167"/>
        <v>#N/A</v>
      </c>
      <c r="BM136" s="27" t="str">
        <f t="shared" si="167"/>
        <v>#N/A</v>
      </c>
      <c r="BN136" s="27" t="str">
        <f t="shared" si="167"/>
        <v>#N/A</v>
      </c>
      <c r="BO136" s="27" t="str">
        <f t="shared" si="167"/>
        <v>#N/A</v>
      </c>
      <c r="BP136" s="27" t="str">
        <f t="shared" si="167"/>
        <v>#N/A</v>
      </c>
      <c r="BQ136" s="27" t="str">
        <f t="shared" si="167"/>
        <v>#N/A</v>
      </c>
      <c r="BR136" s="27" t="str">
        <f t="shared" si="167"/>
        <v>#N/A</v>
      </c>
      <c r="BS136" s="27" t="str">
        <f t="shared" si="167"/>
        <v>#N/A</v>
      </c>
      <c r="BT136" s="27" t="str">
        <f t="shared" si="167"/>
        <v>#N/A</v>
      </c>
      <c r="BU136" s="27" t="str">
        <f t="shared" si="167"/>
        <v>#N/A</v>
      </c>
      <c r="BV136" s="27" t="str">
        <f t="shared" si="167"/>
        <v>#N/A</v>
      </c>
      <c r="BW136" s="27" t="str">
        <f t="shared" si="167"/>
        <v>#N/A</v>
      </c>
      <c r="BX136" s="27" t="str">
        <f t="shared" si="167"/>
        <v>#N/A</v>
      </c>
      <c r="BY136" s="27" t="str">
        <f t="shared" si="167"/>
        <v>#N/A</v>
      </c>
      <c r="BZ136" s="27" t="str">
        <f t="shared" si="167"/>
        <v>#N/A</v>
      </c>
      <c r="CA136" s="27" t="str">
        <f t="shared" si="167"/>
        <v>#N/A</v>
      </c>
      <c r="CB136" s="27" t="str">
        <f t="shared" si="167"/>
        <v>#N/A</v>
      </c>
      <c r="CC136" s="27" t="str">
        <f t="shared" si="167"/>
        <v>#N/A</v>
      </c>
      <c r="CD136" s="27" t="str">
        <f t="shared" si="167"/>
        <v>#N/A</v>
      </c>
      <c r="CE136" s="27" t="str">
        <f t="shared" si="167"/>
        <v>#N/A</v>
      </c>
      <c r="CF136" s="27" t="str">
        <f t="shared" si="167"/>
        <v>#N/A</v>
      </c>
      <c r="CG136" s="27" t="str">
        <f t="shared" si="167"/>
        <v>#N/A</v>
      </c>
      <c r="CH136" s="27" t="str">
        <f t="shared" si="167"/>
        <v>#N/A</v>
      </c>
      <c r="CI136" s="27" t="str">
        <f t="shared" si="167"/>
        <v>#N/A</v>
      </c>
      <c r="CJ136" s="27" t="str">
        <f t="shared" si="167"/>
        <v>#N/A</v>
      </c>
      <c r="CK136" s="27" t="str">
        <f t="shared" si="167"/>
        <v>#N/A</v>
      </c>
      <c r="CL136" s="27" t="str">
        <f t="shared" si="167"/>
        <v>#N/A</v>
      </c>
      <c r="CM136" s="27" t="str">
        <f t="shared" si="167"/>
        <v>#N/A</v>
      </c>
      <c r="CN136" s="27" t="str">
        <f t="shared" si="167"/>
        <v>#N/A</v>
      </c>
      <c r="CO136" s="27" t="str">
        <f t="shared" si="167"/>
        <v>#N/A</v>
      </c>
      <c r="CP136" s="27" t="str">
        <f t="shared" si="167"/>
        <v>#N/A</v>
      </c>
      <c r="CQ136" s="27" t="str">
        <f t="shared" si="167"/>
        <v>#N/A</v>
      </c>
      <c r="CR136" s="27" t="str">
        <f t="shared" si="167"/>
        <v>#N/A</v>
      </c>
      <c r="CS136" s="27" t="str">
        <f t="shared" si="167"/>
        <v>#N/A</v>
      </c>
      <c r="CT136" s="27" t="str">
        <f t="shared" si="167"/>
        <v>#N/A</v>
      </c>
      <c r="CU136" s="27" t="str">
        <f t="shared" si="167"/>
        <v>#N/A</v>
      </c>
      <c r="CV136" s="27" t="str">
        <f t="shared" si="167"/>
        <v>#N/A</v>
      </c>
      <c r="CW136" s="27" t="str">
        <f t="shared" si="167"/>
        <v>#N/A</v>
      </c>
      <c r="CX136" s="27" t="str">
        <f t="shared" si="167"/>
        <v>#N/A</v>
      </c>
      <c r="CY136" s="27" t="str">
        <f t="shared" si="167"/>
        <v>#N/A</v>
      </c>
      <c r="CZ136" s="27" t="str">
        <f t="shared" si="167"/>
        <v>#N/A</v>
      </c>
      <c r="DA136" s="27" t="str">
        <f t="shared" si="167"/>
        <v>#N/A</v>
      </c>
      <c r="DB136" s="27" t="str">
        <f t="shared" si="167"/>
        <v>#N/A</v>
      </c>
      <c r="DC136" s="27" t="str">
        <f t="shared" si="167"/>
        <v>#N/A</v>
      </c>
      <c r="DD136" s="27" t="str">
        <f t="shared" si="167"/>
        <v>#N/A</v>
      </c>
      <c r="DE136" s="27" t="str">
        <f t="shared" si="167"/>
        <v>#N/A</v>
      </c>
      <c r="DF136" s="27" t="str">
        <f t="shared" si="167"/>
        <v>#N/A</v>
      </c>
      <c r="DG136" s="27" t="str">
        <f t="shared" si="167"/>
        <v>#N/A</v>
      </c>
      <c r="DH136" s="27" t="str">
        <f t="shared" si="167"/>
        <v>#N/A</v>
      </c>
      <c r="DI136" s="27" t="str">
        <f t="shared" si="167"/>
        <v>#N/A</v>
      </c>
      <c r="DJ136" s="27" t="str">
        <f t="shared" si="167"/>
        <v>#N/A</v>
      </c>
      <c r="DK136" s="27" t="str">
        <f t="shared" si="167"/>
        <v>#N/A</v>
      </c>
      <c r="DL136" s="27" t="str">
        <f t="shared" si="167"/>
        <v>#N/A</v>
      </c>
      <c r="DM136" s="27" t="str">
        <f t="shared" si="167"/>
        <v>#N/A</v>
      </c>
      <c r="DN136" s="27" t="str">
        <f t="shared" si="167"/>
        <v>#N/A</v>
      </c>
      <c r="DO136" s="27" t="str">
        <f t="shared" si="167"/>
        <v>#N/A</v>
      </c>
      <c r="DP136" s="27" t="str">
        <f t="shared" si="167"/>
        <v>#N/A</v>
      </c>
      <c r="DQ136" s="27" t="str">
        <f t="shared" si="167"/>
        <v>#N/A</v>
      </c>
      <c r="DR136" s="27" t="str">
        <f t="shared" si="167"/>
        <v>#N/A</v>
      </c>
      <c r="DS136" s="27" t="str">
        <f t="shared" si="167"/>
        <v>#N/A</v>
      </c>
      <c r="DT136" s="27" t="str">
        <f t="shared" si="167"/>
        <v>#N/A</v>
      </c>
      <c r="DU136" s="27" t="str">
        <f t="shared" si="167"/>
        <v>#N/A</v>
      </c>
      <c r="DV136" s="27" t="str">
        <f t="shared" si="167"/>
        <v>#N/A</v>
      </c>
      <c r="DW136" s="27" t="str">
        <f t="shared" si="167"/>
        <v>#N/A</v>
      </c>
      <c r="DX136" s="27" t="str">
        <f t="shared" si="167"/>
        <v>#N/A</v>
      </c>
      <c r="DY136" s="27" t="str">
        <f t="shared" si="167"/>
        <v>#N/A</v>
      </c>
      <c r="DZ136" s="27" t="str">
        <f t="shared" si="167"/>
        <v>#N/A</v>
      </c>
      <c r="EA136" s="27" t="str">
        <f t="shared" si="167"/>
        <v>#N/A</v>
      </c>
      <c r="EB136" s="27" t="str">
        <f t="shared" si="167"/>
        <v>#N/A</v>
      </c>
      <c r="EC136" s="27" t="str">
        <f t="shared" si="167"/>
        <v>#N/A</v>
      </c>
      <c r="ED136" s="27" t="str">
        <f t="shared" si="167"/>
        <v>#N/A</v>
      </c>
      <c r="EE136" s="28">
        <f t="shared" si="2"/>
        <v>1656.117517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8">if($B137=AI$3,AI136+$Y137,if($C137=AI$3,AI136+$AD137,AI136))</f>
        <v>1920.716018</v>
      </c>
      <c r="AJ137" s="27">
        <f t="shared" si="168"/>
        <v>1931.250027</v>
      </c>
      <c r="AK137" s="27">
        <f t="shared" si="168"/>
        <v>2425.72872</v>
      </c>
      <c r="AL137" s="27">
        <f t="shared" si="168"/>
        <v>1658.588913</v>
      </c>
      <c r="AM137" s="27">
        <f t="shared" si="168"/>
        <v>1804.072131</v>
      </c>
      <c r="AN137" s="27">
        <f t="shared" si="168"/>
        <v>2308.734983</v>
      </c>
      <c r="AO137" s="27">
        <f t="shared" si="168"/>
        <v>2286.32782</v>
      </c>
      <c r="AP137" s="27">
        <f t="shared" si="168"/>
        <v>1646.015124</v>
      </c>
      <c r="AQ137" s="27">
        <f t="shared" si="168"/>
        <v>880.3044819</v>
      </c>
      <c r="AR137" s="27">
        <f t="shared" si="168"/>
        <v>830.8798854</v>
      </c>
      <c r="AS137" s="27">
        <f t="shared" si="168"/>
        <v>2178.77133</v>
      </c>
      <c r="AT137" s="27">
        <f t="shared" si="168"/>
        <v>811.649061</v>
      </c>
      <c r="AU137" s="27">
        <f t="shared" si="168"/>
        <v>1095.520024</v>
      </c>
      <c r="AV137" s="27">
        <f t="shared" si="168"/>
        <v>1339.582538</v>
      </c>
      <c r="AW137" s="27">
        <f t="shared" si="168"/>
        <v>1186.880996</v>
      </c>
      <c r="AX137" s="27">
        <f t="shared" si="168"/>
        <v>1164.99749</v>
      </c>
      <c r="AY137" s="27">
        <f t="shared" si="168"/>
        <v>1367.704948</v>
      </c>
      <c r="AZ137" s="27">
        <f t="shared" si="168"/>
        <v>1732.550996</v>
      </c>
      <c r="BA137" s="27">
        <f t="shared" si="168"/>
        <v>1843.969933</v>
      </c>
      <c r="BB137" s="27">
        <f t="shared" si="168"/>
        <v>2151.976698</v>
      </c>
      <c r="BC137" s="27">
        <f t="shared" si="168"/>
        <v>2212.245748</v>
      </c>
      <c r="BD137" s="27" t="str">
        <f t="shared" si="168"/>
        <v>#N/A</v>
      </c>
      <c r="BE137" s="27" t="str">
        <f t="shared" si="168"/>
        <v>#N/A</v>
      </c>
      <c r="BF137" s="27" t="str">
        <f t="shared" si="168"/>
        <v>#N/A</v>
      </c>
      <c r="BG137" s="27" t="str">
        <f t="shared" si="168"/>
        <v>#N/A</v>
      </c>
      <c r="BH137" s="27" t="str">
        <f t="shared" si="168"/>
        <v>#N/A</v>
      </c>
      <c r="BI137" s="27" t="str">
        <f t="shared" si="168"/>
        <v>#N/A</v>
      </c>
      <c r="BJ137" s="27" t="str">
        <f t="shared" si="168"/>
        <v>#N/A</v>
      </c>
      <c r="BK137" s="27" t="str">
        <f t="shared" si="168"/>
        <v>#N/A</v>
      </c>
      <c r="BL137" s="27" t="str">
        <f t="shared" si="168"/>
        <v>#N/A</v>
      </c>
      <c r="BM137" s="27" t="str">
        <f t="shared" si="168"/>
        <v>#N/A</v>
      </c>
      <c r="BN137" s="27" t="str">
        <f t="shared" si="168"/>
        <v>#N/A</v>
      </c>
      <c r="BO137" s="27" t="str">
        <f t="shared" si="168"/>
        <v>#N/A</v>
      </c>
      <c r="BP137" s="27" t="str">
        <f t="shared" si="168"/>
        <v>#N/A</v>
      </c>
      <c r="BQ137" s="27" t="str">
        <f t="shared" si="168"/>
        <v>#N/A</v>
      </c>
      <c r="BR137" s="27" t="str">
        <f t="shared" si="168"/>
        <v>#N/A</v>
      </c>
      <c r="BS137" s="27" t="str">
        <f t="shared" si="168"/>
        <v>#N/A</v>
      </c>
      <c r="BT137" s="27" t="str">
        <f t="shared" si="168"/>
        <v>#N/A</v>
      </c>
      <c r="BU137" s="27" t="str">
        <f t="shared" si="168"/>
        <v>#N/A</v>
      </c>
      <c r="BV137" s="27" t="str">
        <f t="shared" si="168"/>
        <v>#N/A</v>
      </c>
      <c r="BW137" s="27" t="str">
        <f t="shared" si="168"/>
        <v>#N/A</v>
      </c>
      <c r="BX137" s="27" t="str">
        <f t="shared" si="168"/>
        <v>#N/A</v>
      </c>
      <c r="BY137" s="27" t="str">
        <f t="shared" si="168"/>
        <v>#N/A</v>
      </c>
      <c r="BZ137" s="27" t="str">
        <f t="shared" si="168"/>
        <v>#N/A</v>
      </c>
      <c r="CA137" s="27" t="str">
        <f t="shared" si="168"/>
        <v>#N/A</v>
      </c>
      <c r="CB137" s="27" t="str">
        <f t="shared" si="168"/>
        <v>#N/A</v>
      </c>
      <c r="CC137" s="27" t="str">
        <f t="shared" si="168"/>
        <v>#N/A</v>
      </c>
      <c r="CD137" s="27" t="str">
        <f t="shared" si="168"/>
        <v>#N/A</v>
      </c>
      <c r="CE137" s="27" t="str">
        <f t="shared" si="168"/>
        <v>#N/A</v>
      </c>
      <c r="CF137" s="27" t="str">
        <f t="shared" si="168"/>
        <v>#N/A</v>
      </c>
      <c r="CG137" s="27" t="str">
        <f t="shared" si="168"/>
        <v>#N/A</v>
      </c>
      <c r="CH137" s="27" t="str">
        <f t="shared" si="168"/>
        <v>#N/A</v>
      </c>
      <c r="CI137" s="27" t="str">
        <f t="shared" si="168"/>
        <v>#N/A</v>
      </c>
      <c r="CJ137" s="27" t="str">
        <f t="shared" si="168"/>
        <v>#N/A</v>
      </c>
      <c r="CK137" s="27" t="str">
        <f t="shared" si="168"/>
        <v>#N/A</v>
      </c>
      <c r="CL137" s="27" t="str">
        <f t="shared" si="168"/>
        <v>#N/A</v>
      </c>
      <c r="CM137" s="27" t="str">
        <f t="shared" si="168"/>
        <v>#N/A</v>
      </c>
      <c r="CN137" s="27" t="str">
        <f t="shared" si="168"/>
        <v>#N/A</v>
      </c>
      <c r="CO137" s="27" t="str">
        <f t="shared" si="168"/>
        <v>#N/A</v>
      </c>
      <c r="CP137" s="27" t="str">
        <f t="shared" si="168"/>
        <v>#N/A</v>
      </c>
      <c r="CQ137" s="27" t="str">
        <f t="shared" si="168"/>
        <v>#N/A</v>
      </c>
      <c r="CR137" s="27" t="str">
        <f t="shared" si="168"/>
        <v>#N/A</v>
      </c>
      <c r="CS137" s="27" t="str">
        <f t="shared" si="168"/>
        <v>#N/A</v>
      </c>
      <c r="CT137" s="27" t="str">
        <f t="shared" si="168"/>
        <v>#N/A</v>
      </c>
      <c r="CU137" s="27" t="str">
        <f t="shared" si="168"/>
        <v>#N/A</v>
      </c>
      <c r="CV137" s="27" t="str">
        <f t="shared" si="168"/>
        <v>#N/A</v>
      </c>
      <c r="CW137" s="27" t="str">
        <f t="shared" si="168"/>
        <v>#N/A</v>
      </c>
      <c r="CX137" s="27" t="str">
        <f t="shared" si="168"/>
        <v>#N/A</v>
      </c>
      <c r="CY137" s="27" t="str">
        <f t="shared" si="168"/>
        <v>#N/A</v>
      </c>
      <c r="CZ137" s="27" t="str">
        <f t="shared" si="168"/>
        <v>#N/A</v>
      </c>
      <c r="DA137" s="27" t="str">
        <f t="shared" si="168"/>
        <v>#N/A</v>
      </c>
      <c r="DB137" s="27" t="str">
        <f t="shared" si="168"/>
        <v>#N/A</v>
      </c>
      <c r="DC137" s="27" t="str">
        <f t="shared" si="168"/>
        <v>#N/A</v>
      </c>
      <c r="DD137" s="27" t="str">
        <f t="shared" si="168"/>
        <v>#N/A</v>
      </c>
      <c r="DE137" s="27" t="str">
        <f t="shared" si="168"/>
        <v>#N/A</v>
      </c>
      <c r="DF137" s="27" t="str">
        <f t="shared" si="168"/>
        <v>#N/A</v>
      </c>
      <c r="DG137" s="27" t="str">
        <f t="shared" si="168"/>
        <v>#N/A</v>
      </c>
      <c r="DH137" s="27" t="str">
        <f t="shared" si="168"/>
        <v>#N/A</v>
      </c>
      <c r="DI137" s="27" t="str">
        <f t="shared" si="168"/>
        <v>#N/A</v>
      </c>
      <c r="DJ137" s="27" t="str">
        <f t="shared" si="168"/>
        <v>#N/A</v>
      </c>
      <c r="DK137" s="27" t="str">
        <f t="shared" si="168"/>
        <v>#N/A</v>
      </c>
      <c r="DL137" s="27" t="str">
        <f t="shared" si="168"/>
        <v>#N/A</v>
      </c>
      <c r="DM137" s="27" t="str">
        <f t="shared" si="168"/>
        <v>#N/A</v>
      </c>
      <c r="DN137" s="27" t="str">
        <f t="shared" si="168"/>
        <v>#N/A</v>
      </c>
      <c r="DO137" s="27" t="str">
        <f t="shared" si="168"/>
        <v>#N/A</v>
      </c>
      <c r="DP137" s="27" t="str">
        <f t="shared" si="168"/>
        <v>#N/A</v>
      </c>
      <c r="DQ137" s="27" t="str">
        <f t="shared" si="168"/>
        <v>#N/A</v>
      </c>
      <c r="DR137" s="27" t="str">
        <f t="shared" si="168"/>
        <v>#N/A</v>
      </c>
      <c r="DS137" s="27" t="str">
        <f t="shared" si="168"/>
        <v>#N/A</v>
      </c>
      <c r="DT137" s="27" t="str">
        <f t="shared" si="168"/>
        <v>#N/A</v>
      </c>
      <c r="DU137" s="27" t="str">
        <f t="shared" si="168"/>
        <v>#N/A</v>
      </c>
      <c r="DV137" s="27" t="str">
        <f t="shared" si="168"/>
        <v>#N/A</v>
      </c>
      <c r="DW137" s="27" t="str">
        <f t="shared" si="168"/>
        <v>#N/A</v>
      </c>
      <c r="DX137" s="27" t="str">
        <f t="shared" si="168"/>
        <v>#N/A</v>
      </c>
      <c r="DY137" s="27" t="str">
        <f t="shared" si="168"/>
        <v>#N/A</v>
      </c>
      <c r="DZ137" s="27" t="str">
        <f t="shared" si="168"/>
        <v>#N/A</v>
      </c>
      <c r="EA137" s="27" t="str">
        <f t="shared" si="168"/>
        <v>#N/A</v>
      </c>
      <c r="EB137" s="27" t="str">
        <f t="shared" si="168"/>
        <v>#N/A</v>
      </c>
      <c r="EC137" s="27" t="str">
        <f t="shared" si="168"/>
        <v>#N/A</v>
      </c>
      <c r="ED137" s="27" t="str">
        <f t="shared" si="168"/>
        <v>#N/A</v>
      </c>
      <c r="EE137" s="28">
        <f t="shared" si="2"/>
        <v>1656.117517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9">if($B138=AI$3,AI137+$Y138,if($C138=AI$3,AI137+$AD138,AI137))</f>
        <v>1920.716018</v>
      </c>
      <c r="AJ138" s="27">
        <f t="shared" si="169"/>
        <v>1931.250027</v>
      </c>
      <c r="AK138" s="27">
        <f t="shared" si="169"/>
        <v>2425.72872</v>
      </c>
      <c r="AL138" s="27">
        <f t="shared" si="169"/>
        <v>1658.588913</v>
      </c>
      <c r="AM138" s="27">
        <f t="shared" si="169"/>
        <v>1804.072131</v>
      </c>
      <c r="AN138" s="27">
        <f t="shared" si="169"/>
        <v>2308.734983</v>
      </c>
      <c r="AO138" s="27">
        <f t="shared" si="169"/>
        <v>2286.32782</v>
      </c>
      <c r="AP138" s="27">
        <f t="shared" si="169"/>
        <v>1646.015124</v>
      </c>
      <c r="AQ138" s="27">
        <f t="shared" si="169"/>
        <v>880.3044819</v>
      </c>
      <c r="AR138" s="27">
        <f t="shared" si="169"/>
        <v>830.8798854</v>
      </c>
      <c r="AS138" s="27">
        <f t="shared" si="169"/>
        <v>2178.77133</v>
      </c>
      <c r="AT138" s="27">
        <f t="shared" si="169"/>
        <v>811.649061</v>
      </c>
      <c r="AU138" s="27">
        <f t="shared" si="169"/>
        <v>1095.520024</v>
      </c>
      <c r="AV138" s="27">
        <f t="shared" si="169"/>
        <v>1339.582538</v>
      </c>
      <c r="AW138" s="27">
        <f t="shared" si="169"/>
        <v>1186.880996</v>
      </c>
      <c r="AX138" s="27">
        <f t="shared" si="169"/>
        <v>1164.99749</v>
      </c>
      <c r="AY138" s="27">
        <f t="shared" si="169"/>
        <v>1367.704948</v>
      </c>
      <c r="AZ138" s="27">
        <f t="shared" si="169"/>
        <v>1732.550996</v>
      </c>
      <c r="BA138" s="27">
        <f t="shared" si="169"/>
        <v>1843.969933</v>
      </c>
      <c r="BB138" s="27">
        <f t="shared" si="169"/>
        <v>2151.976698</v>
      </c>
      <c r="BC138" s="27">
        <f t="shared" si="169"/>
        <v>2212.245748</v>
      </c>
      <c r="BD138" s="27" t="str">
        <f t="shared" si="169"/>
        <v>#N/A</v>
      </c>
      <c r="BE138" s="27" t="str">
        <f t="shared" si="169"/>
        <v>#N/A</v>
      </c>
      <c r="BF138" s="27" t="str">
        <f t="shared" si="169"/>
        <v>#N/A</v>
      </c>
      <c r="BG138" s="27" t="str">
        <f t="shared" si="169"/>
        <v>#N/A</v>
      </c>
      <c r="BH138" s="27" t="str">
        <f t="shared" si="169"/>
        <v>#N/A</v>
      </c>
      <c r="BI138" s="27" t="str">
        <f t="shared" si="169"/>
        <v>#N/A</v>
      </c>
      <c r="BJ138" s="27" t="str">
        <f t="shared" si="169"/>
        <v>#N/A</v>
      </c>
      <c r="BK138" s="27" t="str">
        <f t="shared" si="169"/>
        <v>#N/A</v>
      </c>
      <c r="BL138" s="27" t="str">
        <f t="shared" si="169"/>
        <v>#N/A</v>
      </c>
      <c r="BM138" s="27" t="str">
        <f t="shared" si="169"/>
        <v>#N/A</v>
      </c>
      <c r="BN138" s="27" t="str">
        <f t="shared" si="169"/>
        <v>#N/A</v>
      </c>
      <c r="BO138" s="27" t="str">
        <f t="shared" si="169"/>
        <v>#N/A</v>
      </c>
      <c r="BP138" s="27" t="str">
        <f t="shared" si="169"/>
        <v>#N/A</v>
      </c>
      <c r="BQ138" s="27" t="str">
        <f t="shared" si="169"/>
        <v>#N/A</v>
      </c>
      <c r="BR138" s="27" t="str">
        <f t="shared" si="169"/>
        <v>#N/A</v>
      </c>
      <c r="BS138" s="27" t="str">
        <f t="shared" si="169"/>
        <v>#N/A</v>
      </c>
      <c r="BT138" s="27" t="str">
        <f t="shared" si="169"/>
        <v>#N/A</v>
      </c>
      <c r="BU138" s="27" t="str">
        <f t="shared" si="169"/>
        <v>#N/A</v>
      </c>
      <c r="BV138" s="27" t="str">
        <f t="shared" si="169"/>
        <v>#N/A</v>
      </c>
      <c r="BW138" s="27" t="str">
        <f t="shared" si="169"/>
        <v>#N/A</v>
      </c>
      <c r="BX138" s="27" t="str">
        <f t="shared" si="169"/>
        <v>#N/A</v>
      </c>
      <c r="BY138" s="27" t="str">
        <f t="shared" si="169"/>
        <v>#N/A</v>
      </c>
      <c r="BZ138" s="27" t="str">
        <f t="shared" si="169"/>
        <v>#N/A</v>
      </c>
      <c r="CA138" s="27" t="str">
        <f t="shared" si="169"/>
        <v>#N/A</v>
      </c>
      <c r="CB138" s="27" t="str">
        <f t="shared" si="169"/>
        <v>#N/A</v>
      </c>
      <c r="CC138" s="27" t="str">
        <f t="shared" si="169"/>
        <v>#N/A</v>
      </c>
      <c r="CD138" s="27" t="str">
        <f t="shared" si="169"/>
        <v>#N/A</v>
      </c>
      <c r="CE138" s="27" t="str">
        <f t="shared" si="169"/>
        <v>#N/A</v>
      </c>
      <c r="CF138" s="27" t="str">
        <f t="shared" si="169"/>
        <v>#N/A</v>
      </c>
      <c r="CG138" s="27" t="str">
        <f t="shared" si="169"/>
        <v>#N/A</v>
      </c>
      <c r="CH138" s="27" t="str">
        <f t="shared" si="169"/>
        <v>#N/A</v>
      </c>
      <c r="CI138" s="27" t="str">
        <f t="shared" si="169"/>
        <v>#N/A</v>
      </c>
      <c r="CJ138" s="27" t="str">
        <f t="shared" si="169"/>
        <v>#N/A</v>
      </c>
      <c r="CK138" s="27" t="str">
        <f t="shared" si="169"/>
        <v>#N/A</v>
      </c>
      <c r="CL138" s="27" t="str">
        <f t="shared" si="169"/>
        <v>#N/A</v>
      </c>
      <c r="CM138" s="27" t="str">
        <f t="shared" si="169"/>
        <v>#N/A</v>
      </c>
      <c r="CN138" s="27" t="str">
        <f t="shared" si="169"/>
        <v>#N/A</v>
      </c>
      <c r="CO138" s="27" t="str">
        <f t="shared" si="169"/>
        <v>#N/A</v>
      </c>
      <c r="CP138" s="27" t="str">
        <f t="shared" si="169"/>
        <v>#N/A</v>
      </c>
      <c r="CQ138" s="27" t="str">
        <f t="shared" si="169"/>
        <v>#N/A</v>
      </c>
      <c r="CR138" s="27" t="str">
        <f t="shared" si="169"/>
        <v>#N/A</v>
      </c>
      <c r="CS138" s="27" t="str">
        <f t="shared" si="169"/>
        <v>#N/A</v>
      </c>
      <c r="CT138" s="27" t="str">
        <f t="shared" si="169"/>
        <v>#N/A</v>
      </c>
      <c r="CU138" s="27" t="str">
        <f t="shared" si="169"/>
        <v>#N/A</v>
      </c>
      <c r="CV138" s="27" t="str">
        <f t="shared" si="169"/>
        <v>#N/A</v>
      </c>
      <c r="CW138" s="27" t="str">
        <f t="shared" si="169"/>
        <v>#N/A</v>
      </c>
      <c r="CX138" s="27" t="str">
        <f t="shared" si="169"/>
        <v>#N/A</v>
      </c>
      <c r="CY138" s="27" t="str">
        <f t="shared" si="169"/>
        <v>#N/A</v>
      </c>
      <c r="CZ138" s="27" t="str">
        <f t="shared" si="169"/>
        <v>#N/A</v>
      </c>
      <c r="DA138" s="27" t="str">
        <f t="shared" si="169"/>
        <v>#N/A</v>
      </c>
      <c r="DB138" s="27" t="str">
        <f t="shared" si="169"/>
        <v>#N/A</v>
      </c>
      <c r="DC138" s="27" t="str">
        <f t="shared" si="169"/>
        <v>#N/A</v>
      </c>
      <c r="DD138" s="27" t="str">
        <f t="shared" si="169"/>
        <v>#N/A</v>
      </c>
      <c r="DE138" s="27" t="str">
        <f t="shared" si="169"/>
        <v>#N/A</v>
      </c>
      <c r="DF138" s="27" t="str">
        <f t="shared" si="169"/>
        <v>#N/A</v>
      </c>
      <c r="DG138" s="27" t="str">
        <f t="shared" si="169"/>
        <v>#N/A</v>
      </c>
      <c r="DH138" s="27" t="str">
        <f t="shared" si="169"/>
        <v>#N/A</v>
      </c>
      <c r="DI138" s="27" t="str">
        <f t="shared" si="169"/>
        <v>#N/A</v>
      </c>
      <c r="DJ138" s="27" t="str">
        <f t="shared" si="169"/>
        <v>#N/A</v>
      </c>
      <c r="DK138" s="27" t="str">
        <f t="shared" si="169"/>
        <v>#N/A</v>
      </c>
      <c r="DL138" s="27" t="str">
        <f t="shared" si="169"/>
        <v>#N/A</v>
      </c>
      <c r="DM138" s="27" t="str">
        <f t="shared" si="169"/>
        <v>#N/A</v>
      </c>
      <c r="DN138" s="27" t="str">
        <f t="shared" si="169"/>
        <v>#N/A</v>
      </c>
      <c r="DO138" s="27" t="str">
        <f t="shared" si="169"/>
        <v>#N/A</v>
      </c>
      <c r="DP138" s="27" t="str">
        <f t="shared" si="169"/>
        <v>#N/A</v>
      </c>
      <c r="DQ138" s="27" t="str">
        <f t="shared" si="169"/>
        <v>#N/A</v>
      </c>
      <c r="DR138" s="27" t="str">
        <f t="shared" si="169"/>
        <v>#N/A</v>
      </c>
      <c r="DS138" s="27" t="str">
        <f t="shared" si="169"/>
        <v>#N/A</v>
      </c>
      <c r="DT138" s="27" t="str">
        <f t="shared" si="169"/>
        <v>#N/A</v>
      </c>
      <c r="DU138" s="27" t="str">
        <f t="shared" si="169"/>
        <v>#N/A</v>
      </c>
      <c r="DV138" s="27" t="str">
        <f t="shared" si="169"/>
        <v>#N/A</v>
      </c>
      <c r="DW138" s="27" t="str">
        <f t="shared" si="169"/>
        <v>#N/A</v>
      </c>
      <c r="DX138" s="27" t="str">
        <f t="shared" si="169"/>
        <v>#N/A</v>
      </c>
      <c r="DY138" s="27" t="str">
        <f t="shared" si="169"/>
        <v>#N/A</v>
      </c>
      <c r="DZ138" s="27" t="str">
        <f t="shared" si="169"/>
        <v>#N/A</v>
      </c>
      <c r="EA138" s="27" t="str">
        <f t="shared" si="169"/>
        <v>#N/A</v>
      </c>
      <c r="EB138" s="27" t="str">
        <f t="shared" si="169"/>
        <v>#N/A</v>
      </c>
      <c r="EC138" s="27" t="str">
        <f t="shared" si="169"/>
        <v>#N/A</v>
      </c>
      <c r="ED138" s="27" t="str">
        <f t="shared" si="169"/>
        <v>#N/A</v>
      </c>
      <c r="EE138" s="28">
        <f t="shared" si="2"/>
        <v>1656.117517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70">if($B139=AI$3,AI138+$Y139,if($C139=AI$3,AI138+$AD139,AI138))</f>
        <v>1920.716018</v>
      </c>
      <c r="AJ139" s="27">
        <f t="shared" si="170"/>
        <v>1931.250027</v>
      </c>
      <c r="AK139" s="27">
        <f t="shared" si="170"/>
        <v>2425.72872</v>
      </c>
      <c r="AL139" s="27">
        <f t="shared" si="170"/>
        <v>1658.588913</v>
      </c>
      <c r="AM139" s="27">
        <f t="shared" si="170"/>
        <v>1804.072131</v>
      </c>
      <c r="AN139" s="27">
        <f t="shared" si="170"/>
        <v>2308.734983</v>
      </c>
      <c r="AO139" s="27">
        <f t="shared" si="170"/>
        <v>2286.32782</v>
      </c>
      <c r="AP139" s="27">
        <f t="shared" si="170"/>
        <v>1646.015124</v>
      </c>
      <c r="AQ139" s="27">
        <f t="shared" si="170"/>
        <v>880.3044819</v>
      </c>
      <c r="AR139" s="27">
        <f t="shared" si="170"/>
        <v>830.8798854</v>
      </c>
      <c r="AS139" s="27">
        <f t="shared" si="170"/>
        <v>2178.77133</v>
      </c>
      <c r="AT139" s="27">
        <f t="shared" si="170"/>
        <v>811.649061</v>
      </c>
      <c r="AU139" s="27">
        <f t="shared" si="170"/>
        <v>1095.520024</v>
      </c>
      <c r="AV139" s="27">
        <f t="shared" si="170"/>
        <v>1339.582538</v>
      </c>
      <c r="AW139" s="27">
        <f t="shared" si="170"/>
        <v>1186.880996</v>
      </c>
      <c r="AX139" s="27">
        <f t="shared" si="170"/>
        <v>1164.99749</v>
      </c>
      <c r="AY139" s="27">
        <f t="shared" si="170"/>
        <v>1367.704948</v>
      </c>
      <c r="AZ139" s="27">
        <f t="shared" si="170"/>
        <v>1732.550996</v>
      </c>
      <c r="BA139" s="27">
        <f t="shared" si="170"/>
        <v>1843.969933</v>
      </c>
      <c r="BB139" s="27">
        <f t="shared" si="170"/>
        <v>2151.976698</v>
      </c>
      <c r="BC139" s="27">
        <f t="shared" si="170"/>
        <v>2212.245748</v>
      </c>
      <c r="BD139" s="27" t="str">
        <f t="shared" si="170"/>
        <v>#N/A</v>
      </c>
      <c r="BE139" s="27" t="str">
        <f t="shared" si="170"/>
        <v>#N/A</v>
      </c>
      <c r="BF139" s="27" t="str">
        <f t="shared" si="170"/>
        <v>#N/A</v>
      </c>
      <c r="BG139" s="27" t="str">
        <f t="shared" si="170"/>
        <v>#N/A</v>
      </c>
      <c r="BH139" s="27" t="str">
        <f t="shared" si="170"/>
        <v>#N/A</v>
      </c>
      <c r="BI139" s="27" t="str">
        <f t="shared" si="170"/>
        <v>#N/A</v>
      </c>
      <c r="BJ139" s="27" t="str">
        <f t="shared" si="170"/>
        <v>#N/A</v>
      </c>
      <c r="BK139" s="27" t="str">
        <f t="shared" si="170"/>
        <v>#N/A</v>
      </c>
      <c r="BL139" s="27" t="str">
        <f t="shared" si="170"/>
        <v>#N/A</v>
      </c>
      <c r="BM139" s="27" t="str">
        <f t="shared" si="170"/>
        <v>#N/A</v>
      </c>
      <c r="BN139" s="27" t="str">
        <f t="shared" si="170"/>
        <v>#N/A</v>
      </c>
      <c r="BO139" s="27" t="str">
        <f t="shared" si="170"/>
        <v>#N/A</v>
      </c>
      <c r="BP139" s="27" t="str">
        <f t="shared" si="170"/>
        <v>#N/A</v>
      </c>
      <c r="BQ139" s="27" t="str">
        <f t="shared" si="170"/>
        <v>#N/A</v>
      </c>
      <c r="BR139" s="27" t="str">
        <f t="shared" si="170"/>
        <v>#N/A</v>
      </c>
      <c r="BS139" s="27" t="str">
        <f t="shared" si="170"/>
        <v>#N/A</v>
      </c>
      <c r="BT139" s="27" t="str">
        <f t="shared" si="170"/>
        <v>#N/A</v>
      </c>
      <c r="BU139" s="27" t="str">
        <f t="shared" si="170"/>
        <v>#N/A</v>
      </c>
      <c r="BV139" s="27" t="str">
        <f t="shared" si="170"/>
        <v>#N/A</v>
      </c>
      <c r="BW139" s="27" t="str">
        <f t="shared" si="170"/>
        <v>#N/A</v>
      </c>
      <c r="BX139" s="27" t="str">
        <f t="shared" si="170"/>
        <v>#N/A</v>
      </c>
      <c r="BY139" s="27" t="str">
        <f t="shared" si="170"/>
        <v>#N/A</v>
      </c>
      <c r="BZ139" s="27" t="str">
        <f t="shared" si="170"/>
        <v>#N/A</v>
      </c>
      <c r="CA139" s="27" t="str">
        <f t="shared" si="170"/>
        <v>#N/A</v>
      </c>
      <c r="CB139" s="27" t="str">
        <f t="shared" si="170"/>
        <v>#N/A</v>
      </c>
      <c r="CC139" s="27" t="str">
        <f t="shared" si="170"/>
        <v>#N/A</v>
      </c>
      <c r="CD139" s="27" t="str">
        <f t="shared" si="170"/>
        <v>#N/A</v>
      </c>
      <c r="CE139" s="27" t="str">
        <f t="shared" si="170"/>
        <v>#N/A</v>
      </c>
      <c r="CF139" s="27" t="str">
        <f t="shared" si="170"/>
        <v>#N/A</v>
      </c>
      <c r="CG139" s="27" t="str">
        <f t="shared" si="170"/>
        <v>#N/A</v>
      </c>
      <c r="CH139" s="27" t="str">
        <f t="shared" si="170"/>
        <v>#N/A</v>
      </c>
      <c r="CI139" s="27" t="str">
        <f t="shared" si="170"/>
        <v>#N/A</v>
      </c>
      <c r="CJ139" s="27" t="str">
        <f t="shared" si="170"/>
        <v>#N/A</v>
      </c>
      <c r="CK139" s="27" t="str">
        <f t="shared" si="170"/>
        <v>#N/A</v>
      </c>
      <c r="CL139" s="27" t="str">
        <f t="shared" si="170"/>
        <v>#N/A</v>
      </c>
      <c r="CM139" s="27" t="str">
        <f t="shared" si="170"/>
        <v>#N/A</v>
      </c>
      <c r="CN139" s="27" t="str">
        <f t="shared" si="170"/>
        <v>#N/A</v>
      </c>
      <c r="CO139" s="27" t="str">
        <f t="shared" si="170"/>
        <v>#N/A</v>
      </c>
      <c r="CP139" s="27" t="str">
        <f t="shared" si="170"/>
        <v>#N/A</v>
      </c>
      <c r="CQ139" s="27" t="str">
        <f t="shared" si="170"/>
        <v>#N/A</v>
      </c>
      <c r="CR139" s="27" t="str">
        <f t="shared" si="170"/>
        <v>#N/A</v>
      </c>
      <c r="CS139" s="27" t="str">
        <f t="shared" si="170"/>
        <v>#N/A</v>
      </c>
      <c r="CT139" s="27" t="str">
        <f t="shared" si="170"/>
        <v>#N/A</v>
      </c>
      <c r="CU139" s="27" t="str">
        <f t="shared" si="170"/>
        <v>#N/A</v>
      </c>
      <c r="CV139" s="27" t="str">
        <f t="shared" si="170"/>
        <v>#N/A</v>
      </c>
      <c r="CW139" s="27" t="str">
        <f t="shared" si="170"/>
        <v>#N/A</v>
      </c>
      <c r="CX139" s="27" t="str">
        <f t="shared" si="170"/>
        <v>#N/A</v>
      </c>
      <c r="CY139" s="27" t="str">
        <f t="shared" si="170"/>
        <v>#N/A</v>
      </c>
      <c r="CZ139" s="27" t="str">
        <f t="shared" si="170"/>
        <v>#N/A</v>
      </c>
      <c r="DA139" s="27" t="str">
        <f t="shared" si="170"/>
        <v>#N/A</v>
      </c>
      <c r="DB139" s="27" t="str">
        <f t="shared" si="170"/>
        <v>#N/A</v>
      </c>
      <c r="DC139" s="27" t="str">
        <f t="shared" si="170"/>
        <v>#N/A</v>
      </c>
      <c r="DD139" s="27" t="str">
        <f t="shared" si="170"/>
        <v>#N/A</v>
      </c>
      <c r="DE139" s="27" t="str">
        <f t="shared" si="170"/>
        <v>#N/A</v>
      </c>
      <c r="DF139" s="27" t="str">
        <f t="shared" si="170"/>
        <v>#N/A</v>
      </c>
      <c r="DG139" s="27" t="str">
        <f t="shared" si="170"/>
        <v>#N/A</v>
      </c>
      <c r="DH139" s="27" t="str">
        <f t="shared" si="170"/>
        <v>#N/A</v>
      </c>
      <c r="DI139" s="27" t="str">
        <f t="shared" si="170"/>
        <v>#N/A</v>
      </c>
      <c r="DJ139" s="27" t="str">
        <f t="shared" si="170"/>
        <v>#N/A</v>
      </c>
      <c r="DK139" s="27" t="str">
        <f t="shared" si="170"/>
        <v>#N/A</v>
      </c>
      <c r="DL139" s="27" t="str">
        <f t="shared" si="170"/>
        <v>#N/A</v>
      </c>
      <c r="DM139" s="27" t="str">
        <f t="shared" si="170"/>
        <v>#N/A</v>
      </c>
      <c r="DN139" s="27" t="str">
        <f t="shared" si="170"/>
        <v>#N/A</v>
      </c>
      <c r="DO139" s="27" t="str">
        <f t="shared" si="170"/>
        <v>#N/A</v>
      </c>
      <c r="DP139" s="27" t="str">
        <f t="shared" si="170"/>
        <v>#N/A</v>
      </c>
      <c r="DQ139" s="27" t="str">
        <f t="shared" si="170"/>
        <v>#N/A</v>
      </c>
      <c r="DR139" s="27" t="str">
        <f t="shared" si="170"/>
        <v>#N/A</v>
      </c>
      <c r="DS139" s="27" t="str">
        <f t="shared" si="170"/>
        <v>#N/A</v>
      </c>
      <c r="DT139" s="27" t="str">
        <f t="shared" si="170"/>
        <v>#N/A</v>
      </c>
      <c r="DU139" s="27" t="str">
        <f t="shared" si="170"/>
        <v>#N/A</v>
      </c>
      <c r="DV139" s="27" t="str">
        <f t="shared" si="170"/>
        <v>#N/A</v>
      </c>
      <c r="DW139" s="27" t="str">
        <f t="shared" si="170"/>
        <v>#N/A</v>
      </c>
      <c r="DX139" s="27" t="str">
        <f t="shared" si="170"/>
        <v>#N/A</v>
      </c>
      <c r="DY139" s="27" t="str">
        <f t="shared" si="170"/>
        <v>#N/A</v>
      </c>
      <c r="DZ139" s="27" t="str">
        <f t="shared" si="170"/>
        <v>#N/A</v>
      </c>
      <c r="EA139" s="27" t="str">
        <f t="shared" si="170"/>
        <v>#N/A</v>
      </c>
      <c r="EB139" s="27" t="str">
        <f t="shared" si="170"/>
        <v>#N/A</v>
      </c>
      <c r="EC139" s="27" t="str">
        <f t="shared" si="170"/>
        <v>#N/A</v>
      </c>
      <c r="ED139" s="27" t="str">
        <f t="shared" si="170"/>
        <v>#N/A</v>
      </c>
      <c r="EE139" s="28">
        <f t="shared" si="2"/>
        <v>1656.117517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71">if($B140=AI$3,AI139+$Y140,if($C140=AI$3,AI139+$AD140,AI139))</f>
        <v>1920.716018</v>
      </c>
      <c r="AJ140" s="27">
        <f t="shared" si="171"/>
        <v>1931.250027</v>
      </c>
      <c r="AK140" s="27">
        <f t="shared" si="171"/>
        <v>2425.72872</v>
      </c>
      <c r="AL140" s="27">
        <f t="shared" si="171"/>
        <v>1658.588913</v>
      </c>
      <c r="AM140" s="27">
        <f t="shared" si="171"/>
        <v>1804.072131</v>
      </c>
      <c r="AN140" s="27">
        <f t="shared" si="171"/>
        <v>2308.734983</v>
      </c>
      <c r="AO140" s="27">
        <f t="shared" si="171"/>
        <v>2286.32782</v>
      </c>
      <c r="AP140" s="27">
        <f t="shared" si="171"/>
        <v>1646.015124</v>
      </c>
      <c r="AQ140" s="27">
        <f t="shared" si="171"/>
        <v>880.3044819</v>
      </c>
      <c r="AR140" s="27">
        <f t="shared" si="171"/>
        <v>830.8798854</v>
      </c>
      <c r="AS140" s="27">
        <f t="shared" si="171"/>
        <v>2178.77133</v>
      </c>
      <c r="AT140" s="27">
        <f t="shared" si="171"/>
        <v>811.649061</v>
      </c>
      <c r="AU140" s="27">
        <f t="shared" si="171"/>
        <v>1095.520024</v>
      </c>
      <c r="AV140" s="27">
        <f t="shared" si="171"/>
        <v>1339.582538</v>
      </c>
      <c r="AW140" s="27">
        <f t="shared" si="171"/>
        <v>1186.880996</v>
      </c>
      <c r="AX140" s="27">
        <f t="shared" si="171"/>
        <v>1164.99749</v>
      </c>
      <c r="AY140" s="27">
        <f t="shared" si="171"/>
        <v>1367.704948</v>
      </c>
      <c r="AZ140" s="27">
        <f t="shared" si="171"/>
        <v>1732.550996</v>
      </c>
      <c r="BA140" s="27">
        <f t="shared" si="171"/>
        <v>1843.969933</v>
      </c>
      <c r="BB140" s="27">
        <f t="shared" si="171"/>
        <v>2151.976698</v>
      </c>
      <c r="BC140" s="27">
        <f t="shared" si="171"/>
        <v>2212.245748</v>
      </c>
      <c r="BD140" s="27" t="str">
        <f t="shared" si="171"/>
        <v>#N/A</v>
      </c>
      <c r="BE140" s="27" t="str">
        <f t="shared" si="171"/>
        <v>#N/A</v>
      </c>
      <c r="BF140" s="27" t="str">
        <f t="shared" si="171"/>
        <v>#N/A</v>
      </c>
      <c r="BG140" s="27" t="str">
        <f t="shared" si="171"/>
        <v>#N/A</v>
      </c>
      <c r="BH140" s="27" t="str">
        <f t="shared" si="171"/>
        <v>#N/A</v>
      </c>
      <c r="BI140" s="27" t="str">
        <f t="shared" si="171"/>
        <v>#N/A</v>
      </c>
      <c r="BJ140" s="27" t="str">
        <f t="shared" si="171"/>
        <v>#N/A</v>
      </c>
      <c r="BK140" s="27" t="str">
        <f t="shared" si="171"/>
        <v>#N/A</v>
      </c>
      <c r="BL140" s="27" t="str">
        <f t="shared" si="171"/>
        <v>#N/A</v>
      </c>
      <c r="BM140" s="27" t="str">
        <f t="shared" si="171"/>
        <v>#N/A</v>
      </c>
      <c r="BN140" s="27" t="str">
        <f t="shared" si="171"/>
        <v>#N/A</v>
      </c>
      <c r="BO140" s="27" t="str">
        <f t="shared" si="171"/>
        <v>#N/A</v>
      </c>
      <c r="BP140" s="27" t="str">
        <f t="shared" si="171"/>
        <v>#N/A</v>
      </c>
      <c r="BQ140" s="27" t="str">
        <f t="shared" si="171"/>
        <v>#N/A</v>
      </c>
      <c r="BR140" s="27" t="str">
        <f t="shared" si="171"/>
        <v>#N/A</v>
      </c>
      <c r="BS140" s="27" t="str">
        <f t="shared" si="171"/>
        <v>#N/A</v>
      </c>
      <c r="BT140" s="27" t="str">
        <f t="shared" si="171"/>
        <v>#N/A</v>
      </c>
      <c r="BU140" s="27" t="str">
        <f t="shared" si="171"/>
        <v>#N/A</v>
      </c>
      <c r="BV140" s="27" t="str">
        <f t="shared" si="171"/>
        <v>#N/A</v>
      </c>
      <c r="BW140" s="27" t="str">
        <f t="shared" si="171"/>
        <v>#N/A</v>
      </c>
      <c r="BX140" s="27" t="str">
        <f t="shared" si="171"/>
        <v>#N/A</v>
      </c>
      <c r="BY140" s="27" t="str">
        <f t="shared" si="171"/>
        <v>#N/A</v>
      </c>
      <c r="BZ140" s="27" t="str">
        <f t="shared" si="171"/>
        <v>#N/A</v>
      </c>
      <c r="CA140" s="27" t="str">
        <f t="shared" si="171"/>
        <v>#N/A</v>
      </c>
      <c r="CB140" s="27" t="str">
        <f t="shared" si="171"/>
        <v>#N/A</v>
      </c>
      <c r="CC140" s="27" t="str">
        <f t="shared" si="171"/>
        <v>#N/A</v>
      </c>
      <c r="CD140" s="27" t="str">
        <f t="shared" si="171"/>
        <v>#N/A</v>
      </c>
      <c r="CE140" s="27" t="str">
        <f t="shared" si="171"/>
        <v>#N/A</v>
      </c>
      <c r="CF140" s="27" t="str">
        <f t="shared" si="171"/>
        <v>#N/A</v>
      </c>
      <c r="CG140" s="27" t="str">
        <f t="shared" si="171"/>
        <v>#N/A</v>
      </c>
      <c r="CH140" s="27" t="str">
        <f t="shared" si="171"/>
        <v>#N/A</v>
      </c>
      <c r="CI140" s="27" t="str">
        <f t="shared" si="171"/>
        <v>#N/A</v>
      </c>
      <c r="CJ140" s="27" t="str">
        <f t="shared" si="171"/>
        <v>#N/A</v>
      </c>
      <c r="CK140" s="27" t="str">
        <f t="shared" si="171"/>
        <v>#N/A</v>
      </c>
      <c r="CL140" s="27" t="str">
        <f t="shared" si="171"/>
        <v>#N/A</v>
      </c>
      <c r="CM140" s="27" t="str">
        <f t="shared" si="171"/>
        <v>#N/A</v>
      </c>
      <c r="CN140" s="27" t="str">
        <f t="shared" si="171"/>
        <v>#N/A</v>
      </c>
      <c r="CO140" s="27" t="str">
        <f t="shared" si="171"/>
        <v>#N/A</v>
      </c>
      <c r="CP140" s="27" t="str">
        <f t="shared" si="171"/>
        <v>#N/A</v>
      </c>
      <c r="CQ140" s="27" t="str">
        <f t="shared" si="171"/>
        <v>#N/A</v>
      </c>
      <c r="CR140" s="27" t="str">
        <f t="shared" si="171"/>
        <v>#N/A</v>
      </c>
      <c r="CS140" s="27" t="str">
        <f t="shared" si="171"/>
        <v>#N/A</v>
      </c>
      <c r="CT140" s="27" t="str">
        <f t="shared" si="171"/>
        <v>#N/A</v>
      </c>
      <c r="CU140" s="27" t="str">
        <f t="shared" si="171"/>
        <v>#N/A</v>
      </c>
      <c r="CV140" s="27" t="str">
        <f t="shared" si="171"/>
        <v>#N/A</v>
      </c>
      <c r="CW140" s="27" t="str">
        <f t="shared" si="171"/>
        <v>#N/A</v>
      </c>
      <c r="CX140" s="27" t="str">
        <f t="shared" si="171"/>
        <v>#N/A</v>
      </c>
      <c r="CY140" s="27" t="str">
        <f t="shared" si="171"/>
        <v>#N/A</v>
      </c>
      <c r="CZ140" s="27" t="str">
        <f t="shared" si="171"/>
        <v>#N/A</v>
      </c>
      <c r="DA140" s="27" t="str">
        <f t="shared" si="171"/>
        <v>#N/A</v>
      </c>
      <c r="DB140" s="27" t="str">
        <f t="shared" si="171"/>
        <v>#N/A</v>
      </c>
      <c r="DC140" s="27" t="str">
        <f t="shared" si="171"/>
        <v>#N/A</v>
      </c>
      <c r="DD140" s="27" t="str">
        <f t="shared" si="171"/>
        <v>#N/A</v>
      </c>
      <c r="DE140" s="27" t="str">
        <f t="shared" si="171"/>
        <v>#N/A</v>
      </c>
      <c r="DF140" s="27" t="str">
        <f t="shared" si="171"/>
        <v>#N/A</v>
      </c>
      <c r="DG140" s="27" t="str">
        <f t="shared" si="171"/>
        <v>#N/A</v>
      </c>
      <c r="DH140" s="27" t="str">
        <f t="shared" si="171"/>
        <v>#N/A</v>
      </c>
      <c r="DI140" s="27" t="str">
        <f t="shared" si="171"/>
        <v>#N/A</v>
      </c>
      <c r="DJ140" s="27" t="str">
        <f t="shared" si="171"/>
        <v>#N/A</v>
      </c>
      <c r="DK140" s="27" t="str">
        <f t="shared" si="171"/>
        <v>#N/A</v>
      </c>
      <c r="DL140" s="27" t="str">
        <f t="shared" si="171"/>
        <v>#N/A</v>
      </c>
      <c r="DM140" s="27" t="str">
        <f t="shared" si="171"/>
        <v>#N/A</v>
      </c>
      <c r="DN140" s="27" t="str">
        <f t="shared" si="171"/>
        <v>#N/A</v>
      </c>
      <c r="DO140" s="27" t="str">
        <f t="shared" si="171"/>
        <v>#N/A</v>
      </c>
      <c r="DP140" s="27" t="str">
        <f t="shared" si="171"/>
        <v>#N/A</v>
      </c>
      <c r="DQ140" s="27" t="str">
        <f t="shared" si="171"/>
        <v>#N/A</v>
      </c>
      <c r="DR140" s="27" t="str">
        <f t="shared" si="171"/>
        <v>#N/A</v>
      </c>
      <c r="DS140" s="27" t="str">
        <f t="shared" si="171"/>
        <v>#N/A</v>
      </c>
      <c r="DT140" s="27" t="str">
        <f t="shared" si="171"/>
        <v>#N/A</v>
      </c>
      <c r="DU140" s="27" t="str">
        <f t="shared" si="171"/>
        <v>#N/A</v>
      </c>
      <c r="DV140" s="27" t="str">
        <f t="shared" si="171"/>
        <v>#N/A</v>
      </c>
      <c r="DW140" s="27" t="str">
        <f t="shared" si="171"/>
        <v>#N/A</v>
      </c>
      <c r="DX140" s="27" t="str">
        <f t="shared" si="171"/>
        <v>#N/A</v>
      </c>
      <c r="DY140" s="27" t="str">
        <f t="shared" si="171"/>
        <v>#N/A</v>
      </c>
      <c r="DZ140" s="27" t="str">
        <f t="shared" si="171"/>
        <v>#N/A</v>
      </c>
      <c r="EA140" s="27" t="str">
        <f t="shared" si="171"/>
        <v>#N/A</v>
      </c>
      <c r="EB140" s="27" t="str">
        <f t="shared" si="171"/>
        <v>#N/A</v>
      </c>
      <c r="EC140" s="27" t="str">
        <f t="shared" si="171"/>
        <v>#N/A</v>
      </c>
      <c r="ED140" s="27" t="str">
        <f t="shared" si="171"/>
        <v>#N/A</v>
      </c>
      <c r="EE140" s="28">
        <f t="shared" si="2"/>
        <v>1656.117517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72">if($B141=AI$3,AI140+$Y141,if($C141=AI$3,AI140+$AD141,AI140))</f>
        <v>1920.716018</v>
      </c>
      <c r="AJ141" s="27">
        <f t="shared" si="172"/>
        <v>1931.250027</v>
      </c>
      <c r="AK141" s="27">
        <f t="shared" si="172"/>
        <v>2425.72872</v>
      </c>
      <c r="AL141" s="27">
        <f t="shared" si="172"/>
        <v>1658.588913</v>
      </c>
      <c r="AM141" s="27">
        <f t="shared" si="172"/>
        <v>1804.072131</v>
      </c>
      <c r="AN141" s="27">
        <f t="shared" si="172"/>
        <v>2308.734983</v>
      </c>
      <c r="AO141" s="27">
        <f t="shared" si="172"/>
        <v>2286.32782</v>
      </c>
      <c r="AP141" s="27">
        <f t="shared" si="172"/>
        <v>1646.015124</v>
      </c>
      <c r="AQ141" s="27">
        <f t="shared" si="172"/>
        <v>880.3044819</v>
      </c>
      <c r="AR141" s="27">
        <f t="shared" si="172"/>
        <v>830.8798854</v>
      </c>
      <c r="AS141" s="27">
        <f t="shared" si="172"/>
        <v>2178.77133</v>
      </c>
      <c r="AT141" s="27">
        <f t="shared" si="172"/>
        <v>811.649061</v>
      </c>
      <c r="AU141" s="27">
        <f t="shared" si="172"/>
        <v>1095.520024</v>
      </c>
      <c r="AV141" s="27">
        <f t="shared" si="172"/>
        <v>1339.582538</v>
      </c>
      <c r="AW141" s="27">
        <f t="shared" si="172"/>
        <v>1186.880996</v>
      </c>
      <c r="AX141" s="27">
        <f t="shared" si="172"/>
        <v>1164.99749</v>
      </c>
      <c r="AY141" s="27">
        <f t="shared" si="172"/>
        <v>1367.704948</v>
      </c>
      <c r="AZ141" s="27">
        <f t="shared" si="172"/>
        <v>1732.550996</v>
      </c>
      <c r="BA141" s="27">
        <f t="shared" si="172"/>
        <v>1843.969933</v>
      </c>
      <c r="BB141" s="27">
        <f t="shared" si="172"/>
        <v>2151.976698</v>
      </c>
      <c r="BC141" s="27">
        <f t="shared" si="172"/>
        <v>2212.245748</v>
      </c>
      <c r="BD141" s="27" t="str">
        <f t="shared" si="172"/>
        <v>#N/A</v>
      </c>
      <c r="BE141" s="27" t="str">
        <f t="shared" si="172"/>
        <v>#N/A</v>
      </c>
      <c r="BF141" s="27" t="str">
        <f t="shared" si="172"/>
        <v>#N/A</v>
      </c>
      <c r="BG141" s="27" t="str">
        <f t="shared" si="172"/>
        <v>#N/A</v>
      </c>
      <c r="BH141" s="27" t="str">
        <f t="shared" si="172"/>
        <v>#N/A</v>
      </c>
      <c r="BI141" s="27" t="str">
        <f t="shared" si="172"/>
        <v>#N/A</v>
      </c>
      <c r="BJ141" s="27" t="str">
        <f t="shared" si="172"/>
        <v>#N/A</v>
      </c>
      <c r="BK141" s="27" t="str">
        <f t="shared" si="172"/>
        <v>#N/A</v>
      </c>
      <c r="BL141" s="27" t="str">
        <f t="shared" si="172"/>
        <v>#N/A</v>
      </c>
      <c r="BM141" s="27" t="str">
        <f t="shared" si="172"/>
        <v>#N/A</v>
      </c>
      <c r="BN141" s="27" t="str">
        <f t="shared" si="172"/>
        <v>#N/A</v>
      </c>
      <c r="BO141" s="27" t="str">
        <f t="shared" si="172"/>
        <v>#N/A</v>
      </c>
      <c r="BP141" s="27" t="str">
        <f t="shared" si="172"/>
        <v>#N/A</v>
      </c>
      <c r="BQ141" s="27" t="str">
        <f t="shared" si="172"/>
        <v>#N/A</v>
      </c>
      <c r="BR141" s="27" t="str">
        <f t="shared" si="172"/>
        <v>#N/A</v>
      </c>
      <c r="BS141" s="27" t="str">
        <f t="shared" si="172"/>
        <v>#N/A</v>
      </c>
      <c r="BT141" s="27" t="str">
        <f t="shared" si="172"/>
        <v>#N/A</v>
      </c>
      <c r="BU141" s="27" t="str">
        <f t="shared" si="172"/>
        <v>#N/A</v>
      </c>
      <c r="BV141" s="27" t="str">
        <f t="shared" si="172"/>
        <v>#N/A</v>
      </c>
      <c r="BW141" s="27" t="str">
        <f t="shared" si="172"/>
        <v>#N/A</v>
      </c>
      <c r="BX141" s="27" t="str">
        <f t="shared" si="172"/>
        <v>#N/A</v>
      </c>
      <c r="BY141" s="27" t="str">
        <f t="shared" si="172"/>
        <v>#N/A</v>
      </c>
      <c r="BZ141" s="27" t="str">
        <f t="shared" si="172"/>
        <v>#N/A</v>
      </c>
      <c r="CA141" s="27" t="str">
        <f t="shared" si="172"/>
        <v>#N/A</v>
      </c>
      <c r="CB141" s="27" t="str">
        <f t="shared" si="172"/>
        <v>#N/A</v>
      </c>
      <c r="CC141" s="27" t="str">
        <f t="shared" si="172"/>
        <v>#N/A</v>
      </c>
      <c r="CD141" s="27" t="str">
        <f t="shared" si="172"/>
        <v>#N/A</v>
      </c>
      <c r="CE141" s="27" t="str">
        <f t="shared" si="172"/>
        <v>#N/A</v>
      </c>
      <c r="CF141" s="27" t="str">
        <f t="shared" si="172"/>
        <v>#N/A</v>
      </c>
      <c r="CG141" s="27" t="str">
        <f t="shared" si="172"/>
        <v>#N/A</v>
      </c>
      <c r="CH141" s="27" t="str">
        <f t="shared" si="172"/>
        <v>#N/A</v>
      </c>
      <c r="CI141" s="27" t="str">
        <f t="shared" si="172"/>
        <v>#N/A</v>
      </c>
      <c r="CJ141" s="27" t="str">
        <f t="shared" si="172"/>
        <v>#N/A</v>
      </c>
      <c r="CK141" s="27" t="str">
        <f t="shared" si="172"/>
        <v>#N/A</v>
      </c>
      <c r="CL141" s="27" t="str">
        <f t="shared" si="172"/>
        <v>#N/A</v>
      </c>
      <c r="CM141" s="27" t="str">
        <f t="shared" si="172"/>
        <v>#N/A</v>
      </c>
      <c r="CN141" s="27" t="str">
        <f t="shared" si="172"/>
        <v>#N/A</v>
      </c>
      <c r="CO141" s="27" t="str">
        <f t="shared" si="172"/>
        <v>#N/A</v>
      </c>
      <c r="CP141" s="27" t="str">
        <f t="shared" si="172"/>
        <v>#N/A</v>
      </c>
      <c r="CQ141" s="27" t="str">
        <f t="shared" si="172"/>
        <v>#N/A</v>
      </c>
      <c r="CR141" s="27" t="str">
        <f t="shared" si="172"/>
        <v>#N/A</v>
      </c>
      <c r="CS141" s="27" t="str">
        <f t="shared" si="172"/>
        <v>#N/A</v>
      </c>
      <c r="CT141" s="27" t="str">
        <f t="shared" si="172"/>
        <v>#N/A</v>
      </c>
      <c r="CU141" s="27" t="str">
        <f t="shared" si="172"/>
        <v>#N/A</v>
      </c>
      <c r="CV141" s="27" t="str">
        <f t="shared" si="172"/>
        <v>#N/A</v>
      </c>
      <c r="CW141" s="27" t="str">
        <f t="shared" si="172"/>
        <v>#N/A</v>
      </c>
      <c r="CX141" s="27" t="str">
        <f t="shared" si="172"/>
        <v>#N/A</v>
      </c>
      <c r="CY141" s="27" t="str">
        <f t="shared" si="172"/>
        <v>#N/A</v>
      </c>
      <c r="CZ141" s="27" t="str">
        <f t="shared" si="172"/>
        <v>#N/A</v>
      </c>
      <c r="DA141" s="27" t="str">
        <f t="shared" si="172"/>
        <v>#N/A</v>
      </c>
      <c r="DB141" s="27" t="str">
        <f t="shared" si="172"/>
        <v>#N/A</v>
      </c>
      <c r="DC141" s="27" t="str">
        <f t="shared" si="172"/>
        <v>#N/A</v>
      </c>
      <c r="DD141" s="27" t="str">
        <f t="shared" si="172"/>
        <v>#N/A</v>
      </c>
      <c r="DE141" s="27" t="str">
        <f t="shared" si="172"/>
        <v>#N/A</v>
      </c>
      <c r="DF141" s="27" t="str">
        <f t="shared" si="172"/>
        <v>#N/A</v>
      </c>
      <c r="DG141" s="27" t="str">
        <f t="shared" si="172"/>
        <v>#N/A</v>
      </c>
      <c r="DH141" s="27" t="str">
        <f t="shared" si="172"/>
        <v>#N/A</v>
      </c>
      <c r="DI141" s="27" t="str">
        <f t="shared" si="172"/>
        <v>#N/A</v>
      </c>
      <c r="DJ141" s="27" t="str">
        <f t="shared" si="172"/>
        <v>#N/A</v>
      </c>
      <c r="DK141" s="27" t="str">
        <f t="shared" si="172"/>
        <v>#N/A</v>
      </c>
      <c r="DL141" s="27" t="str">
        <f t="shared" si="172"/>
        <v>#N/A</v>
      </c>
      <c r="DM141" s="27" t="str">
        <f t="shared" si="172"/>
        <v>#N/A</v>
      </c>
      <c r="DN141" s="27" t="str">
        <f t="shared" si="172"/>
        <v>#N/A</v>
      </c>
      <c r="DO141" s="27" t="str">
        <f t="shared" si="172"/>
        <v>#N/A</v>
      </c>
      <c r="DP141" s="27" t="str">
        <f t="shared" si="172"/>
        <v>#N/A</v>
      </c>
      <c r="DQ141" s="27" t="str">
        <f t="shared" si="172"/>
        <v>#N/A</v>
      </c>
      <c r="DR141" s="27" t="str">
        <f t="shared" si="172"/>
        <v>#N/A</v>
      </c>
      <c r="DS141" s="27" t="str">
        <f t="shared" si="172"/>
        <v>#N/A</v>
      </c>
      <c r="DT141" s="27" t="str">
        <f t="shared" si="172"/>
        <v>#N/A</v>
      </c>
      <c r="DU141" s="27" t="str">
        <f t="shared" si="172"/>
        <v>#N/A</v>
      </c>
      <c r="DV141" s="27" t="str">
        <f t="shared" si="172"/>
        <v>#N/A</v>
      </c>
      <c r="DW141" s="27" t="str">
        <f t="shared" si="172"/>
        <v>#N/A</v>
      </c>
      <c r="DX141" s="27" t="str">
        <f t="shared" si="172"/>
        <v>#N/A</v>
      </c>
      <c r="DY141" s="27" t="str">
        <f t="shared" si="172"/>
        <v>#N/A</v>
      </c>
      <c r="DZ141" s="27" t="str">
        <f t="shared" si="172"/>
        <v>#N/A</v>
      </c>
      <c r="EA141" s="27" t="str">
        <f t="shared" si="172"/>
        <v>#N/A</v>
      </c>
      <c r="EB141" s="27" t="str">
        <f t="shared" si="172"/>
        <v>#N/A</v>
      </c>
      <c r="EC141" s="27" t="str">
        <f t="shared" si="172"/>
        <v>#N/A</v>
      </c>
      <c r="ED141" s="27" t="str">
        <f t="shared" si="172"/>
        <v>#N/A</v>
      </c>
      <c r="EE141" s="28">
        <f t="shared" si="2"/>
        <v>1656.117517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73">if($B142=AI$3,AI141+$Y142,if($C142=AI$3,AI141+$AD142,AI141))</f>
        <v>1920.716018</v>
      </c>
      <c r="AJ142" s="27">
        <f t="shared" si="173"/>
        <v>1931.250027</v>
      </c>
      <c r="AK142" s="27">
        <f t="shared" si="173"/>
        <v>2425.72872</v>
      </c>
      <c r="AL142" s="27">
        <f t="shared" si="173"/>
        <v>1658.588913</v>
      </c>
      <c r="AM142" s="27">
        <f t="shared" si="173"/>
        <v>1804.072131</v>
      </c>
      <c r="AN142" s="27">
        <f t="shared" si="173"/>
        <v>2308.734983</v>
      </c>
      <c r="AO142" s="27">
        <f t="shared" si="173"/>
        <v>2286.32782</v>
      </c>
      <c r="AP142" s="27">
        <f t="shared" si="173"/>
        <v>1646.015124</v>
      </c>
      <c r="AQ142" s="27">
        <f t="shared" si="173"/>
        <v>880.3044819</v>
      </c>
      <c r="AR142" s="27">
        <f t="shared" si="173"/>
        <v>830.8798854</v>
      </c>
      <c r="AS142" s="27">
        <f t="shared" si="173"/>
        <v>2178.77133</v>
      </c>
      <c r="AT142" s="27">
        <f t="shared" si="173"/>
        <v>811.649061</v>
      </c>
      <c r="AU142" s="27">
        <f t="shared" si="173"/>
        <v>1095.520024</v>
      </c>
      <c r="AV142" s="27">
        <f t="shared" si="173"/>
        <v>1339.582538</v>
      </c>
      <c r="AW142" s="27">
        <f t="shared" si="173"/>
        <v>1186.880996</v>
      </c>
      <c r="AX142" s="27">
        <f t="shared" si="173"/>
        <v>1164.99749</v>
      </c>
      <c r="AY142" s="27">
        <f t="shared" si="173"/>
        <v>1367.704948</v>
      </c>
      <c r="AZ142" s="27">
        <f t="shared" si="173"/>
        <v>1732.550996</v>
      </c>
      <c r="BA142" s="27">
        <f t="shared" si="173"/>
        <v>1843.969933</v>
      </c>
      <c r="BB142" s="27">
        <f t="shared" si="173"/>
        <v>2151.976698</v>
      </c>
      <c r="BC142" s="27">
        <f t="shared" si="173"/>
        <v>2212.245748</v>
      </c>
      <c r="BD142" s="27" t="str">
        <f t="shared" si="173"/>
        <v>#N/A</v>
      </c>
      <c r="BE142" s="27" t="str">
        <f t="shared" si="173"/>
        <v>#N/A</v>
      </c>
      <c r="BF142" s="27" t="str">
        <f t="shared" si="173"/>
        <v>#N/A</v>
      </c>
      <c r="BG142" s="27" t="str">
        <f t="shared" si="173"/>
        <v>#N/A</v>
      </c>
      <c r="BH142" s="27" t="str">
        <f t="shared" si="173"/>
        <v>#N/A</v>
      </c>
      <c r="BI142" s="27" t="str">
        <f t="shared" si="173"/>
        <v>#N/A</v>
      </c>
      <c r="BJ142" s="27" t="str">
        <f t="shared" si="173"/>
        <v>#N/A</v>
      </c>
      <c r="BK142" s="27" t="str">
        <f t="shared" si="173"/>
        <v>#N/A</v>
      </c>
      <c r="BL142" s="27" t="str">
        <f t="shared" si="173"/>
        <v>#N/A</v>
      </c>
      <c r="BM142" s="27" t="str">
        <f t="shared" si="173"/>
        <v>#N/A</v>
      </c>
      <c r="BN142" s="27" t="str">
        <f t="shared" si="173"/>
        <v>#N/A</v>
      </c>
      <c r="BO142" s="27" t="str">
        <f t="shared" si="173"/>
        <v>#N/A</v>
      </c>
      <c r="BP142" s="27" t="str">
        <f t="shared" si="173"/>
        <v>#N/A</v>
      </c>
      <c r="BQ142" s="27" t="str">
        <f t="shared" si="173"/>
        <v>#N/A</v>
      </c>
      <c r="BR142" s="27" t="str">
        <f t="shared" si="173"/>
        <v>#N/A</v>
      </c>
      <c r="BS142" s="27" t="str">
        <f t="shared" si="173"/>
        <v>#N/A</v>
      </c>
      <c r="BT142" s="27" t="str">
        <f t="shared" si="173"/>
        <v>#N/A</v>
      </c>
      <c r="BU142" s="27" t="str">
        <f t="shared" si="173"/>
        <v>#N/A</v>
      </c>
      <c r="BV142" s="27" t="str">
        <f t="shared" si="173"/>
        <v>#N/A</v>
      </c>
      <c r="BW142" s="27" t="str">
        <f t="shared" si="173"/>
        <v>#N/A</v>
      </c>
      <c r="BX142" s="27" t="str">
        <f t="shared" si="173"/>
        <v>#N/A</v>
      </c>
      <c r="BY142" s="27" t="str">
        <f t="shared" si="173"/>
        <v>#N/A</v>
      </c>
      <c r="BZ142" s="27" t="str">
        <f t="shared" si="173"/>
        <v>#N/A</v>
      </c>
      <c r="CA142" s="27" t="str">
        <f t="shared" si="173"/>
        <v>#N/A</v>
      </c>
      <c r="CB142" s="27" t="str">
        <f t="shared" si="173"/>
        <v>#N/A</v>
      </c>
      <c r="CC142" s="27" t="str">
        <f t="shared" si="173"/>
        <v>#N/A</v>
      </c>
      <c r="CD142" s="27" t="str">
        <f t="shared" si="173"/>
        <v>#N/A</v>
      </c>
      <c r="CE142" s="27" t="str">
        <f t="shared" si="173"/>
        <v>#N/A</v>
      </c>
      <c r="CF142" s="27" t="str">
        <f t="shared" si="173"/>
        <v>#N/A</v>
      </c>
      <c r="CG142" s="27" t="str">
        <f t="shared" si="173"/>
        <v>#N/A</v>
      </c>
      <c r="CH142" s="27" t="str">
        <f t="shared" si="173"/>
        <v>#N/A</v>
      </c>
      <c r="CI142" s="27" t="str">
        <f t="shared" si="173"/>
        <v>#N/A</v>
      </c>
      <c r="CJ142" s="27" t="str">
        <f t="shared" si="173"/>
        <v>#N/A</v>
      </c>
      <c r="CK142" s="27" t="str">
        <f t="shared" si="173"/>
        <v>#N/A</v>
      </c>
      <c r="CL142" s="27" t="str">
        <f t="shared" si="173"/>
        <v>#N/A</v>
      </c>
      <c r="CM142" s="27" t="str">
        <f t="shared" si="173"/>
        <v>#N/A</v>
      </c>
      <c r="CN142" s="27" t="str">
        <f t="shared" si="173"/>
        <v>#N/A</v>
      </c>
      <c r="CO142" s="27" t="str">
        <f t="shared" si="173"/>
        <v>#N/A</v>
      </c>
      <c r="CP142" s="27" t="str">
        <f t="shared" si="173"/>
        <v>#N/A</v>
      </c>
      <c r="CQ142" s="27" t="str">
        <f t="shared" si="173"/>
        <v>#N/A</v>
      </c>
      <c r="CR142" s="27" t="str">
        <f t="shared" si="173"/>
        <v>#N/A</v>
      </c>
      <c r="CS142" s="27" t="str">
        <f t="shared" si="173"/>
        <v>#N/A</v>
      </c>
      <c r="CT142" s="27" t="str">
        <f t="shared" si="173"/>
        <v>#N/A</v>
      </c>
      <c r="CU142" s="27" t="str">
        <f t="shared" si="173"/>
        <v>#N/A</v>
      </c>
      <c r="CV142" s="27" t="str">
        <f t="shared" si="173"/>
        <v>#N/A</v>
      </c>
      <c r="CW142" s="27" t="str">
        <f t="shared" si="173"/>
        <v>#N/A</v>
      </c>
      <c r="CX142" s="27" t="str">
        <f t="shared" si="173"/>
        <v>#N/A</v>
      </c>
      <c r="CY142" s="27" t="str">
        <f t="shared" si="173"/>
        <v>#N/A</v>
      </c>
      <c r="CZ142" s="27" t="str">
        <f t="shared" si="173"/>
        <v>#N/A</v>
      </c>
      <c r="DA142" s="27" t="str">
        <f t="shared" si="173"/>
        <v>#N/A</v>
      </c>
      <c r="DB142" s="27" t="str">
        <f t="shared" si="173"/>
        <v>#N/A</v>
      </c>
      <c r="DC142" s="27" t="str">
        <f t="shared" si="173"/>
        <v>#N/A</v>
      </c>
      <c r="DD142" s="27" t="str">
        <f t="shared" si="173"/>
        <v>#N/A</v>
      </c>
      <c r="DE142" s="27" t="str">
        <f t="shared" si="173"/>
        <v>#N/A</v>
      </c>
      <c r="DF142" s="27" t="str">
        <f t="shared" si="173"/>
        <v>#N/A</v>
      </c>
      <c r="DG142" s="27" t="str">
        <f t="shared" si="173"/>
        <v>#N/A</v>
      </c>
      <c r="DH142" s="27" t="str">
        <f t="shared" si="173"/>
        <v>#N/A</v>
      </c>
      <c r="DI142" s="27" t="str">
        <f t="shared" si="173"/>
        <v>#N/A</v>
      </c>
      <c r="DJ142" s="27" t="str">
        <f t="shared" si="173"/>
        <v>#N/A</v>
      </c>
      <c r="DK142" s="27" t="str">
        <f t="shared" si="173"/>
        <v>#N/A</v>
      </c>
      <c r="DL142" s="27" t="str">
        <f t="shared" si="173"/>
        <v>#N/A</v>
      </c>
      <c r="DM142" s="27" t="str">
        <f t="shared" si="173"/>
        <v>#N/A</v>
      </c>
      <c r="DN142" s="27" t="str">
        <f t="shared" si="173"/>
        <v>#N/A</v>
      </c>
      <c r="DO142" s="27" t="str">
        <f t="shared" si="173"/>
        <v>#N/A</v>
      </c>
      <c r="DP142" s="27" t="str">
        <f t="shared" si="173"/>
        <v>#N/A</v>
      </c>
      <c r="DQ142" s="27" t="str">
        <f t="shared" si="173"/>
        <v>#N/A</v>
      </c>
      <c r="DR142" s="27" t="str">
        <f t="shared" si="173"/>
        <v>#N/A</v>
      </c>
      <c r="DS142" s="27" t="str">
        <f t="shared" si="173"/>
        <v>#N/A</v>
      </c>
      <c r="DT142" s="27" t="str">
        <f t="shared" si="173"/>
        <v>#N/A</v>
      </c>
      <c r="DU142" s="27" t="str">
        <f t="shared" si="173"/>
        <v>#N/A</v>
      </c>
      <c r="DV142" s="27" t="str">
        <f t="shared" si="173"/>
        <v>#N/A</v>
      </c>
      <c r="DW142" s="27" t="str">
        <f t="shared" si="173"/>
        <v>#N/A</v>
      </c>
      <c r="DX142" s="27" t="str">
        <f t="shared" si="173"/>
        <v>#N/A</v>
      </c>
      <c r="DY142" s="27" t="str">
        <f t="shared" si="173"/>
        <v>#N/A</v>
      </c>
      <c r="DZ142" s="27" t="str">
        <f t="shared" si="173"/>
        <v>#N/A</v>
      </c>
      <c r="EA142" s="27" t="str">
        <f t="shared" si="173"/>
        <v>#N/A</v>
      </c>
      <c r="EB142" s="27" t="str">
        <f t="shared" si="173"/>
        <v>#N/A</v>
      </c>
      <c r="EC142" s="27" t="str">
        <f t="shared" si="173"/>
        <v>#N/A</v>
      </c>
      <c r="ED142" s="27" t="str">
        <f t="shared" si="173"/>
        <v>#N/A</v>
      </c>
      <c r="EE142" s="28">
        <f t="shared" si="2"/>
        <v>1656.117517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4">if($B143=AI$3,AI142+$Y143,if($C143=AI$3,AI142+$AD143,AI142))</f>
        <v>1920.716018</v>
      </c>
      <c r="AJ143" s="27">
        <f t="shared" si="174"/>
        <v>1931.250027</v>
      </c>
      <c r="AK143" s="27">
        <f t="shared" si="174"/>
        <v>2425.72872</v>
      </c>
      <c r="AL143" s="27">
        <f t="shared" si="174"/>
        <v>1658.588913</v>
      </c>
      <c r="AM143" s="27">
        <f t="shared" si="174"/>
        <v>1804.072131</v>
      </c>
      <c r="AN143" s="27">
        <f t="shared" si="174"/>
        <v>2308.734983</v>
      </c>
      <c r="AO143" s="27">
        <f t="shared" si="174"/>
        <v>2286.32782</v>
      </c>
      <c r="AP143" s="27">
        <f t="shared" si="174"/>
        <v>1646.015124</v>
      </c>
      <c r="AQ143" s="27">
        <f t="shared" si="174"/>
        <v>880.3044819</v>
      </c>
      <c r="AR143" s="27">
        <f t="shared" si="174"/>
        <v>830.8798854</v>
      </c>
      <c r="AS143" s="27">
        <f t="shared" si="174"/>
        <v>2178.77133</v>
      </c>
      <c r="AT143" s="27">
        <f t="shared" si="174"/>
        <v>811.649061</v>
      </c>
      <c r="AU143" s="27">
        <f t="shared" si="174"/>
        <v>1095.520024</v>
      </c>
      <c r="AV143" s="27">
        <f t="shared" si="174"/>
        <v>1339.582538</v>
      </c>
      <c r="AW143" s="27">
        <f t="shared" si="174"/>
        <v>1186.880996</v>
      </c>
      <c r="AX143" s="27">
        <f t="shared" si="174"/>
        <v>1164.99749</v>
      </c>
      <c r="AY143" s="27">
        <f t="shared" si="174"/>
        <v>1367.704948</v>
      </c>
      <c r="AZ143" s="27">
        <f t="shared" si="174"/>
        <v>1732.550996</v>
      </c>
      <c r="BA143" s="27">
        <f t="shared" si="174"/>
        <v>1843.969933</v>
      </c>
      <c r="BB143" s="27">
        <f t="shared" si="174"/>
        <v>2151.976698</v>
      </c>
      <c r="BC143" s="27">
        <f t="shared" si="174"/>
        <v>2212.245748</v>
      </c>
      <c r="BD143" s="27" t="str">
        <f t="shared" si="174"/>
        <v>#N/A</v>
      </c>
      <c r="BE143" s="27" t="str">
        <f t="shared" si="174"/>
        <v>#N/A</v>
      </c>
      <c r="BF143" s="27" t="str">
        <f t="shared" si="174"/>
        <v>#N/A</v>
      </c>
      <c r="BG143" s="27" t="str">
        <f t="shared" si="174"/>
        <v>#N/A</v>
      </c>
      <c r="BH143" s="27" t="str">
        <f t="shared" si="174"/>
        <v>#N/A</v>
      </c>
      <c r="BI143" s="27" t="str">
        <f t="shared" si="174"/>
        <v>#N/A</v>
      </c>
      <c r="BJ143" s="27" t="str">
        <f t="shared" si="174"/>
        <v>#N/A</v>
      </c>
      <c r="BK143" s="27" t="str">
        <f t="shared" si="174"/>
        <v>#N/A</v>
      </c>
      <c r="BL143" s="27" t="str">
        <f t="shared" si="174"/>
        <v>#N/A</v>
      </c>
      <c r="BM143" s="27" t="str">
        <f t="shared" si="174"/>
        <v>#N/A</v>
      </c>
      <c r="BN143" s="27" t="str">
        <f t="shared" si="174"/>
        <v>#N/A</v>
      </c>
      <c r="BO143" s="27" t="str">
        <f t="shared" si="174"/>
        <v>#N/A</v>
      </c>
      <c r="BP143" s="27" t="str">
        <f t="shared" si="174"/>
        <v>#N/A</v>
      </c>
      <c r="BQ143" s="27" t="str">
        <f t="shared" si="174"/>
        <v>#N/A</v>
      </c>
      <c r="BR143" s="27" t="str">
        <f t="shared" si="174"/>
        <v>#N/A</v>
      </c>
      <c r="BS143" s="27" t="str">
        <f t="shared" si="174"/>
        <v>#N/A</v>
      </c>
      <c r="BT143" s="27" t="str">
        <f t="shared" si="174"/>
        <v>#N/A</v>
      </c>
      <c r="BU143" s="27" t="str">
        <f t="shared" si="174"/>
        <v>#N/A</v>
      </c>
      <c r="BV143" s="27" t="str">
        <f t="shared" si="174"/>
        <v>#N/A</v>
      </c>
      <c r="BW143" s="27" t="str">
        <f t="shared" si="174"/>
        <v>#N/A</v>
      </c>
      <c r="BX143" s="27" t="str">
        <f t="shared" si="174"/>
        <v>#N/A</v>
      </c>
      <c r="BY143" s="27" t="str">
        <f t="shared" si="174"/>
        <v>#N/A</v>
      </c>
      <c r="BZ143" s="27" t="str">
        <f t="shared" si="174"/>
        <v>#N/A</v>
      </c>
      <c r="CA143" s="27" t="str">
        <f t="shared" si="174"/>
        <v>#N/A</v>
      </c>
      <c r="CB143" s="27" t="str">
        <f t="shared" si="174"/>
        <v>#N/A</v>
      </c>
      <c r="CC143" s="27" t="str">
        <f t="shared" si="174"/>
        <v>#N/A</v>
      </c>
      <c r="CD143" s="27" t="str">
        <f t="shared" si="174"/>
        <v>#N/A</v>
      </c>
      <c r="CE143" s="27" t="str">
        <f t="shared" si="174"/>
        <v>#N/A</v>
      </c>
      <c r="CF143" s="27" t="str">
        <f t="shared" si="174"/>
        <v>#N/A</v>
      </c>
      <c r="CG143" s="27" t="str">
        <f t="shared" si="174"/>
        <v>#N/A</v>
      </c>
      <c r="CH143" s="27" t="str">
        <f t="shared" si="174"/>
        <v>#N/A</v>
      </c>
      <c r="CI143" s="27" t="str">
        <f t="shared" si="174"/>
        <v>#N/A</v>
      </c>
      <c r="CJ143" s="27" t="str">
        <f t="shared" si="174"/>
        <v>#N/A</v>
      </c>
      <c r="CK143" s="27" t="str">
        <f t="shared" si="174"/>
        <v>#N/A</v>
      </c>
      <c r="CL143" s="27" t="str">
        <f t="shared" si="174"/>
        <v>#N/A</v>
      </c>
      <c r="CM143" s="27" t="str">
        <f t="shared" si="174"/>
        <v>#N/A</v>
      </c>
      <c r="CN143" s="27" t="str">
        <f t="shared" si="174"/>
        <v>#N/A</v>
      </c>
      <c r="CO143" s="27" t="str">
        <f t="shared" si="174"/>
        <v>#N/A</v>
      </c>
      <c r="CP143" s="27" t="str">
        <f t="shared" si="174"/>
        <v>#N/A</v>
      </c>
      <c r="CQ143" s="27" t="str">
        <f t="shared" si="174"/>
        <v>#N/A</v>
      </c>
      <c r="CR143" s="27" t="str">
        <f t="shared" si="174"/>
        <v>#N/A</v>
      </c>
      <c r="CS143" s="27" t="str">
        <f t="shared" si="174"/>
        <v>#N/A</v>
      </c>
      <c r="CT143" s="27" t="str">
        <f t="shared" si="174"/>
        <v>#N/A</v>
      </c>
      <c r="CU143" s="27" t="str">
        <f t="shared" si="174"/>
        <v>#N/A</v>
      </c>
      <c r="CV143" s="27" t="str">
        <f t="shared" si="174"/>
        <v>#N/A</v>
      </c>
      <c r="CW143" s="27" t="str">
        <f t="shared" si="174"/>
        <v>#N/A</v>
      </c>
      <c r="CX143" s="27" t="str">
        <f t="shared" si="174"/>
        <v>#N/A</v>
      </c>
      <c r="CY143" s="27" t="str">
        <f t="shared" si="174"/>
        <v>#N/A</v>
      </c>
      <c r="CZ143" s="27" t="str">
        <f t="shared" si="174"/>
        <v>#N/A</v>
      </c>
      <c r="DA143" s="27" t="str">
        <f t="shared" si="174"/>
        <v>#N/A</v>
      </c>
      <c r="DB143" s="27" t="str">
        <f t="shared" si="174"/>
        <v>#N/A</v>
      </c>
      <c r="DC143" s="27" t="str">
        <f t="shared" si="174"/>
        <v>#N/A</v>
      </c>
      <c r="DD143" s="27" t="str">
        <f t="shared" si="174"/>
        <v>#N/A</v>
      </c>
      <c r="DE143" s="27" t="str">
        <f t="shared" si="174"/>
        <v>#N/A</v>
      </c>
      <c r="DF143" s="27" t="str">
        <f t="shared" si="174"/>
        <v>#N/A</v>
      </c>
      <c r="DG143" s="27" t="str">
        <f t="shared" si="174"/>
        <v>#N/A</v>
      </c>
      <c r="DH143" s="27" t="str">
        <f t="shared" si="174"/>
        <v>#N/A</v>
      </c>
      <c r="DI143" s="27" t="str">
        <f t="shared" si="174"/>
        <v>#N/A</v>
      </c>
      <c r="DJ143" s="27" t="str">
        <f t="shared" si="174"/>
        <v>#N/A</v>
      </c>
      <c r="DK143" s="27" t="str">
        <f t="shared" si="174"/>
        <v>#N/A</v>
      </c>
      <c r="DL143" s="27" t="str">
        <f t="shared" si="174"/>
        <v>#N/A</v>
      </c>
      <c r="DM143" s="27" t="str">
        <f t="shared" si="174"/>
        <v>#N/A</v>
      </c>
      <c r="DN143" s="27" t="str">
        <f t="shared" si="174"/>
        <v>#N/A</v>
      </c>
      <c r="DO143" s="27" t="str">
        <f t="shared" si="174"/>
        <v>#N/A</v>
      </c>
      <c r="DP143" s="27" t="str">
        <f t="shared" si="174"/>
        <v>#N/A</v>
      </c>
      <c r="DQ143" s="27" t="str">
        <f t="shared" si="174"/>
        <v>#N/A</v>
      </c>
      <c r="DR143" s="27" t="str">
        <f t="shared" si="174"/>
        <v>#N/A</v>
      </c>
      <c r="DS143" s="27" t="str">
        <f t="shared" si="174"/>
        <v>#N/A</v>
      </c>
      <c r="DT143" s="27" t="str">
        <f t="shared" si="174"/>
        <v>#N/A</v>
      </c>
      <c r="DU143" s="27" t="str">
        <f t="shared" si="174"/>
        <v>#N/A</v>
      </c>
      <c r="DV143" s="27" t="str">
        <f t="shared" si="174"/>
        <v>#N/A</v>
      </c>
      <c r="DW143" s="27" t="str">
        <f t="shared" si="174"/>
        <v>#N/A</v>
      </c>
      <c r="DX143" s="27" t="str">
        <f t="shared" si="174"/>
        <v>#N/A</v>
      </c>
      <c r="DY143" s="27" t="str">
        <f t="shared" si="174"/>
        <v>#N/A</v>
      </c>
      <c r="DZ143" s="27" t="str">
        <f t="shared" si="174"/>
        <v>#N/A</v>
      </c>
      <c r="EA143" s="27" t="str">
        <f t="shared" si="174"/>
        <v>#N/A</v>
      </c>
      <c r="EB143" s="27" t="str">
        <f t="shared" si="174"/>
        <v>#N/A</v>
      </c>
      <c r="EC143" s="27" t="str">
        <f t="shared" si="174"/>
        <v>#N/A</v>
      </c>
      <c r="ED143" s="27" t="str">
        <f t="shared" si="174"/>
        <v>#N/A</v>
      </c>
      <c r="EE143" s="28">
        <f t="shared" si="2"/>
        <v>1656.117517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5">if($B144=AI$3,AI143+$Y144,if($C144=AI$3,AI143+$AD144,AI143))</f>
        <v>1920.716018</v>
      </c>
      <c r="AJ144" s="27">
        <f t="shared" si="175"/>
        <v>1931.250027</v>
      </c>
      <c r="AK144" s="27">
        <f t="shared" si="175"/>
        <v>2425.72872</v>
      </c>
      <c r="AL144" s="27">
        <f t="shared" si="175"/>
        <v>1658.588913</v>
      </c>
      <c r="AM144" s="27">
        <f t="shared" si="175"/>
        <v>1804.072131</v>
      </c>
      <c r="AN144" s="27">
        <f t="shared" si="175"/>
        <v>2308.734983</v>
      </c>
      <c r="AO144" s="27">
        <f t="shared" si="175"/>
        <v>2286.32782</v>
      </c>
      <c r="AP144" s="27">
        <f t="shared" si="175"/>
        <v>1646.015124</v>
      </c>
      <c r="AQ144" s="27">
        <f t="shared" si="175"/>
        <v>880.3044819</v>
      </c>
      <c r="AR144" s="27">
        <f t="shared" si="175"/>
        <v>830.8798854</v>
      </c>
      <c r="AS144" s="27">
        <f t="shared" si="175"/>
        <v>2178.77133</v>
      </c>
      <c r="AT144" s="27">
        <f t="shared" si="175"/>
        <v>811.649061</v>
      </c>
      <c r="AU144" s="27">
        <f t="shared" si="175"/>
        <v>1095.520024</v>
      </c>
      <c r="AV144" s="27">
        <f t="shared" si="175"/>
        <v>1339.582538</v>
      </c>
      <c r="AW144" s="27">
        <f t="shared" si="175"/>
        <v>1186.880996</v>
      </c>
      <c r="AX144" s="27">
        <f t="shared" si="175"/>
        <v>1164.99749</v>
      </c>
      <c r="AY144" s="27">
        <f t="shared" si="175"/>
        <v>1367.704948</v>
      </c>
      <c r="AZ144" s="27">
        <f t="shared" si="175"/>
        <v>1732.550996</v>
      </c>
      <c r="BA144" s="27">
        <f t="shared" si="175"/>
        <v>1843.969933</v>
      </c>
      <c r="BB144" s="27">
        <f t="shared" si="175"/>
        <v>2151.976698</v>
      </c>
      <c r="BC144" s="27">
        <f t="shared" si="175"/>
        <v>2212.245748</v>
      </c>
      <c r="BD144" s="27" t="str">
        <f t="shared" si="175"/>
        <v>#N/A</v>
      </c>
      <c r="BE144" s="27" t="str">
        <f t="shared" si="175"/>
        <v>#N/A</v>
      </c>
      <c r="BF144" s="27" t="str">
        <f t="shared" si="175"/>
        <v>#N/A</v>
      </c>
      <c r="BG144" s="27" t="str">
        <f t="shared" si="175"/>
        <v>#N/A</v>
      </c>
      <c r="BH144" s="27" t="str">
        <f t="shared" si="175"/>
        <v>#N/A</v>
      </c>
      <c r="BI144" s="27" t="str">
        <f t="shared" si="175"/>
        <v>#N/A</v>
      </c>
      <c r="BJ144" s="27" t="str">
        <f t="shared" si="175"/>
        <v>#N/A</v>
      </c>
      <c r="BK144" s="27" t="str">
        <f t="shared" si="175"/>
        <v>#N/A</v>
      </c>
      <c r="BL144" s="27" t="str">
        <f t="shared" si="175"/>
        <v>#N/A</v>
      </c>
      <c r="BM144" s="27" t="str">
        <f t="shared" si="175"/>
        <v>#N/A</v>
      </c>
      <c r="BN144" s="27" t="str">
        <f t="shared" si="175"/>
        <v>#N/A</v>
      </c>
      <c r="BO144" s="27" t="str">
        <f t="shared" si="175"/>
        <v>#N/A</v>
      </c>
      <c r="BP144" s="27" t="str">
        <f t="shared" si="175"/>
        <v>#N/A</v>
      </c>
      <c r="BQ144" s="27" t="str">
        <f t="shared" si="175"/>
        <v>#N/A</v>
      </c>
      <c r="BR144" s="27" t="str">
        <f t="shared" si="175"/>
        <v>#N/A</v>
      </c>
      <c r="BS144" s="27" t="str">
        <f t="shared" si="175"/>
        <v>#N/A</v>
      </c>
      <c r="BT144" s="27" t="str">
        <f t="shared" si="175"/>
        <v>#N/A</v>
      </c>
      <c r="BU144" s="27" t="str">
        <f t="shared" si="175"/>
        <v>#N/A</v>
      </c>
      <c r="BV144" s="27" t="str">
        <f t="shared" si="175"/>
        <v>#N/A</v>
      </c>
      <c r="BW144" s="27" t="str">
        <f t="shared" si="175"/>
        <v>#N/A</v>
      </c>
      <c r="BX144" s="27" t="str">
        <f t="shared" si="175"/>
        <v>#N/A</v>
      </c>
      <c r="BY144" s="27" t="str">
        <f t="shared" si="175"/>
        <v>#N/A</v>
      </c>
      <c r="BZ144" s="27" t="str">
        <f t="shared" si="175"/>
        <v>#N/A</v>
      </c>
      <c r="CA144" s="27" t="str">
        <f t="shared" si="175"/>
        <v>#N/A</v>
      </c>
      <c r="CB144" s="27" t="str">
        <f t="shared" si="175"/>
        <v>#N/A</v>
      </c>
      <c r="CC144" s="27" t="str">
        <f t="shared" si="175"/>
        <v>#N/A</v>
      </c>
      <c r="CD144" s="27" t="str">
        <f t="shared" si="175"/>
        <v>#N/A</v>
      </c>
      <c r="CE144" s="27" t="str">
        <f t="shared" si="175"/>
        <v>#N/A</v>
      </c>
      <c r="CF144" s="27" t="str">
        <f t="shared" si="175"/>
        <v>#N/A</v>
      </c>
      <c r="CG144" s="27" t="str">
        <f t="shared" si="175"/>
        <v>#N/A</v>
      </c>
      <c r="CH144" s="27" t="str">
        <f t="shared" si="175"/>
        <v>#N/A</v>
      </c>
      <c r="CI144" s="27" t="str">
        <f t="shared" si="175"/>
        <v>#N/A</v>
      </c>
      <c r="CJ144" s="27" t="str">
        <f t="shared" si="175"/>
        <v>#N/A</v>
      </c>
      <c r="CK144" s="27" t="str">
        <f t="shared" si="175"/>
        <v>#N/A</v>
      </c>
      <c r="CL144" s="27" t="str">
        <f t="shared" si="175"/>
        <v>#N/A</v>
      </c>
      <c r="CM144" s="27" t="str">
        <f t="shared" si="175"/>
        <v>#N/A</v>
      </c>
      <c r="CN144" s="27" t="str">
        <f t="shared" si="175"/>
        <v>#N/A</v>
      </c>
      <c r="CO144" s="27" t="str">
        <f t="shared" si="175"/>
        <v>#N/A</v>
      </c>
      <c r="CP144" s="27" t="str">
        <f t="shared" si="175"/>
        <v>#N/A</v>
      </c>
      <c r="CQ144" s="27" t="str">
        <f t="shared" si="175"/>
        <v>#N/A</v>
      </c>
      <c r="CR144" s="27" t="str">
        <f t="shared" si="175"/>
        <v>#N/A</v>
      </c>
      <c r="CS144" s="27" t="str">
        <f t="shared" si="175"/>
        <v>#N/A</v>
      </c>
      <c r="CT144" s="27" t="str">
        <f t="shared" si="175"/>
        <v>#N/A</v>
      </c>
      <c r="CU144" s="27" t="str">
        <f t="shared" si="175"/>
        <v>#N/A</v>
      </c>
      <c r="CV144" s="27" t="str">
        <f t="shared" si="175"/>
        <v>#N/A</v>
      </c>
      <c r="CW144" s="27" t="str">
        <f t="shared" si="175"/>
        <v>#N/A</v>
      </c>
      <c r="CX144" s="27" t="str">
        <f t="shared" si="175"/>
        <v>#N/A</v>
      </c>
      <c r="CY144" s="27" t="str">
        <f t="shared" si="175"/>
        <v>#N/A</v>
      </c>
      <c r="CZ144" s="27" t="str">
        <f t="shared" si="175"/>
        <v>#N/A</v>
      </c>
      <c r="DA144" s="27" t="str">
        <f t="shared" si="175"/>
        <v>#N/A</v>
      </c>
      <c r="DB144" s="27" t="str">
        <f t="shared" si="175"/>
        <v>#N/A</v>
      </c>
      <c r="DC144" s="27" t="str">
        <f t="shared" si="175"/>
        <v>#N/A</v>
      </c>
      <c r="DD144" s="27" t="str">
        <f t="shared" si="175"/>
        <v>#N/A</v>
      </c>
      <c r="DE144" s="27" t="str">
        <f t="shared" si="175"/>
        <v>#N/A</v>
      </c>
      <c r="DF144" s="27" t="str">
        <f t="shared" si="175"/>
        <v>#N/A</v>
      </c>
      <c r="DG144" s="27" t="str">
        <f t="shared" si="175"/>
        <v>#N/A</v>
      </c>
      <c r="DH144" s="27" t="str">
        <f t="shared" si="175"/>
        <v>#N/A</v>
      </c>
      <c r="DI144" s="27" t="str">
        <f t="shared" si="175"/>
        <v>#N/A</v>
      </c>
      <c r="DJ144" s="27" t="str">
        <f t="shared" si="175"/>
        <v>#N/A</v>
      </c>
      <c r="DK144" s="27" t="str">
        <f t="shared" si="175"/>
        <v>#N/A</v>
      </c>
      <c r="DL144" s="27" t="str">
        <f t="shared" si="175"/>
        <v>#N/A</v>
      </c>
      <c r="DM144" s="27" t="str">
        <f t="shared" si="175"/>
        <v>#N/A</v>
      </c>
      <c r="DN144" s="27" t="str">
        <f t="shared" si="175"/>
        <v>#N/A</v>
      </c>
      <c r="DO144" s="27" t="str">
        <f t="shared" si="175"/>
        <v>#N/A</v>
      </c>
      <c r="DP144" s="27" t="str">
        <f t="shared" si="175"/>
        <v>#N/A</v>
      </c>
      <c r="DQ144" s="27" t="str">
        <f t="shared" si="175"/>
        <v>#N/A</v>
      </c>
      <c r="DR144" s="27" t="str">
        <f t="shared" si="175"/>
        <v>#N/A</v>
      </c>
      <c r="DS144" s="27" t="str">
        <f t="shared" si="175"/>
        <v>#N/A</v>
      </c>
      <c r="DT144" s="27" t="str">
        <f t="shared" si="175"/>
        <v>#N/A</v>
      </c>
      <c r="DU144" s="27" t="str">
        <f t="shared" si="175"/>
        <v>#N/A</v>
      </c>
      <c r="DV144" s="27" t="str">
        <f t="shared" si="175"/>
        <v>#N/A</v>
      </c>
      <c r="DW144" s="27" t="str">
        <f t="shared" si="175"/>
        <v>#N/A</v>
      </c>
      <c r="DX144" s="27" t="str">
        <f t="shared" si="175"/>
        <v>#N/A</v>
      </c>
      <c r="DY144" s="27" t="str">
        <f t="shared" si="175"/>
        <v>#N/A</v>
      </c>
      <c r="DZ144" s="27" t="str">
        <f t="shared" si="175"/>
        <v>#N/A</v>
      </c>
      <c r="EA144" s="27" t="str">
        <f t="shared" si="175"/>
        <v>#N/A</v>
      </c>
      <c r="EB144" s="27" t="str">
        <f t="shared" si="175"/>
        <v>#N/A</v>
      </c>
      <c r="EC144" s="27" t="str">
        <f t="shared" si="175"/>
        <v>#N/A</v>
      </c>
      <c r="ED144" s="27" t="str">
        <f t="shared" si="175"/>
        <v>#N/A</v>
      </c>
      <c r="EE144" s="28">
        <f t="shared" si="2"/>
        <v>1656.117517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6">if($B145=AI$3,AI144+$Y145,if($C145=AI$3,AI144+$AD145,AI144))</f>
        <v>1920.716018</v>
      </c>
      <c r="AJ145" s="27">
        <f t="shared" si="176"/>
        <v>1931.250027</v>
      </c>
      <c r="AK145" s="27">
        <f t="shared" si="176"/>
        <v>2425.72872</v>
      </c>
      <c r="AL145" s="27">
        <f t="shared" si="176"/>
        <v>1658.588913</v>
      </c>
      <c r="AM145" s="27">
        <f t="shared" si="176"/>
        <v>1804.072131</v>
      </c>
      <c r="AN145" s="27">
        <f t="shared" si="176"/>
        <v>2308.734983</v>
      </c>
      <c r="AO145" s="27">
        <f t="shared" si="176"/>
        <v>2286.32782</v>
      </c>
      <c r="AP145" s="27">
        <f t="shared" si="176"/>
        <v>1646.015124</v>
      </c>
      <c r="AQ145" s="27">
        <f t="shared" si="176"/>
        <v>880.3044819</v>
      </c>
      <c r="AR145" s="27">
        <f t="shared" si="176"/>
        <v>830.8798854</v>
      </c>
      <c r="AS145" s="27">
        <f t="shared" si="176"/>
        <v>2178.77133</v>
      </c>
      <c r="AT145" s="27">
        <f t="shared" si="176"/>
        <v>811.649061</v>
      </c>
      <c r="AU145" s="27">
        <f t="shared" si="176"/>
        <v>1095.520024</v>
      </c>
      <c r="AV145" s="27">
        <f t="shared" si="176"/>
        <v>1339.582538</v>
      </c>
      <c r="AW145" s="27">
        <f t="shared" si="176"/>
        <v>1186.880996</v>
      </c>
      <c r="AX145" s="27">
        <f t="shared" si="176"/>
        <v>1164.99749</v>
      </c>
      <c r="AY145" s="27">
        <f t="shared" si="176"/>
        <v>1367.704948</v>
      </c>
      <c r="AZ145" s="27">
        <f t="shared" si="176"/>
        <v>1732.550996</v>
      </c>
      <c r="BA145" s="27">
        <f t="shared" si="176"/>
        <v>1843.969933</v>
      </c>
      <c r="BB145" s="27">
        <f t="shared" si="176"/>
        <v>2151.976698</v>
      </c>
      <c r="BC145" s="27">
        <f t="shared" si="176"/>
        <v>2212.245748</v>
      </c>
      <c r="BD145" s="27" t="str">
        <f t="shared" si="176"/>
        <v>#N/A</v>
      </c>
      <c r="BE145" s="27" t="str">
        <f t="shared" si="176"/>
        <v>#N/A</v>
      </c>
      <c r="BF145" s="27" t="str">
        <f t="shared" si="176"/>
        <v>#N/A</v>
      </c>
      <c r="BG145" s="27" t="str">
        <f t="shared" si="176"/>
        <v>#N/A</v>
      </c>
      <c r="BH145" s="27" t="str">
        <f t="shared" si="176"/>
        <v>#N/A</v>
      </c>
      <c r="BI145" s="27" t="str">
        <f t="shared" si="176"/>
        <v>#N/A</v>
      </c>
      <c r="BJ145" s="27" t="str">
        <f t="shared" si="176"/>
        <v>#N/A</v>
      </c>
      <c r="BK145" s="27" t="str">
        <f t="shared" si="176"/>
        <v>#N/A</v>
      </c>
      <c r="BL145" s="27" t="str">
        <f t="shared" si="176"/>
        <v>#N/A</v>
      </c>
      <c r="BM145" s="27" t="str">
        <f t="shared" si="176"/>
        <v>#N/A</v>
      </c>
      <c r="BN145" s="27" t="str">
        <f t="shared" si="176"/>
        <v>#N/A</v>
      </c>
      <c r="BO145" s="27" t="str">
        <f t="shared" si="176"/>
        <v>#N/A</v>
      </c>
      <c r="BP145" s="27" t="str">
        <f t="shared" si="176"/>
        <v>#N/A</v>
      </c>
      <c r="BQ145" s="27" t="str">
        <f t="shared" si="176"/>
        <v>#N/A</v>
      </c>
      <c r="BR145" s="27" t="str">
        <f t="shared" si="176"/>
        <v>#N/A</v>
      </c>
      <c r="BS145" s="27" t="str">
        <f t="shared" si="176"/>
        <v>#N/A</v>
      </c>
      <c r="BT145" s="27" t="str">
        <f t="shared" si="176"/>
        <v>#N/A</v>
      </c>
      <c r="BU145" s="27" t="str">
        <f t="shared" si="176"/>
        <v>#N/A</v>
      </c>
      <c r="BV145" s="27" t="str">
        <f t="shared" si="176"/>
        <v>#N/A</v>
      </c>
      <c r="BW145" s="27" t="str">
        <f t="shared" si="176"/>
        <v>#N/A</v>
      </c>
      <c r="BX145" s="27" t="str">
        <f t="shared" si="176"/>
        <v>#N/A</v>
      </c>
      <c r="BY145" s="27" t="str">
        <f t="shared" si="176"/>
        <v>#N/A</v>
      </c>
      <c r="BZ145" s="27" t="str">
        <f t="shared" si="176"/>
        <v>#N/A</v>
      </c>
      <c r="CA145" s="27" t="str">
        <f t="shared" si="176"/>
        <v>#N/A</v>
      </c>
      <c r="CB145" s="27" t="str">
        <f t="shared" si="176"/>
        <v>#N/A</v>
      </c>
      <c r="CC145" s="27" t="str">
        <f t="shared" si="176"/>
        <v>#N/A</v>
      </c>
      <c r="CD145" s="27" t="str">
        <f t="shared" si="176"/>
        <v>#N/A</v>
      </c>
      <c r="CE145" s="27" t="str">
        <f t="shared" si="176"/>
        <v>#N/A</v>
      </c>
      <c r="CF145" s="27" t="str">
        <f t="shared" si="176"/>
        <v>#N/A</v>
      </c>
      <c r="CG145" s="27" t="str">
        <f t="shared" si="176"/>
        <v>#N/A</v>
      </c>
      <c r="CH145" s="27" t="str">
        <f t="shared" si="176"/>
        <v>#N/A</v>
      </c>
      <c r="CI145" s="27" t="str">
        <f t="shared" si="176"/>
        <v>#N/A</v>
      </c>
      <c r="CJ145" s="27" t="str">
        <f t="shared" si="176"/>
        <v>#N/A</v>
      </c>
      <c r="CK145" s="27" t="str">
        <f t="shared" si="176"/>
        <v>#N/A</v>
      </c>
      <c r="CL145" s="27" t="str">
        <f t="shared" si="176"/>
        <v>#N/A</v>
      </c>
      <c r="CM145" s="27" t="str">
        <f t="shared" si="176"/>
        <v>#N/A</v>
      </c>
      <c r="CN145" s="27" t="str">
        <f t="shared" si="176"/>
        <v>#N/A</v>
      </c>
      <c r="CO145" s="27" t="str">
        <f t="shared" si="176"/>
        <v>#N/A</v>
      </c>
      <c r="CP145" s="27" t="str">
        <f t="shared" si="176"/>
        <v>#N/A</v>
      </c>
      <c r="CQ145" s="27" t="str">
        <f t="shared" si="176"/>
        <v>#N/A</v>
      </c>
      <c r="CR145" s="27" t="str">
        <f t="shared" si="176"/>
        <v>#N/A</v>
      </c>
      <c r="CS145" s="27" t="str">
        <f t="shared" si="176"/>
        <v>#N/A</v>
      </c>
      <c r="CT145" s="27" t="str">
        <f t="shared" si="176"/>
        <v>#N/A</v>
      </c>
      <c r="CU145" s="27" t="str">
        <f t="shared" si="176"/>
        <v>#N/A</v>
      </c>
      <c r="CV145" s="27" t="str">
        <f t="shared" si="176"/>
        <v>#N/A</v>
      </c>
      <c r="CW145" s="27" t="str">
        <f t="shared" si="176"/>
        <v>#N/A</v>
      </c>
      <c r="CX145" s="27" t="str">
        <f t="shared" si="176"/>
        <v>#N/A</v>
      </c>
      <c r="CY145" s="27" t="str">
        <f t="shared" si="176"/>
        <v>#N/A</v>
      </c>
      <c r="CZ145" s="27" t="str">
        <f t="shared" si="176"/>
        <v>#N/A</v>
      </c>
      <c r="DA145" s="27" t="str">
        <f t="shared" si="176"/>
        <v>#N/A</v>
      </c>
      <c r="DB145" s="27" t="str">
        <f t="shared" si="176"/>
        <v>#N/A</v>
      </c>
      <c r="DC145" s="27" t="str">
        <f t="shared" si="176"/>
        <v>#N/A</v>
      </c>
      <c r="DD145" s="27" t="str">
        <f t="shared" si="176"/>
        <v>#N/A</v>
      </c>
      <c r="DE145" s="27" t="str">
        <f t="shared" si="176"/>
        <v>#N/A</v>
      </c>
      <c r="DF145" s="27" t="str">
        <f t="shared" si="176"/>
        <v>#N/A</v>
      </c>
      <c r="DG145" s="27" t="str">
        <f t="shared" si="176"/>
        <v>#N/A</v>
      </c>
      <c r="DH145" s="27" t="str">
        <f t="shared" si="176"/>
        <v>#N/A</v>
      </c>
      <c r="DI145" s="27" t="str">
        <f t="shared" si="176"/>
        <v>#N/A</v>
      </c>
      <c r="DJ145" s="27" t="str">
        <f t="shared" si="176"/>
        <v>#N/A</v>
      </c>
      <c r="DK145" s="27" t="str">
        <f t="shared" si="176"/>
        <v>#N/A</v>
      </c>
      <c r="DL145" s="27" t="str">
        <f t="shared" si="176"/>
        <v>#N/A</v>
      </c>
      <c r="DM145" s="27" t="str">
        <f t="shared" si="176"/>
        <v>#N/A</v>
      </c>
      <c r="DN145" s="27" t="str">
        <f t="shared" si="176"/>
        <v>#N/A</v>
      </c>
      <c r="DO145" s="27" t="str">
        <f t="shared" si="176"/>
        <v>#N/A</v>
      </c>
      <c r="DP145" s="27" t="str">
        <f t="shared" si="176"/>
        <v>#N/A</v>
      </c>
      <c r="DQ145" s="27" t="str">
        <f t="shared" si="176"/>
        <v>#N/A</v>
      </c>
      <c r="DR145" s="27" t="str">
        <f t="shared" si="176"/>
        <v>#N/A</v>
      </c>
      <c r="DS145" s="27" t="str">
        <f t="shared" si="176"/>
        <v>#N/A</v>
      </c>
      <c r="DT145" s="27" t="str">
        <f t="shared" si="176"/>
        <v>#N/A</v>
      </c>
      <c r="DU145" s="27" t="str">
        <f t="shared" si="176"/>
        <v>#N/A</v>
      </c>
      <c r="DV145" s="27" t="str">
        <f t="shared" si="176"/>
        <v>#N/A</v>
      </c>
      <c r="DW145" s="27" t="str">
        <f t="shared" si="176"/>
        <v>#N/A</v>
      </c>
      <c r="DX145" s="27" t="str">
        <f t="shared" si="176"/>
        <v>#N/A</v>
      </c>
      <c r="DY145" s="27" t="str">
        <f t="shared" si="176"/>
        <v>#N/A</v>
      </c>
      <c r="DZ145" s="27" t="str">
        <f t="shared" si="176"/>
        <v>#N/A</v>
      </c>
      <c r="EA145" s="27" t="str">
        <f t="shared" si="176"/>
        <v>#N/A</v>
      </c>
      <c r="EB145" s="27" t="str">
        <f t="shared" si="176"/>
        <v>#N/A</v>
      </c>
      <c r="EC145" s="27" t="str">
        <f t="shared" si="176"/>
        <v>#N/A</v>
      </c>
      <c r="ED145" s="27" t="str">
        <f t="shared" si="176"/>
        <v>#N/A</v>
      </c>
      <c r="EE145" s="28">
        <f t="shared" si="2"/>
        <v>1656.117517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7">if($B146=AI$3,AI145+$Y146,if($C146=AI$3,AI145+$AD146,AI145))</f>
        <v>1920.716018</v>
      </c>
      <c r="AJ146" s="27">
        <f t="shared" si="177"/>
        <v>1931.250027</v>
      </c>
      <c r="AK146" s="27">
        <f t="shared" si="177"/>
        <v>2425.72872</v>
      </c>
      <c r="AL146" s="27">
        <f t="shared" si="177"/>
        <v>1658.588913</v>
      </c>
      <c r="AM146" s="27">
        <f t="shared" si="177"/>
        <v>1804.072131</v>
      </c>
      <c r="AN146" s="27">
        <f t="shared" si="177"/>
        <v>2308.734983</v>
      </c>
      <c r="AO146" s="27">
        <f t="shared" si="177"/>
        <v>2286.32782</v>
      </c>
      <c r="AP146" s="27">
        <f t="shared" si="177"/>
        <v>1646.015124</v>
      </c>
      <c r="AQ146" s="27">
        <f t="shared" si="177"/>
        <v>880.3044819</v>
      </c>
      <c r="AR146" s="27">
        <f t="shared" si="177"/>
        <v>830.8798854</v>
      </c>
      <c r="AS146" s="27">
        <f t="shared" si="177"/>
        <v>2178.77133</v>
      </c>
      <c r="AT146" s="27">
        <f t="shared" si="177"/>
        <v>811.649061</v>
      </c>
      <c r="AU146" s="27">
        <f t="shared" si="177"/>
        <v>1095.520024</v>
      </c>
      <c r="AV146" s="27">
        <f t="shared" si="177"/>
        <v>1339.582538</v>
      </c>
      <c r="AW146" s="27">
        <f t="shared" si="177"/>
        <v>1186.880996</v>
      </c>
      <c r="AX146" s="27">
        <f t="shared" si="177"/>
        <v>1164.99749</v>
      </c>
      <c r="AY146" s="27">
        <f t="shared" si="177"/>
        <v>1367.704948</v>
      </c>
      <c r="AZ146" s="27">
        <f t="shared" si="177"/>
        <v>1732.550996</v>
      </c>
      <c r="BA146" s="27">
        <f t="shared" si="177"/>
        <v>1843.969933</v>
      </c>
      <c r="BB146" s="27">
        <f t="shared" si="177"/>
        <v>2151.976698</v>
      </c>
      <c r="BC146" s="27">
        <f t="shared" si="177"/>
        <v>2212.245748</v>
      </c>
      <c r="BD146" s="27" t="str">
        <f t="shared" si="177"/>
        <v>#N/A</v>
      </c>
      <c r="BE146" s="27" t="str">
        <f t="shared" si="177"/>
        <v>#N/A</v>
      </c>
      <c r="BF146" s="27" t="str">
        <f t="shared" si="177"/>
        <v>#N/A</v>
      </c>
      <c r="BG146" s="27" t="str">
        <f t="shared" si="177"/>
        <v>#N/A</v>
      </c>
      <c r="BH146" s="27" t="str">
        <f t="shared" si="177"/>
        <v>#N/A</v>
      </c>
      <c r="BI146" s="27" t="str">
        <f t="shared" si="177"/>
        <v>#N/A</v>
      </c>
      <c r="BJ146" s="27" t="str">
        <f t="shared" si="177"/>
        <v>#N/A</v>
      </c>
      <c r="BK146" s="27" t="str">
        <f t="shared" si="177"/>
        <v>#N/A</v>
      </c>
      <c r="BL146" s="27" t="str">
        <f t="shared" si="177"/>
        <v>#N/A</v>
      </c>
      <c r="BM146" s="27" t="str">
        <f t="shared" si="177"/>
        <v>#N/A</v>
      </c>
      <c r="BN146" s="27" t="str">
        <f t="shared" si="177"/>
        <v>#N/A</v>
      </c>
      <c r="BO146" s="27" t="str">
        <f t="shared" si="177"/>
        <v>#N/A</v>
      </c>
      <c r="BP146" s="27" t="str">
        <f t="shared" si="177"/>
        <v>#N/A</v>
      </c>
      <c r="BQ146" s="27" t="str">
        <f t="shared" si="177"/>
        <v>#N/A</v>
      </c>
      <c r="BR146" s="27" t="str">
        <f t="shared" si="177"/>
        <v>#N/A</v>
      </c>
      <c r="BS146" s="27" t="str">
        <f t="shared" si="177"/>
        <v>#N/A</v>
      </c>
      <c r="BT146" s="27" t="str">
        <f t="shared" si="177"/>
        <v>#N/A</v>
      </c>
      <c r="BU146" s="27" t="str">
        <f t="shared" si="177"/>
        <v>#N/A</v>
      </c>
      <c r="BV146" s="27" t="str">
        <f t="shared" si="177"/>
        <v>#N/A</v>
      </c>
      <c r="BW146" s="27" t="str">
        <f t="shared" si="177"/>
        <v>#N/A</v>
      </c>
      <c r="BX146" s="27" t="str">
        <f t="shared" si="177"/>
        <v>#N/A</v>
      </c>
      <c r="BY146" s="27" t="str">
        <f t="shared" si="177"/>
        <v>#N/A</v>
      </c>
      <c r="BZ146" s="27" t="str">
        <f t="shared" si="177"/>
        <v>#N/A</v>
      </c>
      <c r="CA146" s="27" t="str">
        <f t="shared" si="177"/>
        <v>#N/A</v>
      </c>
      <c r="CB146" s="27" t="str">
        <f t="shared" si="177"/>
        <v>#N/A</v>
      </c>
      <c r="CC146" s="27" t="str">
        <f t="shared" si="177"/>
        <v>#N/A</v>
      </c>
      <c r="CD146" s="27" t="str">
        <f t="shared" si="177"/>
        <v>#N/A</v>
      </c>
      <c r="CE146" s="27" t="str">
        <f t="shared" si="177"/>
        <v>#N/A</v>
      </c>
      <c r="CF146" s="27" t="str">
        <f t="shared" si="177"/>
        <v>#N/A</v>
      </c>
      <c r="CG146" s="27" t="str">
        <f t="shared" si="177"/>
        <v>#N/A</v>
      </c>
      <c r="CH146" s="27" t="str">
        <f t="shared" si="177"/>
        <v>#N/A</v>
      </c>
      <c r="CI146" s="27" t="str">
        <f t="shared" si="177"/>
        <v>#N/A</v>
      </c>
      <c r="CJ146" s="27" t="str">
        <f t="shared" si="177"/>
        <v>#N/A</v>
      </c>
      <c r="CK146" s="27" t="str">
        <f t="shared" si="177"/>
        <v>#N/A</v>
      </c>
      <c r="CL146" s="27" t="str">
        <f t="shared" si="177"/>
        <v>#N/A</v>
      </c>
      <c r="CM146" s="27" t="str">
        <f t="shared" si="177"/>
        <v>#N/A</v>
      </c>
      <c r="CN146" s="27" t="str">
        <f t="shared" si="177"/>
        <v>#N/A</v>
      </c>
      <c r="CO146" s="27" t="str">
        <f t="shared" si="177"/>
        <v>#N/A</v>
      </c>
      <c r="CP146" s="27" t="str">
        <f t="shared" si="177"/>
        <v>#N/A</v>
      </c>
      <c r="CQ146" s="27" t="str">
        <f t="shared" si="177"/>
        <v>#N/A</v>
      </c>
      <c r="CR146" s="27" t="str">
        <f t="shared" si="177"/>
        <v>#N/A</v>
      </c>
      <c r="CS146" s="27" t="str">
        <f t="shared" si="177"/>
        <v>#N/A</v>
      </c>
      <c r="CT146" s="27" t="str">
        <f t="shared" si="177"/>
        <v>#N/A</v>
      </c>
      <c r="CU146" s="27" t="str">
        <f t="shared" si="177"/>
        <v>#N/A</v>
      </c>
      <c r="CV146" s="27" t="str">
        <f t="shared" si="177"/>
        <v>#N/A</v>
      </c>
      <c r="CW146" s="27" t="str">
        <f t="shared" si="177"/>
        <v>#N/A</v>
      </c>
      <c r="CX146" s="27" t="str">
        <f t="shared" si="177"/>
        <v>#N/A</v>
      </c>
      <c r="CY146" s="27" t="str">
        <f t="shared" si="177"/>
        <v>#N/A</v>
      </c>
      <c r="CZ146" s="27" t="str">
        <f t="shared" si="177"/>
        <v>#N/A</v>
      </c>
      <c r="DA146" s="27" t="str">
        <f t="shared" si="177"/>
        <v>#N/A</v>
      </c>
      <c r="DB146" s="27" t="str">
        <f t="shared" si="177"/>
        <v>#N/A</v>
      </c>
      <c r="DC146" s="27" t="str">
        <f t="shared" si="177"/>
        <v>#N/A</v>
      </c>
      <c r="DD146" s="27" t="str">
        <f t="shared" si="177"/>
        <v>#N/A</v>
      </c>
      <c r="DE146" s="27" t="str">
        <f t="shared" si="177"/>
        <v>#N/A</v>
      </c>
      <c r="DF146" s="27" t="str">
        <f t="shared" si="177"/>
        <v>#N/A</v>
      </c>
      <c r="DG146" s="27" t="str">
        <f t="shared" si="177"/>
        <v>#N/A</v>
      </c>
      <c r="DH146" s="27" t="str">
        <f t="shared" si="177"/>
        <v>#N/A</v>
      </c>
      <c r="DI146" s="27" t="str">
        <f t="shared" si="177"/>
        <v>#N/A</v>
      </c>
      <c r="DJ146" s="27" t="str">
        <f t="shared" si="177"/>
        <v>#N/A</v>
      </c>
      <c r="DK146" s="27" t="str">
        <f t="shared" si="177"/>
        <v>#N/A</v>
      </c>
      <c r="DL146" s="27" t="str">
        <f t="shared" si="177"/>
        <v>#N/A</v>
      </c>
      <c r="DM146" s="27" t="str">
        <f t="shared" si="177"/>
        <v>#N/A</v>
      </c>
      <c r="DN146" s="27" t="str">
        <f t="shared" si="177"/>
        <v>#N/A</v>
      </c>
      <c r="DO146" s="27" t="str">
        <f t="shared" si="177"/>
        <v>#N/A</v>
      </c>
      <c r="DP146" s="27" t="str">
        <f t="shared" si="177"/>
        <v>#N/A</v>
      </c>
      <c r="DQ146" s="27" t="str">
        <f t="shared" si="177"/>
        <v>#N/A</v>
      </c>
      <c r="DR146" s="27" t="str">
        <f t="shared" si="177"/>
        <v>#N/A</v>
      </c>
      <c r="DS146" s="27" t="str">
        <f t="shared" si="177"/>
        <v>#N/A</v>
      </c>
      <c r="DT146" s="27" t="str">
        <f t="shared" si="177"/>
        <v>#N/A</v>
      </c>
      <c r="DU146" s="27" t="str">
        <f t="shared" si="177"/>
        <v>#N/A</v>
      </c>
      <c r="DV146" s="27" t="str">
        <f t="shared" si="177"/>
        <v>#N/A</v>
      </c>
      <c r="DW146" s="27" t="str">
        <f t="shared" si="177"/>
        <v>#N/A</v>
      </c>
      <c r="DX146" s="27" t="str">
        <f t="shared" si="177"/>
        <v>#N/A</v>
      </c>
      <c r="DY146" s="27" t="str">
        <f t="shared" si="177"/>
        <v>#N/A</v>
      </c>
      <c r="DZ146" s="27" t="str">
        <f t="shared" si="177"/>
        <v>#N/A</v>
      </c>
      <c r="EA146" s="27" t="str">
        <f t="shared" si="177"/>
        <v>#N/A</v>
      </c>
      <c r="EB146" s="27" t="str">
        <f t="shared" si="177"/>
        <v>#N/A</v>
      </c>
      <c r="EC146" s="27" t="str">
        <f t="shared" si="177"/>
        <v>#N/A</v>
      </c>
      <c r="ED146" s="27" t="str">
        <f t="shared" si="177"/>
        <v>#N/A</v>
      </c>
      <c r="EE146" s="28">
        <f t="shared" si="2"/>
        <v>1656.117517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8">if($B147=AI$3,AI146+$Y147,if($C147=AI$3,AI146+$AD147,AI146))</f>
        <v>1920.716018</v>
      </c>
      <c r="AJ147" s="27">
        <f t="shared" si="178"/>
        <v>1931.250027</v>
      </c>
      <c r="AK147" s="27">
        <f t="shared" si="178"/>
        <v>2425.72872</v>
      </c>
      <c r="AL147" s="27">
        <f t="shared" si="178"/>
        <v>1658.588913</v>
      </c>
      <c r="AM147" s="27">
        <f t="shared" si="178"/>
        <v>1804.072131</v>
      </c>
      <c r="AN147" s="27">
        <f t="shared" si="178"/>
        <v>2308.734983</v>
      </c>
      <c r="AO147" s="27">
        <f t="shared" si="178"/>
        <v>2286.32782</v>
      </c>
      <c r="AP147" s="27">
        <f t="shared" si="178"/>
        <v>1646.015124</v>
      </c>
      <c r="AQ147" s="27">
        <f t="shared" si="178"/>
        <v>880.3044819</v>
      </c>
      <c r="AR147" s="27">
        <f t="shared" si="178"/>
        <v>830.8798854</v>
      </c>
      <c r="AS147" s="27">
        <f t="shared" si="178"/>
        <v>2178.77133</v>
      </c>
      <c r="AT147" s="27">
        <f t="shared" si="178"/>
        <v>811.649061</v>
      </c>
      <c r="AU147" s="27">
        <f t="shared" si="178"/>
        <v>1095.520024</v>
      </c>
      <c r="AV147" s="27">
        <f t="shared" si="178"/>
        <v>1339.582538</v>
      </c>
      <c r="AW147" s="27">
        <f t="shared" si="178"/>
        <v>1186.880996</v>
      </c>
      <c r="AX147" s="27">
        <f t="shared" si="178"/>
        <v>1164.99749</v>
      </c>
      <c r="AY147" s="27">
        <f t="shared" si="178"/>
        <v>1367.704948</v>
      </c>
      <c r="AZ147" s="27">
        <f t="shared" si="178"/>
        <v>1732.550996</v>
      </c>
      <c r="BA147" s="27">
        <f t="shared" si="178"/>
        <v>1843.969933</v>
      </c>
      <c r="BB147" s="27">
        <f t="shared" si="178"/>
        <v>2151.976698</v>
      </c>
      <c r="BC147" s="27">
        <f t="shared" si="178"/>
        <v>2212.245748</v>
      </c>
      <c r="BD147" s="27" t="str">
        <f t="shared" si="178"/>
        <v>#N/A</v>
      </c>
      <c r="BE147" s="27" t="str">
        <f t="shared" si="178"/>
        <v>#N/A</v>
      </c>
      <c r="BF147" s="27" t="str">
        <f t="shared" si="178"/>
        <v>#N/A</v>
      </c>
      <c r="BG147" s="27" t="str">
        <f t="shared" si="178"/>
        <v>#N/A</v>
      </c>
      <c r="BH147" s="27" t="str">
        <f t="shared" si="178"/>
        <v>#N/A</v>
      </c>
      <c r="BI147" s="27" t="str">
        <f t="shared" si="178"/>
        <v>#N/A</v>
      </c>
      <c r="BJ147" s="27" t="str">
        <f t="shared" si="178"/>
        <v>#N/A</v>
      </c>
      <c r="BK147" s="27" t="str">
        <f t="shared" si="178"/>
        <v>#N/A</v>
      </c>
      <c r="BL147" s="27" t="str">
        <f t="shared" si="178"/>
        <v>#N/A</v>
      </c>
      <c r="BM147" s="27" t="str">
        <f t="shared" si="178"/>
        <v>#N/A</v>
      </c>
      <c r="BN147" s="27" t="str">
        <f t="shared" si="178"/>
        <v>#N/A</v>
      </c>
      <c r="BO147" s="27" t="str">
        <f t="shared" si="178"/>
        <v>#N/A</v>
      </c>
      <c r="BP147" s="27" t="str">
        <f t="shared" si="178"/>
        <v>#N/A</v>
      </c>
      <c r="BQ147" s="27" t="str">
        <f t="shared" si="178"/>
        <v>#N/A</v>
      </c>
      <c r="BR147" s="27" t="str">
        <f t="shared" si="178"/>
        <v>#N/A</v>
      </c>
      <c r="BS147" s="27" t="str">
        <f t="shared" si="178"/>
        <v>#N/A</v>
      </c>
      <c r="BT147" s="27" t="str">
        <f t="shared" si="178"/>
        <v>#N/A</v>
      </c>
      <c r="BU147" s="27" t="str">
        <f t="shared" si="178"/>
        <v>#N/A</v>
      </c>
      <c r="BV147" s="27" t="str">
        <f t="shared" si="178"/>
        <v>#N/A</v>
      </c>
      <c r="BW147" s="27" t="str">
        <f t="shared" si="178"/>
        <v>#N/A</v>
      </c>
      <c r="BX147" s="27" t="str">
        <f t="shared" si="178"/>
        <v>#N/A</v>
      </c>
      <c r="BY147" s="27" t="str">
        <f t="shared" si="178"/>
        <v>#N/A</v>
      </c>
      <c r="BZ147" s="27" t="str">
        <f t="shared" si="178"/>
        <v>#N/A</v>
      </c>
      <c r="CA147" s="27" t="str">
        <f t="shared" si="178"/>
        <v>#N/A</v>
      </c>
      <c r="CB147" s="27" t="str">
        <f t="shared" si="178"/>
        <v>#N/A</v>
      </c>
      <c r="CC147" s="27" t="str">
        <f t="shared" si="178"/>
        <v>#N/A</v>
      </c>
      <c r="CD147" s="27" t="str">
        <f t="shared" si="178"/>
        <v>#N/A</v>
      </c>
      <c r="CE147" s="27" t="str">
        <f t="shared" si="178"/>
        <v>#N/A</v>
      </c>
      <c r="CF147" s="27" t="str">
        <f t="shared" si="178"/>
        <v>#N/A</v>
      </c>
      <c r="CG147" s="27" t="str">
        <f t="shared" si="178"/>
        <v>#N/A</v>
      </c>
      <c r="CH147" s="27" t="str">
        <f t="shared" si="178"/>
        <v>#N/A</v>
      </c>
      <c r="CI147" s="27" t="str">
        <f t="shared" si="178"/>
        <v>#N/A</v>
      </c>
      <c r="CJ147" s="27" t="str">
        <f t="shared" si="178"/>
        <v>#N/A</v>
      </c>
      <c r="CK147" s="27" t="str">
        <f t="shared" si="178"/>
        <v>#N/A</v>
      </c>
      <c r="CL147" s="27" t="str">
        <f t="shared" si="178"/>
        <v>#N/A</v>
      </c>
      <c r="CM147" s="27" t="str">
        <f t="shared" si="178"/>
        <v>#N/A</v>
      </c>
      <c r="CN147" s="27" t="str">
        <f t="shared" si="178"/>
        <v>#N/A</v>
      </c>
      <c r="CO147" s="27" t="str">
        <f t="shared" si="178"/>
        <v>#N/A</v>
      </c>
      <c r="CP147" s="27" t="str">
        <f t="shared" si="178"/>
        <v>#N/A</v>
      </c>
      <c r="CQ147" s="27" t="str">
        <f t="shared" si="178"/>
        <v>#N/A</v>
      </c>
      <c r="CR147" s="27" t="str">
        <f t="shared" si="178"/>
        <v>#N/A</v>
      </c>
      <c r="CS147" s="27" t="str">
        <f t="shared" si="178"/>
        <v>#N/A</v>
      </c>
      <c r="CT147" s="27" t="str">
        <f t="shared" si="178"/>
        <v>#N/A</v>
      </c>
      <c r="CU147" s="27" t="str">
        <f t="shared" si="178"/>
        <v>#N/A</v>
      </c>
      <c r="CV147" s="27" t="str">
        <f t="shared" si="178"/>
        <v>#N/A</v>
      </c>
      <c r="CW147" s="27" t="str">
        <f t="shared" si="178"/>
        <v>#N/A</v>
      </c>
      <c r="CX147" s="27" t="str">
        <f t="shared" si="178"/>
        <v>#N/A</v>
      </c>
      <c r="CY147" s="27" t="str">
        <f t="shared" si="178"/>
        <v>#N/A</v>
      </c>
      <c r="CZ147" s="27" t="str">
        <f t="shared" si="178"/>
        <v>#N/A</v>
      </c>
      <c r="DA147" s="27" t="str">
        <f t="shared" si="178"/>
        <v>#N/A</v>
      </c>
      <c r="DB147" s="27" t="str">
        <f t="shared" si="178"/>
        <v>#N/A</v>
      </c>
      <c r="DC147" s="27" t="str">
        <f t="shared" si="178"/>
        <v>#N/A</v>
      </c>
      <c r="DD147" s="27" t="str">
        <f t="shared" si="178"/>
        <v>#N/A</v>
      </c>
      <c r="DE147" s="27" t="str">
        <f t="shared" si="178"/>
        <v>#N/A</v>
      </c>
      <c r="DF147" s="27" t="str">
        <f t="shared" si="178"/>
        <v>#N/A</v>
      </c>
      <c r="DG147" s="27" t="str">
        <f t="shared" si="178"/>
        <v>#N/A</v>
      </c>
      <c r="DH147" s="27" t="str">
        <f t="shared" si="178"/>
        <v>#N/A</v>
      </c>
      <c r="DI147" s="27" t="str">
        <f t="shared" si="178"/>
        <v>#N/A</v>
      </c>
      <c r="DJ147" s="27" t="str">
        <f t="shared" si="178"/>
        <v>#N/A</v>
      </c>
      <c r="DK147" s="27" t="str">
        <f t="shared" si="178"/>
        <v>#N/A</v>
      </c>
      <c r="DL147" s="27" t="str">
        <f t="shared" si="178"/>
        <v>#N/A</v>
      </c>
      <c r="DM147" s="27" t="str">
        <f t="shared" si="178"/>
        <v>#N/A</v>
      </c>
      <c r="DN147" s="27" t="str">
        <f t="shared" si="178"/>
        <v>#N/A</v>
      </c>
      <c r="DO147" s="27" t="str">
        <f t="shared" si="178"/>
        <v>#N/A</v>
      </c>
      <c r="DP147" s="27" t="str">
        <f t="shared" si="178"/>
        <v>#N/A</v>
      </c>
      <c r="DQ147" s="27" t="str">
        <f t="shared" si="178"/>
        <v>#N/A</v>
      </c>
      <c r="DR147" s="27" t="str">
        <f t="shared" si="178"/>
        <v>#N/A</v>
      </c>
      <c r="DS147" s="27" t="str">
        <f t="shared" si="178"/>
        <v>#N/A</v>
      </c>
      <c r="DT147" s="27" t="str">
        <f t="shared" si="178"/>
        <v>#N/A</v>
      </c>
      <c r="DU147" s="27" t="str">
        <f t="shared" si="178"/>
        <v>#N/A</v>
      </c>
      <c r="DV147" s="27" t="str">
        <f t="shared" si="178"/>
        <v>#N/A</v>
      </c>
      <c r="DW147" s="27" t="str">
        <f t="shared" si="178"/>
        <v>#N/A</v>
      </c>
      <c r="DX147" s="27" t="str">
        <f t="shared" si="178"/>
        <v>#N/A</v>
      </c>
      <c r="DY147" s="27" t="str">
        <f t="shared" si="178"/>
        <v>#N/A</v>
      </c>
      <c r="DZ147" s="27" t="str">
        <f t="shared" si="178"/>
        <v>#N/A</v>
      </c>
      <c r="EA147" s="27" t="str">
        <f t="shared" si="178"/>
        <v>#N/A</v>
      </c>
      <c r="EB147" s="27" t="str">
        <f t="shared" si="178"/>
        <v>#N/A</v>
      </c>
      <c r="EC147" s="27" t="str">
        <f t="shared" si="178"/>
        <v>#N/A</v>
      </c>
      <c r="ED147" s="27" t="str">
        <f t="shared" si="178"/>
        <v>#N/A</v>
      </c>
      <c r="EE147" s="28">
        <f t="shared" si="2"/>
        <v>1656.117517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9">if($B148=AI$3,AI147+$Y148,if($C148=AI$3,AI147+$AD148,AI147))</f>
        <v>1920.716018</v>
      </c>
      <c r="AJ148" s="27">
        <f t="shared" si="179"/>
        <v>1931.250027</v>
      </c>
      <c r="AK148" s="27">
        <f t="shared" si="179"/>
        <v>2425.72872</v>
      </c>
      <c r="AL148" s="27">
        <f t="shared" si="179"/>
        <v>1658.588913</v>
      </c>
      <c r="AM148" s="27">
        <f t="shared" si="179"/>
        <v>1804.072131</v>
      </c>
      <c r="AN148" s="27">
        <f t="shared" si="179"/>
        <v>2308.734983</v>
      </c>
      <c r="AO148" s="27">
        <f t="shared" si="179"/>
        <v>2286.32782</v>
      </c>
      <c r="AP148" s="27">
        <f t="shared" si="179"/>
        <v>1646.015124</v>
      </c>
      <c r="AQ148" s="27">
        <f t="shared" si="179"/>
        <v>880.3044819</v>
      </c>
      <c r="AR148" s="27">
        <f t="shared" si="179"/>
        <v>830.8798854</v>
      </c>
      <c r="AS148" s="27">
        <f t="shared" si="179"/>
        <v>2178.77133</v>
      </c>
      <c r="AT148" s="27">
        <f t="shared" si="179"/>
        <v>811.649061</v>
      </c>
      <c r="AU148" s="27">
        <f t="shared" si="179"/>
        <v>1095.520024</v>
      </c>
      <c r="AV148" s="27">
        <f t="shared" si="179"/>
        <v>1339.582538</v>
      </c>
      <c r="AW148" s="27">
        <f t="shared" si="179"/>
        <v>1186.880996</v>
      </c>
      <c r="AX148" s="27">
        <f t="shared" si="179"/>
        <v>1164.99749</v>
      </c>
      <c r="AY148" s="27">
        <f t="shared" si="179"/>
        <v>1367.704948</v>
      </c>
      <c r="AZ148" s="27">
        <f t="shared" si="179"/>
        <v>1732.550996</v>
      </c>
      <c r="BA148" s="27">
        <f t="shared" si="179"/>
        <v>1843.969933</v>
      </c>
      <c r="BB148" s="27">
        <f t="shared" si="179"/>
        <v>2151.976698</v>
      </c>
      <c r="BC148" s="27">
        <f t="shared" si="179"/>
        <v>2212.245748</v>
      </c>
      <c r="BD148" s="27" t="str">
        <f t="shared" si="179"/>
        <v>#N/A</v>
      </c>
      <c r="BE148" s="27" t="str">
        <f t="shared" si="179"/>
        <v>#N/A</v>
      </c>
      <c r="BF148" s="27" t="str">
        <f t="shared" si="179"/>
        <v>#N/A</v>
      </c>
      <c r="BG148" s="27" t="str">
        <f t="shared" si="179"/>
        <v>#N/A</v>
      </c>
      <c r="BH148" s="27" t="str">
        <f t="shared" si="179"/>
        <v>#N/A</v>
      </c>
      <c r="BI148" s="27" t="str">
        <f t="shared" si="179"/>
        <v>#N/A</v>
      </c>
      <c r="BJ148" s="27" t="str">
        <f t="shared" si="179"/>
        <v>#N/A</v>
      </c>
      <c r="BK148" s="27" t="str">
        <f t="shared" si="179"/>
        <v>#N/A</v>
      </c>
      <c r="BL148" s="27" t="str">
        <f t="shared" si="179"/>
        <v>#N/A</v>
      </c>
      <c r="BM148" s="27" t="str">
        <f t="shared" si="179"/>
        <v>#N/A</v>
      </c>
      <c r="BN148" s="27" t="str">
        <f t="shared" si="179"/>
        <v>#N/A</v>
      </c>
      <c r="BO148" s="27" t="str">
        <f t="shared" si="179"/>
        <v>#N/A</v>
      </c>
      <c r="BP148" s="27" t="str">
        <f t="shared" si="179"/>
        <v>#N/A</v>
      </c>
      <c r="BQ148" s="27" t="str">
        <f t="shared" si="179"/>
        <v>#N/A</v>
      </c>
      <c r="BR148" s="27" t="str">
        <f t="shared" si="179"/>
        <v>#N/A</v>
      </c>
      <c r="BS148" s="27" t="str">
        <f t="shared" si="179"/>
        <v>#N/A</v>
      </c>
      <c r="BT148" s="27" t="str">
        <f t="shared" si="179"/>
        <v>#N/A</v>
      </c>
      <c r="BU148" s="27" t="str">
        <f t="shared" si="179"/>
        <v>#N/A</v>
      </c>
      <c r="BV148" s="27" t="str">
        <f t="shared" si="179"/>
        <v>#N/A</v>
      </c>
      <c r="BW148" s="27" t="str">
        <f t="shared" si="179"/>
        <v>#N/A</v>
      </c>
      <c r="BX148" s="27" t="str">
        <f t="shared" si="179"/>
        <v>#N/A</v>
      </c>
      <c r="BY148" s="27" t="str">
        <f t="shared" si="179"/>
        <v>#N/A</v>
      </c>
      <c r="BZ148" s="27" t="str">
        <f t="shared" si="179"/>
        <v>#N/A</v>
      </c>
      <c r="CA148" s="27" t="str">
        <f t="shared" si="179"/>
        <v>#N/A</v>
      </c>
      <c r="CB148" s="27" t="str">
        <f t="shared" si="179"/>
        <v>#N/A</v>
      </c>
      <c r="CC148" s="27" t="str">
        <f t="shared" si="179"/>
        <v>#N/A</v>
      </c>
      <c r="CD148" s="27" t="str">
        <f t="shared" si="179"/>
        <v>#N/A</v>
      </c>
      <c r="CE148" s="27" t="str">
        <f t="shared" si="179"/>
        <v>#N/A</v>
      </c>
      <c r="CF148" s="27" t="str">
        <f t="shared" si="179"/>
        <v>#N/A</v>
      </c>
      <c r="CG148" s="27" t="str">
        <f t="shared" si="179"/>
        <v>#N/A</v>
      </c>
      <c r="CH148" s="27" t="str">
        <f t="shared" si="179"/>
        <v>#N/A</v>
      </c>
      <c r="CI148" s="27" t="str">
        <f t="shared" si="179"/>
        <v>#N/A</v>
      </c>
      <c r="CJ148" s="27" t="str">
        <f t="shared" si="179"/>
        <v>#N/A</v>
      </c>
      <c r="CK148" s="27" t="str">
        <f t="shared" si="179"/>
        <v>#N/A</v>
      </c>
      <c r="CL148" s="27" t="str">
        <f t="shared" si="179"/>
        <v>#N/A</v>
      </c>
      <c r="CM148" s="27" t="str">
        <f t="shared" si="179"/>
        <v>#N/A</v>
      </c>
      <c r="CN148" s="27" t="str">
        <f t="shared" si="179"/>
        <v>#N/A</v>
      </c>
      <c r="CO148" s="27" t="str">
        <f t="shared" si="179"/>
        <v>#N/A</v>
      </c>
      <c r="CP148" s="27" t="str">
        <f t="shared" si="179"/>
        <v>#N/A</v>
      </c>
      <c r="CQ148" s="27" t="str">
        <f t="shared" si="179"/>
        <v>#N/A</v>
      </c>
      <c r="CR148" s="27" t="str">
        <f t="shared" si="179"/>
        <v>#N/A</v>
      </c>
      <c r="CS148" s="27" t="str">
        <f t="shared" si="179"/>
        <v>#N/A</v>
      </c>
      <c r="CT148" s="27" t="str">
        <f t="shared" si="179"/>
        <v>#N/A</v>
      </c>
      <c r="CU148" s="27" t="str">
        <f t="shared" si="179"/>
        <v>#N/A</v>
      </c>
      <c r="CV148" s="27" t="str">
        <f t="shared" si="179"/>
        <v>#N/A</v>
      </c>
      <c r="CW148" s="27" t="str">
        <f t="shared" si="179"/>
        <v>#N/A</v>
      </c>
      <c r="CX148" s="27" t="str">
        <f t="shared" si="179"/>
        <v>#N/A</v>
      </c>
      <c r="CY148" s="27" t="str">
        <f t="shared" si="179"/>
        <v>#N/A</v>
      </c>
      <c r="CZ148" s="27" t="str">
        <f t="shared" si="179"/>
        <v>#N/A</v>
      </c>
      <c r="DA148" s="27" t="str">
        <f t="shared" si="179"/>
        <v>#N/A</v>
      </c>
      <c r="DB148" s="27" t="str">
        <f t="shared" si="179"/>
        <v>#N/A</v>
      </c>
      <c r="DC148" s="27" t="str">
        <f t="shared" si="179"/>
        <v>#N/A</v>
      </c>
      <c r="DD148" s="27" t="str">
        <f t="shared" si="179"/>
        <v>#N/A</v>
      </c>
      <c r="DE148" s="27" t="str">
        <f t="shared" si="179"/>
        <v>#N/A</v>
      </c>
      <c r="DF148" s="27" t="str">
        <f t="shared" si="179"/>
        <v>#N/A</v>
      </c>
      <c r="DG148" s="27" t="str">
        <f t="shared" si="179"/>
        <v>#N/A</v>
      </c>
      <c r="DH148" s="27" t="str">
        <f t="shared" si="179"/>
        <v>#N/A</v>
      </c>
      <c r="DI148" s="27" t="str">
        <f t="shared" si="179"/>
        <v>#N/A</v>
      </c>
      <c r="DJ148" s="27" t="str">
        <f t="shared" si="179"/>
        <v>#N/A</v>
      </c>
      <c r="DK148" s="27" t="str">
        <f t="shared" si="179"/>
        <v>#N/A</v>
      </c>
      <c r="DL148" s="27" t="str">
        <f t="shared" si="179"/>
        <v>#N/A</v>
      </c>
      <c r="DM148" s="27" t="str">
        <f t="shared" si="179"/>
        <v>#N/A</v>
      </c>
      <c r="DN148" s="27" t="str">
        <f t="shared" si="179"/>
        <v>#N/A</v>
      </c>
      <c r="DO148" s="27" t="str">
        <f t="shared" si="179"/>
        <v>#N/A</v>
      </c>
      <c r="DP148" s="27" t="str">
        <f t="shared" si="179"/>
        <v>#N/A</v>
      </c>
      <c r="DQ148" s="27" t="str">
        <f t="shared" si="179"/>
        <v>#N/A</v>
      </c>
      <c r="DR148" s="27" t="str">
        <f t="shared" si="179"/>
        <v>#N/A</v>
      </c>
      <c r="DS148" s="27" t="str">
        <f t="shared" si="179"/>
        <v>#N/A</v>
      </c>
      <c r="DT148" s="27" t="str">
        <f t="shared" si="179"/>
        <v>#N/A</v>
      </c>
      <c r="DU148" s="27" t="str">
        <f t="shared" si="179"/>
        <v>#N/A</v>
      </c>
      <c r="DV148" s="27" t="str">
        <f t="shared" si="179"/>
        <v>#N/A</v>
      </c>
      <c r="DW148" s="27" t="str">
        <f t="shared" si="179"/>
        <v>#N/A</v>
      </c>
      <c r="DX148" s="27" t="str">
        <f t="shared" si="179"/>
        <v>#N/A</v>
      </c>
      <c r="DY148" s="27" t="str">
        <f t="shared" si="179"/>
        <v>#N/A</v>
      </c>
      <c r="DZ148" s="27" t="str">
        <f t="shared" si="179"/>
        <v>#N/A</v>
      </c>
      <c r="EA148" s="27" t="str">
        <f t="shared" si="179"/>
        <v>#N/A</v>
      </c>
      <c r="EB148" s="27" t="str">
        <f t="shared" si="179"/>
        <v>#N/A</v>
      </c>
      <c r="EC148" s="27" t="str">
        <f t="shared" si="179"/>
        <v>#N/A</v>
      </c>
      <c r="ED148" s="27" t="str">
        <f t="shared" si="179"/>
        <v>#N/A</v>
      </c>
      <c r="EE148" s="28">
        <f t="shared" si="2"/>
        <v>1656.117517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80">if($B149=AI$3,AI148+$Y149,if($C149=AI$3,AI148+$AD149,AI148))</f>
        <v>1920.716018</v>
      </c>
      <c r="AJ149" s="27">
        <f t="shared" si="180"/>
        <v>1931.250027</v>
      </c>
      <c r="AK149" s="27">
        <f t="shared" si="180"/>
        <v>2425.72872</v>
      </c>
      <c r="AL149" s="27">
        <f t="shared" si="180"/>
        <v>1658.588913</v>
      </c>
      <c r="AM149" s="27">
        <f t="shared" si="180"/>
        <v>1804.072131</v>
      </c>
      <c r="AN149" s="27">
        <f t="shared" si="180"/>
        <v>2308.734983</v>
      </c>
      <c r="AO149" s="27">
        <f t="shared" si="180"/>
        <v>2286.32782</v>
      </c>
      <c r="AP149" s="27">
        <f t="shared" si="180"/>
        <v>1646.015124</v>
      </c>
      <c r="AQ149" s="27">
        <f t="shared" si="180"/>
        <v>880.3044819</v>
      </c>
      <c r="AR149" s="27">
        <f t="shared" si="180"/>
        <v>830.8798854</v>
      </c>
      <c r="AS149" s="27">
        <f t="shared" si="180"/>
        <v>2178.77133</v>
      </c>
      <c r="AT149" s="27">
        <f t="shared" si="180"/>
        <v>811.649061</v>
      </c>
      <c r="AU149" s="27">
        <f t="shared" si="180"/>
        <v>1095.520024</v>
      </c>
      <c r="AV149" s="27">
        <f t="shared" si="180"/>
        <v>1339.582538</v>
      </c>
      <c r="AW149" s="27">
        <f t="shared" si="180"/>
        <v>1186.880996</v>
      </c>
      <c r="AX149" s="27">
        <f t="shared" si="180"/>
        <v>1164.99749</v>
      </c>
      <c r="AY149" s="27">
        <f t="shared" si="180"/>
        <v>1367.704948</v>
      </c>
      <c r="AZ149" s="27">
        <f t="shared" si="180"/>
        <v>1732.550996</v>
      </c>
      <c r="BA149" s="27">
        <f t="shared" si="180"/>
        <v>1843.969933</v>
      </c>
      <c r="BB149" s="27">
        <f t="shared" si="180"/>
        <v>2151.976698</v>
      </c>
      <c r="BC149" s="27">
        <f t="shared" si="180"/>
        <v>2212.245748</v>
      </c>
      <c r="BD149" s="27" t="str">
        <f t="shared" si="180"/>
        <v>#N/A</v>
      </c>
      <c r="BE149" s="27" t="str">
        <f t="shared" si="180"/>
        <v>#N/A</v>
      </c>
      <c r="BF149" s="27" t="str">
        <f t="shared" si="180"/>
        <v>#N/A</v>
      </c>
      <c r="BG149" s="27" t="str">
        <f t="shared" si="180"/>
        <v>#N/A</v>
      </c>
      <c r="BH149" s="27" t="str">
        <f t="shared" si="180"/>
        <v>#N/A</v>
      </c>
      <c r="BI149" s="27" t="str">
        <f t="shared" si="180"/>
        <v>#N/A</v>
      </c>
      <c r="BJ149" s="27" t="str">
        <f t="shared" si="180"/>
        <v>#N/A</v>
      </c>
      <c r="BK149" s="27" t="str">
        <f t="shared" si="180"/>
        <v>#N/A</v>
      </c>
      <c r="BL149" s="27" t="str">
        <f t="shared" si="180"/>
        <v>#N/A</v>
      </c>
      <c r="BM149" s="27" t="str">
        <f t="shared" si="180"/>
        <v>#N/A</v>
      </c>
      <c r="BN149" s="27" t="str">
        <f t="shared" si="180"/>
        <v>#N/A</v>
      </c>
      <c r="BO149" s="27" t="str">
        <f t="shared" si="180"/>
        <v>#N/A</v>
      </c>
      <c r="BP149" s="27" t="str">
        <f t="shared" si="180"/>
        <v>#N/A</v>
      </c>
      <c r="BQ149" s="27" t="str">
        <f t="shared" si="180"/>
        <v>#N/A</v>
      </c>
      <c r="BR149" s="27" t="str">
        <f t="shared" si="180"/>
        <v>#N/A</v>
      </c>
      <c r="BS149" s="27" t="str">
        <f t="shared" si="180"/>
        <v>#N/A</v>
      </c>
      <c r="BT149" s="27" t="str">
        <f t="shared" si="180"/>
        <v>#N/A</v>
      </c>
      <c r="BU149" s="27" t="str">
        <f t="shared" si="180"/>
        <v>#N/A</v>
      </c>
      <c r="BV149" s="27" t="str">
        <f t="shared" si="180"/>
        <v>#N/A</v>
      </c>
      <c r="BW149" s="27" t="str">
        <f t="shared" si="180"/>
        <v>#N/A</v>
      </c>
      <c r="BX149" s="27" t="str">
        <f t="shared" si="180"/>
        <v>#N/A</v>
      </c>
      <c r="BY149" s="27" t="str">
        <f t="shared" si="180"/>
        <v>#N/A</v>
      </c>
      <c r="BZ149" s="27" t="str">
        <f t="shared" si="180"/>
        <v>#N/A</v>
      </c>
      <c r="CA149" s="27" t="str">
        <f t="shared" si="180"/>
        <v>#N/A</v>
      </c>
      <c r="CB149" s="27" t="str">
        <f t="shared" si="180"/>
        <v>#N/A</v>
      </c>
      <c r="CC149" s="27" t="str">
        <f t="shared" si="180"/>
        <v>#N/A</v>
      </c>
      <c r="CD149" s="27" t="str">
        <f t="shared" si="180"/>
        <v>#N/A</v>
      </c>
      <c r="CE149" s="27" t="str">
        <f t="shared" si="180"/>
        <v>#N/A</v>
      </c>
      <c r="CF149" s="27" t="str">
        <f t="shared" si="180"/>
        <v>#N/A</v>
      </c>
      <c r="CG149" s="27" t="str">
        <f t="shared" si="180"/>
        <v>#N/A</v>
      </c>
      <c r="CH149" s="27" t="str">
        <f t="shared" si="180"/>
        <v>#N/A</v>
      </c>
      <c r="CI149" s="27" t="str">
        <f t="shared" si="180"/>
        <v>#N/A</v>
      </c>
      <c r="CJ149" s="27" t="str">
        <f t="shared" si="180"/>
        <v>#N/A</v>
      </c>
      <c r="CK149" s="27" t="str">
        <f t="shared" si="180"/>
        <v>#N/A</v>
      </c>
      <c r="CL149" s="27" t="str">
        <f t="shared" si="180"/>
        <v>#N/A</v>
      </c>
      <c r="CM149" s="27" t="str">
        <f t="shared" si="180"/>
        <v>#N/A</v>
      </c>
      <c r="CN149" s="27" t="str">
        <f t="shared" si="180"/>
        <v>#N/A</v>
      </c>
      <c r="CO149" s="27" t="str">
        <f t="shared" si="180"/>
        <v>#N/A</v>
      </c>
      <c r="CP149" s="27" t="str">
        <f t="shared" si="180"/>
        <v>#N/A</v>
      </c>
      <c r="CQ149" s="27" t="str">
        <f t="shared" si="180"/>
        <v>#N/A</v>
      </c>
      <c r="CR149" s="27" t="str">
        <f t="shared" si="180"/>
        <v>#N/A</v>
      </c>
      <c r="CS149" s="27" t="str">
        <f t="shared" si="180"/>
        <v>#N/A</v>
      </c>
      <c r="CT149" s="27" t="str">
        <f t="shared" si="180"/>
        <v>#N/A</v>
      </c>
      <c r="CU149" s="27" t="str">
        <f t="shared" si="180"/>
        <v>#N/A</v>
      </c>
      <c r="CV149" s="27" t="str">
        <f t="shared" si="180"/>
        <v>#N/A</v>
      </c>
      <c r="CW149" s="27" t="str">
        <f t="shared" si="180"/>
        <v>#N/A</v>
      </c>
      <c r="CX149" s="27" t="str">
        <f t="shared" si="180"/>
        <v>#N/A</v>
      </c>
      <c r="CY149" s="27" t="str">
        <f t="shared" si="180"/>
        <v>#N/A</v>
      </c>
      <c r="CZ149" s="27" t="str">
        <f t="shared" si="180"/>
        <v>#N/A</v>
      </c>
      <c r="DA149" s="27" t="str">
        <f t="shared" si="180"/>
        <v>#N/A</v>
      </c>
      <c r="DB149" s="27" t="str">
        <f t="shared" si="180"/>
        <v>#N/A</v>
      </c>
      <c r="DC149" s="27" t="str">
        <f t="shared" si="180"/>
        <v>#N/A</v>
      </c>
      <c r="DD149" s="27" t="str">
        <f t="shared" si="180"/>
        <v>#N/A</v>
      </c>
      <c r="DE149" s="27" t="str">
        <f t="shared" si="180"/>
        <v>#N/A</v>
      </c>
      <c r="DF149" s="27" t="str">
        <f t="shared" si="180"/>
        <v>#N/A</v>
      </c>
      <c r="DG149" s="27" t="str">
        <f t="shared" si="180"/>
        <v>#N/A</v>
      </c>
      <c r="DH149" s="27" t="str">
        <f t="shared" si="180"/>
        <v>#N/A</v>
      </c>
      <c r="DI149" s="27" t="str">
        <f t="shared" si="180"/>
        <v>#N/A</v>
      </c>
      <c r="DJ149" s="27" t="str">
        <f t="shared" si="180"/>
        <v>#N/A</v>
      </c>
      <c r="DK149" s="27" t="str">
        <f t="shared" si="180"/>
        <v>#N/A</v>
      </c>
      <c r="DL149" s="27" t="str">
        <f t="shared" si="180"/>
        <v>#N/A</v>
      </c>
      <c r="DM149" s="27" t="str">
        <f t="shared" si="180"/>
        <v>#N/A</v>
      </c>
      <c r="DN149" s="27" t="str">
        <f t="shared" si="180"/>
        <v>#N/A</v>
      </c>
      <c r="DO149" s="27" t="str">
        <f t="shared" si="180"/>
        <v>#N/A</v>
      </c>
      <c r="DP149" s="27" t="str">
        <f t="shared" si="180"/>
        <v>#N/A</v>
      </c>
      <c r="DQ149" s="27" t="str">
        <f t="shared" si="180"/>
        <v>#N/A</v>
      </c>
      <c r="DR149" s="27" t="str">
        <f t="shared" si="180"/>
        <v>#N/A</v>
      </c>
      <c r="DS149" s="27" t="str">
        <f t="shared" si="180"/>
        <v>#N/A</v>
      </c>
      <c r="DT149" s="27" t="str">
        <f t="shared" si="180"/>
        <v>#N/A</v>
      </c>
      <c r="DU149" s="27" t="str">
        <f t="shared" si="180"/>
        <v>#N/A</v>
      </c>
      <c r="DV149" s="27" t="str">
        <f t="shared" si="180"/>
        <v>#N/A</v>
      </c>
      <c r="DW149" s="27" t="str">
        <f t="shared" si="180"/>
        <v>#N/A</v>
      </c>
      <c r="DX149" s="27" t="str">
        <f t="shared" si="180"/>
        <v>#N/A</v>
      </c>
      <c r="DY149" s="27" t="str">
        <f t="shared" si="180"/>
        <v>#N/A</v>
      </c>
      <c r="DZ149" s="27" t="str">
        <f t="shared" si="180"/>
        <v>#N/A</v>
      </c>
      <c r="EA149" s="27" t="str">
        <f t="shared" si="180"/>
        <v>#N/A</v>
      </c>
      <c r="EB149" s="27" t="str">
        <f t="shared" si="180"/>
        <v>#N/A</v>
      </c>
      <c r="EC149" s="27" t="str">
        <f t="shared" si="180"/>
        <v>#N/A</v>
      </c>
      <c r="ED149" s="27" t="str">
        <f t="shared" si="180"/>
        <v>#N/A</v>
      </c>
      <c r="EE149" s="28">
        <f t="shared" si="2"/>
        <v>1656.117517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81">if($B150=AI$3,AI149+$Y150,if($C150=AI$3,AI149+$AD150,AI149))</f>
        <v>1920.716018</v>
      </c>
      <c r="AJ150" s="27">
        <f t="shared" si="181"/>
        <v>1931.250027</v>
      </c>
      <c r="AK150" s="27">
        <f t="shared" si="181"/>
        <v>2425.72872</v>
      </c>
      <c r="AL150" s="27">
        <f t="shared" si="181"/>
        <v>1658.588913</v>
      </c>
      <c r="AM150" s="27">
        <f t="shared" si="181"/>
        <v>1804.072131</v>
      </c>
      <c r="AN150" s="27">
        <f t="shared" si="181"/>
        <v>2308.734983</v>
      </c>
      <c r="AO150" s="27">
        <f t="shared" si="181"/>
        <v>2286.32782</v>
      </c>
      <c r="AP150" s="27">
        <f t="shared" si="181"/>
        <v>1646.015124</v>
      </c>
      <c r="AQ150" s="27">
        <f t="shared" si="181"/>
        <v>880.3044819</v>
      </c>
      <c r="AR150" s="27">
        <f t="shared" si="181"/>
        <v>830.8798854</v>
      </c>
      <c r="AS150" s="27">
        <f t="shared" si="181"/>
        <v>2178.77133</v>
      </c>
      <c r="AT150" s="27">
        <f t="shared" si="181"/>
        <v>811.649061</v>
      </c>
      <c r="AU150" s="27">
        <f t="shared" si="181"/>
        <v>1095.520024</v>
      </c>
      <c r="AV150" s="27">
        <f t="shared" si="181"/>
        <v>1339.582538</v>
      </c>
      <c r="AW150" s="27">
        <f t="shared" si="181"/>
        <v>1186.880996</v>
      </c>
      <c r="AX150" s="27">
        <f t="shared" si="181"/>
        <v>1164.99749</v>
      </c>
      <c r="AY150" s="27">
        <f t="shared" si="181"/>
        <v>1367.704948</v>
      </c>
      <c r="AZ150" s="27">
        <f t="shared" si="181"/>
        <v>1732.550996</v>
      </c>
      <c r="BA150" s="27">
        <f t="shared" si="181"/>
        <v>1843.969933</v>
      </c>
      <c r="BB150" s="27">
        <f t="shared" si="181"/>
        <v>2151.976698</v>
      </c>
      <c r="BC150" s="27">
        <f t="shared" si="181"/>
        <v>2212.245748</v>
      </c>
      <c r="BD150" s="27" t="str">
        <f t="shared" si="181"/>
        <v>#N/A</v>
      </c>
      <c r="BE150" s="27" t="str">
        <f t="shared" si="181"/>
        <v>#N/A</v>
      </c>
      <c r="BF150" s="27" t="str">
        <f t="shared" si="181"/>
        <v>#N/A</v>
      </c>
      <c r="BG150" s="27" t="str">
        <f t="shared" si="181"/>
        <v>#N/A</v>
      </c>
      <c r="BH150" s="27" t="str">
        <f t="shared" si="181"/>
        <v>#N/A</v>
      </c>
      <c r="BI150" s="27" t="str">
        <f t="shared" si="181"/>
        <v>#N/A</v>
      </c>
      <c r="BJ150" s="27" t="str">
        <f t="shared" si="181"/>
        <v>#N/A</v>
      </c>
      <c r="BK150" s="27" t="str">
        <f t="shared" si="181"/>
        <v>#N/A</v>
      </c>
      <c r="BL150" s="27" t="str">
        <f t="shared" si="181"/>
        <v>#N/A</v>
      </c>
      <c r="BM150" s="27" t="str">
        <f t="shared" si="181"/>
        <v>#N/A</v>
      </c>
      <c r="BN150" s="27" t="str">
        <f t="shared" si="181"/>
        <v>#N/A</v>
      </c>
      <c r="BO150" s="27" t="str">
        <f t="shared" si="181"/>
        <v>#N/A</v>
      </c>
      <c r="BP150" s="27" t="str">
        <f t="shared" si="181"/>
        <v>#N/A</v>
      </c>
      <c r="BQ150" s="27" t="str">
        <f t="shared" si="181"/>
        <v>#N/A</v>
      </c>
      <c r="BR150" s="27" t="str">
        <f t="shared" si="181"/>
        <v>#N/A</v>
      </c>
      <c r="BS150" s="27" t="str">
        <f t="shared" si="181"/>
        <v>#N/A</v>
      </c>
      <c r="BT150" s="27" t="str">
        <f t="shared" si="181"/>
        <v>#N/A</v>
      </c>
      <c r="BU150" s="27" t="str">
        <f t="shared" si="181"/>
        <v>#N/A</v>
      </c>
      <c r="BV150" s="27" t="str">
        <f t="shared" si="181"/>
        <v>#N/A</v>
      </c>
      <c r="BW150" s="27" t="str">
        <f t="shared" si="181"/>
        <v>#N/A</v>
      </c>
      <c r="BX150" s="27" t="str">
        <f t="shared" si="181"/>
        <v>#N/A</v>
      </c>
      <c r="BY150" s="27" t="str">
        <f t="shared" si="181"/>
        <v>#N/A</v>
      </c>
      <c r="BZ150" s="27" t="str">
        <f t="shared" si="181"/>
        <v>#N/A</v>
      </c>
      <c r="CA150" s="27" t="str">
        <f t="shared" si="181"/>
        <v>#N/A</v>
      </c>
      <c r="CB150" s="27" t="str">
        <f t="shared" si="181"/>
        <v>#N/A</v>
      </c>
      <c r="CC150" s="27" t="str">
        <f t="shared" si="181"/>
        <v>#N/A</v>
      </c>
      <c r="CD150" s="27" t="str">
        <f t="shared" si="181"/>
        <v>#N/A</v>
      </c>
      <c r="CE150" s="27" t="str">
        <f t="shared" si="181"/>
        <v>#N/A</v>
      </c>
      <c r="CF150" s="27" t="str">
        <f t="shared" si="181"/>
        <v>#N/A</v>
      </c>
      <c r="CG150" s="27" t="str">
        <f t="shared" si="181"/>
        <v>#N/A</v>
      </c>
      <c r="CH150" s="27" t="str">
        <f t="shared" si="181"/>
        <v>#N/A</v>
      </c>
      <c r="CI150" s="27" t="str">
        <f t="shared" si="181"/>
        <v>#N/A</v>
      </c>
      <c r="CJ150" s="27" t="str">
        <f t="shared" si="181"/>
        <v>#N/A</v>
      </c>
      <c r="CK150" s="27" t="str">
        <f t="shared" si="181"/>
        <v>#N/A</v>
      </c>
      <c r="CL150" s="27" t="str">
        <f t="shared" si="181"/>
        <v>#N/A</v>
      </c>
      <c r="CM150" s="27" t="str">
        <f t="shared" si="181"/>
        <v>#N/A</v>
      </c>
      <c r="CN150" s="27" t="str">
        <f t="shared" si="181"/>
        <v>#N/A</v>
      </c>
      <c r="CO150" s="27" t="str">
        <f t="shared" si="181"/>
        <v>#N/A</v>
      </c>
      <c r="CP150" s="27" t="str">
        <f t="shared" si="181"/>
        <v>#N/A</v>
      </c>
      <c r="CQ150" s="27" t="str">
        <f t="shared" si="181"/>
        <v>#N/A</v>
      </c>
      <c r="CR150" s="27" t="str">
        <f t="shared" si="181"/>
        <v>#N/A</v>
      </c>
      <c r="CS150" s="27" t="str">
        <f t="shared" si="181"/>
        <v>#N/A</v>
      </c>
      <c r="CT150" s="27" t="str">
        <f t="shared" si="181"/>
        <v>#N/A</v>
      </c>
      <c r="CU150" s="27" t="str">
        <f t="shared" si="181"/>
        <v>#N/A</v>
      </c>
      <c r="CV150" s="27" t="str">
        <f t="shared" si="181"/>
        <v>#N/A</v>
      </c>
      <c r="CW150" s="27" t="str">
        <f t="shared" si="181"/>
        <v>#N/A</v>
      </c>
      <c r="CX150" s="27" t="str">
        <f t="shared" si="181"/>
        <v>#N/A</v>
      </c>
      <c r="CY150" s="27" t="str">
        <f t="shared" si="181"/>
        <v>#N/A</v>
      </c>
      <c r="CZ150" s="27" t="str">
        <f t="shared" si="181"/>
        <v>#N/A</v>
      </c>
      <c r="DA150" s="27" t="str">
        <f t="shared" si="181"/>
        <v>#N/A</v>
      </c>
      <c r="DB150" s="27" t="str">
        <f t="shared" si="181"/>
        <v>#N/A</v>
      </c>
      <c r="DC150" s="27" t="str">
        <f t="shared" si="181"/>
        <v>#N/A</v>
      </c>
      <c r="DD150" s="27" t="str">
        <f t="shared" si="181"/>
        <v>#N/A</v>
      </c>
      <c r="DE150" s="27" t="str">
        <f t="shared" si="181"/>
        <v>#N/A</v>
      </c>
      <c r="DF150" s="27" t="str">
        <f t="shared" si="181"/>
        <v>#N/A</v>
      </c>
      <c r="DG150" s="27" t="str">
        <f t="shared" si="181"/>
        <v>#N/A</v>
      </c>
      <c r="DH150" s="27" t="str">
        <f t="shared" si="181"/>
        <v>#N/A</v>
      </c>
      <c r="DI150" s="27" t="str">
        <f t="shared" si="181"/>
        <v>#N/A</v>
      </c>
      <c r="DJ150" s="27" t="str">
        <f t="shared" si="181"/>
        <v>#N/A</v>
      </c>
      <c r="DK150" s="27" t="str">
        <f t="shared" si="181"/>
        <v>#N/A</v>
      </c>
      <c r="DL150" s="27" t="str">
        <f t="shared" si="181"/>
        <v>#N/A</v>
      </c>
      <c r="DM150" s="27" t="str">
        <f t="shared" si="181"/>
        <v>#N/A</v>
      </c>
      <c r="DN150" s="27" t="str">
        <f t="shared" si="181"/>
        <v>#N/A</v>
      </c>
      <c r="DO150" s="27" t="str">
        <f t="shared" si="181"/>
        <v>#N/A</v>
      </c>
      <c r="DP150" s="27" t="str">
        <f t="shared" si="181"/>
        <v>#N/A</v>
      </c>
      <c r="DQ150" s="27" t="str">
        <f t="shared" si="181"/>
        <v>#N/A</v>
      </c>
      <c r="DR150" s="27" t="str">
        <f t="shared" si="181"/>
        <v>#N/A</v>
      </c>
      <c r="DS150" s="27" t="str">
        <f t="shared" si="181"/>
        <v>#N/A</v>
      </c>
      <c r="DT150" s="27" t="str">
        <f t="shared" si="181"/>
        <v>#N/A</v>
      </c>
      <c r="DU150" s="27" t="str">
        <f t="shared" si="181"/>
        <v>#N/A</v>
      </c>
      <c r="DV150" s="27" t="str">
        <f t="shared" si="181"/>
        <v>#N/A</v>
      </c>
      <c r="DW150" s="27" t="str">
        <f t="shared" si="181"/>
        <v>#N/A</v>
      </c>
      <c r="DX150" s="27" t="str">
        <f t="shared" si="181"/>
        <v>#N/A</v>
      </c>
      <c r="DY150" s="27" t="str">
        <f t="shared" si="181"/>
        <v>#N/A</v>
      </c>
      <c r="DZ150" s="27" t="str">
        <f t="shared" si="181"/>
        <v>#N/A</v>
      </c>
      <c r="EA150" s="27" t="str">
        <f t="shared" si="181"/>
        <v>#N/A</v>
      </c>
      <c r="EB150" s="27" t="str">
        <f t="shared" si="181"/>
        <v>#N/A</v>
      </c>
      <c r="EC150" s="27" t="str">
        <f t="shared" si="181"/>
        <v>#N/A</v>
      </c>
      <c r="ED150" s="27" t="str">
        <f t="shared" si="181"/>
        <v>#N/A</v>
      </c>
      <c r="EE150" s="28">
        <f t="shared" si="2"/>
        <v>1656.117517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82">if($B151=AI$3,AI150+$Y151,if($C151=AI$3,AI150+$AD151,AI150))</f>
        <v>1920.716018</v>
      </c>
      <c r="AJ151" s="27">
        <f t="shared" si="182"/>
        <v>1931.250027</v>
      </c>
      <c r="AK151" s="27">
        <f t="shared" si="182"/>
        <v>2425.72872</v>
      </c>
      <c r="AL151" s="27">
        <f t="shared" si="182"/>
        <v>1658.588913</v>
      </c>
      <c r="AM151" s="27">
        <f t="shared" si="182"/>
        <v>1804.072131</v>
      </c>
      <c r="AN151" s="27">
        <f t="shared" si="182"/>
        <v>2308.734983</v>
      </c>
      <c r="AO151" s="27">
        <f t="shared" si="182"/>
        <v>2286.32782</v>
      </c>
      <c r="AP151" s="27">
        <f t="shared" si="182"/>
        <v>1646.015124</v>
      </c>
      <c r="AQ151" s="27">
        <f t="shared" si="182"/>
        <v>880.3044819</v>
      </c>
      <c r="AR151" s="27">
        <f t="shared" si="182"/>
        <v>830.8798854</v>
      </c>
      <c r="AS151" s="27">
        <f t="shared" si="182"/>
        <v>2178.77133</v>
      </c>
      <c r="AT151" s="27">
        <f t="shared" si="182"/>
        <v>811.649061</v>
      </c>
      <c r="AU151" s="27">
        <f t="shared" si="182"/>
        <v>1095.520024</v>
      </c>
      <c r="AV151" s="27">
        <f t="shared" si="182"/>
        <v>1339.582538</v>
      </c>
      <c r="AW151" s="27">
        <f t="shared" si="182"/>
        <v>1186.880996</v>
      </c>
      <c r="AX151" s="27">
        <f t="shared" si="182"/>
        <v>1164.99749</v>
      </c>
      <c r="AY151" s="27">
        <f t="shared" si="182"/>
        <v>1367.704948</v>
      </c>
      <c r="AZ151" s="27">
        <f t="shared" si="182"/>
        <v>1732.550996</v>
      </c>
      <c r="BA151" s="27">
        <f t="shared" si="182"/>
        <v>1843.969933</v>
      </c>
      <c r="BB151" s="27">
        <f t="shared" si="182"/>
        <v>2151.976698</v>
      </c>
      <c r="BC151" s="27">
        <f t="shared" si="182"/>
        <v>2212.245748</v>
      </c>
      <c r="BD151" s="27" t="str">
        <f t="shared" si="182"/>
        <v>#N/A</v>
      </c>
      <c r="BE151" s="27" t="str">
        <f t="shared" si="182"/>
        <v>#N/A</v>
      </c>
      <c r="BF151" s="27" t="str">
        <f t="shared" si="182"/>
        <v>#N/A</v>
      </c>
      <c r="BG151" s="27" t="str">
        <f t="shared" si="182"/>
        <v>#N/A</v>
      </c>
      <c r="BH151" s="27" t="str">
        <f t="shared" si="182"/>
        <v>#N/A</v>
      </c>
      <c r="BI151" s="27" t="str">
        <f t="shared" si="182"/>
        <v>#N/A</v>
      </c>
      <c r="BJ151" s="27" t="str">
        <f t="shared" si="182"/>
        <v>#N/A</v>
      </c>
      <c r="BK151" s="27" t="str">
        <f t="shared" si="182"/>
        <v>#N/A</v>
      </c>
      <c r="BL151" s="27" t="str">
        <f t="shared" si="182"/>
        <v>#N/A</v>
      </c>
      <c r="BM151" s="27" t="str">
        <f t="shared" si="182"/>
        <v>#N/A</v>
      </c>
      <c r="BN151" s="27" t="str">
        <f t="shared" si="182"/>
        <v>#N/A</v>
      </c>
      <c r="BO151" s="27" t="str">
        <f t="shared" si="182"/>
        <v>#N/A</v>
      </c>
      <c r="BP151" s="27" t="str">
        <f t="shared" si="182"/>
        <v>#N/A</v>
      </c>
      <c r="BQ151" s="27" t="str">
        <f t="shared" si="182"/>
        <v>#N/A</v>
      </c>
      <c r="BR151" s="27" t="str">
        <f t="shared" si="182"/>
        <v>#N/A</v>
      </c>
      <c r="BS151" s="27" t="str">
        <f t="shared" si="182"/>
        <v>#N/A</v>
      </c>
      <c r="BT151" s="27" t="str">
        <f t="shared" si="182"/>
        <v>#N/A</v>
      </c>
      <c r="BU151" s="27" t="str">
        <f t="shared" si="182"/>
        <v>#N/A</v>
      </c>
      <c r="BV151" s="27" t="str">
        <f t="shared" si="182"/>
        <v>#N/A</v>
      </c>
      <c r="BW151" s="27" t="str">
        <f t="shared" si="182"/>
        <v>#N/A</v>
      </c>
      <c r="BX151" s="27" t="str">
        <f t="shared" si="182"/>
        <v>#N/A</v>
      </c>
      <c r="BY151" s="27" t="str">
        <f t="shared" si="182"/>
        <v>#N/A</v>
      </c>
      <c r="BZ151" s="27" t="str">
        <f t="shared" si="182"/>
        <v>#N/A</v>
      </c>
      <c r="CA151" s="27" t="str">
        <f t="shared" si="182"/>
        <v>#N/A</v>
      </c>
      <c r="CB151" s="27" t="str">
        <f t="shared" si="182"/>
        <v>#N/A</v>
      </c>
      <c r="CC151" s="27" t="str">
        <f t="shared" si="182"/>
        <v>#N/A</v>
      </c>
      <c r="CD151" s="27" t="str">
        <f t="shared" si="182"/>
        <v>#N/A</v>
      </c>
      <c r="CE151" s="27" t="str">
        <f t="shared" si="182"/>
        <v>#N/A</v>
      </c>
      <c r="CF151" s="27" t="str">
        <f t="shared" si="182"/>
        <v>#N/A</v>
      </c>
      <c r="CG151" s="27" t="str">
        <f t="shared" si="182"/>
        <v>#N/A</v>
      </c>
      <c r="CH151" s="27" t="str">
        <f t="shared" si="182"/>
        <v>#N/A</v>
      </c>
      <c r="CI151" s="27" t="str">
        <f t="shared" si="182"/>
        <v>#N/A</v>
      </c>
      <c r="CJ151" s="27" t="str">
        <f t="shared" si="182"/>
        <v>#N/A</v>
      </c>
      <c r="CK151" s="27" t="str">
        <f t="shared" si="182"/>
        <v>#N/A</v>
      </c>
      <c r="CL151" s="27" t="str">
        <f t="shared" si="182"/>
        <v>#N/A</v>
      </c>
      <c r="CM151" s="27" t="str">
        <f t="shared" si="182"/>
        <v>#N/A</v>
      </c>
      <c r="CN151" s="27" t="str">
        <f t="shared" si="182"/>
        <v>#N/A</v>
      </c>
      <c r="CO151" s="27" t="str">
        <f t="shared" si="182"/>
        <v>#N/A</v>
      </c>
      <c r="CP151" s="27" t="str">
        <f t="shared" si="182"/>
        <v>#N/A</v>
      </c>
      <c r="CQ151" s="27" t="str">
        <f t="shared" si="182"/>
        <v>#N/A</v>
      </c>
      <c r="CR151" s="27" t="str">
        <f t="shared" si="182"/>
        <v>#N/A</v>
      </c>
      <c r="CS151" s="27" t="str">
        <f t="shared" si="182"/>
        <v>#N/A</v>
      </c>
      <c r="CT151" s="27" t="str">
        <f t="shared" si="182"/>
        <v>#N/A</v>
      </c>
      <c r="CU151" s="27" t="str">
        <f t="shared" si="182"/>
        <v>#N/A</v>
      </c>
      <c r="CV151" s="27" t="str">
        <f t="shared" si="182"/>
        <v>#N/A</v>
      </c>
      <c r="CW151" s="27" t="str">
        <f t="shared" si="182"/>
        <v>#N/A</v>
      </c>
      <c r="CX151" s="27" t="str">
        <f t="shared" si="182"/>
        <v>#N/A</v>
      </c>
      <c r="CY151" s="27" t="str">
        <f t="shared" si="182"/>
        <v>#N/A</v>
      </c>
      <c r="CZ151" s="27" t="str">
        <f t="shared" si="182"/>
        <v>#N/A</v>
      </c>
      <c r="DA151" s="27" t="str">
        <f t="shared" si="182"/>
        <v>#N/A</v>
      </c>
      <c r="DB151" s="27" t="str">
        <f t="shared" si="182"/>
        <v>#N/A</v>
      </c>
      <c r="DC151" s="27" t="str">
        <f t="shared" si="182"/>
        <v>#N/A</v>
      </c>
      <c r="DD151" s="27" t="str">
        <f t="shared" si="182"/>
        <v>#N/A</v>
      </c>
      <c r="DE151" s="27" t="str">
        <f t="shared" si="182"/>
        <v>#N/A</v>
      </c>
      <c r="DF151" s="27" t="str">
        <f t="shared" si="182"/>
        <v>#N/A</v>
      </c>
      <c r="DG151" s="27" t="str">
        <f t="shared" si="182"/>
        <v>#N/A</v>
      </c>
      <c r="DH151" s="27" t="str">
        <f t="shared" si="182"/>
        <v>#N/A</v>
      </c>
      <c r="DI151" s="27" t="str">
        <f t="shared" si="182"/>
        <v>#N/A</v>
      </c>
      <c r="DJ151" s="27" t="str">
        <f t="shared" si="182"/>
        <v>#N/A</v>
      </c>
      <c r="DK151" s="27" t="str">
        <f t="shared" si="182"/>
        <v>#N/A</v>
      </c>
      <c r="DL151" s="27" t="str">
        <f t="shared" si="182"/>
        <v>#N/A</v>
      </c>
      <c r="DM151" s="27" t="str">
        <f t="shared" si="182"/>
        <v>#N/A</v>
      </c>
      <c r="DN151" s="27" t="str">
        <f t="shared" si="182"/>
        <v>#N/A</v>
      </c>
      <c r="DO151" s="27" t="str">
        <f t="shared" si="182"/>
        <v>#N/A</v>
      </c>
      <c r="DP151" s="27" t="str">
        <f t="shared" si="182"/>
        <v>#N/A</v>
      </c>
      <c r="DQ151" s="27" t="str">
        <f t="shared" si="182"/>
        <v>#N/A</v>
      </c>
      <c r="DR151" s="27" t="str">
        <f t="shared" si="182"/>
        <v>#N/A</v>
      </c>
      <c r="DS151" s="27" t="str">
        <f t="shared" si="182"/>
        <v>#N/A</v>
      </c>
      <c r="DT151" s="27" t="str">
        <f t="shared" si="182"/>
        <v>#N/A</v>
      </c>
      <c r="DU151" s="27" t="str">
        <f t="shared" si="182"/>
        <v>#N/A</v>
      </c>
      <c r="DV151" s="27" t="str">
        <f t="shared" si="182"/>
        <v>#N/A</v>
      </c>
      <c r="DW151" s="27" t="str">
        <f t="shared" si="182"/>
        <v>#N/A</v>
      </c>
      <c r="DX151" s="27" t="str">
        <f t="shared" si="182"/>
        <v>#N/A</v>
      </c>
      <c r="DY151" s="27" t="str">
        <f t="shared" si="182"/>
        <v>#N/A</v>
      </c>
      <c r="DZ151" s="27" t="str">
        <f t="shared" si="182"/>
        <v>#N/A</v>
      </c>
      <c r="EA151" s="27" t="str">
        <f t="shared" si="182"/>
        <v>#N/A</v>
      </c>
      <c r="EB151" s="27" t="str">
        <f t="shared" si="182"/>
        <v>#N/A</v>
      </c>
      <c r="EC151" s="27" t="str">
        <f t="shared" si="182"/>
        <v>#N/A</v>
      </c>
      <c r="ED151" s="27" t="str">
        <f t="shared" si="182"/>
        <v>#N/A</v>
      </c>
      <c r="EE151" s="28">
        <f t="shared" si="2"/>
        <v>1656.117517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83">if($B152=AI$3,AI151+$Y152,if($C152=AI$3,AI151+$AD152,AI151))</f>
        <v>1920.716018</v>
      </c>
      <c r="AJ152" s="27">
        <f t="shared" si="183"/>
        <v>1931.250027</v>
      </c>
      <c r="AK152" s="27">
        <f t="shared" si="183"/>
        <v>2425.72872</v>
      </c>
      <c r="AL152" s="27">
        <f t="shared" si="183"/>
        <v>1658.588913</v>
      </c>
      <c r="AM152" s="27">
        <f t="shared" si="183"/>
        <v>1804.072131</v>
      </c>
      <c r="AN152" s="27">
        <f t="shared" si="183"/>
        <v>2308.734983</v>
      </c>
      <c r="AO152" s="27">
        <f t="shared" si="183"/>
        <v>2286.32782</v>
      </c>
      <c r="AP152" s="27">
        <f t="shared" si="183"/>
        <v>1646.015124</v>
      </c>
      <c r="AQ152" s="27">
        <f t="shared" si="183"/>
        <v>880.3044819</v>
      </c>
      <c r="AR152" s="27">
        <f t="shared" si="183"/>
        <v>830.8798854</v>
      </c>
      <c r="AS152" s="27">
        <f t="shared" si="183"/>
        <v>2178.77133</v>
      </c>
      <c r="AT152" s="27">
        <f t="shared" si="183"/>
        <v>811.649061</v>
      </c>
      <c r="AU152" s="27">
        <f t="shared" si="183"/>
        <v>1095.520024</v>
      </c>
      <c r="AV152" s="27">
        <f t="shared" si="183"/>
        <v>1339.582538</v>
      </c>
      <c r="AW152" s="27">
        <f t="shared" si="183"/>
        <v>1186.880996</v>
      </c>
      <c r="AX152" s="27">
        <f t="shared" si="183"/>
        <v>1164.99749</v>
      </c>
      <c r="AY152" s="27">
        <f t="shared" si="183"/>
        <v>1367.704948</v>
      </c>
      <c r="AZ152" s="27">
        <f t="shared" si="183"/>
        <v>1732.550996</v>
      </c>
      <c r="BA152" s="27">
        <f t="shared" si="183"/>
        <v>1843.969933</v>
      </c>
      <c r="BB152" s="27">
        <f t="shared" si="183"/>
        <v>2151.976698</v>
      </c>
      <c r="BC152" s="27">
        <f t="shared" si="183"/>
        <v>2212.245748</v>
      </c>
      <c r="BD152" s="27" t="str">
        <f t="shared" si="183"/>
        <v>#N/A</v>
      </c>
      <c r="BE152" s="27" t="str">
        <f t="shared" si="183"/>
        <v>#N/A</v>
      </c>
      <c r="BF152" s="27" t="str">
        <f t="shared" si="183"/>
        <v>#N/A</v>
      </c>
      <c r="BG152" s="27" t="str">
        <f t="shared" si="183"/>
        <v>#N/A</v>
      </c>
      <c r="BH152" s="27" t="str">
        <f t="shared" si="183"/>
        <v>#N/A</v>
      </c>
      <c r="BI152" s="27" t="str">
        <f t="shared" si="183"/>
        <v>#N/A</v>
      </c>
      <c r="BJ152" s="27" t="str">
        <f t="shared" si="183"/>
        <v>#N/A</v>
      </c>
      <c r="BK152" s="27" t="str">
        <f t="shared" si="183"/>
        <v>#N/A</v>
      </c>
      <c r="BL152" s="27" t="str">
        <f t="shared" si="183"/>
        <v>#N/A</v>
      </c>
      <c r="BM152" s="27" t="str">
        <f t="shared" si="183"/>
        <v>#N/A</v>
      </c>
      <c r="BN152" s="27" t="str">
        <f t="shared" si="183"/>
        <v>#N/A</v>
      </c>
      <c r="BO152" s="27" t="str">
        <f t="shared" si="183"/>
        <v>#N/A</v>
      </c>
      <c r="BP152" s="27" t="str">
        <f t="shared" si="183"/>
        <v>#N/A</v>
      </c>
      <c r="BQ152" s="27" t="str">
        <f t="shared" si="183"/>
        <v>#N/A</v>
      </c>
      <c r="BR152" s="27" t="str">
        <f t="shared" si="183"/>
        <v>#N/A</v>
      </c>
      <c r="BS152" s="27" t="str">
        <f t="shared" si="183"/>
        <v>#N/A</v>
      </c>
      <c r="BT152" s="27" t="str">
        <f t="shared" si="183"/>
        <v>#N/A</v>
      </c>
      <c r="BU152" s="27" t="str">
        <f t="shared" si="183"/>
        <v>#N/A</v>
      </c>
      <c r="BV152" s="27" t="str">
        <f t="shared" si="183"/>
        <v>#N/A</v>
      </c>
      <c r="BW152" s="27" t="str">
        <f t="shared" si="183"/>
        <v>#N/A</v>
      </c>
      <c r="BX152" s="27" t="str">
        <f t="shared" si="183"/>
        <v>#N/A</v>
      </c>
      <c r="BY152" s="27" t="str">
        <f t="shared" si="183"/>
        <v>#N/A</v>
      </c>
      <c r="BZ152" s="27" t="str">
        <f t="shared" si="183"/>
        <v>#N/A</v>
      </c>
      <c r="CA152" s="27" t="str">
        <f t="shared" si="183"/>
        <v>#N/A</v>
      </c>
      <c r="CB152" s="27" t="str">
        <f t="shared" si="183"/>
        <v>#N/A</v>
      </c>
      <c r="CC152" s="27" t="str">
        <f t="shared" si="183"/>
        <v>#N/A</v>
      </c>
      <c r="CD152" s="27" t="str">
        <f t="shared" si="183"/>
        <v>#N/A</v>
      </c>
      <c r="CE152" s="27" t="str">
        <f t="shared" si="183"/>
        <v>#N/A</v>
      </c>
      <c r="CF152" s="27" t="str">
        <f t="shared" si="183"/>
        <v>#N/A</v>
      </c>
      <c r="CG152" s="27" t="str">
        <f t="shared" si="183"/>
        <v>#N/A</v>
      </c>
      <c r="CH152" s="27" t="str">
        <f t="shared" si="183"/>
        <v>#N/A</v>
      </c>
      <c r="CI152" s="27" t="str">
        <f t="shared" si="183"/>
        <v>#N/A</v>
      </c>
      <c r="CJ152" s="27" t="str">
        <f t="shared" si="183"/>
        <v>#N/A</v>
      </c>
      <c r="CK152" s="27" t="str">
        <f t="shared" si="183"/>
        <v>#N/A</v>
      </c>
      <c r="CL152" s="27" t="str">
        <f t="shared" si="183"/>
        <v>#N/A</v>
      </c>
      <c r="CM152" s="27" t="str">
        <f t="shared" si="183"/>
        <v>#N/A</v>
      </c>
      <c r="CN152" s="27" t="str">
        <f t="shared" si="183"/>
        <v>#N/A</v>
      </c>
      <c r="CO152" s="27" t="str">
        <f t="shared" si="183"/>
        <v>#N/A</v>
      </c>
      <c r="CP152" s="27" t="str">
        <f t="shared" si="183"/>
        <v>#N/A</v>
      </c>
      <c r="CQ152" s="27" t="str">
        <f t="shared" si="183"/>
        <v>#N/A</v>
      </c>
      <c r="CR152" s="27" t="str">
        <f t="shared" si="183"/>
        <v>#N/A</v>
      </c>
      <c r="CS152" s="27" t="str">
        <f t="shared" si="183"/>
        <v>#N/A</v>
      </c>
      <c r="CT152" s="27" t="str">
        <f t="shared" si="183"/>
        <v>#N/A</v>
      </c>
      <c r="CU152" s="27" t="str">
        <f t="shared" si="183"/>
        <v>#N/A</v>
      </c>
      <c r="CV152" s="27" t="str">
        <f t="shared" si="183"/>
        <v>#N/A</v>
      </c>
      <c r="CW152" s="27" t="str">
        <f t="shared" si="183"/>
        <v>#N/A</v>
      </c>
      <c r="CX152" s="27" t="str">
        <f t="shared" si="183"/>
        <v>#N/A</v>
      </c>
      <c r="CY152" s="27" t="str">
        <f t="shared" si="183"/>
        <v>#N/A</v>
      </c>
      <c r="CZ152" s="27" t="str">
        <f t="shared" si="183"/>
        <v>#N/A</v>
      </c>
      <c r="DA152" s="27" t="str">
        <f t="shared" si="183"/>
        <v>#N/A</v>
      </c>
      <c r="DB152" s="27" t="str">
        <f t="shared" si="183"/>
        <v>#N/A</v>
      </c>
      <c r="DC152" s="27" t="str">
        <f t="shared" si="183"/>
        <v>#N/A</v>
      </c>
      <c r="DD152" s="27" t="str">
        <f t="shared" si="183"/>
        <v>#N/A</v>
      </c>
      <c r="DE152" s="27" t="str">
        <f t="shared" si="183"/>
        <v>#N/A</v>
      </c>
      <c r="DF152" s="27" t="str">
        <f t="shared" si="183"/>
        <v>#N/A</v>
      </c>
      <c r="DG152" s="27" t="str">
        <f t="shared" si="183"/>
        <v>#N/A</v>
      </c>
      <c r="DH152" s="27" t="str">
        <f t="shared" si="183"/>
        <v>#N/A</v>
      </c>
      <c r="DI152" s="27" t="str">
        <f t="shared" si="183"/>
        <v>#N/A</v>
      </c>
      <c r="DJ152" s="27" t="str">
        <f t="shared" si="183"/>
        <v>#N/A</v>
      </c>
      <c r="DK152" s="27" t="str">
        <f t="shared" si="183"/>
        <v>#N/A</v>
      </c>
      <c r="DL152" s="27" t="str">
        <f t="shared" si="183"/>
        <v>#N/A</v>
      </c>
      <c r="DM152" s="27" t="str">
        <f t="shared" si="183"/>
        <v>#N/A</v>
      </c>
      <c r="DN152" s="27" t="str">
        <f t="shared" si="183"/>
        <v>#N/A</v>
      </c>
      <c r="DO152" s="27" t="str">
        <f t="shared" si="183"/>
        <v>#N/A</v>
      </c>
      <c r="DP152" s="27" t="str">
        <f t="shared" si="183"/>
        <v>#N/A</v>
      </c>
      <c r="DQ152" s="27" t="str">
        <f t="shared" si="183"/>
        <v>#N/A</v>
      </c>
      <c r="DR152" s="27" t="str">
        <f t="shared" si="183"/>
        <v>#N/A</v>
      </c>
      <c r="DS152" s="27" t="str">
        <f t="shared" si="183"/>
        <v>#N/A</v>
      </c>
      <c r="DT152" s="27" t="str">
        <f t="shared" si="183"/>
        <v>#N/A</v>
      </c>
      <c r="DU152" s="27" t="str">
        <f t="shared" si="183"/>
        <v>#N/A</v>
      </c>
      <c r="DV152" s="27" t="str">
        <f t="shared" si="183"/>
        <v>#N/A</v>
      </c>
      <c r="DW152" s="27" t="str">
        <f t="shared" si="183"/>
        <v>#N/A</v>
      </c>
      <c r="DX152" s="27" t="str">
        <f t="shared" si="183"/>
        <v>#N/A</v>
      </c>
      <c r="DY152" s="27" t="str">
        <f t="shared" si="183"/>
        <v>#N/A</v>
      </c>
      <c r="DZ152" s="27" t="str">
        <f t="shared" si="183"/>
        <v>#N/A</v>
      </c>
      <c r="EA152" s="27" t="str">
        <f t="shared" si="183"/>
        <v>#N/A</v>
      </c>
      <c r="EB152" s="27" t="str">
        <f t="shared" si="183"/>
        <v>#N/A</v>
      </c>
      <c r="EC152" s="27" t="str">
        <f t="shared" si="183"/>
        <v>#N/A</v>
      </c>
      <c r="ED152" s="27" t="str">
        <f t="shared" si="183"/>
        <v>#N/A</v>
      </c>
      <c r="EE152" s="28">
        <f t="shared" si="2"/>
        <v>1656.117517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4">if($B153=AI$3,AI152+$Y153,if($C153=AI$3,AI152+$AD153,AI152))</f>
        <v>1920.716018</v>
      </c>
      <c r="AJ153" s="27">
        <f t="shared" si="184"/>
        <v>1931.250027</v>
      </c>
      <c r="AK153" s="27">
        <f t="shared" si="184"/>
        <v>2425.72872</v>
      </c>
      <c r="AL153" s="27">
        <f t="shared" si="184"/>
        <v>1658.588913</v>
      </c>
      <c r="AM153" s="27">
        <f t="shared" si="184"/>
        <v>1804.072131</v>
      </c>
      <c r="AN153" s="27">
        <f t="shared" si="184"/>
        <v>2308.734983</v>
      </c>
      <c r="AO153" s="27">
        <f t="shared" si="184"/>
        <v>2286.32782</v>
      </c>
      <c r="AP153" s="27">
        <f t="shared" si="184"/>
        <v>1646.015124</v>
      </c>
      <c r="AQ153" s="27">
        <f t="shared" si="184"/>
        <v>880.3044819</v>
      </c>
      <c r="AR153" s="27">
        <f t="shared" si="184"/>
        <v>830.8798854</v>
      </c>
      <c r="AS153" s="27">
        <f t="shared" si="184"/>
        <v>2178.77133</v>
      </c>
      <c r="AT153" s="27">
        <f t="shared" si="184"/>
        <v>811.649061</v>
      </c>
      <c r="AU153" s="27">
        <f t="shared" si="184"/>
        <v>1095.520024</v>
      </c>
      <c r="AV153" s="27">
        <f t="shared" si="184"/>
        <v>1339.582538</v>
      </c>
      <c r="AW153" s="27">
        <f t="shared" si="184"/>
        <v>1186.880996</v>
      </c>
      <c r="AX153" s="27">
        <f t="shared" si="184"/>
        <v>1164.99749</v>
      </c>
      <c r="AY153" s="27">
        <f t="shared" si="184"/>
        <v>1367.704948</v>
      </c>
      <c r="AZ153" s="27">
        <f t="shared" si="184"/>
        <v>1732.550996</v>
      </c>
      <c r="BA153" s="27">
        <f t="shared" si="184"/>
        <v>1843.969933</v>
      </c>
      <c r="BB153" s="27">
        <f t="shared" si="184"/>
        <v>2151.976698</v>
      </c>
      <c r="BC153" s="27">
        <f t="shared" si="184"/>
        <v>2212.245748</v>
      </c>
      <c r="BD153" s="27" t="str">
        <f t="shared" si="184"/>
        <v>#N/A</v>
      </c>
      <c r="BE153" s="27" t="str">
        <f t="shared" si="184"/>
        <v>#N/A</v>
      </c>
      <c r="BF153" s="27" t="str">
        <f t="shared" si="184"/>
        <v>#N/A</v>
      </c>
      <c r="BG153" s="27" t="str">
        <f t="shared" si="184"/>
        <v>#N/A</v>
      </c>
      <c r="BH153" s="27" t="str">
        <f t="shared" si="184"/>
        <v>#N/A</v>
      </c>
      <c r="BI153" s="27" t="str">
        <f t="shared" si="184"/>
        <v>#N/A</v>
      </c>
      <c r="BJ153" s="27" t="str">
        <f t="shared" si="184"/>
        <v>#N/A</v>
      </c>
      <c r="BK153" s="27" t="str">
        <f t="shared" si="184"/>
        <v>#N/A</v>
      </c>
      <c r="BL153" s="27" t="str">
        <f t="shared" si="184"/>
        <v>#N/A</v>
      </c>
      <c r="BM153" s="27" t="str">
        <f t="shared" si="184"/>
        <v>#N/A</v>
      </c>
      <c r="BN153" s="27" t="str">
        <f t="shared" si="184"/>
        <v>#N/A</v>
      </c>
      <c r="BO153" s="27" t="str">
        <f t="shared" si="184"/>
        <v>#N/A</v>
      </c>
      <c r="BP153" s="27" t="str">
        <f t="shared" si="184"/>
        <v>#N/A</v>
      </c>
      <c r="BQ153" s="27" t="str">
        <f t="shared" si="184"/>
        <v>#N/A</v>
      </c>
      <c r="BR153" s="27" t="str">
        <f t="shared" si="184"/>
        <v>#N/A</v>
      </c>
      <c r="BS153" s="27" t="str">
        <f t="shared" si="184"/>
        <v>#N/A</v>
      </c>
      <c r="BT153" s="27" t="str">
        <f t="shared" si="184"/>
        <v>#N/A</v>
      </c>
      <c r="BU153" s="27" t="str">
        <f t="shared" si="184"/>
        <v>#N/A</v>
      </c>
      <c r="BV153" s="27" t="str">
        <f t="shared" si="184"/>
        <v>#N/A</v>
      </c>
      <c r="BW153" s="27" t="str">
        <f t="shared" si="184"/>
        <v>#N/A</v>
      </c>
      <c r="BX153" s="27" t="str">
        <f t="shared" si="184"/>
        <v>#N/A</v>
      </c>
      <c r="BY153" s="27" t="str">
        <f t="shared" si="184"/>
        <v>#N/A</v>
      </c>
      <c r="BZ153" s="27" t="str">
        <f t="shared" si="184"/>
        <v>#N/A</v>
      </c>
      <c r="CA153" s="27" t="str">
        <f t="shared" si="184"/>
        <v>#N/A</v>
      </c>
      <c r="CB153" s="27" t="str">
        <f t="shared" si="184"/>
        <v>#N/A</v>
      </c>
      <c r="CC153" s="27" t="str">
        <f t="shared" si="184"/>
        <v>#N/A</v>
      </c>
      <c r="CD153" s="27" t="str">
        <f t="shared" si="184"/>
        <v>#N/A</v>
      </c>
      <c r="CE153" s="27" t="str">
        <f t="shared" si="184"/>
        <v>#N/A</v>
      </c>
      <c r="CF153" s="27" t="str">
        <f t="shared" si="184"/>
        <v>#N/A</v>
      </c>
      <c r="CG153" s="27" t="str">
        <f t="shared" si="184"/>
        <v>#N/A</v>
      </c>
      <c r="CH153" s="27" t="str">
        <f t="shared" si="184"/>
        <v>#N/A</v>
      </c>
      <c r="CI153" s="27" t="str">
        <f t="shared" si="184"/>
        <v>#N/A</v>
      </c>
      <c r="CJ153" s="27" t="str">
        <f t="shared" si="184"/>
        <v>#N/A</v>
      </c>
      <c r="CK153" s="27" t="str">
        <f t="shared" si="184"/>
        <v>#N/A</v>
      </c>
      <c r="CL153" s="27" t="str">
        <f t="shared" si="184"/>
        <v>#N/A</v>
      </c>
      <c r="CM153" s="27" t="str">
        <f t="shared" si="184"/>
        <v>#N/A</v>
      </c>
      <c r="CN153" s="27" t="str">
        <f t="shared" si="184"/>
        <v>#N/A</v>
      </c>
      <c r="CO153" s="27" t="str">
        <f t="shared" si="184"/>
        <v>#N/A</v>
      </c>
      <c r="CP153" s="27" t="str">
        <f t="shared" si="184"/>
        <v>#N/A</v>
      </c>
      <c r="CQ153" s="27" t="str">
        <f t="shared" si="184"/>
        <v>#N/A</v>
      </c>
      <c r="CR153" s="27" t="str">
        <f t="shared" si="184"/>
        <v>#N/A</v>
      </c>
      <c r="CS153" s="27" t="str">
        <f t="shared" si="184"/>
        <v>#N/A</v>
      </c>
      <c r="CT153" s="27" t="str">
        <f t="shared" si="184"/>
        <v>#N/A</v>
      </c>
      <c r="CU153" s="27" t="str">
        <f t="shared" si="184"/>
        <v>#N/A</v>
      </c>
      <c r="CV153" s="27" t="str">
        <f t="shared" si="184"/>
        <v>#N/A</v>
      </c>
      <c r="CW153" s="27" t="str">
        <f t="shared" si="184"/>
        <v>#N/A</v>
      </c>
      <c r="CX153" s="27" t="str">
        <f t="shared" si="184"/>
        <v>#N/A</v>
      </c>
      <c r="CY153" s="27" t="str">
        <f t="shared" si="184"/>
        <v>#N/A</v>
      </c>
      <c r="CZ153" s="27" t="str">
        <f t="shared" si="184"/>
        <v>#N/A</v>
      </c>
      <c r="DA153" s="27" t="str">
        <f t="shared" si="184"/>
        <v>#N/A</v>
      </c>
      <c r="DB153" s="27" t="str">
        <f t="shared" si="184"/>
        <v>#N/A</v>
      </c>
      <c r="DC153" s="27" t="str">
        <f t="shared" si="184"/>
        <v>#N/A</v>
      </c>
      <c r="DD153" s="27" t="str">
        <f t="shared" si="184"/>
        <v>#N/A</v>
      </c>
      <c r="DE153" s="27" t="str">
        <f t="shared" si="184"/>
        <v>#N/A</v>
      </c>
      <c r="DF153" s="27" t="str">
        <f t="shared" si="184"/>
        <v>#N/A</v>
      </c>
      <c r="DG153" s="27" t="str">
        <f t="shared" si="184"/>
        <v>#N/A</v>
      </c>
      <c r="DH153" s="27" t="str">
        <f t="shared" si="184"/>
        <v>#N/A</v>
      </c>
      <c r="DI153" s="27" t="str">
        <f t="shared" si="184"/>
        <v>#N/A</v>
      </c>
      <c r="DJ153" s="27" t="str">
        <f t="shared" si="184"/>
        <v>#N/A</v>
      </c>
      <c r="DK153" s="27" t="str">
        <f t="shared" si="184"/>
        <v>#N/A</v>
      </c>
      <c r="DL153" s="27" t="str">
        <f t="shared" si="184"/>
        <v>#N/A</v>
      </c>
      <c r="DM153" s="27" t="str">
        <f t="shared" si="184"/>
        <v>#N/A</v>
      </c>
      <c r="DN153" s="27" t="str">
        <f t="shared" si="184"/>
        <v>#N/A</v>
      </c>
      <c r="DO153" s="27" t="str">
        <f t="shared" si="184"/>
        <v>#N/A</v>
      </c>
      <c r="DP153" s="27" t="str">
        <f t="shared" si="184"/>
        <v>#N/A</v>
      </c>
      <c r="DQ153" s="27" t="str">
        <f t="shared" si="184"/>
        <v>#N/A</v>
      </c>
      <c r="DR153" s="27" t="str">
        <f t="shared" si="184"/>
        <v>#N/A</v>
      </c>
      <c r="DS153" s="27" t="str">
        <f t="shared" si="184"/>
        <v>#N/A</v>
      </c>
      <c r="DT153" s="27" t="str">
        <f t="shared" si="184"/>
        <v>#N/A</v>
      </c>
      <c r="DU153" s="27" t="str">
        <f t="shared" si="184"/>
        <v>#N/A</v>
      </c>
      <c r="DV153" s="27" t="str">
        <f t="shared" si="184"/>
        <v>#N/A</v>
      </c>
      <c r="DW153" s="27" t="str">
        <f t="shared" si="184"/>
        <v>#N/A</v>
      </c>
      <c r="DX153" s="27" t="str">
        <f t="shared" si="184"/>
        <v>#N/A</v>
      </c>
      <c r="DY153" s="27" t="str">
        <f t="shared" si="184"/>
        <v>#N/A</v>
      </c>
      <c r="DZ153" s="27" t="str">
        <f t="shared" si="184"/>
        <v>#N/A</v>
      </c>
      <c r="EA153" s="27" t="str">
        <f t="shared" si="184"/>
        <v>#N/A</v>
      </c>
      <c r="EB153" s="27" t="str">
        <f t="shared" si="184"/>
        <v>#N/A</v>
      </c>
      <c r="EC153" s="27" t="str">
        <f t="shared" si="184"/>
        <v>#N/A</v>
      </c>
      <c r="ED153" s="27" t="str">
        <f t="shared" si="184"/>
        <v>#N/A</v>
      </c>
      <c r="EE153" s="28">
        <f t="shared" si="2"/>
        <v>1656.117517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5">if($B154=AI$3,AI153+$Y154,if($C154=AI$3,AI153+$AD154,AI153))</f>
        <v>1920.716018</v>
      </c>
      <c r="AJ154" s="27">
        <f t="shared" si="185"/>
        <v>1931.250027</v>
      </c>
      <c r="AK154" s="27">
        <f t="shared" si="185"/>
        <v>2425.72872</v>
      </c>
      <c r="AL154" s="27">
        <f t="shared" si="185"/>
        <v>1658.588913</v>
      </c>
      <c r="AM154" s="27">
        <f t="shared" si="185"/>
        <v>1804.072131</v>
      </c>
      <c r="AN154" s="27">
        <f t="shared" si="185"/>
        <v>2308.734983</v>
      </c>
      <c r="AO154" s="27">
        <f t="shared" si="185"/>
        <v>2286.32782</v>
      </c>
      <c r="AP154" s="27">
        <f t="shared" si="185"/>
        <v>1646.015124</v>
      </c>
      <c r="AQ154" s="27">
        <f t="shared" si="185"/>
        <v>880.3044819</v>
      </c>
      <c r="AR154" s="27">
        <f t="shared" si="185"/>
        <v>830.8798854</v>
      </c>
      <c r="AS154" s="27">
        <f t="shared" si="185"/>
        <v>2178.77133</v>
      </c>
      <c r="AT154" s="27">
        <f t="shared" si="185"/>
        <v>811.649061</v>
      </c>
      <c r="AU154" s="27">
        <f t="shared" si="185"/>
        <v>1095.520024</v>
      </c>
      <c r="AV154" s="27">
        <f t="shared" si="185"/>
        <v>1339.582538</v>
      </c>
      <c r="AW154" s="27">
        <f t="shared" si="185"/>
        <v>1186.880996</v>
      </c>
      <c r="AX154" s="27">
        <f t="shared" si="185"/>
        <v>1164.99749</v>
      </c>
      <c r="AY154" s="27">
        <f t="shared" si="185"/>
        <v>1367.704948</v>
      </c>
      <c r="AZ154" s="27">
        <f t="shared" si="185"/>
        <v>1732.550996</v>
      </c>
      <c r="BA154" s="27">
        <f t="shared" si="185"/>
        <v>1843.969933</v>
      </c>
      <c r="BB154" s="27">
        <f t="shared" si="185"/>
        <v>2151.976698</v>
      </c>
      <c r="BC154" s="27">
        <f t="shared" si="185"/>
        <v>2212.245748</v>
      </c>
      <c r="BD154" s="27" t="str">
        <f t="shared" si="185"/>
        <v>#N/A</v>
      </c>
      <c r="BE154" s="27" t="str">
        <f t="shared" si="185"/>
        <v>#N/A</v>
      </c>
      <c r="BF154" s="27" t="str">
        <f t="shared" si="185"/>
        <v>#N/A</v>
      </c>
      <c r="BG154" s="27" t="str">
        <f t="shared" si="185"/>
        <v>#N/A</v>
      </c>
      <c r="BH154" s="27" t="str">
        <f t="shared" si="185"/>
        <v>#N/A</v>
      </c>
      <c r="BI154" s="27" t="str">
        <f t="shared" si="185"/>
        <v>#N/A</v>
      </c>
      <c r="BJ154" s="27" t="str">
        <f t="shared" si="185"/>
        <v>#N/A</v>
      </c>
      <c r="BK154" s="27" t="str">
        <f t="shared" si="185"/>
        <v>#N/A</v>
      </c>
      <c r="BL154" s="27" t="str">
        <f t="shared" si="185"/>
        <v>#N/A</v>
      </c>
      <c r="BM154" s="27" t="str">
        <f t="shared" si="185"/>
        <v>#N/A</v>
      </c>
      <c r="BN154" s="27" t="str">
        <f t="shared" si="185"/>
        <v>#N/A</v>
      </c>
      <c r="BO154" s="27" t="str">
        <f t="shared" si="185"/>
        <v>#N/A</v>
      </c>
      <c r="BP154" s="27" t="str">
        <f t="shared" si="185"/>
        <v>#N/A</v>
      </c>
      <c r="BQ154" s="27" t="str">
        <f t="shared" si="185"/>
        <v>#N/A</v>
      </c>
      <c r="BR154" s="27" t="str">
        <f t="shared" si="185"/>
        <v>#N/A</v>
      </c>
      <c r="BS154" s="27" t="str">
        <f t="shared" si="185"/>
        <v>#N/A</v>
      </c>
      <c r="BT154" s="27" t="str">
        <f t="shared" si="185"/>
        <v>#N/A</v>
      </c>
      <c r="BU154" s="27" t="str">
        <f t="shared" si="185"/>
        <v>#N/A</v>
      </c>
      <c r="BV154" s="27" t="str">
        <f t="shared" si="185"/>
        <v>#N/A</v>
      </c>
      <c r="BW154" s="27" t="str">
        <f t="shared" si="185"/>
        <v>#N/A</v>
      </c>
      <c r="BX154" s="27" t="str">
        <f t="shared" si="185"/>
        <v>#N/A</v>
      </c>
      <c r="BY154" s="27" t="str">
        <f t="shared" si="185"/>
        <v>#N/A</v>
      </c>
      <c r="BZ154" s="27" t="str">
        <f t="shared" si="185"/>
        <v>#N/A</v>
      </c>
      <c r="CA154" s="27" t="str">
        <f t="shared" si="185"/>
        <v>#N/A</v>
      </c>
      <c r="CB154" s="27" t="str">
        <f t="shared" si="185"/>
        <v>#N/A</v>
      </c>
      <c r="CC154" s="27" t="str">
        <f t="shared" si="185"/>
        <v>#N/A</v>
      </c>
      <c r="CD154" s="27" t="str">
        <f t="shared" si="185"/>
        <v>#N/A</v>
      </c>
      <c r="CE154" s="27" t="str">
        <f t="shared" si="185"/>
        <v>#N/A</v>
      </c>
      <c r="CF154" s="27" t="str">
        <f t="shared" si="185"/>
        <v>#N/A</v>
      </c>
      <c r="CG154" s="27" t="str">
        <f t="shared" si="185"/>
        <v>#N/A</v>
      </c>
      <c r="CH154" s="27" t="str">
        <f t="shared" si="185"/>
        <v>#N/A</v>
      </c>
      <c r="CI154" s="27" t="str">
        <f t="shared" si="185"/>
        <v>#N/A</v>
      </c>
      <c r="CJ154" s="27" t="str">
        <f t="shared" si="185"/>
        <v>#N/A</v>
      </c>
      <c r="CK154" s="27" t="str">
        <f t="shared" si="185"/>
        <v>#N/A</v>
      </c>
      <c r="CL154" s="27" t="str">
        <f t="shared" si="185"/>
        <v>#N/A</v>
      </c>
      <c r="CM154" s="27" t="str">
        <f t="shared" si="185"/>
        <v>#N/A</v>
      </c>
      <c r="CN154" s="27" t="str">
        <f t="shared" si="185"/>
        <v>#N/A</v>
      </c>
      <c r="CO154" s="27" t="str">
        <f t="shared" si="185"/>
        <v>#N/A</v>
      </c>
      <c r="CP154" s="27" t="str">
        <f t="shared" si="185"/>
        <v>#N/A</v>
      </c>
      <c r="CQ154" s="27" t="str">
        <f t="shared" si="185"/>
        <v>#N/A</v>
      </c>
      <c r="CR154" s="27" t="str">
        <f t="shared" si="185"/>
        <v>#N/A</v>
      </c>
      <c r="CS154" s="27" t="str">
        <f t="shared" si="185"/>
        <v>#N/A</v>
      </c>
      <c r="CT154" s="27" t="str">
        <f t="shared" si="185"/>
        <v>#N/A</v>
      </c>
      <c r="CU154" s="27" t="str">
        <f t="shared" si="185"/>
        <v>#N/A</v>
      </c>
      <c r="CV154" s="27" t="str">
        <f t="shared" si="185"/>
        <v>#N/A</v>
      </c>
      <c r="CW154" s="27" t="str">
        <f t="shared" si="185"/>
        <v>#N/A</v>
      </c>
      <c r="CX154" s="27" t="str">
        <f t="shared" si="185"/>
        <v>#N/A</v>
      </c>
      <c r="CY154" s="27" t="str">
        <f t="shared" si="185"/>
        <v>#N/A</v>
      </c>
      <c r="CZ154" s="27" t="str">
        <f t="shared" si="185"/>
        <v>#N/A</v>
      </c>
      <c r="DA154" s="27" t="str">
        <f t="shared" si="185"/>
        <v>#N/A</v>
      </c>
      <c r="DB154" s="27" t="str">
        <f t="shared" si="185"/>
        <v>#N/A</v>
      </c>
      <c r="DC154" s="27" t="str">
        <f t="shared" si="185"/>
        <v>#N/A</v>
      </c>
      <c r="DD154" s="27" t="str">
        <f t="shared" si="185"/>
        <v>#N/A</v>
      </c>
      <c r="DE154" s="27" t="str">
        <f t="shared" si="185"/>
        <v>#N/A</v>
      </c>
      <c r="DF154" s="27" t="str">
        <f t="shared" si="185"/>
        <v>#N/A</v>
      </c>
      <c r="DG154" s="27" t="str">
        <f t="shared" si="185"/>
        <v>#N/A</v>
      </c>
      <c r="DH154" s="27" t="str">
        <f t="shared" si="185"/>
        <v>#N/A</v>
      </c>
      <c r="DI154" s="27" t="str">
        <f t="shared" si="185"/>
        <v>#N/A</v>
      </c>
      <c r="DJ154" s="27" t="str">
        <f t="shared" si="185"/>
        <v>#N/A</v>
      </c>
      <c r="DK154" s="27" t="str">
        <f t="shared" si="185"/>
        <v>#N/A</v>
      </c>
      <c r="DL154" s="27" t="str">
        <f t="shared" si="185"/>
        <v>#N/A</v>
      </c>
      <c r="DM154" s="27" t="str">
        <f t="shared" si="185"/>
        <v>#N/A</v>
      </c>
      <c r="DN154" s="27" t="str">
        <f t="shared" si="185"/>
        <v>#N/A</v>
      </c>
      <c r="DO154" s="27" t="str">
        <f t="shared" si="185"/>
        <v>#N/A</v>
      </c>
      <c r="DP154" s="27" t="str">
        <f t="shared" si="185"/>
        <v>#N/A</v>
      </c>
      <c r="DQ154" s="27" t="str">
        <f t="shared" si="185"/>
        <v>#N/A</v>
      </c>
      <c r="DR154" s="27" t="str">
        <f t="shared" si="185"/>
        <v>#N/A</v>
      </c>
      <c r="DS154" s="27" t="str">
        <f t="shared" si="185"/>
        <v>#N/A</v>
      </c>
      <c r="DT154" s="27" t="str">
        <f t="shared" si="185"/>
        <v>#N/A</v>
      </c>
      <c r="DU154" s="27" t="str">
        <f t="shared" si="185"/>
        <v>#N/A</v>
      </c>
      <c r="DV154" s="27" t="str">
        <f t="shared" si="185"/>
        <v>#N/A</v>
      </c>
      <c r="DW154" s="27" t="str">
        <f t="shared" si="185"/>
        <v>#N/A</v>
      </c>
      <c r="DX154" s="27" t="str">
        <f t="shared" si="185"/>
        <v>#N/A</v>
      </c>
      <c r="DY154" s="27" t="str">
        <f t="shared" si="185"/>
        <v>#N/A</v>
      </c>
      <c r="DZ154" s="27" t="str">
        <f t="shared" si="185"/>
        <v>#N/A</v>
      </c>
      <c r="EA154" s="27" t="str">
        <f t="shared" si="185"/>
        <v>#N/A</v>
      </c>
      <c r="EB154" s="27" t="str">
        <f t="shared" si="185"/>
        <v>#N/A</v>
      </c>
      <c r="EC154" s="27" t="str">
        <f t="shared" si="185"/>
        <v>#N/A</v>
      </c>
      <c r="ED154" s="27" t="str">
        <f t="shared" si="185"/>
        <v>#N/A</v>
      </c>
      <c r="EE154" s="28">
        <f t="shared" si="2"/>
        <v>1656.117517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6">if($B155=AI$3,AI154+$Y155,if($C155=AI$3,AI154+$AD155,AI154))</f>
        <v>1920.716018</v>
      </c>
      <c r="AJ155" s="27">
        <f t="shared" si="186"/>
        <v>1931.250027</v>
      </c>
      <c r="AK155" s="27">
        <f t="shared" si="186"/>
        <v>2425.72872</v>
      </c>
      <c r="AL155" s="27">
        <f t="shared" si="186"/>
        <v>1658.588913</v>
      </c>
      <c r="AM155" s="27">
        <f t="shared" si="186"/>
        <v>1804.072131</v>
      </c>
      <c r="AN155" s="27">
        <f t="shared" si="186"/>
        <v>2308.734983</v>
      </c>
      <c r="AO155" s="27">
        <f t="shared" si="186"/>
        <v>2286.32782</v>
      </c>
      <c r="AP155" s="27">
        <f t="shared" si="186"/>
        <v>1646.015124</v>
      </c>
      <c r="AQ155" s="27">
        <f t="shared" si="186"/>
        <v>880.3044819</v>
      </c>
      <c r="AR155" s="27">
        <f t="shared" si="186"/>
        <v>830.8798854</v>
      </c>
      <c r="AS155" s="27">
        <f t="shared" si="186"/>
        <v>2178.77133</v>
      </c>
      <c r="AT155" s="27">
        <f t="shared" si="186"/>
        <v>811.649061</v>
      </c>
      <c r="AU155" s="27">
        <f t="shared" si="186"/>
        <v>1095.520024</v>
      </c>
      <c r="AV155" s="27">
        <f t="shared" si="186"/>
        <v>1339.582538</v>
      </c>
      <c r="AW155" s="27">
        <f t="shared" si="186"/>
        <v>1186.880996</v>
      </c>
      <c r="AX155" s="27">
        <f t="shared" si="186"/>
        <v>1164.99749</v>
      </c>
      <c r="AY155" s="27">
        <f t="shared" si="186"/>
        <v>1367.704948</v>
      </c>
      <c r="AZ155" s="27">
        <f t="shared" si="186"/>
        <v>1732.550996</v>
      </c>
      <c r="BA155" s="27">
        <f t="shared" si="186"/>
        <v>1843.969933</v>
      </c>
      <c r="BB155" s="27">
        <f t="shared" si="186"/>
        <v>2151.976698</v>
      </c>
      <c r="BC155" s="27">
        <f t="shared" si="186"/>
        <v>2212.245748</v>
      </c>
      <c r="BD155" s="27" t="str">
        <f t="shared" si="186"/>
        <v>#N/A</v>
      </c>
      <c r="BE155" s="27" t="str">
        <f t="shared" si="186"/>
        <v>#N/A</v>
      </c>
      <c r="BF155" s="27" t="str">
        <f t="shared" si="186"/>
        <v>#N/A</v>
      </c>
      <c r="BG155" s="27" t="str">
        <f t="shared" si="186"/>
        <v>#N/A</v>
      </c>
      <c r="BH155" s="27" t="str">
        <f t="shared" si="186"/>
        <v>#N/A</v>
      </c>
      <c r="BI155" s="27" t="str">
        <f t="shared" si="186"/>
        <v>#N/A</v>
      </c>
      <c r="BJ155" s="27" t="str">
        <f t="shared" si="186"/>
        <v>#N/A</v>
      </c>
      <c r="BK155" s="27" t="str">
        <f t="shared" si="186"/>
        <v>#N/A</v>
      </c>
      <c r="BL155" s="27" t="str">
        <f t="shared" si="186"/>
        <v>#N/A</v>
      </c>
      <c r="BM155" s="27" t="str">
        <f t="shared" si="186"/>
        <v>#N/A</v>
      </c>
      <c r="BN155" s="27" t="str">
        <f t="shared" si="186"/>
        <v>#N/A</v>
      </c>
      <c r="BO155" s="27" t="str">
        <f t="shared" si="186"/>
        <v>#N/A</v>
      </c>
      <c r="BP155" s="27" t="str">
        <f t="shared" si="186"/>
        <v>#N/A</v>
      </c>
      <c r="BQ155" s="27" t="str">
        <f t="shared" si="186"/>
        <v>#N/A</v>
      </c>
      <c r="BR155" s="27" t="str">
        <f t="shared" si="186"/>
        <v>#N/A</v>
      </c>
      <c r="BS155" s="27" t="str">
        <f t="shared" si="186"/>
        <v>#N/A</v>
      </c>
      <c r="BT155" s="27" t="str">
        <f t="shared" si="186"/>
        <v>#N/A</v>
      </c>
      <c r="BU155" s="27" t="str">
        <f t="shared" si="186"/>
        <v>#N/A</v>
      </c>
      <c r="BV155" s="27" t="str">
        <f t="shared" si="186"/>
        <v>#N/A</v>
      </c>
      <c r="BW155" s="27" t="str">
        <f t="shared" si="186"/>
        <v>#N/A</v>
      </c>
      <c r="BX155" s="27" t="str">
        <f t="shared" si="186"/>
        <v>#N/A</v>
      </c>
      <c r="BY155" s="27" t="str">
        <f t="shared" si="186"/>
        <v>#N/A</v>
      </c>
      <c r="BZ155" s="27" t="str">
        <f t="shared" si="186"/>
        <v>#N/A</v>
      </c>
      <c r="CA155" s="27" t="str">
        <f t="shared" si="186"/>
        <v>#N/A</v>
      </c>
      <c r="CB155" s="27" t="str">
        <f t="shared" si="186"/>
        <v>#N/A</v>
      </c>
      <c r="CC155" s="27" t="str">
        <f t="shared" si="186"/>
        <v>#N/A</v>
      </c>
      <c r="CD155" s="27" t="str">
        <f t="shared" si="186"/>
        <v>#N/A</v>
      </c>
      <c r="CE155" s="27" t="str">
        <f t="shared" si="186"/>
        <v>#N/A</v>
      </c>
      <c r="CF155" s="27" t="str">
        <f t="shared" si="186"/>
        <v>#N/A</v>
      </c>
      <c r="CG155" s="27" t="str">
        <f t="shared" si="186"/>
        <v>#N/A</v>
      </c>
      <c r="CH155" s="27" t="str">
        <f t="shared" si="186"/>
        <v>#N/A</v>
      </c>
      <c r="CI155" s="27" t="str">
        <f t="shared" si="186"/>
        <v>#N/A</v>
      </c>
      <c r="CJ155" s="27" t="str">
        <f t="shared" si="186"/>
        <v>#N/A</v>
      </c>
      <c r="CK155" s="27" t="str">
        <f t="shared" si="186"/>
        <v>#N/A</v>
      </c>
      <c r="CL155" s="27" t="str">
        <f t="shared" si="186"/>
        <v>#N/A</v>
      </c>
      <c r="CM155" s="27" t="str">
        <f t="shared" si="186"/>
        <v>#N/A</v>
      </c>
      <c r="CN155" s="27" t="str">
        <f t="shared" si="186"/>
        <v>#N/A</v>
      </c>
      <c r="CO155" s="27" t="str">
        <f t="shared" si="186"/>
        <v>#N/A</v>
      </c>
      <c r="CP155" s="27" t="str">
        <f t="shared" si="186"/>
        <v>#N/A</v>
      </c>
      <c r="CQ155" s="27" t="str">
        <f t="shared" si="186"/>
        <v>#N/A</v>
      </c>
      <c r="CR155" s="27" t="str">
        <f t="shared" si="186"/>
        <v>#N/A</v>
      </c>
      <c r="CS155" s="27" t="str">
        <f t="shared" si="186"/>
        <v>#N/A</v>
      </c>
      <c r="CT155" s="27" t="str">
        <f t="shared" si="186"/>
        <v>#N/A</v>
      </c>
      <c r="CU155" s="27" t="str">
        <f t="shared" si="186"/>
        <v>#N/A</v>
      </c>
      <c r="CV155" s="27" t="str">
        <f t="shared" si="186"/>
        <v>#N/A</v>
      </c>
      <c r="CW155" s="27" t="str">
        <f t="shared" si="186"/>
        <v>#N/A</v>
      </c>
      <c r="CX155" s="27" t="str">
        <f t="shared" si="186"/>
        <v>#N/A</v>
      </c>
      <c r="CY155" s="27" t="str">
        <f t="shared" si="186"/>
        <v>#N/A</v>
      </c>
      <c r="CZ155" s="27" t="str">
        <f t="shared" si="186"/>
        <v>#N/A</v>
      </c>
      <c r="DA155" s="27" t="str">
        <f t="shared" si="186"/>
        <v>#N/A</v>
      </c>
      <c r="DB155" s="27" t="str">
        <f t="shared" si="186"/>
        <v>#N/A</v>
      </c>
      <c r="DC155" s="27" t="str">
        <f t="shared" si="186"/>
        <v>#N/A</v>
      </c>
      <c r="DD155" s="27" t="str">
        <f t="shared" si="186"/>
        <v>#N/A</v>
      </c>
      <c r="DE155" s="27" t="str">
        <f t="shared" si="186"/>
        <v>#N/A</v>
      </c>
      <c r="DF155" s="27" t="str">
        <f t="shared" si="186"/>
        <v>#N/A</v>
      </c>
      <c r="DG155" s="27" t="str">
        <f t="shared" si="186"/>
        <v>#N/A</v>
      </c>
      <c r="DH155" s="27" t="str">
        <f t="shared" si="186"/>
        <v>#N/A</v>
      </c>
      <c r="DI155" s="27" t="str">
        <f t="shared" si="186"/>
        <v>#N/A</v>
      </c>
      <c r="DJ155" s="27" t="str">
        <f t="shared" si="186"/>
        <v>#N/A</v>
      </c>
      <c r="DK155" s="27" t="str">
        <f t="shared" si="186"/>
        <v>#N/A</v>
      </c>
      <c r="DL155" s="27" t="str">
        <f t="shared" si="186"/>
        <v>#N/A</v>
      </c>
      <c r="DM155" s="27" t="str">
        <f t="shared" si="186"/>
        <v>#N/A</v>
      </c>
      <c r="DN155" s="27" t="str">
        <f t="shared" si="186"/>
        <v>#N/A</v>
      </c>
      <c r="DO155" s="27" t="str">
        <f t="shared" si="186"/>
        <v>#N/A</v>
      </c>
      <c r="DP155" s="27" t="str">
        <f t="shared" si="186"/>
        <v>#N/A</v>
      </c>
      <c r="DQ155" s="27" t="str">
        <f t="shared" si="186"/>
        <v>#N/A</v>
      </c>
      <c r="DR155" s="27" t="str">
        <f t="shared" si="186"/>
        <v>#N/A</v>
      </c>
      <c r="DS155" s="27" t="str">
        <f t="shared" si="186"/>
        <v>#N/A</v>
      </c>
      <c r="DT155" s="27" t="str">
        <f t="shared" si="186"/>
        <v>#N/A</v>
      </c>
      <c r="DU155" s="27" t="str">
        <f t="shared" si="186"/>
        <v>#N/A</v>
      </c>
      <c r="DV155" s="27" t="str">
        <f t="shared" si="186"/>
        <v>#N/A</v>
      </c>
      <c r="DW155" s="27" t="str">
        <f t="shared" si="186"/>
        <v>#N/A</v>
      </c>
      <c r="DX155" s="27" t="str">
        <f t="shared" si="186"/>
        <v>#N/A</v>
      </c>
      <c r="DY155" s="27" t="str">
        <f t="shared" si="186"/>
        <v>#N/A</v>
      </c>
      <c r="DZ155" s="27" t="str">
        <f t="shared" si="186"/>
        <v>#N/A</v>
      </c>
      <c r="EA155" s="27" t="str">
        <f t="shared" si="186"/>
        <v>#N/A</v>
      </c>
      <c r="EB155" s="27" t="str">
        <f t="shared" si="186"/>
        <v>#N/A</v>
      </c>
      <c r="EC155" s="27" t="str">
        <f t="shared" si="186"/>
        <v>#N/A</v>
      </c>
      <c r="ED155" s="27" t="str">
        <f t="shared" si="186"/>
        <v>#N/A</v>
      </c>
      <c r="EE155" s="28">
        <f t="shared" si="2"/>
        <v>1656.117517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7">if($B156=AI$3,AI155+$Y156,if($C156=AI$3,AI155+$AD156,AI155))</f>
        <v>1920.716018</v>
      </c>
      <c r="AJ156" s="27">
        <f t="shared" si="187"/>
        <v>1931.250027</v>
      </c>
      <c r="AK156" s="27">
        <f t="shared" si="187"/>
        <v>2425.72872</v>
      </c>
      <c r="AL156" s="27">
        <f t="shared" si="187"/>
        <v>1658.588913</v>
      </c>
      <c r="AM156" s="27">
        <f t="shared" si="187"/>
        <v>1804.072131</v>
      </c>
      <c r="AN156" s="27">
        <f t="shared" si="187"/>
        <v>2308.734983</v>
      </c>
      <c r="AO156" s="27">
        <f t="shared" si="187"/>
        <v>2286.32782</v>
      </c>
      <c r="AP156" s="27">
        <f t="shared" si="187"/>
        <v>1646.015124</v>
      </c>
      <c r="AQ156" s="27">
        <f t="shared" si="187"/>
        <v>880.3044819</v>
      </c>
      <c r="AR156" s="27">
        <f t="shared" si="187"/>
        <v>830.8798854</v>
      </c>
      <c r="AS156" s="27">
        <f t="shared" si="187"/>
        <v>2178.77133</v>
      </c>
      <c r="AT156" s="27">
        <f t="shared" si="187"/>
        <v>811.649061</v>
      </c>
      <c r="AU156" s="27">
        <f t="shared" si="187"/>
        <v>1095.520024</v>
      </c>
      <c r="AV156" s="27">
        <f t="shared" si="187"/>
        <v>1339.582538</v>
      </c>
      <c r="AW156" s="27">
        <f t="shared" si="187"/>
        <v>1186.880996</v>
      </c>
      <c r="AX156" s="27">
        <f t="shared" si="187"/>
        <v>1164.99749</v>
      </c>
      <c r="AY156" s="27">
        <f t="shared" si="187"/>
        <v>1367.704948</v>
      </c>
      <c r="AZ156" s="27">
        <f t="shared" si="187"/>
        <v>1732.550996</v>
      </c>
      <c r="BA156" s="27">
        <f t="shared" si="187"/>
        <v>1843.969933</v>
      </c>
      <c r="BB156" s="27">
        <f t="shared" si="187"/>
        <v>2151.976698</v>
      </c>
      <c r="BC156" s="27">
        <f t="shared" si="187"/>
        <v>2212.245748</v>
      </c>
      <c r="BD156" s="27" t="str">
        <f t="shared" si="187"/>
        <v>#N/A</v>
      </c>
      <c r="BE156" s="27" t="str">
        <f t="shared" si="187"/>
        <v>#N/A</v>
      </c>
      <c r="BF156" s="27" t="str">
        <f t="shared" si="187"/>
        <v>#N/A</v>
      </c>
      <c r="BG156" s="27" t="str">
        <f t="shared" si="187"/>
        <v>#N/A</v>
      </c>
      <c r="BH156" s="27" t="str">
        <f t="shared" si="187"/>
        <v>#N/A</v>
      </c>
      <c r="BI156" s="27" t="str">
        <f t="shared" si="187"/>
        <v>#N/A</v>
      </c>
      <c r="BJ156" s="27" t="str">
        <f t="shared" si="187"/>
        <v>#N/A</v>
      </c>
      <c r="BK156" s="27" t="str">
        <f t="shared" si="187"/>
        <v>#N/A</v>
      </c>
      <c r="BL156" s="27" t="str">
        <f t="shared" si="187"/>
        <v>#N/A</v>
      </c>
      <c r="BM156" s="27" t="str">
        <f t="shared" si="187"/>
        <v>#N/A</v>
      </c>
      <c r="BN156" s="27" t="str">
        <f t="shared" si="187"/>
        <v>#N/A</v>
      </c>
      <c r="BO156" s="27" t="str">
        <f t="shared" si="187"/>
        <v>#N/A</v>
      </c>
      <c r="BP156" s="27" t="str">
        <f t="shared" si="187"/>
        <v>#N/A</v>
      </c>
      <c r="BQ156" s="27" t="str">
        <f t="shared" si="187"/>
        <v>#N/A</v>
      </c>
      <c r="BR156" s="27" t="str">
        <f t="shared" si="187"/>
        <v>#N/A</v>
      </c>
      <c r="BS156" s="27" t="str">
        <f t="shared" si="187"/>
        <v>#N/A</v>
      </c>
      <c r="BT156" s="27" t="str">
        <f t="shared" si="187"/>
        <v>#N/A</v>
      </c>
      <c r="BU156" s="27" t="str">
        <f t="shared" si="187"/>
        <v>#N/A</v>
      </c>
      <c r="BV156" s="27" t="str">
        <f t="shared" si="187"/>
        <v>#N/A</v>
      </c>
      <c r="BW156" s="27" t="str">
        <f t="shared" si="187"/>
        <v>#N/A</v>
      </c>
      <c r="BX156" s="27" t="str">
        <f t="shared" si="187"/>
        <v>#N/A</v>
      </c>
      <c r="BY156" s="27" t="str">
        <f t="shared" si="187"/>
        <v>#N/A</v>
      </c>
      <c r="BZ156" s="27" t="str">
        <f t="shared" si="187"/>
        <v>#N/A</v>
      </c>
      <c r="CA156" s="27" t="str">
        <f t="shared" si="187"/>
        <v>#N/A</v>
      </c>
      <c r="CB156" s="27" t="str">
        <f t="shared" si="187"/>
        <v>#N/A</v>
      </c>
      <c r="CC156" s="27" t="str">
        <f t="shared" si="187"/>
        <v>#N/A</v>
      </c>
      <c r="CD156" s="27" t="str">
        <f t="shared" si="187"/>
        <v>#N/A</v>
      </c>
      <c r="CE156" s="27" t="str">
        <f t="shared" si="187"/>
        <v>#N/A</v>
      </c>
      <c r="CF156" s="27" t="str">
        <f t="shared" si="187"/>
        <v>#N/A</v>
      </c>
      <c r="CG156" s="27" t="str">
        <f t="shared" si="187"/>
        <v>#N/A</v>
      </c>
      <c r="CH156" s="27" t="str">
        <f t="shared" si="187"/>
        <v>#N/A</v>
      </c>
      <c r="CI156" s="27" t="str">
        <f t="shared" si="187"/>
        <v>#N/A</v>
      </c>
      <c r="CJ156" s="27" t="str">
        <f t="shared" si="187"/>
        <v>#N/A</v>
      </c>
      <c r="CK156" s="27" t="str">
        <f t="shared" si="187"/>
        <v>#N/A</v>
      </c>
      <c r="CL156" s="27" t="str">
        <f t="shared" si="187"/>
        <v>#N/A</v>
      </c>
      <c r="CM156" s="27" t="str">
        <f t="shared" si="187"/>
        <v>#N/A</v>
      </c>
      <c r="CN156" s="27" t="str">
        <f t="shared" si="187"/>
        <v>#N/A</v>
      </c>
      <c r="CO156" s="27" t="str">
        <f t="shared" si="187"/>
        <v>#N/A</v>
      </c>
      <c r="CP156" s="27" t="str">
        <f t="shared" si="187"/>
        <v>#N/A</v>
      </c>
      <c r="CQ156" s="27" t="str">
        <f t="shared" si="187"/>
        <v>#N/A</v>
      </c>
      <c r="CR156" s="27" t="str">
        <f t="shared" si="187"/>
        <v>#N/A</v>
      </c>
      <c r="CS156" s="27" t="str">
        <f t="shared" si="187"/>
        <v>#N/A</v>
      </c>
      <c r="CT156" s="27" t="str">
        <f t="shared" si="187"/>
        <v>#N/A</v>
      </c>
      <c r="CU156" s="27" t="str">
        <f t="shared" si="187"/>
        <v>#N/A</v>
      </c>
      <c r="CV156" s="27" t="str">
        <f t="shared" si="187"/>
        <v>#N/A</v>
      </c>
      <c r="CW156" s="27" t="str">
        <f t="shared" si="187"/>
        <v>#N/A</v>
      </c>
      <c r="CX156" s="27" t="str">
        <f t="shared" si="187"/>
        <v>#N/A</v>
      </c>
      <c r="CY156" s="27" t="str">
        <f t="shared" si="187"/>
        <v>#N/A</v>
      </c>
      <c r="CZ156" s="27" t="str">
        <f t="shared" si="187"/>
        <v>#N/A</v>
      </c>
      <c r="DA156" s="27" t="str">
        <f t="shared" si="187"/>
        <v>#N/A</v>
      </c>
      <c r="DB156" s="27" t="str">
        <f t="shared" si="187"/>
        <v>#N/A</v>
      </c>
      <c r="DC156" s="27" t="str">
        <f t="shared" si="187"/>
        <v>#N/A</v>
      </c>
      <c r="DD156" s="27" t="str">
        <f t="shared" si="187"/>
        <v>#N/A</v>
      </c>
      <c r="DE156" s="27" t="str">
        <f t="shared" si="187"/>
        <v>#N/A</v>
      </c>
      <c r="DF156" s="27" t="str">
        <f t="shared" si="187"/>
        <v>#N/A</v>
      </c>
      <c r="DG156" s="27" t="str">
        <f t="shared" si="187"/>
        <v>#N/A</v>
      </c>
      <c r="DH156" s="27" t="str">
        <f t="shared" si="187"/>
        <v>#N/A</v>
      </c>
      <c r="DI156" s="27" t="str">
        <f t="shared" si="187"/>
        <v>#N/A</v>
      </c>
      <c r="DJ156" s="27" t="str">
        <f t="shared" si="187"/>
        <v>#N/A</v>
      </c>
      <c r="DK156" s="27" t="str">
        <f t="shared" si="187"/>
        <v>#N/A</v>
      </c>
      <c r="DL156" s="27" t="str">
        <f t="shared" si="187"/>
        <v>#N/A</v>
      </c>
      <c r="DM156" s="27" t="str">
        <f t="shared" si="187"/>
        <v>#N/A</v>
      </c>
      <c r="DN156" s="27" t="str">
        <f t="shared" si="187"/>
        <v>#N/A</v>
      </c>
      <c r="DO156" s="27" t="str">
        <f t="shared" si="187"/>
        <v>#N/A</v>
      </c>
      <c r="DP156" s="27" t="str">
        <f t="shared" si="187"/>
        <v>#N/A</v>
      </c>
      <c r="DQ156" s="27" t="str">
        <f t="shared" si="187"/>
        <v>#N/A</v>
      </c>
      <c r="DR156" s="27" t="str">
        <f t="shared" si="187"/>
        <v>#N/A</v>
      </c>
      <c r="DS156" s="27" t="str">
        <f t="shared" si="187"/>
        <v>#N/A</v>
      </c>
      <c r="DT156" s="27" t="str">
        <f t="shared" si="187"/>
        <v>#N/A</v>
      </c>
      <c r="DU156" s="27" t="str">
        <f t="shared" si="187"/>
        <v>#N/A</v>
      </c>
      <c r="DV156" s="27" t="str">
        <f t="shared" si="187"/>
        <v>#N/A</v>
      </c>
      <c r="DW156" s="27" t="str">
        <f t="shared" si="187"/>
        <v>#N/A</v>
      </c>
      <c r="DX156" s="27" t="str">
        <f t="shared" si="187"/>
        <v>#N/A</v>
      </c>
      <c r="DY156" s="27" t="str">
        <f t="shared" si="187"/>
        <v>#N/A</v>
      </c>
      <c r="DZ156" s="27" t="str">
        <f t="shared" si="187"/>
        <v>#N/A</v>
      </c>
      <c r="EA156" s="27" t="str">
        <f t="shared" si="187"/>
        <v>#N/A</v>
      </c>
      <c r="EB156" s="27" t="str">
        <f t="shared" si="187"/>
        <v>#N/A</v>
      </c>
      <c r="EC156" s="27" t="str">
        <f t="shared" si="187"/>
        <v>#N/A</v>
      </c>
      <c r="ED156" s="27" t="str">
        <f t="shared" si="187"/>
        <v>#N/A</v>
      </c>
      <c r="EE156" s="28">
        <f t="shared" si="2"/>
        <v>1656.117517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8">if($B157=AI$3,AI156+$Y157,if($C157=AI$3,AI156+$AD157,AI156))</f>
        <v>1920.716018</v>
      </c>
      <c r="AJ157" s="27">
        <f t="shared" si="188"/>
        <v>1931.250027</v>
      </c>
      <c r="AK157" s="27">
        <f t="shared" si="188"/>
        <v>2425.72872</v>
      </c>
      <c r="AL157" s="27">
        <f t="shared" si="188"/>
        <v>1658.588913</v>
      </c>
      <c r="AM157" s="27">
        <f t="shared" si="188"/>
        <v>1804.072131</v>
      </c>
      <c r="AN157" s="27">
        <f t="shared" si="188"/>
        <v>2308.734983</v>
      </c>
      <c r="AO157" s="27">
        <f t="shared" si="188"/>
        <v>2286.32782</v>
      </c>
      <c r="AP157" s="27">
        <f t="shared" si="188"/>
        <v>1646.015124</v>
      </c>
      <c r="AQ157" s="27">
        <f t="shared" si="188"/>
        <v>880.3044819</v>
      </c>
      <c r="AR157" s="27">
        <f t="shared" si="188"/>
        <v>830.8798854</v>
      </c>
      <c r="AS157" s="27">
        <f t="shared" si="188"/>
        <v>2178.77133</v>
      </c>
      <c r="AT157" s="27">
        <f t="shared" si="188"/>
        <v>811.649061</v>
      </c>
      <c r="AU157" s="27">
        <f t="shared" si="188"/>
        <v>1095.520024</v>
      </c>
      <c r="AV157" s="27">
        <f t="shared" si="188"/>
        <v>1339.582538</v>
      </c>
      <c r="AW157" s="27">
        <f t="shared" si="188"/>
        <v>1186.880996</v>
      </c>
      <c r="AX157" s="27">
        <f t="shared" si="188"/>
        <v>1164.99749</v>
      </c>
      <c r="AY157" s="27">
        <f t="shared" si="188"/>
        <v>1367.704948</v>
      </c>
      <c r="AZ157" s="27">
        <f t="shared" si="188"/>
        <v>1732.550996</v>
      </c>
      <c r="BA157" s="27">
        <f t="shared" si="188"/>
        <v>1843.969933</v>
      </c>
      <c r="BB157" s="27">
        <f t="shared" si="188"/>
        <v>2151.976698</v>
      </c>
      <c r="BC157" s="27">
        <f t="shared" si="188"/>
        <v>2212.245748</v>
      </c>
      <c r="BD157" s="27" t="str">
        <f t="shared" si="188"/>
        <v>#N/A</v>
      </c>
      <c r="BE157" s="27" t="str">
        <f t="shared" si="188"/>
        <v>#N/A</v>
      </c>
      <c r="BF157" s="27" t="str">
        <f t="shared" si="188"/>
        <v>#N/A</v>
      </c>
      <c r="BG157" s="27" t="str">
        <f t="shared" si="188"/>
        <v>#N/A</v>
      </c>
      <c r="BH157" s="27" t="str">
        <f t="shared" si="188"/>
        <v>#N/A</v>
      </c>
      <c r="BI157" s="27" t="str">
        <f t="shared" si="188"/>
        <v>#N/A</v>
      </c>
      <c r="BJ157" s="27" t="str">
        <f t="shared" si="188"/>
        <v>#N/A</v>
      </c>
      <c r="BK157" s="27" t="str">
        <f t="shared" si="188"/>
        <v>#N/A</v>
      </c>
      <c r="BL157" s="27" t="str">
        <f t="shared" si="188"/>
        <v>#N/A</v>
      </c>
      <c r="BM157" s="27" t="str">
        <f t="shared" si="188"/>
        <v>#N/A</v>
      </c>
      <c r="BN157" s="27" t="str">
        <f t="shared" si="188"/>
        <v>#N/A</v>
      </c>
      <c r="BO157" s="27" t="str">
        <f t="shared" si="188"/>
        <v>#N/A</v>
      </c>
      <c r="BP157" s="27" t="str">
        <f t="shared" si="188"/>
        <v>#N/A</v>
      </c>
      <c r="BQ157" s="27" t="str">
        <f t="shared" si="188"/>
        <v>#N/A</v>
      </c>
      <c r="BR157" s="27" t="str">
        <f t="shared" si="188"/>
        <v>#N/A</v>
      </c>
      <c r="BS157" s="27" t="str">
        <f t="shared" si="188"/>
        <v>#N/A</v>
      </c>
      <c r="BT157" s="27" t="str">
        <f t="shared" si="188"/>
        <v>#N/A</v>
      </c>
      <c r="BU157" s="27" t="str">
        <f t="shared" si="188"/>
        <v>#N/A</v>
      </c>
      <c r="BV157" s="27" t="str">
        <f t="shared" si="188"/>
        <v>#N/A</v>
      </c>
      <c r="BW157" s="27" t="str">
        <f t="shared" si="188"/>
        <v>#N/A</v>
      </c>
      <c r="BX157" s="27" t="str">
        <f t="shared" si="188"/>
        <v>#N/A</v>
      </c>
      <c r="BY157" s="27" t="str">
        <f t="shared" si="188"/>
        <v>#N/A</v>
      </c>
      <c r="BZ157" s="27" t="str">
        <f t="shared" si="188"/>
        <v>#N/A</v>
      </c>
      <c r="CA157" s="27" t="str">
        <f t="shared" si="188"/>
        <v>#N/A</v>
      </c>
      <c r="CB157" s="27" t="str">
        <f t="shared" si="188"/>
        <v>#N/A</v>
      </c>
      <c r="CC157" s="27" t="str">
        <f t="shared" si="188"/>
        <v>#N/A</v>
      </c>
      <c r="CD157" s="27" t="str">
        <f t="shared" si="188"/>
        <v>#N/A</v>
      </c>
      <c r="CE157" s="27" t="str">
        <f t="shared" si="188"/>
        <v>#N/A</v>
      </c>
      <c r="CF157" s="27" t="str">
        <f t="shared" si="188"/>
        <v>#N/A</v>
      </c>
      <c r="CG157" s="27" t="str">
        <f t="shared" si="188"/>
        <v>#N/A</v>
      </c>
      <c r="CH157" s="27" t="str">
        <f t="shared" si="188"/>
        <v>#N/A</v>
      </c>
      <c r="CI157" s="27" t="str">
        <f t="shared" si="188"/>
        <v>#N/A</v>
      </c>
      <c r="CJ157" s="27" t="str">
        <f t="shared" si="188"/>
        <v>#N/A</v>
      </c>
      <c r="CK157" s="27" t="str">
        <f t="shared" si="188"/>
        <v>#N/A</v>
      </c>
      <c r="CL157" s="27" t="str">
        <f t="shared" si="188"/>
        <v>#N/A</v>
      </c>
      <c r="CM157" s="27" t="str">
        <f t="shared" si="188"/>
        <v>#N/A</v>
      </c>
      <c r="CN157" s="27" t="str">
        <f t="shared" si="188"/>
        <v>#N/A</v>
      </c>
      <c r="CO157" s="27" t="str">
        <f t="shared" si="188"/>
        <v>#N/A</v>
      </c>
      <c r="CP157" s="27" t="str">
        <f t="shared" si="188"/>
        <v>#N/A</v>
      </c>
      <c r="CQ157" s="27" t="str">
        <f t="shared" si="188"/>
        <v>#N/A</v>
      </c>
      <c r="CR157" s="27" t="str">
        <f t="shared" si="188"/>
        <v>#N/A</v>
      </c>
      <c r="CS157" s="27" t="str">
        <f t="shared" si="188"/>
        <v>#N/A</v>
      </c>
      <c r="CT157" s="27" t="str">
        <f t="shared" si="188"/>
        <v>#N/A</v>
      </c>
      <c r="CU157" s="27" t="str">
        <f t="shared" si="188"/>
        <v>#N/A</v>
      </c>
      <c r="CV157" s="27" t="str">
        <f t="shared" si="188"/>
        <v>#N/A</v>
      </c>
      <c r="CW157" s="27" t="str">
        <f t="shared" si="188"/>
        <v>#N/A</v>
      </c>
      <c r="CX157" s="27" t="str">
        <f t="shared" si="188"/>
        <v>#N/A</v>
      </c>
      <c r="CY157" s="27" t="str">
        <f t="shared" si="188"/>
        <v>#N/A</v>
      </c>
      <c r="CZ157" s="27" t="str">
        <f t="shared" si="188"/>
        <v>#N/A</v>
      </c>
      <c r="DA157" s="27" t="str">
        <f t="shared" si="188"/>
        <v>#N/A</v>
      </c>
      <c r="DB157" s="27" t="str">
        <f t="shared" si="188"/>
        <v>#N/A</v>
      </c>
      <c r="DC157" s="27" t="str">
        <f t="shared" si="188"/>
        <v>#N/A</v>
      </c>
      <c r="DD157" s="27" t="str">
        <f t="shared" si="188"/>
        <v>#N/A</v>
      </c>
      <c r="DE157" s="27" t="str">
        <f t="shared" si="188"/>
        <v>#N/A</v>
      </c>
      <c r="DF157" s="27" t="str">
        <f t="shared" si="188"/>
        <v>#N/A</v>
      </c>
      <c r="DG157" s="27" t="str">
        <f t="shared" si="188"/>
        <v>#N/A</v>
      </c>
      <c r="DH157" s="27" t="str">
        <f t="shared" si="188"/>
        <v>#N/A</v>
      </c>
      <c r="DI157" s="27" t="str">
        <f t="shared" si="188"/>
        <v>#N/A</v>
      </c>
      <c r="DJ157" s="27" t="str">
        <f t="shared" si="188"/>
        <v>#N/A</v>
      </c>
      <c r="DK157" s="27" t="str">
        <f t="shared" si="188"/>
        <v>#N/A</v>
      </c>
      <c r="DL157" s="27" t="str">
        <f t="shared" si="188"/>
        <v>#N/A</v>
      </c>
      <c r="DM157" s="27" t="str">
        <f t="shared" si="188"/>
        <v>#N/A</v>
      </c>
      <c r="DN157" s="27" t="str">
        <f t="shared" si="188"/>
        <v>#N/A</v>
      </c>
      <c r="DO157" s="27" t="str">
        <f t="shared" si="188"/>
        <v>#N/A</v>
      </c>
      <c r="DP157" s="27" t="str">
        <f t="shared" si="188"/>
        <v>#N/A</v>
      </c>
      <c r="DQ157" s="27" t="str">
        <f t="shared" si="188"/>
        <v>#N/A</v>
      </c>
      <c r="DR157" s="27" t="str">
        <f t="shared" si="188"/>
        <v>#N/A</v>
      </c>
      <c r="DS157" s="27" t="str">
        <f t="shared" si="188"/>
        <v>#N/A</v>
      </c>
      <c r="DT157" s="27" t="str">
        <f t="shared" si="188"/>
        <v>#N/A</v>
      </c>
      <c r="DU157" s="27" t="str">
        <f t="shared" si="188"/>
        <v>#N/A</v>
      </c>
      <c r="DV157" s="27" t="str">
        <f t="shared" si="188"/>
        <v>#N/A</v>
      </c>
      <c r="DW157" s="27" t="str">
        <f t="shared" si="188"/>
        <v>#N/A</v>
      </c>
      <c r="DX157" s="27" t="str">
        <f t="shared" si="188"/>
        <v>#N/A</v>
      </c>
      <c r="DY157" s="27" t="str">
        <f t="shared" si="188"/>
        <v>#N/A</v>
      </c>
      <c r="DZ157" s="27" t="str">
        <f t="shared" si="188"/>
        <v>#N/A</v>
      </c>
      <c r="EA157" s="27" t="str">
        <f t="shared" si="188"/>
        <v>#N/A</v>
      </c>
      <c r="EB157" s="27" t="str">
        <f t="shared" si="188"/>
        <v>#N/A</v>
      </c>
      <c r="EC157" s="27" t="str">
        <f t="shared" si="188"/>
        <v>#N/A</v>
      </c>
      <c r="ED157" s="27" t="str">
        <f t="shared" si="188"/>
        <v>#N/A</v>
      </c>
      <c r="EE157" s="28">
        <f t="shared" si="2"/>
        <v>1656.117517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9">if($B158=AI$3,AI157+$Y158,if($C158=AI$3,AI157+$AD158,AI157))</f>
        <v>1920.716018</v>
      </c>
      <c r="AJ158" s="27">
        <f t="shared" si="189"/>
        <v>1931.250027</v>
      </c>
      <c r="AK158" s="27">
        <f t="shared" si="189"/>
        <v>2425.72872</v>
      </c>
      <c r="AL158" s="27">
        <f t="shared" si="189"/>
        <v>1658.588913</v>
      </c>
      <c r="AM158" s="27">
        <f t="shared" si="189"/>
        <v>1804.072131</v>
      </c>
      <c r="AN158" s="27">
        <f t="shared" si="189"/>
        <v>2308.734983</v>
      </c>
      <c r="AO158" s="27">
        <f t="shared" si="189"/>
        <v>2286.32782</v>
      </c>
      <c r="AP158" s="27">
        <f t="shared" si="189"/>
        <v>1646.015124</v>
      </c>
      <c r="AQ158" s="27">
        <f t="shared" si="189"/>
        <v>880.3044819</v>
      </c>
      <c r="AR158" s="27">
        <f t="shared" si="189"/>
        <v>830.8798854</v>
      </c>
      <c r="AS158" s="27">
        <f t="shared" si="189"/>
        <v>2178.77133</v>
      </c>
      <c r="AT158" s="27">
        <f t="shared" si="189"/>
        <v>811.649061</v>
      </c>
      <c r="AU158" s="27">
        <f t="shared" si="189"/>
        <v>1095.520024</v>
      </c>
      <c r="AV158" s="27">
        <f t="shared" si="189"/>
        <v>1339.582538</v>
      </c>
      <c r="AW158" s="27">
        <f t="shared" si="189"/>
        <v>1186.880996</v>
      </c>
      <c r="AX158" s="27">
        <f t="shared" si="189"/>
        <v>1164.99749</v>
      </c>
      <c r="AY158" s="27">
        <f t="shared" si="189"/>
        <v>1367.704948</v>
      </c>
      <c r="AZ158" s="27">
        <f t="shared" si="189"/>
        <v>1732.550996</v>
      </c>
      <c r="BA158" s="27">
        <f t="shared" si="189"/>
        <v>1843.969933</v>
      </c>
      <c r="BB158" s="27">
        <f t="shared" si="189"/>
        <v>2151.976698</v>
      </c>
      <c r="BC158" s="27">
        <f t="shared" si="189"/>
        <v>2212.245748</v>
      </c>
      <c r="BD158" s="27" t="str">
        <f t="shared" si="189"/>
        <v>#N/A</v>
      </c>
      <c r="BE158" s="27" t="str">
        <f t="shared" si="189"/>
        <v>#N/A</v>
      </c>
      <c r="BF158" s="27" t="str">
        <f t="shared" si="189"/>
        <v>#N/A</v>
      </c>
      <c r="BG158" s="27" t="str">
        <f t="shared" si="189"/>
        <v>#N/A</v>
      </c>
      <c r="BH158" s="27" t="str">
        <f t="shared" si="189"/>
        <v>#N/A</v>
      </c>
      <c r="BI158" s="27" t="str">
        <f t="shared" si="189"/>
        <v>#N/A</v>
      </c>
      <c r="BJ158" s="27" t="str">
        <f t="shared" si="189"/>
        <v>#N/A</v>
      </c>
      <c r="BK158" s="27" t="str">
        <f t="shared" si="189"/>
        <v>#N/A</v>
      </c>
      <c r="BL158" s="27" t="str">
        <f t="shared" si="189"/>
        <v>#N/A</v>
      </c>
      <c r="BM158" s="27" t="str">
        <f t="shared" si="189"/>
        <v>#N/A</v>
      </c>
      <c r="BN158" s="27" t="str">
        <f t="shared" si="189"/>
        <v>#N/A</v>
      </c>
      <c r="BO158" s="27" t="str">
        <f t="shared" si="189"/>
        <v>#N/A</v>
      </c>
      <c r="BP158" s="27" t="str">
        <f t="shared" si="189"/>
        <v>#N/A</v>
      </c>
      <c r="BQ158" s="27" t="str">
        <f t="shared" si="189"/>
        <v>#N/A</v>
      </c>
      <c r="BR158" s="27" t="str">
        <f t="shared" si="189"/>
        <v>#N/A</v>
      </c>
      <c r="BS158" s="27" t="str">
        <f t="shared" si="189"/>
        <v>#N/A</v>
      </c>
      <c r="BT158" s="27" t="str">
        <f t="shared" si="189"/>
        <v>#N/A</v>
      </c>
      <c r="BU158" s="27" t="str">
        <f t="shared" si="189"/>
        <v>#N/A</v>
      </c>
      <c r="BV158" s="27" t="str">
        <f t="shared" si="189"/>
        <v>#N/A</v>
      </c>
      <c r="BW158" s="27" t="str">
        <f t="shared" si="189"/>
        <v>#N/A</v>
      </c>
      <c r="BX158" s="27" t="str">
        <f t="shared" si="189"/>
        <v>#N/A</v>
      </c>
      <c r="BY158" s="27" t="str">
        <f t="shared" si="189"/>
        <v>#N/A</v>
      </c>
      <c r="BZ158" s="27" t="str">
        <f t="shared" si="189"/>
        <v>#N/A</v>
      </c>
      <c r="CA158" s="27" t="str">
        <f t="shared" si="189"/>
        <v>#N/A</v>
      </c>
      <c r="CB158" s="27" t="str">
        <f t="shared" si="189"/>
        <v>#N/A</v>
      </c>
      <c r="CC158" s="27" t="str">
        <f t="shared" si="189"/>
        <v>#N/A</v>
      </c>
      <c r="CD158" s="27" t="str">
        <f t="shared" si="189"/>
        <v>#N/A</v>
      </c>
      <c r="CE158" s="27" t="str">
        <f t="shared" si="189"/>
        <v>#N/A</v>
      </c>
      <c r="CF158" s="27" t="str">
        <f t="shared" si="189"/>
        <v>#N/A</v>
      </c>
      <c r="CG158" s="27" t="str">
        <f t="shared" si="189"/>
        <v>#N/A</v>
      </c>
      <c r="CH158" s="27" t="str">
        <f t="shared" si="189"/>
        <v>#N/A</v>
      </c>
      <c r="CI158" s="27" t="str">
        <f t="shared" si="189"/>
        <v>#N/A</v>
      </c>
      <c r="CJ158" s="27" t="str">
        <f t="shared" si="189"/>
        <v>#N/A</v>
      </c>
      <c r="CK158" s="27" t="str">
        <f t="shared" si="189"/>
        <v>#N/A</v>
      </c>
      <c r="CL158" s="27" t="str">
        <f t="shared" si="189"/>
        <v>#N/A</v>
      </c>
      <c r="CM158" s="27" t="str">
        <f t="shared" si="189"/>
        <v>#N/A</v>
      </c>
      <c r="CN158" s="27" t="str">
        <f t="shared" si="189"/>
        <v>#N/A</v>
      </c>
      <c r="CO158" s="27" t="str">
        <f t="shared" si="189"/>
        <v>#N/A</v>
      </c>
      <c r="CP158" s="27" t="str">
        <f t="shared" si="189"/>
        <v>#N/A</v>
      </c>
      <c r="CQ158" s="27" t="str">
        <f t="shared" si="189"/>
        <v>#N/A</v>
      </c>
      <c r="CR158" s="27" t="str">
        <f t="shared" si="189"/>
        <v>#N/A</v>
      </c>
      <c r="CS158" s="27" t="str">
        <f t="shared" si="189"/>
        <v>#N/A</v>
      </c>
      <c r="CT158" s="27" t="str">
        <f t="shared" si="189"/>
        <v>#N/A</v>
      </c>
      <c r="CU158" s="27" t="str">
        <f t="shared" si="189"/>
        <v>#N/A</v>
      </c>
      <c r="CV158" s="27" t="str">
        <f t="shared" si="189"/>
        <v>#N/A</v>
      </c>
      <c r="CW158" s="27" t="str">
        <f t="shared" si="189"/>
        <v>#N/A</v>
      </c>
      <c r="CX158" s="27" t="str">
        <f t="shared" si="189"/>
        <v>#N/A</v>
      </c>
      <c r="CY158" s="27" t="str">
        <f t="shared" si="189"/>
        <v>#N/A</v>
      </c>
      <c r="CZ158" s="27" t="str">
        <f t="shared" si="189"/>
        <v>#N/A</v>
      </c>
      <c r="DA158" s="27" t="str">
        <f t="shared" si="189"/>
        <v>#N/A</v>
      </c>
      <c r="DB158" s="27" t="str">
        <f t="shared" si="189"/>
        <v>#N/A</v>
      </c>
      <c r="DC158" s="27" t="str">
        <f t="shared" si="189"/>
        <v>#N/A</v>
      </c>
      <c r="DD158" s="27" t="str">
        <f t="shared" si="189"/>
        <v>#N/A</v>
      </c>
      <c r="DE158" s="27" t="str">
        <f t="shared" si="189"/>
        <v>#N/A</v>
      </c>
      <c r="DF158" s="27" t="str">
        <f t="shared" si="189"/>
        <v>#N/A</v>
      </c>
      <c r="DG158" s="27" t="str">
        <f t="shared" si="189"/>
        <v>#N/A</v>
      </c>
      <c r="DH158" s="27" t="str">
        <f t="shared" si="189"/>
        <v>#N/A</v>
      </c>
      <c r="DI158" s="27" t="str">
        <f t="shared" si="189"/>
        <v>#N/A</v>
      </c>
      <c r="DJ158" s="27" t="str">
        <f t="shared" si="189"/>
        <v>#N/A</v>
      </c>
      <c r="DK158" s="27" t="str">
        <f t="shared" si="189"/>
        <v>#N/A</v>
      </c>
      <c r="DL158" s="27" t="str">
        <f t="shared" si="189"/>
        <v>#N/A</v>
      </c>
      <c r="DM158" s="27" t="str">
        <f t="shared" si="189"/>
        <v>#N/A</v>
      </c>
      <c r="DN158" s="27" t="str">
        <f t="shared" si="189"/>
        <v>#N/A</v>
      </c>
      <c r="DO158" s="27" t="str">
        <f t="shared" si="189"/>
        <v>#N/A</v>
      </c>
      <c r="DP158" s="27" t="str">
        <f t="shared" si="189"/>
        <v>#N/A</v>
      </c>
      <c r="DQ158" s="27" t="str">
        <f t="shared" si="189"/>
        <v>#N/A</v>
      </c>
      <c r="DR158" s="27" t="str">
        <f t="shared" si="189"/>
        <v>#N/A</v>
      </c>
      <c r="DS158" s="27" t="str">
        <f t="shared" si="189"/>
        <v>#N/A</v>
      </c>
      <c r="DT158" s="27" t="str">
        <f t="shared" si="189"/>
        <v>#N/A</v>
      </c>
      <c r="DU158" s="27" t="str">
        <f t="shared" si="189"/>
        <v>#N/A</v>
      </c>
      <c r="DV158" s="27" t="str">
        <f t="shared" si="189"/>
        <v>#N/A</v>
      </c>
      <c r="DW158" s="27" t="str">
        <f t="shared" si="189"/>
        <v>#N/A</v>
      </c>
      <c r="DX158" s="27" t="str">
        <f t="shared" si="189"/>
        <v>#N/A</v>
      </c>
      <c r="DY158" s="27" t="str">
        <f t="shared" si="189"/>
        <v>#N/A</v>
      </c>
      <c r="DZ158" s="27" t="str">
        <f t="shared" si="189"/>
        <v>#N/A</v>
      </c>
      <c r="EA158" s="27" t="str">
        <f t="shared" si="189"/>
        <v>#N/A</v>
      </c>
      <c r="EB158" s="27" t="str">
        <f t="shared" si="189"/>
        <v>#N/A</v>
      </c>
      <c r="EC158" s="27" t="str">
        <f t="shared" si="189"/>
        <v>#N/A</v>
      </c>
      <c r="ED158" s="27" t="str">
        <f t="shared" si="189"/>
        <v>#N/A</v>
      </c>
      <c r="EE158" s="28">
        <f t="shared" si="2"/>
        <v>1656.117517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90">if($B159=AI$3,AI158+$Y159,if($C159=AI$3,AI158+$AD159,AI158))</f>
        <v>1920.716018</v>
      </c>
      <c r="AJ159" s="27">
        <f t="shared" si="190"/>
        <v>1931.250027</v>
      </c>
      <c r="AK159" s="27">
        <f t="shared" si="190"/>
        <v>2425.72872</v>
      </c>
      <c r="AL159" s="27">
        <f t="shared" si="190"/>
        <v>1658.588913</v>
      </c>
      <c r="AM159" s="27">
        <f t="shared" si="190"/>
        <v>1804.072131</v>
      </c>
      <c r="AN159" s="27">
        <f t="shared" si="190"/>
        <v>2308.734983</v>
      </c>
      <c r="AO159" s="27">
        <f t="shared" si="190"/>
        <v>2286.32782</v>
      </c>
      <c r="AP159" s="27">
        <f t="shared" si="190"/>
        <v>1646.015124</v>
      </c>
      <c r="AQ159" s="27">
        <f t="shared" si="190"/>
        <v>880.3044819</v>
      </c>
      <c r="AR159" s="27">
        <f t="shared" si="190"/>
        <v>830.8798854</v>
      </c>
      <c r="AS159" s="27">
        <f t="shared" si="190"/>
        <v>2178.77133</v>
      </c>
      <c r="AT159" s="27">
        <f t="shared" si="190"/>
        <v>811.649061</v>
      </c>
      <c r="AU159" s="27">
        <f t="shared" si="190"/>
        <v>1095.520024</v>
      </c>
      <c r="AV159" s="27">
        <f t="shared" si="190"/>
        <v>1339.582538</v>
      </c>
      <c r="AW159" s="27">
        <f t="shared" si="190"/>
        <v>1186.880996</v>
      </c>
      <c r="AX159" s="27">
        <f t="shared" si="190"/>
        <v>1164.99749</v>
      </c>
      <c r="AY159" s="27">
        <f t="shared" si="190"/>
        <v>1367.704948</v>
      </c>
      <c r="AZ159" s="27">
        <f t="shared" si="190"/>
        <v>1732.550996</v>
      </c>
      <c r="BA159" s="27">
        <f t="shared" si="190"/>
        <v>1843.969933</v>
      </c>
      <c r="BB159" s="27">
        <f t="shared" si="190"/>
        <v>2151.976698</v>
      </c>
      <c r="BC159" s="27">
        <f t="shared" si="190"/>
        <v>2212.245748</v>
      </c>
      <c r="BD159" s="27" t="str">
        <f t="shared" si="190"/>
        <v>#N/A</v>
      </c>
      <c r="BE159" s="27" t="str">
        <f t="shared" si="190"/>
        <v>#N/A</v>
      </c>
      <c r="BF159" s="27" t="str">
        <f t="shared" si="190"/>
        <v>#N/A</v>
      </c>
      <c r="BG159" s="27" t="str">
        <f t="shared" si="190"/>
        <v>#N/A</v>
      </c>
      <c r="BH159" s="27" t="str">
        <f t="shared" si="190"/>
        <v>#N/A</v>
      </c>
      <c r="BI159" s="27" t="str">
        <f t="shared" si="190"/>
        <v>#N/A</v>
      </c>
      <c r="BJ159" s="27" t="str">
        <f t="shared" si="190"/>
        <v>#N/A</v>
      </c>
      <c r="BK159" s="27" t="str">
        <f t="shared" si="190"/>
        <v>#N/A</v>
      </c>
      <c r="BL159" s="27" t="str">
        <f t="shared" si="190"/>
        <v>#N/A</v>
      </c>
      <c r="BM159" s="27" t="str">
        <f t="shared" si="190"/>
        <v>#N/A</v>
      </c>
      <c r="BN159" s="27" t="str">
        <f t="shared" si="190"/>
        <v>#N/A</v>
      </c>
      <c r="BO159" s="27" t="str">
        <f t="shared" si="190"/>
        <v>#N/A</v>
      </c>
      <c r="BP159" s="27" t="str">
        <f t="shared" si="190"/>
        <v>#N/A</v>
      </c>
      <c r="BQ159" s="27" t="str">
        <f t="shared" si="190"/>
        <v>#N/A</v>
      </c>
      <c r="BR159" s="27" t="str">
        <f t="shared" si="190"/>
        <v>#N/A</v>
      </c>
      <c r="BS159" s="27" t="str">
        <f t="shared" si="190"/>
        <v>#N/A</v>
      </c>
      <c r="BT159" s="27" t="str">
        <f t="shared" si="190"/>
        <v>#N/A</v>
      </c>
      <c r="BU159" s="27" t="str">
        <f t="shared" si="190"/>
        <v>#N/A</v>
      </c>
      <c r="BV159" s="27" t="str">
        <f t="shared" si="190"/>
        <v>#N/A</v>
      </c>
      <c r="BW159" s="27" t="str">
        <f t="shared" si="190"/>
        <v>#N/A</v>
      </c>
      <c r="BX159" s="27" t="str">
        <f t="shared" si="190"/>
        <v>#N/A</v>
      </c>
      <c r="BY159" s="27" t="str">
        <f t="shared" si="190"/>
        <v>#N/A</v>
      </c>
      <c r="BZ159" s="27" t="str">
        <f t="shared" si="190"/>
        <v>#N/A</v>
      </c>
      <c r="CA159" s="27" t="str">
        <f t="shared" si="190"/>
        <v>#N/A</v>
      </c>
      <c r="CB159" s="27" t="str">
        <f t="shared" si="190"/>
        <v>#N/A</v>
      </c>
      <c r="CC159" s="27" t="str">
        <f t="shared" si="190"/>
        <v>#N/A</v>
      </c>
      <c r="CD159" s="27" t="str">
        <f t="shared" si="190"/>
        <v>#N/A</v>
      </c>
      <c r="CE159" s="27" t="str">
        <f t="shared" si="190"/>
        <v>#N/A</v>
      </c>
      <c r="CF159" s="27" t="str">
        <f t="shared" si="190"/>
        <v>#N/A</v>
      </c>
      <c r="CG159" s="27" t="str">
        <f t="shared" si="190"/>
        <v>#N/A</v>
      </c>
      <c r="CH159" s="27" t="str">
        <f t="shared" si="190"/>
        <v>#N/A</v>
      </c>
      <c r="CI159" s="27" t="str">
        <f t="shared" si="190"/>
        <v>#N/A</v>
      </c>
      <c r="CJ159" s="27" t="str">
        <f t="shared" si="190"/>
        <v>#N/A</v>
      </c>
      <c r="CK159" s="27" t="str">
        <f t="shared" si="190"/>
        <v>#N/A</v>
      </c>
      <c r="CL159" s="27" t="str">
        <f t="shared" si="190"/>
        <v>#N/A</v>
      </c>
      <c r="CM159" s="27" t="str">
        <f t="shared" si="190"/>
        <v>#N/A</v>
      </c>
      <c r="CN159" s="27" t="str">
        <f t="shared" si="190"/>
        <v>#N/A</v>
      </c>
      <c r="CO159" s="27" t="str">
        <f t="shared" si="190"/>
        <v>#N/A</v>
      </c>
      <c r="CP159" s="27" t="str">
        <f t="shared" si="190"/>
        <v>#N/A</v>
      </c>
      <c r="CQ159" s="27" t="str">
        <f t="shared" si="190"/>
        <v>#N/A</v>
      </c>
      <c r="CR159" s="27" t="str">
        <f t="shared" si="190"/>
        <v>#N/A</v>
      </c>
      <c r="CS159" s="27" t="str">
        <f t="shared" si="190"/>
        <v>#N/A</v>
      </c>
      <c r="CT159" s="27" t="str">
        <f t="shared" si="190"/>
        <v>#N/A</v>
      </c>
      <c r="CU159" s="27" t="str">
        <f t="shared" si="190"/>
        <v>#N/A</v>
      </c>
      <c r="CV159" s="27" t="str">
        <f t="shared" si="190"/>
        <v>#N/A</v>
      </c>
      <c r="CW159" s="27" t="str">
        <f t="shared" si="190"/>
        <v>#N/A</v>
      </c>
      <c r="CX159" s="27" t="str">
        <f t="shared" si="190"/>
        <v>#N/A</v>
      </c>
      <c r="CY159" s="27" t="str">
        <f t="shared" si="190"/>
        <v>#N/A</v>
      </c>
      <c r="CZ159" s="27" t="str">
        <f t="shared" si="190"/>
        <v>#N/A</v>
      </c>
      <c r="DA159" s="27" t="str">
        <f t="shared" si="190"/>
        <v>#N/A</v>
      </c>
      <c r="DB159" s="27" t="str">
        <f t="shared" si="190"/>
        <v>#N/A</v>
      </c>
      <c r="DC159" s="27" t="str">
        <f t="shared" si="190"/>
        <v>#N/A</v>
      </c>
      <c r="DD159" s="27" t="str">
        <f t="shared" si="190"/>
        <v>#N/A</v>
      </c>
      <c r="DE159" s="27" t="str">
        <f t="shared" si="190"/>
        <v>#N/A</v>
      </c>
      <c r="DF159" s="27" t="str">
        <f t="shared" si="190"/>
        <v>#N/A</v>
      </c>
      <c r="DG159" s="27" t="str">
        <f t="shared" si="190"/>
        <v>#N/A</v>
      </c>
      <c r="DH159" s="27" t="str">
        <f t="shared" si="190"/>
        <v>#N/A</v>
      </c>
      <c r="DI159" s="27" t="str">
        <f t="shared" si="190"/>
        <v>#N/A</v>
      </c>
      <c r="DJ159" s="27" t="str">
        <f t="shared" si="190"/>
        <v>#N/A</v>
      </c>
      <c r="DK159" s="27" t="str">
        <f t="shared" si="190"/>
        <v>#N/A</v>
      </c>
      <c r="DL159" s="27" t="str">
        <f t="shared" si="190"/>
        <v>#N/A</v>
      </c>
      <c r="DM159" s="27" t="str">
        <f t="shared" si="190"/>
        <v>#N/A</v>
      </c>
      <c r="DN159" s="27" t="str">
        <f t="shared" si="190"/>
        <v>#N/A</v>
      </c>
      <c r="DO159" s="27" t="str">
        <f t="shared" si="190"/>
        <v>#N/A</v>
      </c>
      <c r="DP159" s="27" t="str">
        <f t="shared" si="190"/>
        <v>#N/A</v>
      </c>
      <c r="DQ159" s="27" t="str">
        <f t="shared" si="190"/>
        <v>#N/A</v>
      </c>
      <c r="DR159" s="27" t="str">
        <f t="shared" si="190"/>
        <v>#N/A</v>
      </c>
      <c r="DS159" s="27" t="str">
        <f t="shared" si="190"/>
        <v>#N/A</v>
      </c>
      <c r="DT159" s="27" t="str">
        <f t="shared" si="190"/>
        <v>#N/A</v>
      </c>
      <c r="DU159" s="27" t="str">
        <f t="shared" si="190"/>
        <v>#N/A</v>
      </c>
      <c r="DV159" s="27" t="str">
        <f t="shared" si="190"/>
        <v>#N/A</v>
      </c>
      <c r="DW159" s="27" t="str">
        <f t="shared" si="190"/>
        <v>#N/A</v>
      </c>
      <c r="DX159" s="27" t="str">
        <f t="shared" si="190"/>
        <v>#N/A</v>
      </c>
      <c r="DY159" s="27" t="str">
        <f t="shared" si="190"/>
        <v>#N/A</v>
      </c>
      <c r="DZ159" s="27" t="str">
        <f t="shared" si="190"/>
        <v>#N/A</v>
      </c>
      <c r="EA159" s="27" t="str">
        <f t="shared" si="190"/>
        <v>#N/A</v>
      </c>
      <c r="EB159" s="27" t="str">
        <f t="shared" si="190"/>
        <v>#N/A</v>
      </c>
      <c r="EC159" s="27" t="str">
        <f t="shared" si="190"/>
        <v>#N/A</v>
      </c>
      <c r="ED159" s="27" t="str">
        <f t="shared" si="190"/>
        <v>#N/A</v>
      </c>
      <c r="EE159" s="28">
        <f t="shared" si="2"/>
        <v>1656.117517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91">if($B160=AI$3,AI159+$Y160,if($C160=AI$3,AI159+$AD160,AI159))</f>
        <v>1920.716018</v>
      </c>
      <c r="AJ160" s="27">
        <f t="shared" si="191"/>
        <v>1931.250027</v>
      </c>
      <c r="AK160" s="27">
        <f t="shared" si="191"/>
        <v>2425.72872</v>
      </c>
      <c r="AL160" s="27">
        <f t="shared" si="191"/>
        <v>1658.588913</v>
      </c>
      <c r="AM160" s="27">
        <f t="shared" si="191"/>
        <v>1804.072131</v>
      </c>
      <c r="AN160" s="27">
        <f t="shared" si="191"/>
        <v>2308.734983</v>
      </c>
      <c r="AO160" s="27">
        <f t="shared" si="191"/>
        <v>2286.32782</v>
      </c>
      <c r="AP160" s="27">
        <f t="shared" si="191"/>
        <v>1646.015124</v>
      </c>
      <c r="AQ160" s="27">
        <f t="shared" si="191"/>
        <v>880.3044819</v>
      </c>
      <c r="AR160" s="27">
        <f t="shared" si="191"/>
        <v>830.8798854</v>
      </c>
      <c r="AS160" s="27">
        <f t="shared" si="191"/>
        <v>2178.77133</v>
      </c>
      <c r="AT160" s="27">
        <f t="shared" si="191"/>
        <v>811.649061</v>
      </c>
      <c r="AU160" s="27">
        <f t="shared" si="191"/>
        <v>1095.520024</v>
      </c>
      <c r="AV160" s="27">
        <f t="shared" si="191"/>
        <v>1339.582538</v>
      </c>
      <c r="AW160" s="27">
        <f t="shared" si="191"/>
        <v>1186.880996</v>
      </c>
      <c r="AX160" s="27">
        <f t="shared" si="191"/>
        <v>1164.99749</v>
      </c>
      <c r="AY160" s="27">
        <f t="shared" si="191"/>
        <v>1367.704948</v>
      </c>
      <c r="AZ160" s="27">
        <f t="shared" si="191"/>
        <v>1732.550996</v>
      </c>
      <c r="BA160" s="27">
        <f t="shared" si="191"/>
        <v>1843.969933</v>
      </c>
      <c r="BB160" s="27">
        <f t="shared" si="191"/>
        <v>2151.976698</v>
      </c>
      <c r="BC160" s="27">
        <f t="shared" si="191"/>
        <v>2212.245748</v>
      </c>
      <c r="BD160" s="27" t="str">
        <f t="shared" si="191"/>
        <v>#N/A</v>
      </c>
      <c r="BE160" s="27" t="str">
        <f t="shared" si="191"/>
        <v>#N/A</v>
      </c>
      <c r="BF160" s="27" t="str">
        <f t="shared" si="191"/>
        <v>#N/A</v>
      </c>
      <c r="BG160" s="27" t="str">
        <f t="shared" si="191"/>
        <v>#N/A</v>
      </c>
      <c r="BH160" s="27" t="str">
        <f t="shared" si="191"/>
        <v>#N/A</v>
      </c>
      <c r="BI160" s="27" t="str">
        <f t="shared" si="191"/>
        <v>#N/A</v>
      </c>
      <c r="BJ160" s="27" t="str">
        <f t="shared" si="191"/>
        <v>#N/A</v>
      </c>
      <c r="BK160" s="27" t="str">
        <f t="shared" si="191"/>
        <v>#N/A</v>
      </c>
      <c r="BL160" s="27" t="str">
        <f t="shared" si="191"/>
        <v>#N/A</v>
      </c>
      <c r="BM160" s="27" t="str">
        <f t="shared" si="191"/>
        <v>#N/A</v>
      </c>
      <c r="BN160" s="27" t="str">
        <f t="shared" si="191"/>
        <v>#N/A</v>
      </c>
      <c r="BO160" s="27" t="str">
        <f t="shared" si="191"/>
        <v>#N/A</v>
      </c>
      <c r="BP160" s="27" t="str">
        <f t="shared" si="191"/>
        <v>#N/A</v>
      </c>
      <c r="BQ160" s="27" t="str">
        <f t="shared" si="191"/>
        <v>#N/A</v>
      </c>
      <c r="BR160" s="27" t="str">
        <f t="shared" si="191"/>
        <v>#N/A</v>
      </c>
      <c r="BS160" s="27" t="str">
        <f t="shared" si="191"/>
        <v>#N/A</v>
      </c>
      <c r="BT160" s="27" t="str">
        <f t="shared" si="191"/>
        <v>#N/A</v>
      </c>
      <c r="BU160" s="27" t="str">
        <f t="shared" si="191"/>
        <v>#N/A</v>
      </c>
      <c r="BV160" s="27" t="str">
        <f t="shared" si="191"/>
        <v>#N/A</v>
      </c>
      <c r="BW160" s="27" t="str">
        <f t="shared" si="191"/>
        <v>#N/A</v>
      </c>
      <c r="BX160" s="27" t="str">
        <f t="shared" si="191"/>
        <v>#N/A</v>
      </c>
      <c r="BY160" s="27" t="str">
        <f t="shared" si="191"/>
        <v>#N/A</v>
      </c>
      <c r="BZ160" s="27" t="str">
        <f t="shared" si="191"/>
        <v>#N/A</v>
      </c>
      <c r="CA160" s="27" t="str">
        <f t="shared" si="191"/>
        <v>#N/A</v>
      </c>
      <c r="CB160" s="27" t="str">
        <f t="shared" si="191"/>
        <v>#N/A</v>
      </c>
      <c r="CC160" s="27" t="str">
        <f t="shared" si="191"/>
        <v>#N/A</v>
      </c>
      <c r="CD160" s="27" t="str">
        <f t="shared" si="191"/>
        <v>#N/A</v>
      </c>
      <c r="CE160" s="27" t="str">
        <f t="shared" si="191"/>
        <v>#N/A</v>
      </c>
      <c r="CF160" s="27" t="str">
        <f t="shared" si="191"/>
        <v>#N/A</v>
      </c>
      <c r="CG160" s="27" t="str">
        <f t="shared" si="191"/>
        <v>#N/A</v>
      </c>
      <c r="CH160" s="27" t="str">
        <f t="shared" si="191"/>
        <v>#N/A</v>
      </c>
      <c r="CI160" s="27" t="str">
        <f t="shared" si="191"/>
        <v>#N/A</v>
      </c>
      <c r="CJ160" s="27" t="str">
        <f t="shared" si="191"/>
        <v>#N/A</v>
      </c>
      <c r="CK160" s="27" t="str">
        <f t="shared" si="191"/>
        <v>#N/A</v>
      </c>
      <c r="CL160" s="27" t="str">
        <f t="shared" si="191"/>
        <v>#N/A</v>
      </c>
      <c r="CM160" s="27" t="str">
        <f t="shared" si="191"/>
        <v>#N/A</v>
      </c>
      <c r="CN160" s="27" t="str">
        <f t="shared" si="191"/>
        <v>#N/A</v>
      </c>
      <c r="CO160" s="27" t="str">
        <f t="shared" si="191"/>
        <v>#N/A</v>
      </c>
      <c r="CP160" s="27" t="str">
        <f t="shared" si="191"/>
        <v>#N/A</v>
      </c>
      <c r="CQ160" s="27" t="str">
        <f t="shared" si="191"/>
        <v>#N/A</v>
      </c>
      <c r="CR160" s="27" t="str">
        <f t="shared" si="191"/>
        <v>#N/A</v>
      </c>
      <c r="CS160" s="27" t="str">
        <f t="shared" si="191"/>
        <v>#N/A</v>
      </c>
      <c r="CT160" s="27" t="str">
        <f t="shared" si="191"/>
        <v>#N/A</v>
      </c>
      <c r="CU160" s="27" t="str">
        <f t="shared" si="191"/>
        <v>#N/A</v>
      </c>
      <c r="CV160" s="27" t="str">
        <f t="shared" si="191"/>
        <v>#N/A</v>
      </c>
      <c r="CW160" s="27" t="str">
        <f t="shared" si="191"/>
        <v>#N/A</v>
      </c>
      <c r="CX160" s="27" t="str">
        <f t="shared" si="191"/>
        <v>#N/A</v>
      </c>
      <c r="CY160" s="27" t="str">
        <f t="shared" si="191"/>
        <v>#N/A</v>
      </c>
      <c r="CZ160" s="27" t="str">
        <f t="shared" si="191"/>
        <v>#N/A</v>
      </c>
      <c r="DA160" s="27" t="str">
        <f t="shared" si="191"/>
        <v>#N/A</v>
      </c>
      <c r="DB160" s="27" t="str">
        <f t="shared" si="191"/>
        <v>#N/A</v>
      </c>
      <c r="DC160" s="27" t="str">
        <f t="shared" si="191"/>
        <v>#N/A</v>
      </c>
      <c r="DD160" s="27" t="str">
        <f t="shared" si="191"/>
        <v>#N/A</v>
      </c>
      <c r="DE160" s="27" t="str">
        <f t="shared" si="191"/>
        <v>#N/A</v>
      </c>
      <c r="DF160" s="27" t="str">
        <f t="shared" si="191"/>
        <v>#N/A</v>
      </c>
      <c r="DG160" s="27" t="str">
        <f t="shared" si="191"/>
        <v>#N/A</v>
      </c>
      <c r="DH160" s="27" t="str">
        <f t="shared" si="191"/>
        <v>#N/A</v>
      </c>
      <c r="DI160" s="27" t="str">
        <f t="shared" si="191"/>
        <v>#N/A</v>
      </c>
      <c r="DJ160" s="27" t="str">
        <f t="shared" si="191"/>
        <v>#N/A</v>
      </c>
      <c r="DK160" s="27" t="str">
        <f t="shared" si="191"/>
        <v>#N/A</v>
      </c>
      <c r="DL160" s="27" t="str">
        <f t="shared" si="191"/>
        <v>#N/A</v>
      </c>
      <c r="DM160" s="27" t="str">
        <f t="shared" si="191"/>
        <v>#N/A</v>
      </c>
      <c r="DN160" s="27" t="str">
        <f t="shared" si="191"/>
        <v>#N/A</v>
      </c>
      <c r="DO160" s="27" t="str">
        <f t="shared" si="191"/>
        <v>#N/A</v>
      </c>
      <c r="DP160" s="27" t="str">
        <f t="shared" si="191"/>
        <v>#N/A</v>
      </c>
      <c r="DQ160" s="27" t="str">
        <f t="shared" si="191"/>
        <v>#N/A</v>
      </c>
      <c r="DR160" s="27" t="str">
        <f t="shared" si="191"/>
        <v>#N/A</v>
      </c>
      <c r="DS160" s="27" t="str">
        <f t="shared" si="191"/>
        <v>#N/A</v>
      </c>
      <c r="DT160" s="27" t="str">
        <f t="shared" si="191"/>
        <v>#N/A</v>
      </c>
      <c r="DU160" s="27" t="str">
        <f t="shared" si="191"/>
        <v>#N/A</v>
      </c>
      <c r="DV160" s="27" t="str">
        <f t="shared" si="191"/>
        <v>#N/A</v>
      </c>
      <c r="DW160" s="27" t="str">
        <f t="shared" si="191"/>
        <v>#N/A</v>
      </c>
      <c r="DX160" s="27" t="str">
        <f t="shared" si="191"/>
        <v>#N/A</v>
      </c>
      <c r="DY160" s="27" t="str">
        <f t="shared" si="191"/>
        <v>#N/A</v>
      </c>
      <c r="DZ160" s="27" t="str">
        <f t="shared" si="191"/>
        <v>#N/A</v>
      </c>
      <c r="EA160" s="27" t="str">
        <f t="shared" si="191"/>
        <v>#N/A</v>
      </c>
      <c r="EB160" s="27" t="str">
        <f t="shared" si="191"/>
        <v>#N/A</v>
      </c>
      <c r="EC160" s="27" t="str">
        <f t="shared" si="191"/>
        <v>#N/A</v>
      </c>
      <c r="ED160" s="27" t="str">
        <f t="shared" si="191"/>
        <v>#N/A</v>
      </c>
      <c r="EE160" s="28">
        <f t="shared" si="2"/>
        <v>1656.117517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92">if($B161=AI$3,AI160+$Y161,if($C161=AI$3,AI160+$AD161,AI160))</f>
        <v>1920.716018</v>
      </c>
      <c r="AJ161" s="27">
        <f t="shared" si="192"/>
        <v>1931.250027</v>
      </c>
      <c r="AK161" s="27">
        <f t="shared" si="192"/>
        <v>2425.72872</v>
      </c>
      <c r="AL161" s="27">
        <f t="shared" si="192"/>
        <v>1658.588913</v>
      </c>
      <c r="AM161" s="27">
        <f t="shared" si="192"/>
        <v>1804.072131</v>
      </c>
      <c r="AN161" s="27">
        <f t="shared" si="192"/>
        <v>2308.734983</v>
      </c>
      <c r="AO161" s="27">
        <f t="shared" si="192"/>
        <v>2286.32782</v>
      </c>
      <c r="AP161" s="27">
        <f t="shared" si="192"/>
        <v>1646.015124</v>
      </c>
      <c r="AQ161" s="27">
        <f t="shared" si="192"/>
        <v>880.3044819</v>
      </c>
      <c r="AR161" s="27">
        <f t="shared" si="192"/>
        <v>830.8798854</v>
      </c>
      <c r="AS161" s="27">
        <f t="shared" si="192"/>
        <v>2178.77133</v>
      </c>
      <c r="AT161" s="27">
        <f t="shared" si="192"/>
        <v>811.649061</v>
      </c>
      <c r="AU161" s="27">
        <f t="shared" si="192"/>
        <v>1095.520024</v>
      </c>
      <c r="AV161" s="27">
        <f t="shared" si="192"/>
        <v>1339.582538</v>
      </c>
      <c r="AW161" s="27">
        <f t="shared" si="192"/>
        <v>1186.880996</v>
      </c>
      <c r="AX161" s="27">
        <f t="shared" si="192"/>
        <v>1164.99749</v>
      </c>
      <c r="AY161" s="27">
        <f t="shared" si="192"/>
        <v>1367.704948</v>
      </c>
      <c r="AZ161" s="27">
        <f t="shared" si="192"/>
        <v>1732.550996</v>
      </c>
      <c r="BA161" s="27">
        <f t="shared" si="192"/>
        <v>1843.969933</v>
      </c>
      <c r="BB161" s="27">
        <f t="shared" si="192"/>
        <v>2151.976698</v>
      </c>
      <c r="BC161" s="27">
        <f t="shared" si="192"/>
        <v>2212.245748</v>
      </c>
      <c r="BD161" s="27" t="str">
        <f t="shared" si="192"/>
        <v>#N/A</v>
      </c>
      <c r="BE161" s="27" t="str">
        <f t="shared" si="192"/>
        <v>#N/A</v>
      </c>
      <c r="BF161" s="27" t="str">
        <f t="shared" si="192"/>
        <v>#N/A</v>
      </c>
      <c r="BG161" s="27" t="str">
        <f t="shared" si="192"/>
        <v>#N/A</v>
      </c>
      <c r="BH161" s="27" t="str">
        <f t="shared" si="192"/>
        <v>#N/A</v>
      </c>
      <c r="BI161" s="27" t="str">
        <f t="shared" si="192"/>
        <v>#N/A</v>
      </c>
      <c r="BJ161" s="27" t="str">
        <f t="shared" si="192"/>
        <v>#N/A</v>
      </c>
      <c r="BK161" s="27" t="str">
        <f t="shared" si="192"/>
        <v>#N/A</v>
      </c>
      <c r="BL161" s="27" t="str">
        <f t="shared" si="192"/>
        <v>#N/A</v>
      </c>
      <c r="BM161" s="27" t="str">
        <f t="shared" si="192"/>
        <v>#N/A</v>
      </c>
      <c r="BN161" s="27" t="str">
        <f t="shared" si="192"/>
        <v>#N/A</v>
      </c>
      <c r="BO161" s="27" t="str">
        <f t="shared" si="192"/>
        <v>#N/A</v>
      </c>
      <c r="BP161" s="27" t="str">
        <f t="shared" si="192"/>
        <v>#N/A</v>
      </c>
      <c r="BQ161" s="27" t="str">
        <f t="shared" si="192"/>
        <v>#N/A</v>
      </c>
      <c r="BR161" s="27" t="str">
        <f t="shared" si="192"/>
        <v>#N/A</v>
      </c>
      <c r="BS161" s="27" t="str">
        <f t="shared" si="192"/>
        <v>#N/A</v>
      </c>
      <c r="BT161" s="27" t="str">
        <f t="shared" si="192"/>
        <v>#N/A</v>
      </c>
      <c r="BU161" s="27" t="str">
        <f t="shared" si="192"/>
        <v>#N/A</v>
      </c>
      <c r="BV161" s="27" t="str">
        <f t="shared" si="192"/>
        <v>#N/A</v>
      </c>
      <c r="BW161" s="27" t="str">
        <f t="shared" si="192"/>
        <v>#N/A</v>
      </c>
      <c r="BX161" s="27" t="str">
        <f t="shared" si="192"/>
        <v>#N/A</v>
      </c>
      <c r="BY161" s="27" t="str">
        <f t="shared" si="192"/>
        <v>#N/A</v>
      </c>
      <c r="BZ161" s="27" t="str">
        <f t="shared" si="192"/>
        <v>#N/A</v>
      </c>
      <c r="CA161" s="27" t="str">
        <f t="shared" si="192"/>
        <v>#N/A</v>
      </c>
      <c r="CB161" s="27" t="str">
        <f t="shared" si="192"/>
        <v>#N/A</v>
      </c>
      <c r="CC161" s="27" t="str">
        <f t="shared" si="192"/>
        <v>#N/A</v>
      </c>
      <c r="CD161" s="27" t="str">
        <f t="shared" si="192"/>
        <v>#N/A</v>
      </c>
      <c r="CE161" s="27" t="str">
        <f t="shared" si="192"/>
        <v>#N/A</v>
      </c>
      <c r="CF161" s="27" t="str">
        <f t="shared" si="192"/>
        <v>#N/A</v>
      </c>
      <c r="CG161" s="27" t="str">
        <f t="shared" si="192"/>
        <v>#N/A</v>
      </c>
      <c r="CH161" s="27" t="str">
        <f t="shared" si="192"/>
        <v>#N/A</v>
      </c>
      <c r="CI161" s="27" t="str">
        <f t="shared" si="192"/>
        <v>#N/A</v>
      </c>
      <c r="CJ161" s="27" t="str">
        <f t="shared" si="192"/>
        <v>#N/A</v>
      </c>
      <c r="CK161" s="27" t="str">
        <f t="shared" si="192"/>
        <v>#N/A</v>
      </c>
      <c r="CL161" s="27" t="str">
        <f t="shared" si="192"/>
        <v>#N/A</v>
      </c>
      <c r="CM161" s="27" t="str">
        <f t="shared" si="192"/>
        <v>#N/A</v>
      </c>
      <c r="CN161" s="27" t="str">
        <f t="shared" si="192"/>
        <v>#N/A</v>
      </c>
      <c r="CO161" s="27" t="str">
        <f t="shared" si="192"/>
        <v>#N/A</v>
      </c>
      <c r="CP161" s="27" t="str">
        <f t="shared" si="192"/>
        <v>#N/A</v>
      </c>
      <c r="CQ161" s="27" t="str">
        <f t="shared" si="192"/>
        <v>#N/A</v>
      </c>
      <c r="CR161" s="27" t="str">
        <f t="shared" si="192"/>
        <v>#N/A</v>
      </c>
      <c r="CS161" s="27" t="str">
        <f t="shared" si="192"/>
        <v>#N/A</v>
      </c>
      <c r="CT161" s="27" t="str">
        <f t="shared" si="192"/>
        <v>#N/A</v>
      </c>
      <c r="CU161" s="27" t="str">
        <f t="shared" si="192"/>
        <v>#N/A</v>
      </c>
      <c r="CV161" s="27" t="str">
        <f t="shared" si="192"/>
        <v>#N/A</v>
      </c>
      <c r="CW161" s="27" t="str">
        <f t="shared" si="192"/>
        <v>#N/A</v>
      </c>
      <c r="CX161" s="27" t="str">
        <f t="shared" si="192"/>
        <v>#N/A</v>
      </c>
      <c r="CY161" s="27" t="str">
        <f t="shared" si="192"/>
        <v>#N/A</v>
      </c>
      <c r="CZ161" s="27" t="str">
        <f t="shared" si="192"/>
        <v>#N/A</v>
      </c>
      <c r="DA161" s="27" t="str">
        <f t="shared" si="192"/>
        <v>#N/A</v>
      </c>
      <c r="DB161" s="27" t="str">
        <f t="shared" si="192"/>
        <v>#N/A</v>
      </c>
      <c r="DC161" s="27" t="str">
        <f t="shared" si="192"/>
        <v>#N/A</v>
      </c>
      <c r="DD161" s="27" t="str">
        <f t="shared" si="192"/>
        <v>#N/A</v>
      </c>
      <c r="DE161" s="27" t="str">
        <f t="shared" si="192"/>
        <v>#N/A</v>
      </c>
      <c r="DF161" s="27" t="str">
        <f t="shared" si="192"/>
        <v>#N/A</v>
      </c>
      <c r="DG161" s="27" t="str">
        <f t="shared" si="192"/>
        <v>#N/A</v>
      </c>
      <c r="DH161" s="27" t="str">
        <f t="shared" si="192"/>
        <v>#N/A</v>
      </c>
      <c r="DI161" s="27" t="str">
        <f t="shared" si="192"/>
        <v>#N/A</v>
      </c>
      <c r="DJ161" s="27" t="str">
        <f t="shared" si="192"/>
        <v>#N/A</v>
      </c>
      <c r="DK161" s="27" t="str">
        <f t="shared" si="192"/>
        <v>#N/A</v>
      </c>
      <c r="DL161" s="27" t="str">
        <f t="shared" si="192"/>
        <v>#N/A</v>
      </c>
      <c r="DM161" s="27" t="str">
        <f t="shared" si="192"/>
        <v>#N/A</v>
      </c>
      <c r="DN161" s="27" t="str">
        <f t="shared" si="192"/>
        <v>#N/A</v>
      </c>
      <c r="DO161" s="27" t="str">
        <f t="shared" si="192"/>
        <v>#N/A</v>
      </c>
      <c r="DP161" s="27" t="str">
        <f t="shared" si="192"/>
        <v>#N/A</v>
      </c>
      <c r="DQ161" s="27" t="str">
        <f t="shared" si="192"/>
        <v>#N/A</v>
      </c>
      <c r="DR161" s="27" t="str">
        <f t="shared" si="192"/>
        <v>#N/A</v>
      </c>
      <c r="DS161" s="27" t="str">
        <f t="shared" si="192"/>
        <v>#N/A</v>
      </c>
      <c r="DT161" s="27" t="str">
        <f t="shared" si="192"/>
        <v>#N/A</v>
      </c>
      <c r="DU161" s="27" t="str">
        <f t="shared" si="192"/>
        <v>#N/A</v>
      </c>
      <c r="DV161" s="27" t="str">
        <f t="shared" si="192"/>
        <v>#N/A</v>
      </c>
      <c r="DW161" s="27" t="str">
        <f t="shared" si="192"/>
        <v>#N/A</v>
      </c>
      <c r="DX161" s="27" t="str">
        <f t="shared" si="192"/>
        <v>#N/A</v>
      </c>
      <c r="DY161" s="27" t="str">
        <f t="shared" si="192"/>
        <v>#N/A</v>
      </c>
      <c r="DZ161" s="27" t="str">
        <f t="shared" si="192"/>
        <v>#N/A</v>
      </c>
      <c r="EA161" s="27" t="str">
        <f t="shared" si="192"/>
        <v>#N/A</v>
      </c>
      <c r="EB161" s="27" t="str">
        <f t="shared" si="192"/>
        <v>#N/A</v>
      </c>
      <c r="EC161" s="27" t="str">
        <f t="shared" si="192"/>
        <v>#N/A</v>
      </c>
      <c r="ED161" s="27" t="str">
        <f t="shared" si="192"/>
        <v>#N/A</v>
      </c>
      <c r="EE161" s="28">
        <f t="shared" si="2"/>
        <v>1656.117517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93">if($B162=AI$3,AI161+$Y162,if($C162=AI$3,AI161+$AD162,AI161))</f>
        <v>1920.716018</v>
      </c>
      <c r="AJ162" s="27">
        <f t="shared" si="193"/>
        <v>1931.250027</v>
      </c>
      <c r="AK162" s="27">
        <f t="shared" si="193"/>
        <v>2425.72872</v>
      </c>
      <c r="AL162" s="27">
        <f t="shared" si="193"/>
        <v>1658.588913</v>
      </c>
      <c r="AM162" s="27">
        <f t="shared" si="193"/>
        <v>1804.072131</v>
      </c>
      <c r="AN162" s="27">
        <f t="shared" si="193"/>
        <v>2308.734983</v>
      </c>
      <c r="AO162" s="27">
        <f t="shared" si="193"/>
        <v>2286.32782</v>
      </c>
      <c r="AP162" s="27">
        <f t="shared" si="193"/>
        <v>1646.015124</v>
      </c>
      <c r="AQ162" s="27">
        <f t="shared" si="193"/>
        <v>880.3044819</v>
      </c>
      <c r="AR162" s="27">
        <f t="shared" si="193"/>
        <v>830.8798854</v>
      </c>
      <c r="AS162" s="27">
        <f t="shared" si="193"/>
        <v>2178.77133</v>
      </c>
      <c r="AT162" s="27">
        <f t="shared" si="193"/>
        <v>811.649061</v>
      </c>
      <c r="AU162" s="27">
        <f t="shared" si="193"/>
        <v>1095.520024</v>
      </c>
      <c r="AV162" s="27">
        <f t="shared" si="193"/>
        <v>1339.582538</v>
      </c>
      <c r="AW162" s="27">
        <f t="shared" si="193"/>
        <v>1186.880996</v>
      </c>
      <c r="AX162" s="27">
        <f t="shared" si="193"/>
        <v>1164.99749</v>
      </c>
      <c r="AY162" s="27">
        <f t="shared" si="193"/>
        <v>1367.704948</v>
      </c>
      <c r="AZ162" s="27">
        <f t="shared" si="193"/>
        <v>1732.550996</v>
      </c>
      <c r="BA162" s="27">
        <f t="shared" si="193"/>
        <v>1843.969933</v>
      </c>
      <c r="BB162" s="27">
        <f t="shared" si="193"/>
        <v>2151.976698</v>
      </c>
      <c r="BC162" s="27">
        <f t="shared" si="193"/>
        <v>2212.245748</v>
      </c>
      <c r="BD162" s="27" t="str">
        <f t="shared" si="193"/>
        <v>#N/A</v>
      </c>
      <c r="BE162" s="27" t="str">
        <f t="shared" si="193"/>
        <v>#N/A</v>
      </c>
      <c r="BF162" s="27" t="str">
        <f t="shared" si="193"/>
        <v>#N/A</v>
      </c>
      <c r="BG162" s="27" t="str">
        <f t="shared" si="193"/>
        <v>#N/A</v>
      </c>
      <c r="BH162" s="27" t="str">
        <f t="shared" si="193"/>
        <v>#N/A</v>
      </c>
      <c r="BI162" s="27" t="str">
        <f t="shared" si="193"/>
        <v>#N/A</v>
      </c>
      <c r="BJ162" s="27" t="str">
        <f t="shared" si="193"/>
        <v>#N/A</v>
      </c>
      <c r="BK162" s="27" t="str">
        <f t="shared" si="193"/>
        <v>#N/A</v>
      </c>
      <c r="BL162" s="27" t="str">
        <f t="shared" si="193"/>
        <v>#N/A</v>
      </c>
      <c r="BM162" s="27" t="str">
        <f t="shared" si="193"/>
        <v>#N/A</v>
      </c>
      <c r="BN162" s="27" t="str">
        <f t="shared" si="193"/>
        <v>#N/A</v>
      </c>
      <c r="BO162" s="27" t="str">
        <f t="shared" si="193"/>
        <v>#N/A</v>
      </c>
      <c r="BP162" s="27" t="str">
        <f t="shared" si="193"/>
        <v>#N/A</v>
      </c>
      <c r="BQ162" s="27" t="str">
        <f t="shared" si="193"/>
        <v>#N/A</v>
      </c>
      <c r="BR162" s="27" t="str">
        <f t="shared" si="193"/>
        <v>#N/A</v>
      </c>
      <c r="BS162" s="27" t="str">
        <f t="shared" si="193"/>
        <v>#N/A</v>
      </c>
      <c r="BT162" s="27" t="str">
        <f t="shared" si="193"/>
        <v>#N/A</v>
      </c>
      <c r="BU162" s="27" t="str">
        <f t="shared" si="193"/>
        <v>#N/A</v>
      </c>
      <c r="BV162" s="27" t="str">
        <f t="shared" si="193"/>
        <v>#N/A</v>
      </c>
      <c r="BW162" s="27" t="str">
        <f t="shared" si="193"/>
        <v>#N/A</v>
      </c>
      <c r="BX162" s="27" t="str">
        <f t="shared" si="193"/>
        <v>#N/A</v>
      </c>
      <c r="BY162" s="27" t="str">
        <f t="shared" si="193"/>
        <v>#N/A</v>
      </c>
      <c r="BZ162" s="27" t="str">
        <f t="shared" si="193"/>
        <v>#N/A</v>
      </c>
      <c r="CA162" s="27" t="str">
        <f t="shared" si="193"/>
        <v>#N/A</v>
      </c>
      <c r="CB162" s="27" t="str">
        <f t="shared" si="193"/>
        <v>#N/A</v>
      </c>
      <c r="CC162" s="27" t="str">
        <f t="shared" si="193"/>
        <v>#N/A</v>
      </c>
      <c r="CD162" s="27" t="str">
        <f t="shared" si="193"/>
        <v>#N/A</v>
      </c>
      <c r="CE162" s="27" t="str">
        <f t="shared" si="193"/>
        <v>#N/A</v>
      </c>
      <c r="CF162" s="27" t="str">
        <f t="shared" si="193"/>
        <v>#N/A</v>
      </c>
      <c r="CG162" s="27" t="str">
        <f t="shared" si="193"/>
        <v>#N/A</v>
      </c>
      <c r="CH162" s="27" t="str">
        <f t="shared" si="193"/>
        <v>#N/A</v>
      </c>
      <c r="CI162" s="27" t="str">
        <f t="shared" si="193"/>
        <v>#N/A</v>
      </c>
      <c r="CJ162" s="27" t="str">
        <f t="shared" si="193"/>
        <v>#N/A</v>
      </c>
      <c r="CK162" s="27" t="str">
        <f t="shared" si="193"/>
        <v>#N/A</v>
      </c>
      <c r="CL162" s="27" t="str">
        <f t="shared" si="193"/>
        <v>#N/A</v>
      </c>
      <c r="CM162" s="27" t="str">
        <f t="shared" si="193"/>
        <v>#N/A</v>
      </c>
      <c r="CN162" s="27" t="str">
        <f t="shared" si="193"/>
        <v>#N/A</v>
      </c>
      <c r="CO162" s="27" t="str">
        <f t="shared" si="193"/>
        <v>#N/A</v>
      </c>
      <c r="CP162" s="27" t="str">
        <f t="shared" si="193"/>
        <v>#N/A</v>
      </c>
      <c r="CQ162" s="27" t="str">
        <f t="shared" si="193"/>
        <v>#N/A</v>
      </c>
      <c r="CR162" s="27" t="str">
        <f t="shared" si="193"/>
        <v>#N/A</v>
      </c>
      <c r="CS162" s="27" t="str">
        <f t="shared" si="193"/>
        <v>#N/A</v>
      </c>
      <c r="CT162" s="27" t="str">
        <f t="shared" si="193"/>
        <v>#N/A</v>
      </c>
      <c r="CU162" s="27" t="str">
        <f t="shared" si="193"/>
        <v>#N/A</v>
      </c>
      <c r="CV162" s="27" t="str">
        <f t="shared" si="193"/>
        <v>#N/A</v>
      </c>
      <c r="CW162" s="27" t="str">
        <f t="shared" si="193"/>
        <v>#N/A</v>
      </c>
      <c r="CX162" s="27" t="str">
        <f t="shared" si="193"/>
        <v>#N/A</v>
      </c>
      <c r="CY162" s="27" t="str">
        <f t="shared" si="193"/>
        <v>#N/A</v>
      </c>
      <c r="CZ162" s="27" t="str">
        <f t="shared" si="193"/>
        <v>#N/A</v>
      </c>
      <c r="DA162" s="27" t="str">
        <f t="shared" si="193"/>
        <v>#N/A</v>
      </c>
      <c r="DB162" s="27" t="str">
        <f t="shared" si="193"/>
        <v>#N/A</v>
      </c>
      <c r="DC162" s="27" t="str">
        <f t="shared" si="193"/>
        <v>#N/A</v>
      </c>
      <c r="DD162" s="27" t="str">
        <f t="shared" si="193"/>
        <v>#N/A</v>
      </c>
      <c r="DE162" s="27" t="str">
        <f t="shared" si="193"/>
        <v>#N/A</v>
      </c>
      <c r="DF162" s="27" t="str">
        <f t="shared" si="193"/>
        <v>#N/A</v>
      </c>
      <c r="DG162" s="27" t="str">
        <f t="shared" si="193"/>
        <v>#N/A</v>
      </c>
      <c r="DH162" s="27" t="str">
        <f t="shared" si="193"/>
        <v>#N/A</v>
      </c>
      <c r="DI162" s="27" t="str">
        <f t="shared" si="193"/>
        <v>#N/A</v>
      </c>
      <c r="DJ162" s="27" t="str">
        <f t="shared" si="193"/>
        <v>#N/A</v>
      </c>
      <c r="DK162" s="27" t="str">
        <f t="shared" si="193"/>
        <v>#N/A</v>
      </c>
      <c r="DL162" s="27" t="str">
        <f t="shared" si="193"/>
        <v>#N/A</v>
      </c>
      <c r="DM162" s="27" t="str">
        <f t="shared" si="193"/>
        <v>#N/A</v>
      </c>
      <c r="DN162" s="27" t="str">
        <f t="shared" si="193"/>
        <v>#N/A</v>
      </c>
      <c r="DO162" s="27" t="str">
        <f t="shared" si="193"/>
        <v>#N/A</v>
      </c>
      <c r="DP162" s="27" t="str">
        <f t="shared" si="193"/>
        <v>#N/A</v>
      </c>
      <c r="DQ162" s="27" t="str">
        <f t="shared" si="193"/>
        <v>#N/A</v>
      </c>
      <c r="DR162" s="27" t="str">
        <f t="shared" si="193"/>
        <v>#N/A</v>
      </c>
      <c r="DS162" s="27" t="str">
        <f t="shared" si="193"/>
        <v>#N/A</v>
      </c>
      <c r="DT162" s="27" t="str">
        <f t="shared" si="193"/>
        <v>#N/A</v>
      </c>
      <c r="DU162" s="27" t="str">
        <f t="shared" si="193"/>
        <v>#N/A</v>
      </c>
      <c r="DV162" s="27" t="str">
        <f t="shared" si="193"/>
        <v>#N/A</v>
      </c>
      <c r="DW162" s="27" t="str">
        <f t="shared" si="193"/>
        <v>#N/A</v>
      </c>
      <c r="DX162" s="27" t="str">
        <f t="shared" si="193"/>
        <v>#N/A</v>
      </c>
      <c r="DY162" s="27" t="str">
        <f t="shared" si="193"/>
        <v>#N/A</v>
      </c>
      <c r="DZ162" s="27" t="str">
        <f t="shared" si="193"/>
        <v>#N/A</v>
      </c>
      <c r="EA162" s="27" t="str">
        <f t="shared" si="193"/>
        <v>#N/A</v>
      </c>
      <c r="EB162" s="27" t="str">
        <f t="shared" si="193"/>
        <v>#N/A</v>
      </c>
      <c r="EC162" s="27" t="str">
        <f t="shared" si="193"/>
        <v>#N/A</v>
      </c>
      <c r="ED162" s="27" t="str">
        <f t="shared" si="193"/>
        <v>#N/A</v>
      </c>
      <c r="EE162" s="28">
        <f t="shared" si="2"/>
        <v>1656.117517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4">if($B163=AI$3,AI162+$Y163,if($C163=AI$3,AI162+$AD163,AI162))</f>
        <v>1920.716018</v>
      </c>
      <c r="AJ163" s="27">
        <f t="shared" si="194"/>
        <v>1931.250027</v>
      </c>
      <c r="AK163" s="27">
        <f t="shared" si="194"/>
        <v>2425.72872</v>
      </c>
      <c r="AL163" s="27">
        <f t="shared" si="194"/>
        <v>1658.588913</v>
      </c>
      <c r="AM163" s="27">
        <f t="shared" si="194"/>
        <v>1804.072131</v>
      </c>
      <c r="AN163" s="27">
        <f t="shared" si="194"/>
        <v>2308.734983</v>
      </c>
      <c r="AO163" s="27">
        <f t="shared" si="194"/>
        <v>2286.32782</v>
      </c>
      <c r="AP163" s="27">
        <f t="shared" si="194"/>
        <v>1646.015124</v>
      </c>
      <c r="AQ163" s="27">
        <f t="shared" si="194"/>
        <v>880.3044819</v>
      </c>
      <c r="AR163" s="27">
        <f t="shared" si="194"/>
        <v>830.8798854</v>
      </c>
      <c r="AS163" s="27">
        <f t="shared" si="194"/>
        <v>2178.77133</v>
      </c>
      <c r="AT163" s="27">
        <f t="shared" si="194"/>
        <v>811.649061</v>
      </c>
      <c r="AU163" s="27">
        <f t="shared" si="194"/>
        <v>1095.520024</v>
      </c>
      <c r="AV163" s="27">
        <f t="shared" si="194"/>
        <v>1339.582538</v>
      </c>
      <c r="AW163" s="27">
        <f t="shared" si="194"/>
        <v>1186.880996</v>
      </c>
      <c r="AX163" s="27">
        <f t="shared" si="194"/>
        <v>1164.99749</v>
      </c>
      <c r="AY163" s="27">
        <f t="shared" si="194"/>
        <v>1367.704948</v>
      </c>
      <c r="AZ163" s="27">
        <f t="shared" si="194"/>
        <v>1732.550996</v>
      </c>
      <c r="BA163" s="27">
        <f t="shared" si="194"/>
        <v>1843.969933</v>
      </c>
      <c r="BB163" s="27">
        <f t="shared" si="194"/>
        <v>2151.976698</v>
      </c>
      <c r="BC163" s="27">
        <f t="shared" si="194"/>
        <v>2212.245748</v>
      </c>
      <c r="BD163" s="27" t="str">
        <f t="shared" si="194"/>
        <v>#N/A</v>
      </c>
      <c r="BE163" s="27" t="str">
        <f t="shared" si="194"/>
        <v>#N/A</v>
      </c>
      <c r="BF163" s="27" t="str">
        <f t="shared" si="194"/>
        <v>#N/A</v>
      </c>
      <c r="BG163" s="27" t="str">
        <f t="shared" si="194"/>
        <v>#N/A</v>
      </c>
      <c r="BH163" s="27" t="str">
        <f t="shared" si="194"/>
        <v>#N/A</v>
      </c>
      <c r="BI163" s="27" t="str">
        <f t="shared" si="194"/>
        <v>#N/A</v>
      </c>
      <c r="BJ163" s="27" t="str">
        <f t="shared" si="194"/>
        <v>#N/A</v>
      </c>
      <c r="BK163" s="27" t="str">
        <f t="shared" si="194"/>
        <v>#N/A</v>
      </c>
      <c r="BL163" s="27" t="str">
        <f t="shared" si="194"/>
        <v>#N/A</v>
      </c>
      <c r="BM163" s="27" t="str">
        <f t="shared" si="194"/>
        <v>#N/A</v>
      </c>
      <c r="BN163" s="27" t="str">
        <f t="shared" si="194"/>
        <v>#N/A</v>
      </c>
      <c r="BO163" s="27" t="str">
        <f t="shared" si="194"/>
        <v>#N/A</v>
      </c>
      <c r="BP163" s="27" t="str">
        <f t="shared" si="194"/>
        <v>#N/A</v>
      </c>
      <c r="BQ163" s="27" t="str">
        <f t="shared" si="194"/>
        <v>#N/A</v>
      </c>
      <c r="BR163" s="27" t="str">
        <f t="shared" si="194"/>
        <v>#N/A</v>
      </c>
      <c r="BS163" s="27" t="str">
        <f t="shared" si="194"/>
        <v>#N/A</v>
      </c>
      <c r="BT163" s="27" t="str">
        <f t="shared" si="194"/>
        <v>#N/A</v>
      </c>
      <c r="BU163" s="27" t="str">
        <f t="shared" si="194"/>
        <v>#N/A</v>
      </c>
      <c r="BV163" s="27" t="str">
        <f t="shared" si="194"/>
        <v>#N/A</v>
      </c>
      <c r="BW163" s="27" t="str">
        <f t="shared" si="194"/>
        <v>#N/A</v>
      </c>
      <c r="BX163" s="27" t="str">
        <f t="shared" si="194"/>
        <v>#N/A</v>
      </c>
      <c r="BY163" s="27" t="str">
        <f t="shared" si="194"/>
        <v>#N/A</v>
      </c>
      <c r="BZ163" s="27" t="str">
        <f t="shared" si="194"/>
        <v>#N/A</v>
      </c>
      <c r="CA163" s="27" t="str">
        <f t="shared" si="194"/>
        <v>#N/A</v>
      </c>
      <c r="CB163" s="27" t="str">
        <f t="shared" si="194"/>
        <v>#N/A</v>
      </c>
      <c r="CC163" s="27" t="str">
        <f t="shared" si="194"/>
        <v>#N/A</v>
      </c>
      <c r="CD163" s="27" t="str">
        <f t="shared" si="194"/>
        <v>#N/A</v>
      </c>
      <c r="CE163" s="27" t="str">
        <f t="shared" si="194"/>
        <v>#N/A</v>
      </c>
      <c r="CF163" s="27" t="str">
        <f t="shared" si="194"/>
        <v>#N/A</v>
      </c>
      <c r="CG163" s="27" t="str">
        <f t="shared" si="194"/>
        <v>#N/A</v>
      </c>
      <c r="CH163" s="27" t="str">
        <f t="shared" si="194"/>
        <v>#N/A</v>
      </c>
      <c r="CI163" s="27" t="str">
        <f t="shared" si="194"/>
        <v>#N/A</v>
      </c>
      <c r="CJ163" s="27" t="str">
        <f t="shared" si="194"/>
        <v>#N/A</v>
      </c>
      <c r="CK163" s="27" t="str">
        <f t="shared" si="194"/>
        <v>#N/A</v>
      </c>
      <c r="CL163" s="27" t="str">
        <f t="shared" si="194"/>
        <v>#N/A</v>
      </c>
      <c r="CM163" s="27" t="str">
        <f t="shared" si="194"/>
        <v>#N/A</v>
      </c>
      <c r="CN163" s="27" t="str">
        <f t="shared" si="194"/>
        <v>#N/A</v>
      </c>
      <c r="CO163" s="27" t="str">
        <f t="shared" si="194"/>
        <v>#N/A</v>
      </c>
      <c r="CP163" s="27" t="str">
        <f t="shared" si="194"/>
        <v>#N/A</v>
      </c>
      <c r="CQ163" s="27" t="str">
        <f t="shared" si="194"/>
        <v>#N/A</v>
      </c>
      <c r="CR163" s="27" t="str">
        <f t="shared" si="194"/>
        <v>#N/A</v>
      </c>
      <c r="CS163" s="27" t="str">
        <f t="shared" si="194"/>
        <v>#N/A</v>
      </c>
      <c r="CT163" s="27" t="str">
        <f t="shared" si="194"/>
        <v>#N/A</v>
      </c>
      <c r="CU163" s="27" t="str">
        <f t="shared" si="194"/>
        <v>#N/A</v>
      </c>
      <c r="CV163" s="27" t="str">
        <f t="shared" si="194"/>
        <v>#N/A</v>
      </c>
      <c r="CW163" s="27" t="str">
        <f t="shared" si="194"/>
        <v>#N/A</v>
      </c>
      <c r="CX163" s="27" t="str">
        <f t="shared" si="194"/>
        <v>#N/A</v>
      </c>
      <c r="CY163" s="27" t="str">
        <f t="shared" si="194"/>
        <v>#N/A</v>
      </c>
      <c r="CZ163" s="27" t="str">
        <f t="shared" si="194"/>
        <v>#N/A</v>
      </c>
      <c r="DA163" s="27" t="str">
        <f t="shared" si="194"/>
        <v>#N/A</v>
      </c>
      <c r="DB163" s="27" t="str">
        <f t="shared" si="194"/>
        <v>#N/A</v>
      </c>
      <c r="DC163" s="27" t="str">
        <f t="shared" si="194"/>
        <v>#N/A</v>
      </c>
      <c r="DD163" s="27" t="str">
        <f t="shared" si="194"/>
        <v>#N/A</v>
      </c>
      <c r="DE163" s="27" t="str">
        <f t="shared" si="194"/>
        <v>#N/A</v>
      </c>
      <c r="DF163" s="27" t="str">
        <f t="shared" si="194"/>
        <v>#N/A</v>
      </c>
      <c r="DG163" s="27" t="str">
        <f t="shared" si="194"/>
        <v>#N/A</v>
      </c>
      <c r="DH163" s="27" t="str">
        <f t="shared" si="194"/>
        <v>#N/A</v>
      </c>
      <c r="DI163" s="27" t="str">
        <f t="shared" si="194"/>
        <v>#N/A</v>
      </c>
      <c r="DJ163" s="27" t="str">
        <f t="shared" si="194"/>
        <v>#N/A</v>
      </c>
      <c r="DK163" s="27" t="str">
        <f t="shared" si="194"/>
        <v>#N/A</v>
      </c>
      <c r="DL163" s="27" t="str">
        <f t="shared" si="194"/>
        <v>#N/A</v>
      </c>
      <c r="DM163" s="27" t="str">
        <f t="shared" si="194"/>
        <v>#N/A</v>
      </c>
      <c r="DN163" s="27" t="str">
        <f t="shared" si="194"/>
        <v>#N/A</v>
      </c>
      <c r="DO163" s="27" t="str">
        <f t="shared" si="194"/>
        <v>#N/A</v>
      </c>
      <c r="DP163" s="27" t="str">
        <f t="shared" si="194"/>
        <v>#N/A</v>
      </c>
      <c r="DQ163" s="27" t="str">
        <f t="shared" si="194"/>
        <v>#N/A</v>
      </c>
      <c r="DR163" s="27" t="str">
        <f t="shared" si="194"/>
        <v>#N/A</v>
      </c>
      <c r="DS163" s="27" t="str">
        <f t="shared" si="194"/>
        <v>#N/A</v>
      </c>
      <c r="DT163" s="27" t="str">
        <f t="shared" si="194"/>
        <v>#N/A</v>
      </c>
      <c r="DU163" s="27" t="str">
        <f t="shared" si="194"/>
        <v>#N/A</v>
      </c>
      <c r="DV163" s="27" t="str">
        <f t="shared" si="194"/>
        <v>#N/A</v>
      </c>
      <c r="DW163" s="27" t="str">
        <f t="shared" si="194"/>
        <v>#N/A</v>
      </c>
      <c r="DX163" s="27" t="str">
        <f t="shared" si="194"/>
        <v>#N/A</v>
      </c>
      <c r="DY163" s="27" t="str">
        <f t="shared" si="194"/>
        <v>#N/A</v>
      </c>
      <c r="DZ163" s="27" t="str">
        <f t="shared" si="194"/>
        <v>#N/A</v>
      </c>
      <c r="EA163" s="27" t="str">
        <f t="shared" si="194"/>
        <v>#N/A</v>
      </c>
      <c r="EB163" s="27" t="str">
        <f t="shared" si="194"/>
        <v>#N/A</v>
      </c>
      <c r="EC163" s="27" t="str">
        <f t="shared" si="194"/>
        <v>#N/A</v>
      </c>
      <c r="ED163" s="27" t="str">
        <f t="shared" si="194"/>
        <v>#N/A</v>
      </c>
      <c r="EE163" s="28">
        <f t="shared" si="2"/>
        <v>1656.117517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5">if($B164=AI$3,AI163+$Y164,if($C164=AI$3,AI163+$AD164,AI163))</f>
        <v>1920.716018</v>
      </c>
      <c r="AJ164" s="27">
        <f t="shared" si="195"/>
        <v>1931.250027</v>
      </c>
      <c r="AK164" s="27">
        <f t="shared" si="195"/>
        <v>2425.72872</v>
      </c>
      <c r="AL164" s="27">
        <f t="shared" si="195"/>
        <v>1658.588913</v>
      </c>
      <c r="AM164" s="27">
        <f t="shared" si="195"/>
        <v>1804.072131</v>
      </c>
      <c r="AN164" s="27">
        <f t="shared" si="195"/>
        <v>2308.734983</v>
      </c>
      <c r="AO164" s="27">
        <f t="shared" si="195"/>
        <v>2286.32782</v>
      </c>
      <c r="AP164" s="27">
        <f t="shared" si="195"/>
        <v>1646.015124</v>
      </c>
      <c r="AQ164" s="27">
        <f t="shared" si="195"/>
        <v>880.3044819</v>
      </c>
      <c r="AR164" s="27">
        <f t="shared" si="195"/>
        <v>830.8798854</v>
      </c>
      <c r="AS164" s="27">
        <f t="shared" si="195"/>
        <v>2178.77133</v>
      </c>
      <c r="AT164" s="27">
        <f t="shared" si="195"/>
        <v>811.649061</v>
      </c>
      <c r="AU164" s="27">
        <f t="shared" si="195"/>
        <v>1095.520024</v>
      </c>
      <c r="AV164" s="27">
        <f t="shared" si="195"/>
        <v>1339.582538</v>
      </c>
      <c r="AW164" s="27">
        <f t="shared" si="195"/>
        <v>1186.880996</v>
      </c>
      <c r="AX164" s="27">
        <f t="shared" si="195"/>
        <v>1164.99749</v>
      </c>
      <c r="AY164" s="27">
        <f t="shared" si="195"/>
        <v>1367.704948</v>
      </c>
      <c r="AZ164" s="27">
        <f t="shared" si="195"/>
        <v>1732.550996</v>
      </c>
      <c r="BA164" s="27">
        <f t="shared" si="195"/>
        <v>1843.969933</v>
      </c>
      <c r="BB164" s="27">
        <f t="shared" si="195"/>
        <v>2151.976698</v>
      </c>
      <c r="BC164" s="27">
        <f t="shared" si="195"/>
        <v>2212.245748</v>
      </c>
      <c r="BD164" s="27" t="str">
        <f t="shared" si="195"/>
        <v>#N/A</v>
      </c>
      <c r="BE164" s="27" t="str">
        <f t="shared" si="195"/>
        <v>#N/A</v>
      </c>
      <c r="BF164" s="27" t="str">
        <f t="shared" si="195"/>
        <v>#N/A</v>
      </c>
      <c r="BG164" s="27" t="str">
        <f t="shared" si="195"/>
        <v>#N/A</v>
      </c>
      <c r="BH164" s="27" t="str">
        <f t="shared" si="195"/>
        <v>#N/A</v>
      </c>
      <c r="BI164" s="27" t="str">
        <f t="shared" si="195"/>
        <v>#N/A</v>
      </c>
      <c r="BJ164" s="27" t="str">
        <f t="shared" si="195"/>
        <v>#N/A</v>
      </c>
      <c r="BK164" s="27" t="str">
        <f t="shared" si="195"/>
        <v>#N/A</v>
      </c>
      <c r="BL164" s="27" t="str">
        <f t="shared" si="195"/>
        <v>#N/A</v>
      </c>
      <c r="BM164" s="27" t="str">
        <f t="shared" si="195"/>
        <v>#N/A</v>
      </c>
      <c r="BN164" s="27" t="str">
        <f t="shared" si="195"/>
        <v>#N/A</v>
      </c>
      <c r="BO164" s="27" t="str">
        <f t="shared" si="195"/>
        <v>#N/A</v>
      </c>
      <c r="BP164" s="27" t="str">
        <f t="shared" si="195"/>
        <v>#N/A</v>
      </c>
      <c r="BQ164" s="27" t="str">
        <f t="shared" si="195"/>
        <v>#N/A</v>
      </c>
      <c r="BR164" s="27" t="str">
        <f t="shared" si="195"/>
        <v>#N/A</v>
      </c>
      <c r="BS164" s="27" t="str">
        <f t="shared" si="195"/>
        <v>#N/A</v>
      </c>
      <c r="BT164" s="27" t="str">
        <f t="shared" si="195"/>
        <v>#N/A</v>
      </c>
      <c r="BU164" s="27" t="str">
        <f t="shared" si="195"/>
        <v>#N/A</v>
      </c>
      <c r="BV164" s="27" t="str">
        <f t="shared" si="195"/>
        <v>#N/A</v>
      </c>
      <c r="BW164" s="27" t="str">
        <f t="shared" si="195"/>
        <v>#N/A</v>
      </c>
      <c r="BX164" s="27" t="str">
        <f t="shared" si="195"/>
        <v>#N/A</v>
      </c>
      <c r="BY164" s="27" t="str">
        <f t="shared" si="195"/>
        <v>#N/A</v>
      </c>
      <c r="BZ164" s="27" t="str">
        <f t="shared" si="195"/>
        <v>#N/A</v>
      </c>
      <c r="CA164" s="27" t="str">
        <f t="shared" si="195"/>
        <v>#N/A</v>
      </c>
      <c r="CB164" s="27" t="str">
        <f t="shared" si="195"/>
        <v>#N/A</v>
      </c>
      <c r="CC164" s="27" t="str">
        <f t="shared" si="195"/>
        <v>#N/A</v>
      </c>
      <c r="CD164" s="27" t="str">
        <f t="shared" si="195"/>
        <v>#N/A</v>
      </c>
      <c r="CE164" s="27" t="str">
        <f t="shared" si="195"/>
        <v>#N/A</v>
      </c>
      <c r="CF164" s="27" t="str">
        <f t="shared" si="195"/>
        <v>#N/A</v>
      </c>
      <c r="CG164" s="27" t="str">
        <f t="shared" si="195"/>
        <v>#N/A</v>
      </c>
      <c r="CH164" s="27" t="str">
        <f t="shared" si="195"/>
        <v>#N/A</v>
      </c>
      <c r="CI164" s="27" t="str">
        <f t="shared" si="195"/>
        <v>#N/A</v>
      </c>
      <c r="CJ164" s="27" t="str">
        <f t="shared" si="195"/>
        <v>#N/A</v>
      </c>
      <c r="CK164" s="27" t="str">
        <f t="shared" si="195"/>
        <v>#N/A</v>
      </c>
      <c r="CL164" s="27" t="str">
        <f t="shared" si="195"/>
        <v>#N/A</v>
      </c>
      <c r="CM164" s="27" t="str">
        <f t="shared" si="195"/>
        <v>#N/A</v>
      </c>
      <c r="CN164" s="27" t="str">
        <f t="shared" si="195"/>
        <v>#N/A</v>
      </c>
      <c r="CO164" s="27" t="str">
        <f t="shared" si="195"/>
        <v>#N/A</v>
      </c>
      <c r="CP164" s="27" t="str">
        <f t="shared" si="195"/>
        <v>#N/A</v>
      </c>
      <c r="CQ164" s="27" t="str">
        <f t="shared" si="195"/>
        <v>#N/A</v>
      </c>
      <c r="CR164" s="27" t="str">
        <f t="shared" si="195"/>
        <v>#N/A</v>
      </c>
      <c r="CS164" s="27" t="str">
        <f t="shared" si="195"/>
        <v>#N/A</v>
      </c>
      <c r="CT164" s="27" t="str">
        <f t="shared" si="195"/>
        <v>#N/A</v>
      </c>
      <c r="CU164" s="27" t="str">
        <f t="shared" si="195"/>
        <v>#N/A</v>
      </c>
      <c r="CV164" s="27" t="str">
        <f t="shared" si="195"/>
        <v>#N/A</v>
      </c>
      <c r="CW164" s="27" t="str">
        <f t="shared" si="195"/>
        <v>#N/A</v>
      </c>
      <c r="CX164" s="27" t="str">
        <f t="shared" si="195"/>
        <v>#N/A</v>
      </c>
      <c r="CY164" s="27" t="str">
        <f t="shared" si="195"/>
        <v>#N/A</v>
      </c>
      <c r="CZ164" s="27" t="str">
        <f t="shared" si="195"/>
        <v>#N/A</v>
      </c>
      <c r="DA164" s="27" t="str">
        <f t="shared" si="195"/>
        <v>#N/A</v>
      </c>
      <c r="DB164" s="27" t="str">
        <f t="shared" si="195"/>
        <v>#N/A</v>
      </c>
      <c r="DC164" s="27" t="str">
        <f t="shared" si="195"/>
        <v>#N/A</v>
      </c>
      <c r="DD164" s="27" t="str">
        <f t="shared" si="195"/>
        <v>#N/A</v>
      </c>
      <c r="DE164" s="27" t="str">
        <f t="shared" si="195"/>
        <v>#N/A</v>
      </c>
      <c r="DF164" s="27" t="str">
        <f t="shared" si="195"/>
        <v>#N/A</v>
      </c>
      <c r="DG164" s="27" t="str">
        <f t="shared" si="195"/>
        <v>#N/A</v>
      </c>
      <c r="DH164" s="27" t="str">
        <f t="shared" si="195"/>
        <v>#N/A</v>
      </c>
      <c r="DI164" s="27" t="str">
        <f t="shared" si="195"/>
        <v>#N/A</v>
      </c>
      <c r="DJ164" s="27" t="str">
        <f t="shared" si="195"/>
        <v>#N/A</v>
      </c>
      <c r="DK164" s="27" t="str">
        <f t="shared" si="195"/>
        <v>#N/A</v>
      </c>
      <c r="DL164" s="27" t="str">
        <f t="shared" si="195"/>
        <v>#N/A</v>
      </c>
      <c r="DM164" s="27" t="str">
        <f t="shared" si="195"/>
        <v>#N/A</v>
      </c>
      <c r="DN164" s="27" t="str">
        <f t="shared" si="195"/>
        <v>#N/A</v>
      </c>
      <c r="DO164" s="27" t="str">
        <f t="shared" si="195"/>
        <v>#N/A</v>
      </c>
      <c r="DP164" s="27" t="str">
        <f t="shared" si="195"/>
        <v>#N/A</v>
      </c>
      <c r="DQ164" s="27" t="str">
        <f t="shared" si="195"/>
        <v>#N/A</v>
      </c>
      <c r="DR164" s="27" t="str">
        <f t="shared" si="195"/>
        <v>#N/A</v>
      </c>
      <c r="DS164" s="27" t="str">
        <f t="shared" si="195"/>
        <v>#N/A</v>
      </c>
      <c r="DT164" s="27" t="str">
        <f t="shared" si="195"/>
        <v>#N/A</v>
      </c>
      <c r="DU164" s="27" t="str">
        <f t="shared" si="195"/>
        <v>#N/A</v>
      </c>
      <c r="DV164" s="27" t="str">
        <f t="shared" si="195"/>
        <v>#N/A</v>
      </c>
      <c r="DW164" s="27" t="str">
        <f t="shared" si="195"/>
        <v>#N/A</v>
      </c>
      <c r="DX164" s="27" t="str">
        <f t="shared" si="195"/>
        <v>#N/A</v>
      </c>
      <c r="DY164" s="27" t="str">
        <f t="shared" si="195"/>
        <v>#N/A</v>
      </c>
      <c r="DZ164" s="27" t="str">
        <f t="shared" si="195"/>
        <v>#N/A</v>
      </c>
      <c r="EA164" s="27" t="str">
        <f t="shared" si="195"/>
        <v>#N/A</v>
      </c>
      <c r="EB164" s="27" t="str">
        <f t="shared" si="195"/>
        <v>#N/A</v>
      </c>
      <c r="EC164" s="27" t="str">
        <f t="shared" si="195"/>
        <v>#N/A</v>
      </c>
      <c r="ED164" s="27" t="str">
        <f t="shared" si="195"/>
        <v>#N/A</v>
      </c>
      <c r="EE164" s="28">
        <f t="shared" si="2"/>
        <v>1656.117517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6">if($B165=AI$3,AI164+$Y165,if($C165=AI$3,AI164+$AD165,AI164))</f>
        <v>1920.716018</v>
      </c>
      <c r="AJ165" s="27">
        <f t="shared" si="196"/>
        <v>1931.250027</v>
      </c>
      <c r="AK165" s="27">
        <f t="shared" si="196"/>
        <v>2425.72872</v>
      </c>
      <c r="AL165" s="27">
        <f t="shared" si="196"/>
        <v>1658.588913</v>
      </c>
      <c r="AM165" s="27">
        <f t="shared" si="196"/>
        <v>1804.072131</v>
      </c>
      <c r="AN165" s="27">
        <f t="shared" si="196"/>
        <v>2308.734983</v>
      </c>
      <c r="AO165" s="27">
        <f t="shared" si="196"/>
        <v>2286.32782</v>
      </c>
      <c r="AP165" s="27">
        <f t="shared" si="196"/>
        <v>1646.015124</v>
      </c>
      <c r="AQ165" s="27">
        <f t="shared" si="196"/>
        <v>880.3044819</v>
      </c>
      <c r="AR165" s="27">
        <f t="shared" si="196"/>
        <v>830.8798854</v>
      </c>
      <c r="AS165" s="27">
        <f t="shared" si="196"/>
        <v>2178.77133</v>
      </c>
      <c r="AT165" s="27">
        <f t="shared" si="196"/>
        <v>811.649061</v>
      </c>
      <c r="AU165" s="27">
        <f t="shared" si="196"/>
        <v>1095.520024</v>
      </c>
      <c r="AV165" s="27">
        <f t="shared" si="196"/>
        <v>1339.582538</v>
      </c>
      <c r="AW165" s="27">
        <f t="shared" si="196"/>
        <v>1186.880996</v>
      </c>
      <c r="AX165" s="27">
        <f t="shared" si="196"/>
        <v>1164.99749</v>
      </c>
      <c r="AY165" s="27">
        <f t="shared" si="196"/>
        <v>1367.704948</v>
      </c>
      <c r="AZ165" s="27">
        <f t="shared" si="196"/>
        <v>1732.550996</v>
      </c>
      <c r="BA165" s="27">
        <f t="shared" si="196"/>
        <v>1843.969933</v>
      </c>
      <c r="BB165" s="27">
        <f t="shared" si="196"/>
        <v>2151.976698</v>
      </c>
      <c r="BC165" s="27">
        <f t="shared" si="196"/>
        <v>2212.245748</v>
      </c>
      <c r="BD165" s="27" t="str">
        <f t="shared" si="196"/>
        <v>#N/A</v>
      </c>
      <c r="BE165" s="27" t="str">
        <f t="shared" si="196"/>
        <v>#N/A</v>
      </c>
      <c r="BF165" s="27" t="str">
        <f t="shared" si="196"/>
        <v>#N/A</v>
      </c>
      <c r="BG165" s="27" t="str">
        <f t="shared" si="196"/>
        <v>#N/A</v>
      </c>
      <c r="BH165" s="27" t="str">
        <f t="shared" si="196"/>
        <v>#N/A</v>
      </c>
      <c r="BI165" s="27" t="str">
        <f t="shared" si="196"/>
        <v>#N/A</v>
      </c>
      <c r="BJ165" s="27" t="str">
        <f t="shared" si="196"/>
        <v>#N/A</v>
      </c>
      <c r="BK165" s="27" t="str">
        <f t="shared" si="196"/>
        <v>#N/A</v>
      </c>
      <c r="BL165" s="27" t="str">
        <f t="shared" si="196"/>
        <v>#N/A</v>
      </c>
      <c r="BM165" s="27" t="str">
        <f t="shared" si="196"/>
        <v>#N/A</v>
      </c>
      <c r="BN165" s="27" t="str">
        <f t="shared" si="196"/>
        <v>#N/A</v>
      </c>
      <c r="BO165" s="27" t="str">
        <f t="shared" si="196"/>
        <v>#N/A</v>
      </c>
      <c r="BP165" s="27" t="str">
        <f t="shared" si="196"/>
        <v>#N/A</v>
      </c>
      <c r="BQ165" s="27" t="str">
        <f t="shared" si="196"/>
        <v>#N/A</v>
      </c>
      <c r="BR165" s="27" t="str">
        <f t="shared" si="196"/>
        <v>#N/A</v>
      </c>
      <c r="BS165" s="27" t="str">
        <f t="shared" si="196"/>
        <v>#N/A</v>
      </c>
      <c r="BT165" s="27" t="str">
        <f t="shared" si="196"/>
        <v>#N/A</v>
      </c>
      <c r="BU165" s="27" t="str">
        <f t="shared" si="196"/>
        <v>#N/A</v>
      </c>
      <c r="BV165" s="27" t="str">
        <f t="shared" si="196"/>
        <v>#N/A</v>
      </c>
      <c r="BW165" s="27" t="str">
        <f t="shared" si="196"/>
        <v>#N/A</v>
      </c>
      <c r="BX165" s="27" t="str">
        <f t="shared" si="196"/>
        <v>#N/A</v>
      </c>
      <c r="BY165" s="27" t="str">
        <f t="shared" si="196"/>
        <v>#N/A</v>
      </c>
      <c r="BZ165" s="27" t="str">
        <f t="shared" si="196"/>
        <v>#N/A</v>
      </c>
      <c r="CA165" s="27" t="str">
        <f t="shared" si="196"/>
        <v>#N/A</v>
      </c>
      <c r="CB165" s="27" t="str">
        <f t="shared" si="196"/>
        <v>#N/A</v>
      </c>
      <c r="CC165" s="27" t="str">
        <f t="shared" si="196"/>
        <v>#N/A</v>
      </c>
      <c r="CD165" s="27" t="str">
        <f t="shared" si="196"/>
        <v>#N/A</v>
      </c>
      <c r="CE165" s="27" t="str">
        <f t="shared" si="196"/>
        <v>#N/A</v>
      </c>
      <c r="CF165" s="27" t="str">
        <f t="shared" si="196"/>
        <v>#N/A</v>
      </c>
      <c r="CG165" s="27" t="str">
        <f t="shared" si="196"/>
        <v>#N/A</v>
      </c>
      <c r="CH165" s="27" t="str">
        <f t="shared" si="196"/>
        <v>#N/A</v>
      </c>
      <c r="CI165" s="27" t="str">
        <f t="shared" si="196"/>
        <v>#N/A</v>
      </c>
      <c r="CJ165" s="27" t="str">
        <f t="shared" si="196"/>
        <v>#N/A</v>
      </c>
      <c r="CK165" s="27" t="str">
        <f t="shared" si="196"/>
        <v>#N/A</v>
      </c>
      <c r="CL165" s="27" t="str">
        <f t="shared" si="196"/>
        <v>#N/A</v>
      </c>
      <c r="CM165" s="27" t="str">
        <f t="shared" si="196"/>
        <v>#N/A</v>
      </c>
      <c r="CN165" s="27" t="str">
        <f t="shared" si="196"/>
        <v>#N/A</v>
      </c>
      <c r="CO165" s="27" t="str">
        <f t="shared" si="196"/>
        <v>#N/A</v>
      </c>
      <c r="CP165" s="27" t="str">
        <f t="shared" si="196"/>
        <v>#N/A</v>
      </c>
      <c r="CQ165" s="27" t="str">
        <f t="shared" si="196"/>
        <v>#N/A</v>
      </c>
      <c r="CR165" s="27" t="str">
        <f t="shared" si="196"/>
        <v>#N/A</v>
      </c>
      <c r="CS165" s="27" t="str">
        <f t="shared" si="196"/>
        <v>#N/A</v>
      </c>
      <c r="CT165" s="27" t="str">
        <f t="shared" si="196"/>
        <v>#N/A</v>
      </c>
      <c r="CU165" s="27" t="str">
        <f t="shared" si="196"/>
        <v>#N/A</v>
      </c>
      <c r="CV165" s="27" t="str">
        <f t="shared" si="196"/>
        <v>#N/A</v>
      </c>
      <c r="CW165" s="27" t="str">
        <f t="shared" si="196"/>
        <v>#N/A</v>
      </c>
      <c r="CX165" s="27" t="str">
        <f t="shared" si="196"/>
        <v>#N/A</v>
      </c>
      <c r="CY165" s="27" t="str">
        <f t="shared" si="196"/>
        <v>#N/A</v>
      </c>
      <c r="CZ165" s="27" t="str">
        <f t="shared" si="196"/>
        <v>#N/A</v>
      </c>
      <c r="DA165" s="27" t="str">
        <f t="shared" si="196"/>
        <v>#N/A</v>
      </c>
      <c r="DB165" s="27" t="str">
        <f t="shared" si="196"/>
        <v>#N/A</v>
      </c>
      <c r="DC165" s="27" t="str">
        <f t="shared" si="196"/>
        <v>#N/A</v>
      </c>
      <c r="DD165" s="27" t="str">
        <f t="shared" si="196"/>
        <v>#N/A</v>
      </c>
      <c r="DE165" s="27" t="str">
        <f t="shared" si="196"/>
        <v>#N/A</v>
      </c>
      <c r="DF165" s="27" t="str">
        <f t="shared" si="196"/>
        <v>#N/A</v>
      </c>
      <c r="DG165" s="27" t="str">
        <f t="shared" si="196"/>
        <v>#N/A</v>
      </c>
      <c r="DH165" s="27" t="str">
        <f t="shared" si="196"/>
        <v>#N/A</v>
      </c>
      <c r="DI165" s="27" t="str">
        <f t="shared" si="196"/>
        <v>#N/A</v>
      </c>
      <c r="DJ165" s="27" t="str">
        <f t="shared" si="196"/>
        <v>#N/A</v>
      </c>
      <c r="DK165" s="27" t="str">
        <f t="shared" si="196"/>
        <v>#N/A</v>
      </c>
      <c r="DL165" s="27" t="str">
        <f t="shared" si="196"/>
        <v>#N/A</v>
      </c>
      <c r="DM165" s="27" t="str">
        <f t="shared" si="196"/>
        <v>#N/A</v>
      </c>
      <c r="DN165" s="27" t="str">
        <f t="shared" si="196"/>
        <v>#N/A</v>
      </c>
      <c r="DO165" s="27" t="str">
        <f t="shared" si="196"/>
        <v>#N/A</v>
      </c>
      <c r="DP165" s="27" t="str">
        <f t="shared" si="196"/>
        <v>#N/A</v>
      </c>
      <c r="DQ165" s="27" t="str">
        <f t="shared" si="196"/>
        <v>#N/A</v>
      </c>
      <c r="DR165" s="27" t="str">
        <f t="shared" si="196"/>
        <v>#N/A</v>
      </c>
      <c r="DS165" s="27" t="str">
        <f t="shared" si="196"/>
        <v>#N/A</v>
      </c>
      <c r="DT165" s="27" t="str">
        <f t="shared" si="196"/>
        <v>#N/A</v>
      </c>
      <c r="DU165" s="27" t="str">
        <f t="shared" si="196"/>
        <v>#N/A</v>
      </c>
      <c r="DV165" s="27" t="str">
        <f t="shared" si="196"/>
        <v>#N/A</v>
      </c>
      <c r="DW165" s="27" t="str">
        <f t="shared" si="196"/>
        <v>#N/A</v>
      </c>
      <c r="DX165" s="27" t="str">
        <f t="shared" si="196"/>
        <v>#N/A</v>
      </c>
      <c r="DY165" s="27" t="str">
        <f t="shared" si="196"/>
        <v>#N/A</v>
      </c>
      <c r="DZ165" s="27" t="str">
        <f t="shared" si="196"/>
        <v>#N/A</v>
      </c>
      <c r="EA165" s="27" t="str">
        <f t="shared" si="196"/>
        <v>#N/A</v>
      </c>
      <c r="EB165" s="27" t="str">
        <f t="shared" si="196"/>
        <v>#N/A</v>
      </c>
      <c r="EC165" s="27" t="str">
        <f t="shared" si="196"/>
        <v>#N/A</v>
      </c>
      <c r="ED165" s="27" t="str">
        <f t="shared" si="196"/>
        <v>#N/A</v>
      </c>
      <c r="EE165" s="28">
        <f t="shared" si="2"/>
        <v>1656.117517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7">if($B166=AI$3,AI165+$Y166,if($C166=AI$3,AI165+$AD166,AI165))</f>
        <v>1920.716018</v>
      </c>
      <c r="AJ166" s="27">
        <f t="shared" si="197"/>
        <v>1931.250027</v>
      </c>
      <c r="AK166" s="27">
        <f t="shared" si="197"/>
        <v>2425.72872</v>
      </c>
      <c r="AL166" s="27">
        <f t="shared" si="197"/>
        <v>1658.588913</v>
      </c>
      <c r="AM166" s="27">
        <f t="shared" si="197"/>
        <v>1804.072131</v>
      </c>
      <c r="AN166" s="27">
        <f t="shared" si="197"/>
        <v>2308.734983</v>
      </c>
      <c r="AO166" s="27">
        <f t="shared" si="197"/>
        <v>2286.32782</v>
      </c>
      <c r="AP166" s="27">
        <f t="shared" si="197"/>
        <v>1646.015124</v>
      </c>
      <c r="AQ166" s="27">
        <f t="shared" si="197"/>
        <v>880.3044819</v>
      </c>
      <c r="AR166" s="27">
        <f t="shared" si="197"/>
        <v>830.8798854</v>
      </c>
      <c r="AS166" s="27">
        <f t="shared" si="197"/>
        <v>2178.77133</v>
      </c>
      <c r="AT166" s="27">
        <f t="shared" si="197"/>
        <v>811.649061</v>
      </c>
      <c r="AU166" s="27">
        <f t="shared" si="197"/>
        <v>1095.520024</v>
      </c>
      <c r="AV166" s="27">
        <f t="shared" si="197"/>
        <v>1339.582538</v>
      </c>
      <c r="AW166" s="27">
        <f t="shared" si="197"/>
        <v>1186.880996</v>
      </c>
      <c r="AX166" s="27">
        <f t="shared" si="197"/>
        <v>1164.99749</v>
      </c>
      <c r="AY166" s="27">
        <f t="shared" si="197"/>
        <v>1367.704948</v>
      </c>
      <c r="AZ166" s="27">
        <f t="shared" si="197"/>
        <v>1732.550996</v>
      </c>
      <c r="BA166" s="27">
        <f t="shared" si="197"/>
        <v>1843.969933</v>
      </c>
      <c r="BB166" s="27">
        <f t="shared" si="197"/>
        <v>2151.976698</v>
      </c>
      <c r="BC166" s="27">
        <f t="shared" si="197"/>
        <v>2212.245748</v>
      </c>
      <c r="BD166" s="27" t="str">
        <f t="shared" si="197"/>
        <v>#N/A</v>
      </c>
      <c r="BE166" s="27" t="str">
        <f t="shared" si="197"/>
        <v>#N/A</v>
      </c>
      <c r="BF166" s="27" t="str">
        <f t="shared" si="197"/>
        <v>#N/A</v>
      </c>
      <c r="BG166" s="27" t="str">
        <f t="shared" si="197"/>
        <v>#N/A</v>
      </c>
      <c r="BH166" s="27" t="str">
        <f t="shared" si="197"/>
        <v>#N/A</v>
      </c>
      <c r="BI166" s="27" t="str">
        <f t="shared" si="197"/>
        <v>#N/A</v>
      </c>
      <c r="BJ166" s="27" t="str">
        <f t="shared" si="197"/>
        <v>#N/A</v>
      </c>
      <c r="BK166" s="27" t="str">
        <f t="shared" si="197"/>
        <v>#N/A</v>
      </c>
      <c r="BL166" s="27" t="str">
        <f t="shared" si="197"/>
        <v>#N/A</v>
      </c>
      <c r="BM166" s="27" t="str">
        <f t="shared" si="197"/>
        <v>#N/A</v>
      </c>
      <c r="BN166" s="27" t="str">
        <f t="shared" si="197"/>
        <v>#N/A</v>
      </c>
      <c r="BO166" s="27" t="str">
        <f t="shared" si="197"/>
        <v>#N/A</v>
      </c>
      <c r="BP166" s="27" t="str">
        <f t="shared" si="197"/>
        <v>#N/A</v>
      </c>
      <c r="BQ166" s="27" t="str">
        <f t="shared" si="197"/>
        <v>#N/A</v>
      </c>
      <c r="BR166" s="27" t="str">
        <f t="shared" si="197"/>
        <v>#N/A</v>
      </c>
      <c r="BS166" s="27" t="str">
        <f t="shared" si="197"/>
        <v>#N/A</v>
      </c>
      <c r="BT166" s="27" t="str">
        <f t="shared" si="197"/>
        <v>#N/A</v>
      </c>
      <c r="BU166" s="27" t="str">
        <f t="shared" si="197"/>
        <v>#N/A</v>
      </c>
      <c r="BV166" s="27" t="str">
        <f t="shared" si="197"/>
        <v>#N/A</v>
      </c>
      <c r="BW166" s="27" t="str">
        <f t="shared" si="197"/>
        <v>#N/A</v>
      </c>
      <c r="BX166" s="27" t="str">
        <f t="shared" si="197"/>
        <v>#N/A</v>
      </c>
      <c r="BY166" s="27" t="str">
        <f t="shared" si="197"/>
        <v>#N/A</v>
      </c>
      <c r="BZ166" s="27" t="str">
        <f t="shared" si="197"/>
        <v>#N/A</v>
      </c>
      <c r="CA166" s="27" t="str">
        <f t="shared" si="197"/>
        <v>#N/A</v>
      </c>
      <c r="CB166" s="27" t="str">
        <f t="shared" si="197"/>
        <v>#N/A</v>
      </c>
      <c r="CC166" s="27" t="str">
        <f t="shared" si="197"/>
        <v>#N/A</v>
      </c>
      <c r="CD166" s="27" t="str">
        <f t="shared" si="197"/>
        <v>#N/A</v>
      </c>
      <c r="CE166" s="27" t="str">
        <f t="shared" si="197"/>
        <v>#N/A</v>
      </c>
      <c r="CF166" s="27" t="str">
        <f t="shared" si="197"/>
        <v>#N/A</v>
      </c>
      <c r="CG166" s="27" t="str">
        <f t="shared" si="197"/>
        <v>#N/A</v>
      </c>
      <c r="CH166" s="27" t="str">
        <f t="shared" si="197"/>
        <v>#N/A</v>
      </c>
      <c r="CI166" s="27" t="str">
        <f t="shared" si="197"/>
        <v>#N/A</v>
      </c>
      <c r="CJ166" s="27" t="str">
        <f t="shared" si="197"/>
        <v>#N/A</v>
      </c>
      <c r="CK166" s="27" t="str">
        <f t="shared" si="197"/>
        <v>#N/A</v>
      </c>
      <c r="CL166" s="27" t="str">
        <f t="shared" si="197"/>
        <v>#N/A</v>
      </c>
      <c r="CM166" s="27" t="str">
        <f t="shared" si="197"/>
        <v>#N/A</v>
      </c>
      <c r="CN166" s="27" t="str">
        <f t="shared" si="197"/>
        <v>#N/A</v>
      </c>
      <c r="CO166" s="27" t="str">
        <f t="shared" si="197"/>
        <v>#N/A</v>
      </c>
      <c r="CP166" s="27" t="str">
        <f t="shared" si="197"/>
        <v>#N/A</v>
      </c>
      <c r="CQ166" s="27" t="str">
        <f t="shared" si="197"/>
        <v>#N/A</v>
      </c>
      <c r="CR166" s="27" t="str">
        <f t="shared" si="197"/>
        <v>#N/A</v>
      </c>
      <c r="CS166" s="27" t="str">
        <f t="shared" si="197"/>
        <v>#N/A</v>
      </c>
      <c r="CT166" s="27" t="str">
        <f t="shared" si="197"/>
        <v>#N/A</v>
      </c>
      <c r="CU166" s="27" t="str">
        <f t="shared" si="197"/>
        <v>#N/A</v>
      </c>
      <c r="CV166" s="27" t="str">
        <f t="shared" si="197"/>
        <v>#N/A</v>
      </c>
      <c r="CW166" s="27" t="str">
        <f t="shared" si="197"/>
        <v>#N/A</v>
      </c>
      <c r="CX166" s="27" t="str">
        <f t="shared" si="197"/>
        <v>#N/A</v>
      </c>
      <c r="CY166" s="27" t="str">
        <f t="shared" si="197"/>
        <v>#N/A</v>
      </c>
      <c r="CZ166" s="27" t="str">
        <f t="shared" si="197"/>
        <v>#N/A</v>
      </c>
      <c r="DA166" s="27" t="str">
        <f t="shared" si="197"/>
        <v>#N/A</v>
      </c>
      <c r="DB166" s="27" t="str">
        <f t="shared" si="197"/>
        <v>#N/A</v>
      </c>
      <c r="DC166" s="27" t="str">
        <f t="shared" si="197"/>
        <v>#N/A</v>
      </c>
      <c r="DD166" s="27" t="str">
        <f t="shared" si="197"/>
        <v>#N/A</v>
      </c>
      <c r="DE166" s="27" t="str">
        <f t="shared" si="197"/>
        <v>#N/A</v>
      </c>
      <c r="DF166" s="27" t="str">
        <f t="shared" si="197"/>
        <v>#N/A</v>
      </c>
      <c r="DG166" s="27" t="str">
        <f t="shared" si="197"/>
        <v>#N/A</v>
      </c>
      <c r="DH166" s="27" t="str">
        <f t="shared" si="197"/>
        <v>#N/A</v>
      </c>
      <c r="DI166" s="27" t="str">
        <f t="shared" si="197"/>
        <v>#N/A</v>
      </c>
      <c r="DJ166" s="27" t="str">
        <f t="shared" si="197"/>
        <v>#N/A</v>
      </c>
      <c r="DK166" s="27" t="str">
        <f t="shared" si="197"/>
        <v>#N/A</v>
      </c>
      <c r="DL166" s="27" t="str">
        <f t="shared" si="197"/>
        <v>#N/A</v>
      </c>
      <c r="DM166" s="27" t="str">
        <f t="shared" si="197"/>
        <v>#N/A</v>
      </c>
      <c r="DN166" s="27" t="str">
        <f t="shared" si="197"/>
        <v>#N/A</v>
      </c>
      <c r="DO166" s="27" t="str">
        <f t="shared" si="197"/>
        <v>#N/A</v>
      </c>
      <c r="DP166" s="27" t="str">
        <f t="shared" si="197"/>
        <v>#N/A</v>
      </c>
      <c r="DQ166" s="27" t="str">
        <f t="shared" si="197"/>
        <v>#N/A</v>
      </c>
      <c r="DR166" s="27" t="str">
        <f t="shared" si="197"/>
        <v>#N/A</v>
      </c>
      <c r="DS166" s="27" t="str">
        <f t="shared" si="197"/>
        <v>#N/A</v>
      </c>
      <c r="DT166" s="27" t="str">
        <f t="shared" si="197"/>
        <v>#N/A</v>
      </c>
      <c r="DU166" s="27" t="str">
        <f t="shared" si="197"/>
        <v>#N/A</v>
      </c>
      <c r="DV166" s="27" t="str">
        <f t="shared" si="197"/>
        <v>#N/A</v>
      </c>
      <c r="DW166" s="27" t="str">
        <f t="shared" si="197"/>
        <v>#N/A</v>
      </c>
      <c r="DX166" s="27" t="str">
        <f t="shared" si="197"/>
        <v>#N/A</v>
      </c>
      <c r="DY166" s="27" t="str">
        <f t="shared" si="197"/>
        <v>#N/A</v>
      </c>
      <c r="DZ166" s="27" t="str">
        <f t="shared" si="197"/>
        <v>#N/A</v>
      </c>
      <c r="EA166" s="27" t="str">
        <f t="shared" si="197"/>
        <v>#N/A</v>
      </c>
      <c r="EB166" s="27" t="str">
        <f t="shared" si="197"/>
        <v>#N/A</v>
      </c>
      <c r="EC166" s="27" t="str">
        <f t="shared" si="197"/>
        <v>#N/A</v>
      </c>
      <c r="ED166" s="27" t="str">
        <f t="shared" si="197"/>
        <v>#N/A</v>
      </c>
      <c r="EE166" s="28">
        <f t="shared" si="2"/>
        <v>1656.117517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8">if($B167=AI$3,AI166+$Y167,if($C167=AI$3,AI166+$AD167,AI166))</f>
        <v>1920.716018</v>
      </c>
      <c r="AJ167" s="27">
        <f t="shared" si="198"/>
        <v>1931.250027</v>
      </c>
      <c r="AK167" s="27">
        <f t="shared" si="198"/>
        <v>2425.72872</v>
      </c>
      <c r="AL167" s="27">
        <f t="shared" si="198"/>
        <v>1658.588913</v>
      </c>
      <c r="AM167" s="27">
        <f t="shared" si="198"/>
        <v>1804.072131</v>
      </c>
      <c r="AN167" s="27">
        <f t="shared" si="198"/>
        <v>2308.734983</v>
      </c>
      <c r="AO167" s="27">
        <f t="shared" si="198"/>
        <v>2286.32782</v>
      </c>
      <c r="AP167" s="27">
        <f t="shared" si="198"/>
        <v>1646.015124</v>
      </c>
      <c r="AQ167" s="27">
        <f t="shared" si="198"/>
        <v>880.3044819</v>
      </c>
      <c r="AR167" s="27">
        <f t="shared" si="198"/>
        <v>830.8798854</v>
      </c>
      <c r="AS167" s="27">
        <f t="shared" si="198"/>
        <v>2178.77133</v>
      </c>
      <c r="AT167" s="27">
        <f t="shared" si="198"/>
        <v>811.649061</v>
      </c>
      <c r="AU167" s="27">
        <f t="shared" si="198"/>
        <v>1095.520024</v>
      </c>
      <c r="AV167" s="27">
        <f t="shared" si="198"/>
        <v>1339.582538</v>
      </c>
      <c r="AW167" s="27">
        <f t="shared" si="198"/>
        <v>1186.880996</v>
      </c>
      <c r="AX167" s="27">
        <f t="shared" si="198"/>
        <v>1164.99749</v>
      </c>
      <c r="AY167" s="27">
        <f t="shared" si="198"/>
        <v>1367.704948</v>
      </c>
      <c r="AZ167" s="27">
        <f t="shared" si="198"/>
        <v>1732.550996</v>
      </c>
      <c r="BA167" s="27">
        <f t="shared" si="198"/>
        <v>1843.969933</v>
      </c>
      <c r="BB167" s="27">
        <f t="shared" si="198"/>
        <v>2151.976698</v>
      </c>
      <c r="BC167" s="27">
        <f t="shared" si="198"/>
        <v>2212.245748</v>
      </c>
      <c r="BD167" s="27" t="str">
        <f t="shared" si="198"/>
        <v>#N/A</v>
      </c>
      <c r="BE167" s="27" t="str">
        <f t="shared" si="198"/>
        <v>#N/A</v>
      </c>
      <c r="BF167" s="27" t="str">
        <f t="shared" si="198"/>
        <v>#N/A</v>
      </c>
      <c r="BG167" s="27" t="str">
        <f t="shared" si="198"/>
        <v>#N/A</v>
      </c>
      <c r="BH167" s="27" t="str">
        <f t="shared" si="198"/>
        <v>#N/A</v>
      </c>
      <c r="BI167" s="27" t="str">
        <f t="shared" si="198"/>
        <v>#N/A</v>
      </c>
      <c r="BJ167" s="27" t="str">
        <f t="shared" si="198"/>
        <v>#N/A</v>
      </c>
      <c r="BK167" s="27" t="str">
        <f t="shared" si="198"/>
        <v>#N/A</v>
      </c>
      <c r="BL167" s="27" t="str">
        <f t="shared" si="198"/>
        <v>#N/A</v>
      </c>
      <c r="BM167" s="27" t="str">
        <f t="shared" si="198"/>
        <v>#N/A</v>
      </c>
      <c r="BN167" s="27" t="str">
        <f t="shared" si="198"/>
        <v>#N/A</v>
      </c>
      <c r="BO167" s="27" t="str">
        <f t="shared" si="198"/>
        <v>#N/A</v>
      </c>
      <c r="BP167" s="27" t="str">
        <f t="shared" si="198"/>
        <v>#N/A</v>
      </c>
      <c r="BQ167" s="27" t="str">
        <f t="shared" si="198"/>
        <v>#N/A</v>
      </c>
      <c r="BR167" s="27" t="str">
        <f t="shared" si="198"/>
        <v>#N/A</v>
      </c>
      <c r="BS167" s="27" t="str">
        <f t="shared" si="198"/>
        <v>#N/A</v>
      </c>
      <c r="BT167" s="27" t="str">
        <f t="shared" si="198"/>
        <v>#N/A</v>
      </c>
      <c r="BU167" s="27" t="str">
        <f t="shared" si="198"/>
        <v>#N/A</v>
      </c>
      <c r="BV167" s="27" t="str">
        <f t="shared" si="198"/>
        <v>#N/A</v>
      </c>
      <c r="BW167" s="27" t="str">
        <f t="shared" si="198"/>
        <v>#N/A</v>
      </c>
      <c r="BX167" s="27" t="str">
        <f t="shared" si="198"/>
        <v>#N/A</v>
      </c>
      <c r="BY167" s="27" t="str">
        <f t="shared" si="198"/>
        <v>#N/A</v>
      </c>
      <c r="BZ167" s="27" t="str">
        <f t="shared" si="198"/>
        <v>#N/A</v>
      </c>
      <c r="CA167" s="27" t="str">
        <f t="shared" si="198"/>
        <v>#N/A</v>
      </c>
      <c r="CB167" s="27" t="str">
        <f t="shared" si="198"/>
        <v>#N/A</v>
      </c>
      <c r="CC167" s="27" t="str">
        <f t="shared" si="198"/>
        <v>#N/A</v>
      </c>
      <c r="CD167" s="27" t="str">
        <f t="shared" si="198"/>
        <v>#N/A</v>
      </c>
      <c r="CE167" s="27" t="str">
        <f t="shared" si="198"/>
        <v>#N/A</v>
      </c>
      <c r="CF167" s="27" t="str">
        <f t="shared" si="198"/>
        <v>#N/A</v>
      </c>
      <c r="CG167" s="27" t="str">
        <f t="shared" si="198"/>
        <v>#N/A</v>
      </c>
      <c r="CH167" s="27" t="str">
        <f t="shared" si="198"/>
        <v>#N/A</v>
      </c>
      <c r="CI167" s="27" t="str">
        <f t="shared" si="198"/>
        <v>#N/A</v>
      </c>
      <c r="CJ167" s="27" t="str">
        <f t="shared" si="198"/>
        <v>#N/A</v>
      </c>
      <c r="CK167" s="27" t="str">
        <f t="shared" si="198"/>
        <v>#N/A</v>
      </c>
      <c r="CL167" s="27" t="str">
        <f t="shared" si="198"/>
        <v>#N/A</v>
      </c>
      <c r="CM167" s="27" t="str">
        <f t="shared" si="198"/>
        <v>#N/A</v>
      </c>
      <c r="CN167" s="27" t="str">
        <f t="shared" si="198"/>
        <v>#N/A</v>
      </c>
      <c r="CO167" s="27" t="str">
        <f t="shared" si="198"/>
        <v>#N/A</v>
      </c>
      <c r="CP167" s="27" t="str">
        <f t="shared" si="198"/>
        <v>#N/A</v>
      </c>
      <c r="CQ167" s="27" t="str">
        <f t="shared" si="198"/>
        <v>#N/A</v>
      </c>
      <c r="CR167" s="27" t="str">
        <f t="shared" si="198"/>
        <v>#N/A</v>
      </c>
      <c r="CS167" s="27" t="str">
        <f t="shared" si="198"/>
        <v>#N/A</v>
      </c>
      <c r="CT167" s="27" t="str">
        <f t="shared" si="198"/>
        <v>#N/A</v>
      </c>
      <c r="CU167" s="27" t="str">
        <f t="shared" si="198"/>
        <v>#N/A</v>
      </c>
      <c r="CV167" s="27" t="str">
        <f t="shared" si="198"/>
        <v>#N/A</v>
      </c>
      <c r="CW167" s="27" t="str">
        <f t="shared" si="198"/>
        <v>#N/A</v>
      </c>
      <c r="CX167" s="27" t="str">
        <f t="shared" si="198"/>
        <v>#N/A</v>
      </c>
      <c r="CY167" s="27" t="str">
        <f t="shared" si="198"/>
        <v>#N/A</v>
      </c>
      <c r="CZ167" s="27" t="str">
        <f t="shared" si="198"/>
        <v>#N/A</v>
      </c>
      <c r="DA167" s="27" t="str">
        <f t="shared" si="198"/>
        <v>#N/A</v>
      </c>
      <c r="DB167" s="27" t="str">
        <f t="shared" si="198"/>
        <v>#N/A</v>
      </c>
      <c r="DC167" s="27" t="str">
        <f t="shared" si="198"/>
        <v>#N/A</v>
      </c>
      <c r="DD167" s="27" t="str">
        <f t="shared" si="198"/>
        <v>#N/A</v>
      </c>
      <c r="DE167" s="27" t="str">
        <f t="shared" si="198"/>
        <v>#N/A</v>
      </c>
      <c r="DF167" s="27" t="str">
        <f t="shared" si="198"/>
        <v>#N/A</v>
      </c>
      <c r="DG167" s="27" t="str">
        <f t="shared" si="198"/>
        <v>#N/A</v>
      </c>
      <c r="DH167" s="27" t="str">
        <f t="shared" si="198"/>
        <v>#N/A</v>
      </c>
      <c r="DI167" s="27" t="str">
        <f t="shared" si="198"/>
        <v>#N/A</v>
      </c>
      <c r="DJ167" s="27" t="str">
        <f t="shared" si="198"/>
        <v>#N/A</v>
      </c>
      <c r="DK167" s="27" t="str">
        <f t="shared" si="198"/>
        <v>#N/A</v>
      </c>
      <c r="DL167" s="27" t="str">
        <f t="shared" si="198"/>
        <v>#N/A</v>
      </c>
      <c r="DM167" s="27" t="str">
        <f t="shared" si="198"/>
        <v>#N/A</v>
      </c>
      <c r="DN167" s="27" t="str">
        <f t="shared" si="198"/>
        <v>#N/A</v>
      </c>
      <c r="DO167" s="27" t="str">
        <f t="shared" si="198"/>
        <v>#N/A</v>
      </c>
      <c r="DP167" s="27" t="str">
        <f t="shared" si="198"/>
        <v>#N/A</v>
      </c>
      <c r="DQ167" s="27" t="str">
        <f t="shared" si="198"/>
        <v>#N/A</v>
      </c>
      <c r="DR167" s="27" t="str">
        <f t="shared" si="198"/>
        <v>#N/A</v>
      </c>
      <c r="DS167" s="27" t="str">
        <f t="shared" si="198"/>
        <v>#N/A</v>
      </c>
      <c r="DT167" s="27" t="str">
        <f t="shared" si="198"/>
        <v>#N/A</v>
      </c>
      <c r="DU167" s="27" t="str">
        <f t="shared" si="198"/>
        <v>#N/A</v>
      </c>
      <c r="DV167" s="27" t="str">
        <f t="shared" si="198"/>
        <v>#N/A</v>
      </c>
      <c r="DW167" s="27" t="str">
        <f t="shared" si="198"/>
        <v>#N/A</v>
      </c>
      <c r="DX167" s="27" t="str">
        <f t="shared" si="198"/>
        <v>#N/A</v>
      </c>
      <c r="DY167" s="27" t="str">
        <f t="shared" si="198"/>
        <v>#N/A</v>
      </c>
      <c r="DZ167" s="27" t="str">
        <f t="shared" si="198"/>
        <v>#N/A</v>
      </c>
      <c r="EA167" s="27" t="str">
        <f t="shared" si="198"/>
        <v>#N/A</v>
      </c>
      <c r="EB167" s="27" t="str">
        <f t="shared" si="198"/>
        <v>#N/A</v>
      </c>
      <c r="EC167" s="27" t="str">
        <f t="shared" si="198"/>
        <v>#N/A</v>
      </c>
      <c r="ED167" s="27" t="str">
        <f t="shared" si="198"/>
        <v>#N/A</v>
      </c>
      <c r="EE167" s="28">
        <f t="shared" si="2"/>
        <v>1656.117517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9">if($B168=AI$3,AI167+$Y168,if($C168=AI$3,AI167+$AD168,AI167))</f>
        <v>1920.716018</v>
      </c>
      <c r="AJ168" s="27">
        <f t="shared" si="199"/>
        <v>1931.250027</v>
      </c>
      <c r="AK168" s="27">
        <f t="shared" si="199"/>
        <v>2425.72872</v>
      </c>
      <c r="AL168" s="27">
        <f t="shared" si="199"/>
        <v>1658.588913</v>
      </c>
      <c r="AM168" s="27">
        <f t="shared" si="199"/>
        <v>1804.072131</v>
      </c>
      <c r="AN168" s="27">
        <f t="shared" si="199"/>
        <v>2308.734983</v>
      </c>
      <c r="AO168" s="27">
        <f t="shared" si="199"/>
        <v>2286.32782</v>
      </c>
      <c r="AP168" s="27">
        <f t="shared" si="199"/>
        <v>1646.015124</v>
      </c>
      <c r="AQ168" s="27">
        <f t="shared" si="199"/>
        <v>880.3044819</v>
      </c>
      <c r="AR168" s="27">
        <f t="shared" si="199"/>
        <v>830.8798854</v>
      </c>
      <c r="AS168" s="27">
        <f t="shared" si="199"/>
        <v>2178.77133</v>
      </c>
      <c r="AT168" s="27">
        <f t="shared" si="199"/>
        <v>811.649061</v>
      </c>
      <c r="AU168" s="27">
        <f t="shared" si="199"/>
        <v>1095.520024</v>
      </c>
      <c r="AV168" s="27">
        <f t="shared" si="199"/>
        <v>1339.582538</v>
      </c>
      <c r="AW168" s="27">
        <f t="shared" si="199"/>
        <v>1186.880996</v>
      </c>
      <c r="AX168" s="27">
        <f t="shared" si="199"/>
        <v>1164.99749</v>
      </c>
      <c r="AY168" s="27">
        <f t="shared" si="199"/>
        <v>1367.704948</v>
      </c>
      <c r="AZ168" s="27">
        <f t="shared" si="199"/>
        <v>1732.550996</v>
      </c>
      <c r="BA168" s="27">
        <f t="shared" si="199"/>
        <v>1843.969933</v>
      </c>
      <c r="BB168" s="27">
        <f t="shared" si="199"/>
        <v>2151.976698</v>
      </c>
      <c r="BC168" s="27">
        <f t="shared" si="199"/>
        <v>2212.245748</v>
      </c>
      <c r="BD168" s="27" t="str">
        <f t="shared" si="199"/>
        <v>#N/A</v>
      </c>
      <c r="BE168" s="27" t="str">
        <f t="shared" si="199"/>
        <v>#N/A</v>
      </c>
      <c r="BF168" s="27" t="str">
        <f t="shared" si="199"/>
        <v>#N/A</v>
      </c>
      <c r="BG168" s="27" t="str">
        <f t="shared" si="199"/>
        <v>#N/A</v>
      </c>
      <c r="BH168" s="27" t="str">
        <f t="shared" si="199"/>
        <v>#N/A</v>
      </c>
      <c r="BI168" s="27" t="str">
        <f t="shared" si="199"/>
        <v>#N/A</v>
      </c>
      <c r="BJ168" s="27" t="str">
        <f t="shared" si="199"/>
        <v>#N/A</v>
      </c>
      <c r="BK168" s="27" t="str">
        <f t="shared" si="199"/>
        <v>#N/A</v>
      </c>
      <c r="BL168" s="27" t="str">
        <f t="shared" si="199"/>
        <v>#N/A</v>
      </c>
      <c r="BM168" s="27" t="str">
        <f t="shared" si="199"/>
        <v>#N/A</v>
      </c>
      <c r="BN168" s="27" t="str">
        <f t="shared" si="199"/>
        <v>#N/A</v>
      </c>
      <c r="BO168" s="27" t="str">
        <f t="shared" si="199"/>
        <v>#N/A</v>
      </c>
      <c r="BP168" s="27" t="str">
        <f t="shared" si="199"/>
        <v>#N/A</v>
      </c>
      <c r="BQ168" s="27" t="str">
        <f t="shared" si="199"/>
        <v>#N/A</v>
      </c>
      <c r="BR168" s="27" t="str">
        <f t="shared" si="199"/>
        <v>#N/A</v>
      </c>
      <c r="BS168" s="27" t="str">
        <f t="shared" si="199"/>
        <v>#N/A</v>
      </c>
      <c r="BT168" s="27" t="str">
        <f t="shared" si="199"/>
        <v>#N/A</v>
      </c>
      <c r="BU168" s="27" t="str">
        <f t="shared" si="199"/>
        <v>#N/A</v>
      </c>
      <c r="BV168" s="27" t="str">
        <f t="shared" si="199"/>
        <v>#N/A</v>
      </c>
      <c r="BW168" s="27" t="str">
        <f t="shared" si="199"/>
        <v>#N/A</v>
      </c>
      <c r="BX168" s="27" t="str">
        <f t="shared" si="199"/>
        <v>#N/A</v>
      </c>
      <c r="BY168" s="27" t="str">
        <f t="shared" si="199"/>
        <v>#N/A</v>
      </c>
      <c r="BZ168" s="27" t="str">
        <f t="shared" si="199"/>
        <v>#N/A</v>
      </c>
      <c r="CA168" s="27" t="str">
        <f t="shared" si="199"/>
        <v>#N/A</v>
      </c>
      <c r="CB168" s="27" t="str">
        <f t="shared" si="199"/>
        <v>#N/A</v>
      </c>
      <c r="CC168" s="27" t="str">
        <f t="shared" si="199"/>
        <v>#N/A</v>
      </c>
      <c r="CD168" s="27" t="str">
        <f t="shared" si="199"/>
        <v>#N/A</v>
      </c>
      <c r="CE168" s="27" t="str">
        <f t="shared" si="199"/>
        <v>#N/A</v>
      </c>
      <c r="CF168" s="27" t="str">
        <f t="shared" si="199"/>
        <v>#N/A</v>
      </c>
      <c r="CG168" s="27" t="str">
        <f t="shared" si="199"/>
        <v>#N/A</v>
      </c>
      <c r="CH168" s="27" t="str">
        <f t="shared" si="199"/>
        <v>#N/A</v>
      </c>
      <c r="CI168" s="27" t="str">
        <f t="shared" si="199"/>
        <v>#N/A</v>
      </c>
      <c r="CJ168" s="27" t="str">
        <f t="shared" si="199"/>
        <v>#N/A</v>
      </c>
      <c r="CK168" s="27" t="str">
        <f t="shared" si="199"/>
        <v>#N/A</v>
      </c>
      <c r="CL168" s="27" t="str">
        <f t="shared" si="199"/>
        <v>#N/A</v>
      </c>
      <c r="CM168" s="27" t="str">
        <f t="shared" si="199"/>
        <v>#N/A</v>
      </c>
      <c r="CN168" s="27" t="str">
        <f t="shared" si="199"/>
        <v>#N/A</v>
      </c>
      <c r="CO168" s="27" t="str">
        <f t="shared" si="199"/>
        <v>#N/A</v>
      </c>
      <c r="CP168" s="27" t="str">
        <f t="shared" si="199"/>
        <v>#N/A</v>
      </c>
      <c r="CQ168" s="27" t="str">
        <f t="shared" si="199"/>
        <v>#N/A</v>
      </c>
      <c r="CR168" s="27" t="str">
        <f t="shared" si="199"/>
        <v>#N/A</v>
      </c>
      <c r="CS168" s="27" t="str">
        <f t="shared" si="199"/>
        <v>#N/A</v>
      </c>
      <c r="CT168" s="27" t="str">
        <f t="shared" si="199"/>
        <v>#N/A</v>
      </c>
      <c r="CU168" s="27" t="str">
        <f t="shared" si="199"/>
        <v>#N/A</v>
      </c>
      <c r="CV168" s="27" t="str">
        <f t="shared" si="199"/>
        <v>#N/A</v>
      </c>
      <c r="CW168" s="27" t="str">
        <f t="shared" si="199"/>
        <v>#N/A</v>
      </c>
      <c r="CX168" s="27" t="str">
        <f t="shared" si="199"/>
        <v>#N/A</v>
      </c>
      <c r="CY168" s="27" t="str">
        <f t="shared" si="199"/>
        <v>#N/A</v>
      </c>
      <c r="CZ168" s="27" t="str">
        <f t="shared" si="199"/>
        <v>#N/A</v>
      </c>
      <c r="DA168" s="27" t="str">
        <f t="shared" si="199"/>
        <v>#N/A</v>
      </c>
      <c r="DB168" s="27" t="str">
        <f t="shared" si="199"/>
        <v>#N/A</v>
      </c>
      <c r="DC168" s="27" t="str">
        <f t="shared" si="199"/>
        <v>#N/A</v>
      </c>
      <c r="DD168" s="27" t="str">
        <f t="shared" si="199"/>
        <v>#N/A</v>
      </c>
      <c r="DE168" s="27" t="str">
        <f t="shared" si="199"/>
        <v>#N/A</v>
      </c>
      <c r="DF168" s="27" t="str">
        <f t="shared" si="199"/>
        <v>#N/A</v>
      </c>
      <c r="DG168" s="27" t="str">
        <f t="shared" si="199"/>
        <v>#N/A</v>
      </c>
      <c r="DH168" s="27" t="str">
        <f t="shared" si="199"/>
        <v>#N/A</v>
      </c>
      <c r="DI168" s="27" t="str">
        <f t="shared" si="199"/>
        <v>#N/A</v>
      </c>
      <c r="DJ168" s="27" t="str">
        <f t="shared" si="199"/>
        <v>#N/A</v>
      </c>
      <c r="DK168" s="27" t="str">
        <f t="shared" si="199"/>
        <v>#N/A</v>
      </c>
      <c r="DL168" s="27" t="str">
        <f t="shared" si="199"/>
        <v>#N/A</v>
      </c>
      <c r="DM168" s="27" t="str">
        <f t="shared" si="199"/>
        <v>#N/A</v>
      </c>
      <c r="DN168" s="27" t="str">
        <f t="shared" si="199"/>
        <v>#N/A</v>
      </c>
      <c r="DO168" s="27" t="str">
        <f t="shared" si="199"/>
        <v>#N/A</v>
      </c>
      <c r="DP168" s="27" t="str">
        <f t="shared" si="199"/>
        <v>#N/A</v>
      </c>
      <c r="DQ168" s="27" t="str">
        <f t="shared" si="199"/>
        <v>#N/A</v>
      </c>
      <c r="DR168" s="27" t="str">
        <f t="shared" si="199"/>
        <v>#N/A</v>
      </c>
      <c r="DS168" s="27" t="str">
        <f t="shared" si="199"/>
        <v>#N/A</v>
      </c>
      <c r="DT168" s="27" t="str">
        <f t="shared" si="199"/>
        <v>#N/A</v>
      </c>
      <c r="DU168" s="27" t="str">
        <f t="shared" si="199"/>
        <v>#N/A</v>
      </c>
      <c r="DV168" s="27" t="str">
        <f t="shared" si="199"/>
        <v>#N/A</v>
      </c>
      <c r="DW168" s="27" t="str">
        <f t="shared" si="199"/>
        <v>#N/A</v>
      </c>
      <c r="DX168" s="27" t="str">
        <f t="shared" si="199"/>
        <v>#N/A</v>
      </c>
      <c r="DY168" s="27" t="str">
        <f t="shared" si="199"/>
        <v>#N/A</v>
      </c>
      <c r="DZ168" s="27" t="str">
        <f t="shared" si="199"/>
        <v>#N/A</v>
      </c>
      <c r="EA168" s="27" t="str">
        <f t="shared" si="199"/>
        <v>#N/A</v>
      </c>
      <c r="EB168" s="27" t="str">
        <f t="shared" si="199"/>
        <v>#N/A</v>
      </c>
      <c r="EC168" s="27" t="str">
        <f t="shared" si="199"/>
        <v>#N/A</v>
      </c>
      <c r="ED168" s="27" t="str">
        <f t="shared" si="199"/>
        <v>#N/A</v>
      </c>
      <c r="EE168" s="28">
        <f t="shared" si="2"/>
        <v>1656.117517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200">if($B169=AI$3,AI168+$Y169,if($C169=AI$3,AI168+$AD169,AI168))</f>
        <v>1920.716018</v>
      </c>
      <c r="AJ169" s="27">
        <f t="shared" si="200"/>
        <v>1931.250027</v>
      </c>
      <c r="AK169" s="27">
        <f t="shared" si="200"/>
        <v>2425.72872</v>
      </c>
      <c r="AL169" s="27">
        <f t="shared" si="200"/>
        <v>1658.588913</v>
      </c>
      <c r="AM169" s="27">
        <f t="shared" si="200"/>
        <v>1804.072131</v>
      </c>
      <c r="AN169" s="27">
        <f t="shared" si="200"/>
        <v>2308.734983</v>
      </c>
      <c r="AO169" s="27">
        <f t="shared" si="200"/>
        <v>2286.32782</v>
      </c>
      <c r="AP169" s="27">
        <f t="shared" si="200"/>
        <v>1646.015124</v>
      </c>
      <c r="AQ169" s="27">
        <f t="shared" si="200"/>
        <v>880.3044819</v>
      </c>
      <c r="AR169" s="27">
        <f t="shared" si="200"/>
        <v>830.8798854</v>
      </c>
      <c r="AS169" s="27">
        <f t="shared" si="200"/>
        <v>2178.77133</v>
      </c>
      <c r="AT169" s="27">
        <f t="shared" si="200"/>
        <v>811.649061</v>
      </c>
      <c r="AU169" s="27">
        <f t="shared" si="200"/>
        <v>1095.520024</v>
      </c>
      <c r="AV169" s="27">
        <f t="shared" si="200"/>
        <v>1339.582538</v>
      </c>
      <c r="AW169" s="27">
        <f t="shared" si="200"/>
        <v>1186.880996</v>
      </c>
      <c r="AX169" s="27">
        <f t="shared" si="200"/>
        <v>1164.99749</v>
      </c>
      <c r="AY169" s="27">
        <f t="shared" si="200"/>
        <v>1367.704948</v>
      </c>
      <c r="AZ169" s="27">
        <f t="shared" si="200"/>
        <v>1732.550996</v>
      </c>
      <c r="BA169" s="27">
        <f t="shared" si="200"/>
        <v>1843.969933</v>
      </c>
      <c r="BB169" s="27">
        <f t="shared" si="200"/>
        <v>2151.976698</v>
      </c>
      <c r="BC169" s="27">
        <f t="shared" si="200"/>
        <v>2212.245748</v>
      </c>
      <c r="BD169" s="27" t="str">
        <f t="shared" si="200"/>
        <v>#N/A</v>
      </c>
      <c r="BE169" s="27" t="str">
        <f t="shared" si="200"/>
        <v>#N/A</v>
      </c>
      <c r="BF169" s="27" t="str">
        <f t="shared" si="200"/>
        <v>#N/A</v>
      </c>
      <c r="BG169" s="27" t="str">
        <f t="shared" si="200"/>
        <v>#N/A</v>
      </c>
      <c r="BH169" s="27" t="str">
        <f t="shared" si="200"/>
        <v>#N/A</v>
      </c>
      <c r="BI169" s="27" t="str">
        <f t="shared" si="200"/>
        <v>#N/A</v>
      </c>
      <c r="BJ169" s="27" t="str">
        <f t="shared" si="200"/>
        <v>#N/A</v>
      </c>
      <c r="BK169" s="27" t="str">
        <f t="shared" si="200"/>
        <v>#N/A</v>
      </c>
      <c r="BL169" s="27" t="str">
        <f t="shared" si="200"/>
        <v>#N/A</v>
      </c>
      <c r="BM169" s="27" t="str">
        <f t="shared" si="200"/>
        <v>#N/A</v>
      </c>
      <c r="BN169" s="27" t="str">
        <f t="shared" si="200"/>
        <v>#N/A</v>
      </c>
      <c r="BO169" s="27" t="str">
        <f t="shared" si="200"/>
        <v>#N/A</v>
      </c>
      <c r="BP169" s="27" t="str">
        <f t="shared" si="200"/>
        <v>#N/A</v>
      </c>
      <c r="BQ169" s="27" t="str">
        <f t="shared" si="200"/>
        <v>#N/A</v>
      </c>
      <c r="BR169" s="27" t="str">
        <f t="shared" si="200"/>
        <v>#N/A</v>
      </c>
      <c r="BS169" s="27" t="str">
        <f t="shared" si="200"/>
        <v>#N/A</v>
      </c>
      <c r="BT169" s="27" t="str">
        <f t="shared" si="200"/>
        <v>#N/A</v>
      </c>
      <c r="BU169" s="27" t="str">
        <f t="shared" si="200"/>
        <v>#N/A</v>
      </c>
      <c r="BV169" s="27" t="str">
        <f t="shared" si="200"/>
        <v>#N/A</v>
      </c>
      <c r="BW169" s="27" t="str">
        <f t="shared" si="200"/>
        <v>#N/A</v>
      </c>
      <c r="BX169" s="27" t="str">
        <f t="shared" si="200"/>
        <v>#N/A</v>
      </c>
      <c r="BY169" s="27" t="str">
        <f t="shared" si="200"/>
        <v>#N/A</v>
      </c>
      <c r="BZ169" s="27" t="str">
        <f t="shared" si="200"/>
        <v>#N/A</v>
      </c>
      <c r="CA169" s="27" t="str">
        <f t="shared" si="200"/>
        <v>#N/A</v>
      </c>
      <c r="CB169" s="27" t="str">
        <f t="shared" si="200"/>
        <v>#N/A</v>
      </c>
      <c r="CC169" s="27" t="str">
        <f t="shared" si="200"/>
        <v>#N/A</v>
      </c>
      <c r="CD169" s="27" t="str">
        <f t="shared" si="200"/>
        <v>#N/A</v>
      </c>
      <c r="CE169" s="27" t="str">
        <f t="shared" si="200"/>
        <v>#N/A</v>
      </c>
      <c r="CF169" s="27" t="str">
        <f t="shared" si="200"/>
        <v>#N/A</v>
      </c>
      <c r="CG169" s="27" t="str">
        <f t="shared" si="200"/>
        <v>#N/A</v>
      </c>
      <c r="CH169" s="27" t="str">
        <f t="shared" si="200"/>
        <v>#N/A</v>
      </c>
      <c r="CI169" s="27" t="str">
        <f t="shared" si="200"/>
        <v>#N/A</v>
      </c>
      <c r="CJ169" s="27" t="str">
        <f t="shared" si="200"/>
        <v>#N/A</v>
      </c>
      <c r="CK169" s="27" t="str">
        <f t="shared" si="200"/>
        <v>#N/A</v>
      </c>
      <c r="CL169" s="27" t="str">
        <f t="shared" si="200"/>
        <v>#N/A</v>
      </c>
      <c r="CM169" s="27" t="str">
        <f t="shared" si="200"/>
        <v>#N/A</v>
      </c>
      <c r="CN169" s="27" t="str">
        <f t="shared" si="200"/>
        <v>#N/A</v>
      </c>
      <c r="CO169" s="27" t="str">
        <f t="shared" si="200"/>
        <v>#N/A</v>
      </c>
      <c r="CP169" s="27" t="str">
        <f t="shared" si="200"/>
        <v>#N/A</v>
      </c>
      <c r="CQ169" s="27" t="str">
        <f t="shared" si="200"/>
        <v>#N/A</v>
      </c>
      <c r="CR169" s="27" t="str">
        <f t="shared" si="200"/>
        <v>#N/A</v>
      </c>
      <c r="CS169" s="27" t="str">
        <f t="shared" si="200"/>
        <v>#N/A</v>
      </c>
      <c r="CT169" s="27" t="str">
        <f t="shared" si="200"/>
        <v>#N/A</v>
      </c>
      <c r="CU169" s="27" t="str">
        <f t="shared" si="200"/>
        <v>#N/A</v>
      </c>
      <c r="CV169" s="27" t="str">
        <f t="shared" si="200"/>
        <v>#N/A</v>
      </c>
      <c r="CW169" s="27" t="str">
        <f t="shared" si="200"/>
        <v>#N/A</v>
      </c>
      <c r="CX169" s="27" t="str">
        <f t="shared" si="200"/>
        <v>#N/A</v>
      </c>
      <c r="CY169" s="27" t="str">
        <f t="shared" si="200"/>
        <v>#N/A</v>
      </c>
      <c r="CZ169" s="27" t="str">
        <f t="shared" si="200"/>
        <v>#N/A</v>
      </c>
      <c r="DA169" s="27" t="str">
        <f t="shared" si="200"/>
        <v>#N/A</v>
      </c>
      <c r="DB169" s="27" t="str">
        <f t="shared" si="200"/>
        <v>#N/A</v>
      </c>
      <c r="DC169" s="27" t="str">
        <f t="shared" si="200"/>
        <v>#N/A</v>
      </c>
      <c r="DD169" s="27" t="str">
        <f t="shared" si="200"/>
        <v>#N/A</v>
      </c>
      <c r="DE169" s="27" t="str">
        <f t="shared" si="200"/>
        <v>#N/A</v>
      </c>
      <c r="DF169" s="27" t="str">
        <f t="shared" si="200"/>
        <v>#N/A</v>
      </c>
      <c r="DG169" s="27" t="str">
        <f t="shared" si="200"/>
        <v>#N/A</v>
      </c>
      <c r="DH169" s="27" t="str">
        <f t="shared" si="200"/>
        <v>#N/A</v>
      </c>
      <c r="DI169" s="27" t="str">
        <f t="shared" si="200"/>
        <v>#N/A</v>
      </c>
      <c r="DJ169" s="27" t="str">
        <f t="shared" si="200"/>
        <v>#N/A</v>
      </c>
      <c r="DK169" s="27" t="str">
        <f t="shared" si="200"/>
        <v>#N/A</v>
      </c>
      <c r="DL169" s="27" t="str">
        <f t="shared" si="200"/>
        <v>#N/A</v>
      </c>
      <c r="DM169" s="27" t="str">
        <f t="shared" si="200"/>
        <v>#N/A</v>
      </c>
      <c r="DN169" s="27" t="str">
        <f t="shared" si="200"/>
        <v>#N/A</v>
      </c>
      <c r="DO169" s="27" t="str">
        <f t="shared" si="200"/>
        <v>#N/A</v>
      </c>
      <c r="DP169" s="27" t="str">
        <f t="shared" si="200"/>
        <v>#N/A</v>
      </c>
      <c r="DQ169" s="27" t="str">
        <f t="shared" si="200"/>
        <v>#N/A</v>
      </c>
      <c r="DR169" s="27" t="str">
        <f t="shared" si="200"/>
        <v>#N/A</v>
      </c>
      <c r="DS169" s="27" t="str">
        <f t="shared" si="200"/>
        <v>#N/A</v>
      </c>
      <c r="DT169" s="27" t="str">
        <f t="shared" si="200"/>
        <v>#N/A</v>
      </c>
      <c r="DU169" s="27" t="str">
        <f t="shared" si="200"/>
        <v>#N/A</v>
      </c>
      <c r="DV169" s="27" t="str">
        <f t="shared" si="200"/>
        <v>#N/A</v>
      </c>
      <c r="DW169" s="27" t="str">
        <f t="shared" si="200"/>
        <v>#N/A</v>
      </c>
      <c r="DX169" s="27" t="str">
        <f t="shared" si="200"/>
        <v>#N/A</v>
      </c>
      <c r="DY169" s="27" t="str">
        <f t="shared" si="200"/>
        <v>#N/A</v>
      </c>
      <c r="DZ169" s="27" t="str">
        <f t="shared" si="200"/>
        <v>#N/A</v>
      </c>
      <c r="EA169" s="27" t="str">
        <f t="shared" si="200"/>
        <v>#N/A</v>
      </c>
      <c r="EB169" s="27" t="str">
        <f t="shared" si="200"/>
        <v>#N/A</v>
      </c>
      <c r="EC169" s="27" t="str">
        <f t="shared" si="200"/>
        <v>#N/A</v>
      </c>
      <c r="ED169" s="27" t="str">
        <f t="shared" si="200"/>
        <v>#N/A</v>
      </c>
      <c r="EE169" s="28">
        <f t="shared" si="2"/>
        <v>1656.117517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201">if($B170=AI$3,AI169+$Y170,if($C170=AI$3,AI169+$AD170,AI169))</f>
        <v>1920.716018</v>
      </c>
      <c r="AJ170" s="27">
        <f t="shared" si="201"/>
        <v>1931.250027</v>
      </c>
      <c r="AK170" s="27">
        <f t="shared" si="201"/>
        <v>2425.72872</v>
      </c>
      <c r="AL170" s="27">
        <f t="shared" si="201"/>
        <v>1658.588913</v>
      </c>
      <c r="AM170" s="27">
        <f t="shared" si="201"/>
        <v>1804.072131</v>
      </c>
      <c r="AN170" s="27">
        <f t="shared" si="201"/>
        <v>2308.734983</v>
      </c>
      <c r="AO170" s="27">
        <f t="shared" si="201"/>
        <v>2286.32782</v>
      </c>
      <c r="AP170" s="27">
        <f t="shared" si="201"/>
        <v>1646.015124</v>
      </c>
      <c r="AQ170" s="27">
        <f t="shared" si="201"/>
        <v>880.3044819</v>
      </c>
      <c r="AR170" s="27">
        <f t="shared" si="201"/>
        <v>830.8798854</v>
      </c>
      <c r="AS170" s="27">
        <f t="shared" si="201"/>
        <v>2178.77133</v>
      </c>
      <c r="AT170" s="27">
        <f t="shared" si="201"/>
        <v>811.649061</v>
      </c>
      <c r="AU170" s="27">
        <f t="shared" si="201"/>
        <v>1095.520024</v>
      </c>
      <c r="AV170" s="27">
        <f t="shared" si="201"/>
        <v>1339.582538</v>
      </c>
      <c r="AW170" s="27">
        <f t="shared" si="201"/>
        <v>1186.880996</v>
      </c>
      <c r="AX170" s="27">
        <f t="shared" si="201"/>
        <v>1164.99749</v>
      </c>
      <c r="AY170" s="27">
        <f t="shared" si="201"/>
        <v>1367.704948</v>
      </c>
      <c r="AZ170" s="27">
        <f t="shared" si="201"/>
        <v>1732.550996</v>
      </c>
      <c r="BA170" s="27">
        <f t="shared" si="201"/>
        <v>1843.969933</v>
      </c>
      <c r="BB170" s="27">
        <f t="shared" si="201"/>
        <v>2151.976698</v>
      </c>
      <c r="BC170" s="27">
        <f t="shared" si="201"/>
        <v>2212.245748</v>
      </c>
      <c r="BD170" s="27" t="str">
        <f t="shared" si="201"/>
        <v>#N/A</v>
      </c>
      <c r="BE170" s="27" t="str">
        <f t="shared" si="201"/>
        <v>#N/A</v>
      </c>
      <c r="BF170" s="27" t="str">
        <f t="shared" si="201"/>
        <v>#N/A</v>
      </c>
      <c r="BG170" s="27" t="str">
        <f t="shared" si="201"/>
        <v>#N/A</v>
      </c>
      <c r="BH170" s="27" t="str">
        <f t="shared" si="201"/>
        <v>#N/A</v>
      </c>
      <c r="BI170" s="27" t="str">
        <f t="shared" si="201"/>
        <v>#N/A</v>
      </c>
      <c r="BJ170" s="27" t="str">
        <f t="shared" si="201"/>
        <v>#N/A</v>
      </c>
      <c r="BK170" s="27" t="str">
        <f t="shared" si="201"/>
        <v>#N/A</v>
      </c>
      <c r="BL170" s="27" t="str">
        <f t="shared" si="201"/>
        <v>#N/A</v>
      </c>
      <c r="BM170" s="27" t="str">
        <f t="shared" si="201"/>
        <v>#N/A</v>
      </c>
      <c r="BN170" s="27" t="str">
        <f t="shared" si="201"/>
        <v>#N/A</v>
      </c>
      <c r="BO170" s="27" t="str">
        <f t="shared" si="201"/>
        <v>#N/A</v>
      </c>
      <c r="BP170" s="27" t="str">
        <f t="shared" si="201"/>
        <v>#N/A</v>
      </c>
      <c r="BQ170" s="27" t="str">
        <f t="shared" si="201"/>
        <v>#N/A</v>
      </c>
      <c r="BR170" s="27" t="str">
        <f t="shared" si="201"/>
        <v>#N/A</v>
      </c>
      <c r="BS170" s="27" t="str">
        <f t="shared" si="201"/>
        <v>#N/A</v>
      </c>
      <c r="BT170" s="27" t="str">
        <f t="shared" si="201"/>
        <v>#N/A</v>
      </c>
      <c r="BU170" s="27" t="str">
        <f t="shared" si="201"/>
        <v>#N/A</v>
      </c>
      <c r="BV170" s="27" t="str">
        <f t="shared" si="201"/>
        <v>#N/A</v>
      </c>
      <c r="BW170" s="27" t="str">
        <f t="shared" si="201"/>
        <v>#N/A</v>
      </c>
      <c r="BX170" s="27" t="str">
        <f t="shared" si="201"/>
        <v>#N/A</v>
      </c>
      <c r="BY170" s="27" t="str">
        <f t="shared" si="201"/>
        <v>#N/A</v>
      </c>
      <c r="BZ170" s="27" t="str">
        <f t="shared" si="201"/>
        <v>#N/A</v>
      </c>
      <c r="CA170" s="27" t="str">
        <f t="shared" si="201"/>
        <v>#N/A</v>
      </c>
      <c r="CB170" s="27" t="str">
        <f t="shared" si="201"/>
        <v>#N/A</v>
      </c>
      <c r="CC170" s="27" t="str">
        <f t="shared" si="201"/>
        <v>#N/A</v>
      </c>
      <c r="CD170" s="27" t="str">
        <f t="shared" si="201"/>
        <v>#N/A</v>
      </c>
      <c r="CE170" s="27" t="str">
        <f t="shared" si="201"/>
        <v>#N/A</v>
      </c>
      <c r="CF170" s="27" t="str">
        <f t="shared" si="201"/>
        <v>#N/A</v>
      </c>
      <c r="CG170" s="27" t="str">
        <f t="shared" si="201"/>
        <v>#N/A</v>
      </c>
      <c r="CH170" s="27" t="str">
        <f t="shared" si="201"/>
        <v>#N/A</v>
      </c>
      <c r="CI170" s="27" t="str">
        <f t="shared" si="201"/>
        <v>#N/A</v>
      </c>
      <c r="CJ170" s="27" t="str">
        <f t="shared" si="201"/>
        <v>#N/A</v>
      </c>
      <c r="CK170" s="27" t="str">
        <f t="shared" si="201"/>
        <v>#N/A</v>
      </c>
      <c r="CL170" s="27" t="str">
        <f t="shared" si="201"/>
        <v>#N/A</v>
      </c>
      <c r="CM170" s="27" t="str">
        <f t="shared" si="201"/>
        <v>#N/A</v>
      </c>
      <c r="CN170" s="27" t="str">
        <f t="shared" si="201"/>
        <v>#N/A</v>
      </c>
      <c r="CO170" s="27" t="str">
        <f t="shared" si="201"/>
        <v>#N/A</v>
      </c>
      <c r="CP170" s="27" t="str">
        <f t="shared" si="201"/>
        <v>#N/A</v>
      </c>
      <c r="CQ170" s="27" t="str">
        <f t="shared" si="201"/>
        <v>#N/A</v>
      </c>
      <c r="CR170" s="27" t="str">
        <f t="shared" si="201"/>
        <v>#N/A</v>
      </c>
      <c r="CS170" s="27" t="str">
        <f t="shared" si="201"/>
        <v>#N/A</v>
      </c>
      <c r="CT170" s="27" t="str">
        <f t="shared" si="201"/>
        <v>#N/A</v>
      </c>
      <c r="CU170" s="27" t="str">
        <f t="shared" si="201"/>
        <v>#N/A</v>
      </c>
      <c r="CV170" s="27" t="str">
        <f t="shared" si="201"/>
        <v>#N/A</v>
      </c>
      <c r="CW170" s="27" t="str">
        <f t="shared" si="201"/>
        <v>#N/A</v>
      </c>
      <c r="CX170" s="27" t="str">
        <f t="shared" si="201"/>
        <v>#N/A</v>
      </c>
      <c r="CY170" s="27" t="str">
        <f t="shared" si="201"/>
        <v>#N/A</v>
      </c>
      <c r="CZ170" s="27" t="str">
        <f t="shared" si="201"/>
        <v>#N/A</v>
      </c>
      <c r="DA170" s="27" t="str">
        <f t="shared" si="201"/>
        <v>#N/A</v>
      </c>
      <c r="DB170" s="27" t="str">
        <f t="shared" si="201"/>
        <v>#N/A</v>
      </c>
      <c r="DC170" s="27" t="str">
        <f t="shared" si="201"/>
        <v>#N/A</v>
      </c>
      <c r="DD170" s="27" t="str">
        <f t="shared" si="201"/>
        <v>#N/A</v>
      </c>
      <c r="DE170" s="27" t="str">
        <f t="shared" si="201"/>
        <v>#N/A</v>
      </c>
      <c r="DF170" s="27" t="str">
        <f t="shared" si="201"/>
        <v>#N/A</v>
      </c>
      <c r="DG170" s="27" t="str">
        <f t="shared" si="201"/>
        <v>#N/A</v>
      </c>
      <c r="DH170" s="27" t="str">
        <f t="shared" si="201"/>
        <v>#N/A</v>
      </c>
      <c r="DI170" s="27" t="str">
        <f t="shared" si="201"/>
        <v>#N/A</v>
      </c>
      <c r="DJ170" s="27" t="str">
        <f t="shared" si="201"/>
        <v>#N/A</v>
      </c>
      <c r="DK170" s="27" t="str">
        <f t="shared" si="201"/>
        <v>#N/A</v>
      </c>
      <c r="DL170" s="27" t="str">
        <f t="shared" si="201"/>
        <v>#N/A</v>
      </c>
      <c r="DM170" s="27" t="str">
        <f t="shared" si="201"/>
        <v>#N/A</v>
      </c>
      <c r="DN170" s="27" t="str">
        <f t="shared" si="201"/>
        <v>#N/A</v>
      </c>
      <c r="DO170" s="27" t="str">
        <f t="shared" si="201"/>
        <v>#N/A</v>
      </c>
      <c r="DP170" s="27" t="str">
        <f t="shared" si="201"/>
        <v>#N/A</v>
      </c>
      <c r="DQ170" s="27" t="str">
        <f t="shared" si="201"/>
        <v>#N/A</v>
      </c>
      <c r="DR170" s="27" t="str">
        <f t="shared" si="201"/>
        <v>#N/A</v>
      </c>
      <c r="DS170" s="27" t="str">
        <f t="shared" si="201"/>
        <v>#N/A</v>
      </c>
      <c r="DT170" s="27" t="str">
        <f t="shared" si="201"/>
        <v>#N/A</v>
      </c>
      <c r="DU170" s="27" t="str">
        <f t="shared" si="201"/>
        <v>#N/A</v>
      </c>
      <c r="DV170" s="27" t="str">
        <f t="shared" si="201"/>
        <v>#N/A</v>
      </c>
      <c r="DW170" s="27" t="str">
        <f t="shared" si="201"/>
        <v>#N/A</v>
      </c>
      <c r="DX170" s="27" t="str">
        <f t="shared" si="201"/>
        <v>#N/A</v>
      </c>
      <c r="DY170" s="27" t="str">
        <f t="shared" si="201"/>
        <v>#N/A</v>
      </c>
      <c r="DZ170" s="27" t="str">
        <f t="shared" si="201"/>
        <v>#N/A</v>
      </c>
      <c r="EA170" s="27" t="str">
        <f t="shared" si="201"/>
        <v>#N/A</v>
      </c>
      <c r="EB170" s="27" t="str">
        <f t="shared" si="201"/>
        <v>#N/A</v>
      </c>
      <c r="EC170" s="27" t="str">
        <f t="shared" si="201"/>
        <v>#N/A</v>
      </c>
      <c r="ED170" s="27" t="str">
        <f t="shared" si="201"/>
        <v>#N/A</v>
      </c>
      <c r="EE170" s="28">
        <f t="shared" si="2"/>
        <v>1656.117517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202">if($B171=AI$3,AI170+$Y171,if($C171=AI$3,AI170+$AD171,AI170))</f>
        <v>1920.716018</v>
      </c>
      <c r="AJ171" s="27">
        <f t="shared" si="202"/>
        <v>1931.250027</v>
      </c>
      <c r="AK171" s="27">
        <f t="shared" si="202"/>
        <v>2425.72872</v>
      </c>
      <c r="AL171" s="27">
        <f t="shared" si="202"/>
        <v>1658.588913</v>
      </c>
      <c r="AM171" s="27">
        <f t="shared" si="202"/>
        <v>1804.072131</v>
      </c>
      <c r="AN171" s="27">
        <f t="shared" si="202"/>
        <v>2308.734983</v>
      </c>
      <c r="AO171" s="27">
        <f t="shared" si="202"/>
        <v>2286.32782</v>
      </c>
      <c r="AP171" s="27">
        <f t="shared" si="202"/>
        <v>1646.015124</v>
      </c>
      <c r="AQ171" s="27">
        <f t="shared" si="202"/>
        <v>880.3044819</v>
      </c>
      <c r="AR171" s="27">
        <f t="shared" si="202"/>
        <v>830.8798854</v>
      </c>
      <c r="AS171" s="27">
        <f t="shared" si="202"/>
        <v>2178.77133</v>
      </c>
      <c r="AT171" s="27">
        <f t="shared" si="202"/>
        <v>811.649061</v>
      </c>
      <c r="AU171" s="27">
        <f t="shared" si="202"/>
        <v>1095.520024</v>
      </c>
      <c r="AV171" s="27">
        <f t="shared" si="202"/>
        <v>1339.582538</v>
      </c>
      <c r="AW171" s="27">
        <f t="shared" si="202"/>
        <v>1186.880996</v>
      </c>
      <c r="AX171" s="27">
        <f t="shared" si="202"/>
        <v>1164.99749</v>
      </c>
      <c r="AY171" s="27">
        <f t="shared" si="202"/>
        <v>1367.704948</v>
      </c>
      <c r="AZ171" s="27">
        <f t="shared" si="202"/>
        <v>1732.550996</v>
      </c>
      <c r="BA171" s="27">
        <f t="shared" si="202"/>
        <v>1843.969933</v>
      </c>
      <c r="BB171" s="27">
        <f t="shared" si="202"/>
        <v>2151.976698</v>
      </c>
      <c r="BC171" s="27">
        <f t="shared" si="202"/>
        <v>2212.245748</v>
      </c>
      <c r="BD171" s="27" t="str">
        <f t="shared" si="202"/>
        <v>#N/A</v>
      </c>
      <c r="BE171" s="27" t="str">
        <f t="shared" si="202"/>
        <v>#N/A</v>
      </c>
      <c r="BF171" s="27" t="str">
        <f t="shared" si="202"/>
        <v>#N/A</v>
      </c>
      <c r="BG171" s="27" t="str">
        <f t="shared" si="202"/>
        <v>#N/A</v>
      </c>
      <c r="BH171" s="27" t="str">
        <f t="shared" si="202"/>
        <v>#N/A</v>
      </c>
      <c r="BI171" s="27" t="str">
        <f t="shared" si="202"/>
        <v>#N/A</v>
      </c>
      <c r="BJ171" s="27" t="str">
        <f t="shared" si="202"/>
        <v>#N/A</v>
      </c>
      <c r="BK171" s="27" t="str">
        <f t="shared" si="202"/>
        <v>#N/A</v>
      </c>
      <c r="BL171" s="27" t="str">
        <f t="shared" si="202"/>
        <v>#N/A</v>
      </c>
      <c r="BM171" s="27" t="str">
        <f t="shared" si="202"/>
        <v>#N/A</v>
      </c>
      <c r="BN171" s="27" t="str">
        <f t="shared" si="202"/>
        <v>#N/A</v>
      </c>
      <c r="BO171" s="27" t="str">
        <f t="shared" si="202"/>
        <v>#N/A</v>
      </c>
      <c r="BP171" s="27" t="str">
        <f t="shared" si="202"/>
        <v>#N/A</v>
      </c>
      <c r="BQ171" s="27" t="str">
        <f t="shared" si="202"/>
        <v>#N/A</v>
      </c>
      <c r="BR171" s="27" t="str">
        <f t="shared" si="202"/>
        <v>#N/A</v>
      </c>
      <c r="BS171" s="27" t="str">
        <f t="shared" si="202"/>
        <v>#N/A</v>
      </c>
      <c r="BT171" s="27" t="str">
        <f t="shared" si="202"/>
        <v>#N/A</v>
      </c>
      <c r="BU171" s="27" t="str">
        <f t="shared" si="202"/>
        <v>#N/A</v>
      </c>
      <c r="BV171" s="27" t="str">
        <f t="shared" si="202"/>
        <v>#N/A</v>
      </c>
      <c r="BW171" s="27" t="str">
        <f t="shared" si="202"/>
        <v>#N/A</v>
      </c>
      <c r="BX171" s="27" t="str">
        <f t="shared" si="202"/>
        <v>#N/A</v>
      </c>
      <c r="BY171" s="27" t="str">
        <f t="shared" si="202"/>
        <v>#N/A</v>
      </c>
      <c r="BZ171" s="27" t="str">
        <f t="shared" si="202"/>
        <v>#N/A</v>
      </c>
      <c r="CA171" s="27" t="str">
        <f t="shared" si="202"/>
        <v>#N/A</v>
      </c>
      <c r="CB171" s="27" t="str">
        <f t="shared" si="202"/>
        <v>#N/A</v>
      </c>
      <c r="CC171" s="27" t="str">
        <f t="shared" si="202"/>
        <v>#N/A</v>
      </c>
      <c r="CD171" s="27" t="str">
        <f t="shared" si="202"/>
        <v>#N/A</v>
      </c>
      <c r="CE171" s="27" t="str">
        <f t="shared" si="202"/>
        <v>#N/A</v>
      </c>
      <c r="CF171" s="27" t="str">
        <f t="shared" si="202"/>
        <v>#N/A</v>
      </c>
      <c r="CG171" s="27" t="str">
        <f t="shared" si="202"/>
        <v>#N/A</v>
      </c>
      <c r="CH171" s="27" t="str">
        <f t="shared" si="202"/>
        <v>#N/A</v>
      </c>
      <c r="CI171" s="27" t="str">
        <f t="shared" si="202"/>
        <v>#N/A</v>
      </c>
      <c r="CJ171" s="27" t="str">
        <f t="shared" si="202"/>
        <v>#N/A</v>
      </c>
      <c r="CK171" s="27" t="str">
        <f t="shared" si="202"/>
        <v>#N/A</v>
      </c>
      <c r="CL171" s="27" t="str">
        <f t="shared" si="202"/>
        <v>#N/A</v>
      </c>
      <c r="CM171" s="27" t="str">
        <f t="shared" si="202"/>
        <v>#N/A</v>
      </c>
      <c r="CN171" s="27" t="str">
        <f t="shared" si="202"/>
        <v>#N/A</v>
      </c>
      <c r="CO171" s="27" t="str">
        <f t="shared" si="202"/>
        <v>#N/A</v>
      </c>
      <c r="CP171" s="27" t="str">
        <f t="shared" si="202"/>
        <v>#N/A</v>
      </c>
      <c r="CQ171" s="27" t="str">
        <f t="shared" si="202"/>
        <v>#N/A</v>
      </c>
      <c r="CR171" s="27" t="str">
        <f t="shared" si="202"/>
        <v>#N/A</v>
      </c>
      <c r="CS171" s="27" t="str">
        <f t="shared" si="202"/>
        <v>#N/A</v>
      </c>
      <c r="CT171" s="27" t="str">
        <f t="shared" si="202"/>
        <v>#N/A</v>
      </c>
      <c r="CU171" s="27" t="str">
        <f t="shared" si="202"/>
        <v>#N/A</v>
      </c>
      <c r="CV171" s="27" t="str">
        <f t="shared" si="202"/>
        <v>#N/A</v>
      </c>
      <c r="CW171" s="27" t="str">
        <f t="shared" si="202"/>
        <v>#N/A</v>
      </c>
      <c r="CX171" s="27" t="str">
        <f t="shared" si="202"/>
        <v>#N/A</v>
      </c>
      <c r="CY171" s="27" t="str">
        <f t="shared" si="202"/>
        <v>#N/A</v>
      </c>
      <c r="CZ171" s="27" t="str">
        <f t="shared" si="202"/>
        <v>#N/A</v>
      </c>
      <c r="DA171" s="27" t="str">
        <f t="shared" si="202"/>
        <v>#N/A</v>
      </c>
      <c r="DB171" s="27" t="str">
        <f t="shared" si="202"/>
        <v>#N/A</v>
      </c>
      <c r="DC171" s="27" t="str">
        <f t="shared" si="202"/>
        <v>#N/A</v>
      </c>
      <c r="DD171" s="27" t="str">
        <f t="shared" si="202"/>
        <v>#N/A</v>
      </c>
      <c r="DE171" s="27" t="str">
        <f t="shared" si="202"/>
        <v>#N/A</v>
      </c>
      <c r="DF171" s="27" t="str">
        <f t="shared" si="202"/>
        <v>#N/A</v>
      </c>
      <c r="DG171" s="27" t="str">
        <f t="shared" si="202"/>
        <v>#N/A</v>
      </c>
      <c r="DH171" s="27" t="str">
        <f t="shared" si="202"/>
        <v>#N/A</v>
      </c>
      <c r="DI171" s="27" t="str">
        <f t="shared" si="202"/>
        <v>#N/A</v>
      </c>
      <c r="DJ171" s="27" t="str">
        <f t="shared" si="202"/>
        <v>#N/A</v>
      </c>
      <c r="DK171" s="27" t="str">
        <f t="shared" si="202"/>
        <v>#N/A</v>
      </c>
      <c r="DL171" s="27" t="str">
        <f t="shared" si="202"/>
        <v>#N/A</v>
      </c>
      <c r="DM171" s="27" t="str">
        <f t="shared" si="202"/>
        <v>#N/A</v>
      </c>
      <c r="DN171" s="27" t="str">
        <f t="shared" si="202"/>
        <v>#N/A</v>
      </c>
      <c r="DO171" s="27" t="str">
        <f t="shared" si="202"/>
        <v>#N/A</v>
      </c>
      <c r="DP171" s="27" t="str">
        <f t="shared" si="202"/>
        <v>#N/A</v>
      </c>
      <c r="DQ171" s="27" t="str">
        <f t="shared" si="202"/>
        <v>#N/A</v>
      </c>
      <c r="DR171" s="27" t="str">
        <f t="shared" si="202"/>
        <v>#N/A</v>
      </c>
      <c r="DS171" s="27" t="str">
        <f t="shared" si="202"/>
        <v>#N/A</v>
      </c>
      <c r="DT171" s="27" t="str">
        <f t="shared" si="202"/>
        <v>#N/A</v>
      </c>
      <c r="DU171" s="27" t="str">
        <f t="shared" si="202"/>
        <v>#N/A</v>
      </c>
      <c r="DV171" s="27" t="str">
        <f t="shared" si="202"/>
        <v>#N/A</v>
      </c>
      <c r="DW171" s="27" t="str">
        <f t="shared" si="202"/>
        <v>#N/A</v>
      </c>
      <c r="DX171" s="27" t="str">
        <f t="shared" si="202"/>
        <v>#N/A</v>
      </c>
      <c r="DY171" s="27" t="str">
        <f t="shared" si="202"/>
        <v>#N/A</v>
      </c>
      <c r="DZ171" s="27" t="str">
        <f t="shared" si="202"/>
        <v>#N/A</v>
      </c>
      <c r="EA171" s="27" t="str">
        <f t="shared" si="202"/>
        <v>#N/A</v>
      </c>
      <c r="EB171" s="27" t="str">
        <f t="shared" si="202"/>
        <v>#N/A</v>
      </c>
      <c r="EC171" s="27" t="str">
        <f t="shared" si="202"/>
        <v>#N/A</v>
      </c>
      <c r="ED171" s="27" t="str">
        <f t="shared" si="202"/>
        <v>#N/A</v>
      </c>
      <c r="EE171" s="28">
        <f t="shared" si="2"/>
        <v>1656.117517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203">if($B172=AI$3,AI171+$Y172,if($C172=AI$3,AI171+$AD172,AI171))</f>
        <v>1920.716018</v>
      </c>
      <c r="AJ172" s="27">
        <f t="shared" si="203"/>
        <v>1931.250027</v>
      </c>
      <c r="AK172" s="27">
        <f t="shared" si="203"/>
        <v>2425.72872</v>
      </c>
      <c r="AL172" s="27">
        <f t="shared" si="203"/>
        <v>1658.588913</v>
      </c>
      <c r="AM172" s="27">
        <f t="shared" si="203"/>
        <v>1804.072131</v>
      </c>
      <c r="AN172" s="27">
        <f t="shared" si="203"/>
        <v>2308.734983</v>
      </c>
      <c r="AO172" s="27">
        <f t="shared" si="203"/>
        <v>2286.32782</v>
      </c>
      <c r="AP172" s="27">
        <f t="shared" si="203"/>
        <v>1646.015124</v>
      </c>
      <c r="AQ172" s="27">
        <f t="shared" si="203"/>
        <v>880.3044819</v>
      </c>
      <c r="AR172" s="27">
        <f t="shared" si="203"/>
        <v>830.8798854</v>
      </c>
      <c r="AS172" s="27">
        <f t="shared" si="203"/>
        <v>2178.77133</v>
      </c>
      <c r="AT172" s="27">
        <f t="shared" si="203"/>
        <v>811.649061</v>
      </c>
      <c r="AU172" s="27">
        <f t="shared" si="203"/>
        <v>1095.520024</v>
      </c>
      <c r="AV172" s="27">
        <f t="shared" si="203"/>
        <v>1339.582538</v>
      </c>
      <c r="AW172" s="27">
        <f t="shared" si="203"/>
        <v>1186.880996</v>
      </c>
      <c r="AX172" s="27">
        <f t="shared" si="203"/>
        <v>1164.99749</v>
      </c>
      <c r="AY172" s="27">
        <f t="shared" si="203"/>
        <v>1367.704948</v>
      </c>
      <c r="AZ172" s="27">
        <f t="shared" si="203"/>
        <v>1732.550996</v>
      </c>
      <c r="BA172" s="27">
        <f t="shared" si="203"/>
        <v>1843.969933</v>
      </c>
      <c r="BB172" s="27">
        <f t="shared" si="203"/>
        <v>2151.976698</v>
      </c>
      <c r="BC172" s="27">
        <f t="shared" si="203"/>
        <v>2212.245748</v>
      </c>
      <c r="BD172" s="27" t="str">
        <f t="shared" si="203"/>
        <v>#N/A</v>
      </c>
      <c r="BE172" s="27" t="str">
        <f t="shared" si="203"/>
        <v>#N/A</v>
      </c>
      <c r="BF172" s="27" t="str">
        <f t="shared" si="203"/>
        <v>#N/A</v>
      </c>
      <c r="BG172" s="27" t="str">
        <f t="shared" si="203"/>
        <v>#N/A</v>
      </c>
      <c r="BH172" s="27" t="str">
        <f t="shared" si="203"/>
        <v>#N/A</v>
      </c>
      <c r="BI172" s="27" t="str">
        <f t="shared" si="203"/>
        <v>#N/A</v>
      </c>
      <c r="BJ172" s="27" t="str">
        <f t="shared" si="203"/>
        <v>#N/A</v>
      </c>
      <c r="BK172" s="27" t="str">
        <f t="shared" si="203"/>
        <v>#N/A</v>
      </c>
      <c r="BL172" s="27" t="str">
        <f t="shared" si="203"/>
        <v>#N/A</v>
      </c>
      <c r="BM172" s="27" t="str">
        <f t="shared" si="203"/>
        <v>#N/A</v>
      </c>
      <c r="BN172" s="27" t="str">
        <f t="shared" si="203"/>
        <v>#N/A</v>
      </c>
      <c r="BO172" s="27" t="str">
        <f t="shared" si="203"/>
        <v>#N/A</v>
      </c>
      <c r="BP172" s="27" t="str">
        <f t="shared" si="203"/>
        <v>#N/A</v>
      </c>
      <c r="BQ172" s="27" t="str">
        <f t="shared" si="203"/>
        <v>#N/A</v>
      </c>
      <c r="BR172" s="27" t="str">
        <f t="shared" si="203"/>
        <v>#N/A</v>
      </c>
      <c r="BS172" s="27" t="str">
        <f t="shared" si="203"/>
        <v>#N/A</v>
      </c>
      <c r="BT172" s="27" t="str">
        <f t="shared" si="203"/>
        <v>#N/A</v>
      </c>
      <c r="BU172" s="27" t="str">
        <f t="shared" si="203"/>
        <v>#N/A</v>
      </c>
      <c r="BV172" s="27" t="str">
        <f t="shared" si="203"/>
        <v>#N/A</v>
      </c>
      <c r="BW172" s="27" t="str">
        <f t="shared" si="203"/>
        <v>#N/A</v>
      </c>
      <c r="BX172" s="27" t="str">
        <f t="shared" si="203"/>
        <v>#N/A</v>
      </c>
      <c r="BY172" s="27" t="str">
        <f t="shared" si="203"/>
        <v>#N/A</v>
      </c>
      <c r="BZ172" s="27" t="str">
        <f t="shared" si="203"/>
        <v>#N/A</v>
      </c>
      <c r="CA172" s="27" t="str">
        <f t="shared" si="203"/>
        <v>#N/A</v>
      </c>
      <c r="CB172" s="27" t="str">
        <f t="shared" si="203"/>
        <v>#N/A</v>
      </c>
      <c r="CC172" s="27" t="str">
        <f t="shared" si="203"/>
        <v>#N/A</v>
      </c>
      <c r="CD172" s="27" t="str">
        <f t="shared" si="203"/>
        <v>#N/A</v>
      </c>
      <c r="CE172" s="27" t="str">
        <f t="shared" si="203"/>
        <v>#N/A</v>
      </c>
      <c r="CF172" s="27" t="str">
        <f t="shared" si="203"/>
        <v>#N/A</v>
      </c>
      <c r="CG172" s="27" t="str">
        <f t="shared" si="203"/>
        <v>#N/A</v>
      </c>
      <c r="CH172" s="27" t="str">
        <f t="shared" si="203"/>
        <v>#N/A</v>
      </c>
      <c r="CI172" s="27" t="str">
        <f t="shared" si="203"/>
        <v>#N/A</v>
      </c>
      <c r="CJ172" s="27" t="str">
        <f t="shared" si="203"/>
        <v>#N/A</v>
      </c>
      <c r="CK172" s="27" t="str">
        <f t="shared" si="203"/>
        <v>#N/A</v>
      </c>
      <c r="CL172" s="27" t="str">
        <f t="shared" si="203"/>
        <v>#N/A</v>
      </c>
      <c r="CM172" s="27" t="str">
        <f t="shared" si="203"/>
        <v>#N/A</v>
      </c>
      <c r="CN172" s="27" t="str">
        <f t="shared" si="203"/>
        <v>#N/A</v>
      </c>
      <c r="CO172" s="27" t="str">
        <f t="shared" si="203"/>
        <v>#N/A</v>
      </c>
      <c r="CP172" s="27" t="str">
        <f t="shared" si="203"/>
        <v>#N/A</v>
      </c>
      <c r="CQ172" s="27" t="str">
        <f t="shared" si="203"/>
        <v>#N/A</v>
      </c>
      <c r="CR172" s="27" t="str">
        <f t="shared" si="203"/>
        <v>#N/A</v>
      </c>
      <c r="CS172" s="27" t="str">
        <f t="shared" si="203"/>
        <v>#N/A</v>
      </c>
      <c r="CT172" s="27" t="str">
        <f t="shared" si="203"/>
        <v>#N/A</v>
      </c>
      <c r="CU172" s="27" t="str">
        <f t="shared" si="203"/>
        <v>#N/A</v>
      </c>
      <c r="CV172" s="27" t="str">
        <f t="shared" si="203"/>
        <v>#N/A</v>
      </c>
      <c r="CW172" s="27" t="str">
        <f t="shared" si="203"/>
        <v>#N/A</v>
      </c>
      <c r="CX172" s="27" t="str">
        <f t="shared" si="203"/>
        <v>#N/A</v>
      </c>
      <c r="CY172" s="27" t="str">
        <f t="shared" si="203"/>
        <v>#N/A</v>
      </c>
      <c r="CZ172" s="27" t="str">
        <f t="shared" si="203"/>
        <v>#N/A</v>
      </c>
      <c r="DA172" s="27" t="str">
        <f t="shared" si="203"/>
        <v>#N/A</v>
      </c>
      <c r="DB172" s="27" t="str">
        <f t="shared" si="203"/>
        <v>#N/A</v>
      </c>
      <c r="DC172" s="27" t="str">
        <f t="shared" si="203"/>
        <v>#N/A</v>
      </c>
      <c r="DD172" s="27" t="str">
        <f t="shared" si="203"/>
        <v>#N/A</v>
      </c>
      <c r="DE172" s="27" t="str">
        <f t="shared" si="203"/>
        <v>#N/A</v>
      </c>
      <c r="DF172" s="27" t="str">
        <f t="shared" si="203"/>
        <v>#N/A</v>
      </c>
      <c r="DG172" s="27" t="str">
        <f t="shared" si="203"/>
        <v>#N/A</v>
      </c>
      <c r="DH172" s="27" t="str">
        <f t="shared" si="203"/>
        <v>#N/A</v>
      </c>
      <c r="DI172" s="27" t="str">
        <f t="shared" si="203"/>
        <v>#N/A</v>
      </c>
      <c r="DJ172" s="27" t="str">
        <f t="shared" si="203"/>
        <v>#N/A</v>
      </c>
      <c r="DK172" s="27" t="str">
        <f t="shared" si="203"/>
        <v>#N/A</v>
      </c>
      <c r="DL172" s="27" t="str">
        <f t="shared" si="203"/>
        <v>#N/A</v>
      </c>
      <c r="DM172" s="27" t="str">
        <f t="shared" si="203"/>
        <v>#N/A</v>
      </c>
      <c r="DN172" s="27" t="str">
        <f t="shared" si="203"/>
        <v>#N/A</v>
      </c>
      <c r="DO172" s="27" t="str">
        <f t="shared" si="203"/>
        <v>#N/A</v>
      </c>
      <c r="DP172" s="27" t="str">
        <f t="shared" si="203"/>
        <v>#N/A</v>
      </c>
      <c r="DQ172" s="27" t="str">
        <f t="shared" si="203"/>
        <v>#N/A</v>
      </c>
      <c r="DR172" s="27" t="str">
        <f t="shared" si="203"/>
        <v>#N/A</v>
      </c>
      <c r="DS172" s="27" t="str">
        <f t="shared" si="203"/>
        <v>#N/A</v>
      </c>
      <c r="DT172" s="27" t="str">
        <f t="shared" si="203"/>
        <v>#N/A</v>
      </c>
      <c r="DU172" s="27" t="str">
        <f t="shared" si="203"/>
        <v>#N/A</v>
      </c>
      <c r="DV172" s="27" t="str">
        <f t="shared" si="203"/>
        <v>#N/A</v>
      </c>
      <c r="DW172" s="27" t="str">
        <f t="shared" si="203"/>
        <v>#N/A</v>
      </c>
      <c r="DX172" s="27" t="str">
        <f t="shared" si="203"/>
        <v>#N/A</v>
      </c>
      <c r="DY172" s="27" t="str">
        <f t="shared" si="203"/>
        <v>#N/A</v>
      </c>
      <c r="DZ172" s="27" t="str">
        <f t="shared" si="203"/>
        <v>#N/A</v>
      </c>
      <c r="EA172" s="27" t="str">
        <f t="shared" si="203"/>
        <v>#N/A</v>
      </c>
      <c r="EB172" s="27" t="str">
        <f t="shared" si="203"/>
        <v>#N/A</v>
      </c>
      <c r="EC172" s="27" t="str">
        <f t="shared" si="203"/>
        <v>#N/A</v>
      </c>
      <c r="ED172" s="27" t="str">
        <f t="shared" si="203"/>
        <v>#N/A</v>
      </c>
      <c r="EE172" s="28">
        <f t="shared" si="2"/>
        <v>1656.117517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4">if($B173=AI$3,AI172+$Y173,if($C173=AI$3,AI172+$AD173,AI172))</f>
        <v>1920.716018</v>
      </c>
      <c r="AJ173" s="27">
        <f t="shared" si="204"/>
        <v>1931.250027</v>
      </c>
      <c r="AK173" s="27">
        <f t="shared" si="204"/>
        <v>2425.72872</v>
      </c>
      <c r="AL173" s="27">
        <f t="shared" si="204"/>
        <v>1658.588913</v>
      </c>
      <c r="AM173" s="27">
        <f t="shared" si="204"/>
        <v>1804.072131</v>
      </c>
      <c r="AN173" s="27">
        <f t="shared" si="204"/>
        <v>2308.734983</v>
      </c>
      <c r="AO173" s="27">
        <f t="shared" si="204"/>
        <v>2286.32782</v>
      </c>
      <c r="AP173" s="27">
        <f t="shared" si="204"/>
        <v>1646.015124</v>
      </c>
      <c r="AQ173" s="27">
        <f t="shared" si="204"/>
        <v>880.3044819</v>
      </c>
      <c r="AR173" s="27">
        <f t="shared" si="204"/>
        <v>830.8798854</v>
      </c>
      <c r="AS173" s="27">
        <f t="shared" si="204"/>
        <v>2178.77133</v>
      </c>
      <c r="AT173" s="27">
        <f t="shared" si="204"/>
        <v>811.649061</v>
      </c>
      <c r="AU173" s="27">
        <f t="shared" si="204"/>
        <v>1095.520024</v>
      </c>
      <c r="AV173" s="27">
        <f t="shared" si="204"/>
        <v>1339.582538</v>
      </c>
      <c r="AW173" s="27">
        <f t="shared" si="204"/>
        <v>1186.880996</v>
      </c>
      <c r="AX173" s="27">
        <f t="shared" si="204"/>
        <v>1164.99749</v>
      </c>
      <c r="AY173" s="27">
        <f t="shared" si="204"/>
        <v>1367.704948</v>
      </c>
      <c r="AZ173" s="27">
        <f t="shared" si="204"/>
        <v>1732.550996</v>
      </c>
      <c r="BA173" s="27">
        <f t="shared" si="204"/>
        <v>1843.969933</v>
      </c>
      <c r="BB173" s="27">
        <f t="shared" si="204"/>
        <v>2151.976698</v>
      </c>
      <c r="BC173" s="27">
        <f t="shared" si="204"/>
        <v>2212.245748</v>
      </c>
      <c r="BD173" s="27" t="str">
        <f t="shared" si="204"/>
        <v>#N/A</v>
      </c>
      <c r="BE173" s="27" t="str">
        <f t="shared" si="204"/>
        <v>#N/A</v>
      </c>
      <c r="BF173" s="27" t="str">
        <f t="shared" si="204"/>
        <v>#N/A</v>
      </c>
      <c r="BG173" s="27" t="str">
        <f t="shared" si="204"/>
        <v>#N/A</v>
      </c>
      <c r="BH173" s="27" t="str">
        <f t="shared" si="204"/>
        <v>#N/A</v>
      </c>
      <c r="BI173" s="27" t="str">
        <f t="shared" si="204"/>
        <v>#N/A</v>
      </c>
      <c r="BJ173" s="27" t="str">
        <f t="shared" si="204"/>
        <v>#N/A</v>
      </c>
      <c r="BK173" s="27" t="str">
        <f t="shared" si="204"/>
        <v>#N/A</v>
      </c>
      <c r="BL173" s="27" t="str">
        <f t="shared" si="204"/>
        <v>#N/A</v>
      </c>
      <c r="BM173" s="27" t="str">
        <f t="shared" si="204"/>
        <v>#N/A</v>
      </c>
      <c r="BN173" s="27" t="str">
        <f t="shared" si="204"/>
        <v>#N/A</v>
      </c>
      <c r="BO173" s="27" t="str">
        <f t="shared" si="204"/>
        <v>#N/A</v>
      </c>
      <c r="BP173" s="27" t="str">
        <f t="shared" si="204"/>
        <v>#N/A</v>
      </c>
      <c r="BQ173" s="27" t="str">
        <f t="shared" si="204"/>
        <v>#N/A</v>
      </c>
      <c r="BR173" s="27" t="str">
        <f t="shared" si="204"/>
        <v>#N/A</v>
      </c>
      <c r="BS173" s="27" t="str">
        <f t="shared" si="204"/>
        <v>#N/A</v>
      </c>
      <c r="BT173" s="27" t="str">
        <f t="shared" si="204"/>
        <v>#N/A</v>
      </c>
      <c r="BU173" s="27" t="str">
        <f t="shared" si="204"/>
        <v>#N/A</v>
      </c>
      <c r="BV173" s="27" t="str">
        <f t="shared" si="204"/>
        <v>#N/A</v>
      </c>
      <c r="BW173" s="27" t="str">
        <f t="shared" si="204"/>
        <v>#N/A</v>
      </c>
      <c r="BX173" s="27" t="str">
        <f t="shared" si="204"/>
        <v>#N/A</v>
      </c>
      <c r="BY173" s="27" t="str">
        <f t="shared" si="204"/>
        <v>#N/A</v>
      </c>
      <c r="BZ173" s="27" t="str">
        <f t="shared" si="204"/>
        <v>#N/A</v>
      </c>
      <c r="CA173" s="27" t="str">
        <f t="shared" si="204"/>
        <v>#N/A</v>
      </c>
      <c r="CB173" s="27" t="str">
        <f t="shared" si="204"/>
        <v>#N/A</v>
      </c>
      <c r="CC173" s="27" t="str">
        <f t="shared" si="204"/>
        <v>#N/A</v>
      </c>
      <c r="CD173" s="27" t="str">
        <f t="shared" si="204"/>
        <v>#N/A</v>
      </c>
      <c r="CE173" s="27" t="str">
        <f t="shared" si="204"/>
        <v>#N/A</v>
      </c>
      <c r="CF173" s="27" t="str">
        <f t="shared" si="204"/>
        <v>#N/A</v>
      </c>
      <c r="CG173" s="27" t="str">
        <f t="shared" si="204"/>
        <v>#N/A</v>
      </c>
      <c r="CH173" s="27" t="str">
        <f t="shared" si="204"/>
        <v>#N/A</v>
      </c>
      <c r="CI173" s="27" t="str">
        <f t="shared" si="204"/>
        <v>#N/A</v>
      </c>
      <c r="CJ173" s="27" t="str">
        <f t="shared" si="204"/>
        <v>#N/A</v>
      </c>
      <c r="CK173" s="27" t="str">
        <f t="shared" si="204"/>
        <v>#N/A</v>
      </c>
      <c r="CL173" s="27" t="str">
        <f t="shared" si="204"/>
        <v>#N/A</v>
      </c>
      <c r="CM173" s="27" t="str">
        <f t="shared" si="204"/>
        <v>#N/A</v>
      </c>
      <c r="CN173" s="27" t="str">
        <f t="shared" si="204"/>
        <v>#N/A</v>
      </c>
      <c r="CO173" s="27" t="str">
        <f t="shared" si="204"/>
        <v>#N/A</v>
      </c>
      <c r="CP173" s="27" t="str">
        <f t="shared" si="204"/>
        <v>#N/A</v>
      </c>
      <c r="CQ173" s="27" t="str">
        <f t="shared" si="204"/>
        <v>#N/A</v>
      </c>
      <c r="CR173" s="27" t="str">
        <f t="shared" si="204"/>
        <v>#N/A</v>
      </c>
      <c r="CS173" s="27" t="str">
        <f t="shared" si="204"/>
        <v>#N/A</v>
      </c>
      <c r="CT173" s="27" t="str">
        <f t="shared" si="204"/>
        <v>#N/A</v>
      </c>
      <c r="CU173" s="27" t="str">
        <f t="shared" si="204"/>
        <v>#N/A</v>
      </c>
      <c r="CV173" s="27" t="str">
        <f t="shared" si="204"/>
        <v>#N/A</v>
      </c>
      <c r="CW173" s="27" t="str">
        <f t="shared" si="204"/>
        <v>#N/A</v>
      </c>
      <c r="CX173" s="27" t="str">
        <f t="shared" si="204"/>
        <v>#N/A</v>
      </c>
      <c r="CY173" s="27" t="str">
        <f t="shared" si="204"/>
        <v>#N/A</v>
      </c>
      <c r="CZ173" s="27" t="str">
        <f t="shared" si="204"/>
        <v>#N/A</v>
      </c>
      <c r="DA173" s="27" t="str">
        <f t="shared" si="204"/>
        <v>#N/A</v>
      </c>
      <c r="DB173" s="27" t="str">
        <f t="shared" si="204"/>
        <v>#N/A</v>
      </c>
      <c r="DC173" s="27" t="str">
        <f t="shared" si="204"/>
        <v>#N/A</v>
      </c>
      <c r="DD173" s="27" t="str">
        <f t="shared" si="204"/>
        <v>#N/A</v>
      </c>
      <c r="DE173" s="27" t="str">
        <f t="shared" si="204"/>
        <v>#N/A</v>
      </c>
      <c r="DF173" s="27" t="str">
        <f t="shared" si="204"/>
        <v>#N/A</v>
      </c>
      <c r="DG173" s="27" t="str">
        <f t="shared" si="204"/>
        <v>#N/A</v>
      </c>
      <c r="DH173" s="27" t="str">
        <f t="shared" si="204"/>
        <v>#N/A</v>
      </c>
      <c r="DI173" s="27" t="str">
        <f t="shared" si="204"/>
        <v>#N/A</v>
      </c>
      <c r="DJ173" s="27" t="str">
        <f t="shared" si="204"/>
        <v>#N/A</v>
      </c>
      <c r="DK173" s="27" t="str">
        <f t="shared" si="204"/>
        <v>#N/A</v>
      </c>
      <c r="DL173" s="27" t="str">
        <f t="shared" si="204"/>
        <v>#N/A</v>
      </c>
      <c r="DM173" s="27" t="str">
        <f t="shared" si="204"/>
        <v>#N/A</v>
      </c>
      <c r="DN173" s="27" t="str">
        <f t="shared" si="204"/>
        <v>#N/A</v>
      </c>
      <c r="DO173" s="27" t="str">
        <f t="shared" si="204"/>
        <v>#N/A</v>
      </c>
      <c r="DP173" s="27" t="str">
        <f t="shared" si="204"/>
        <v>#N/A</v>
      </c>
      <c r="DQ173" s="27" t="str">
        <f t="shared" si="204"/>
        <v>#N/A</v>
      </c>
      <c r="DR173" s="27" t="str">
        <f t="shared" si="204"/>
        <v>#N/A</v>
      </c>
      <c r="DS173" s="27" t="str">
        <f t="shared" si="204"/>
        <v>#N/A</v>
      </c>
      <c r="DT173" s="27" t="str">
        <f t="shared" si="204"/>
        <v>#N/A</v>
      </c>
      <c r="DU173" s="27" t="str">
        <f t="shared" si="204"/>
        <v>#N/A</v>
      </c>
      <c r="DV173" s="27" t="str">
        <f t="shared" si="204"/>
        <v>#N/A</v>
      </c>
      <c r="DW173" s="27" t="str">
        <f t="shared" si="204"/>
        <v>#N/A</v>
      </c>
      <c r="DX173" s="27" t="str">
        <f t="shared" si="204"/>
        <v>#N/A</v>
      </c>
      <c r="DY173" s="27" t="str">
        <f t="shared" si="204"/>
        <v>#N/A</v>
      </c>
      <c r="DZ173" s="27" t="str">
        <f t="shared" si="204"/>
        <v>#N/A</v>
      </c>
      <c r="EA173" s="27" t="str">
        <f t="shared" si="204"/>
        <v>#N/A</v>
      </c>
      <c r="EB173" s="27" t="str">
        <f t="shared" si="204"/>
        <v>#N/A</v>
      </c>
      <c r="EC173" s="27" t="str">
        <f t="shared" si="204"/>
        <v>#N/A</v>
      </c>
      <c r="ED173" s="27" t="str">
        <f t="shared" si="204"/>
        <v>#N/A</v>
      </c>
      <c r="EE173" s="28">
        <f t="shared" si="2"/>
        <v>1656.117517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5">if($B174=AI$3,AI173+$Y174,if($C174=AI$3,AI173+$AD174,AI173))</f>
        <v>1920.716018</v>
      </c>
      <c r="AJ174" s="27">
        <f t="shared" si="205"/>
        <v>1931.250027</v>
      </c>
      <c r="AK174" s="27">
        <f t="shared" si="205"/>
        <v>2425.72872</v>
      </c>
      <c r="AL174" s="27">
        <f t="shared" si="205"/>
        <v>1658.588913</v>
      </c>
      <c r="AM174" s="27">
        <f t="shared" si="205"/>
        <v>1804.072131</v>
      </c>
      <c r="AN174" s="27">
        <f t="shared" si="205"/>
        <v>2308.734983</v>
      </c>
      <c r="AO174" s="27">
        <f t="shared" si="205"/>
        <v>2286.32782</v>
      </c>
      <c r="AP174" s="27">
        <f t="shared" si="205"/>
        <v>1646.015124</v>
      </c>
      <c r="AQ174" s="27">
        <f t="shared" si="205"/>
        <v>880.3044819</v>
      </c>
      <c r="AR174" s="27">
        <f t="shared" si="205"/>
        <v>830.8798854</v>
      </c>
      <c r="AS174" s="27">
        <f t="shared" si="205"/>
        <v>2178.77133</v>
      </c>
      <c r="AT174" s="27">
        <f t="shared" si="205"/>
        <v>811.649061</v>
      </c>
      <c r="AU174" s="27">
        <f t="shared" si="205"/>
        <v>1095.520024</v>
      </c>
      <c r="AV174" s="27">
        <f t="shared" si="205"/>
        <v>1339.582538</v>
      </c>
      <c r="AW174" s="27">
        <f t="shared" si="205"/>
        <v>1186.880996</v>
      </c>
      <c r="AX174" s="27">
        <f t="shared" si="205"/>
        <v>1164.99749</v>
      </c>
      <c r="AY174" s="27">
        <f t="shared" si="205"/>
        <v>1367.704948</v>
      </c>
      <c r="AZ174" s="27">
        <f t="shared" si="205"/>
        <v>1732.550996</v>
      </c>
      <c r="BA174" s="27">
        <f t="shared" si="205"/>
        <v>1843.969933</v>
      </c>
      <c r="BB174" s="27">
        <f t="shared" si="205"/>
        <v>2151.976698</v>
      </c>
      <c r="BC174" s="27">
        <f t="shared" si="205"/>
        <v>2212.245748</v>
      </c>
      <c r="BD174" s="27" t="str">
        <f t="shared" si="205"/>
        <v>#N/A</v>
      </c>
      <c r="BE174" s="27" t="str">
        <f t="shared" si="205"/>
        <v>#N/A</v>
      </c>
      <c r="BF174" s="27" t="str">
        <f t="shared" si="205"/>
        <v>#N/A</v>
      </c>
      <c r="BG174" s="27" t="str">
        <f t="shared" si="205"/>
        <v>#N/A</v>
      </c>
      <c r="BH174" s="27" t="str">
        <f t="shared" si="205"/>
        <v>#N/A</v>
      </c>
      <c r="BI174" s="27" t="str">
        <f t="shared" si="205"/>
        <v>#N/A</v>
      </c>
      <c r="BJ174" s="27" t="str">
        <f t="shared" si="205"/>
        <v>#N/A</v>
      </c>
      <c r="BK174" s="27" t="str">
        <f t="shared" si="205"/>
        <v>#N/A</v>
      </c>
      <c r="BL174" s="27" t="str">
        <f t="shared" si="205"/>
        <v>#N/A</v>
      </c>
      <c r="BM174" s="27" t="str">
        <f t="shared" si="205"/>
        <v>#N/A</v>
      </c>
      <c r="BN174" s="27" t="str">
        <f t="shared" si="205"/>
        <v>#N/A</v>
      </c>
      <c r="BO174" s="27" t="str">
        <f t="shared" si="205"/>
        <v>#N/A</v>
      </c>
      <c r="BP174" s="27" t="str">
        <f t="shared" si="205"/>
        <v>#N/A</v>
      </c>
      <c r="BQ174" s="27" t="str">
        <f t="shared" si="205"/>
        <v>#N/A</v>
      </c>
      <c r="BR174" s="27" t="str">
        <f t="shared" si="205"/>
        <v>#N/A</v>
      </c>
      <c r="BS174" s="27" t="str">
        <f t="shared" si="205"/>
        <v>#N/A</v>
      </c>
      <c r="BT174" s="27" t="str">
        <f t="shared" si="205"/>
        <v>#N/A</v>
      </c>
      <c r="BU174" s="27" t="str">
        <f t="shared" si="205"/>
        <v>#N/A</v>
      </c>
      <c r="BV174" s="27" t="str">
        <f t="shared" si="205"/>
        <v>#N/A</v>
      </c>
      <c r="BW174" s="27" t="str">
        <f t="shared" si="205"/>
        <v>#N/A</v>
      </c>
      <c r="BX174" s="27" t="str">
        <f t="shared" si="205"/>
        <v>#N/A</v>
      </c>
      <c r="BY174" s="27" t="str">
        <f t="shared" si="205"/>
        <v>#N/A</v>
      </c>
      <c r="BZ174" s="27" t="str">
        <f t="shared" si="205"/>
        <v>#N/A</v>
      </c>
      <c r="CA174" s="27" t="str">
        <f t="shared" si="205"/>
        <v>#N/A</v>
      </c>
      <c r="CB174" s="27" t="str">
        <f t="shared" si="205"/>
        <v>#N/A</v>
      </c>
      <c r="CC174" s="27" t="str">
        <f t="shared" si="205"/>
        <v>#N/A</v>
      </c>
      <c r="CD174" s="27" t="str">
        <f t="shared" si="205"/>
        <v>#N/A</v>
      </c>
      <c r="CE174" s="27" t="str">
        <f t="shared" si="205"/>
        <v>#N/A</v>
      </c>
      <c r="CF174" s="27" t="str">
        <f t="shared" si="205"/>
        <v>#N/A</v>
      </c>
      <c r="CG174" s="27" t="str">
        <f t="shared" si="205"/>
        <v>#N/A</v>
      </c>
      <c r="CH174" s="27" t="str">
        <f t="shared" si="205"/>
        <v>#N/A</v>
      </c>
      <c r="CI174" s="27" t="str">
        <f t="shared" si="205"/>
        <v>#N/A</v>
      </c>
      <c r="CJ174" s="27" t="str">
        <f t="shared" si="205"/>
        <v>#N/A</v>
      </c>
      <c r="CK174" s="27" t="str">
        <f t="shared" si="205"/>
        <v>#N/A</v>
      </c>
      <c r="CL174" s="27" t="str">
        <f t="shared" si="205"/>
        <v>#N/A</v>
      </c>
      <c r="CM174" s="27" t="str">
        <f t="shared" si="205"/>
        <v>#N/A</v>
      </c>
      <c r="CN174" s="27" t="str">
        <f t="shared" si="205"/>
        <v>#N/A</v>
      </c>
      <c r="CO174" s="27" t="str">
        <f t="shared" si="205"/>
        <v>#N/A</v>
      </c>
      <c r="CP174" s="27" t="str">
        <f t="shared" si="205"/>
        <v>#N/A</v>
      </c>
      <c r="CQ174" s="27" t="str">
        <f t="shared" si="205"/>
        <v>#N/A</v>
      </c>
      <c r="CR174" s="27" t="str">
        <f t="shared" si="205"/>
        <v>#N/A</v>
      </c>
      <c r="CS174" s="27" t="str">
        <f t="shared" si="205"/>
        <v>#N/A</v>
      </c>
      <c r="CT174" s="27" t="str">
        <f t="shared" si="205"/>
        <v>#N/A</v>
      </c>
      <c r="CU174" s="27" t="str">
        <f t="shared" si="205"/>
        <v>#N/A</v>
      </c>
      <c r="CV174" s="27" t="str">
        <f t="shared" si="205"/>
        <v>#N/A</v>
      </c>
      <c r="CW174" s="27" t="str">
        <f t="shared" si="205"/>
        <v>#N/A</v>
      </c>
      <c r="CX174" s="27" t="str">
        <f t="shared" si="205"/>
        <v>#N/A</v>
      </c>
      <c r="CY174" s="27" t="str">
        <f t="shared" si="205"/>
        <v>#N/A</v>
      </c>
      <c r="CZ174" s="27" t="str">
        <f t="shared" si="205"/>
        <v>#N/A</v>
      </c>
      <c r="DA174" s="27" t="str">
        <f t="shared" si="205"/>
        <v>#N/A</v>
      </c>
      <c r="DB174" s="27" t="str">
        <f t="shared" si="205"/>
        <v>#N/A</v>
      </c>
      <c r="DC174" s="27" t="str">
        <f t="shared" si="205"/>
        <v>#N/A</v>
      </c>
      <c r="DD174" s="27" t="str">
        <f t="shared" si="205"/>
        <v>#N/A</v>
      </c>
      <c r="DE174" s="27" t="str">
        <f t="shared" si="205"/>
        <v>#N/A</v>
      </c>
      <c r="DF174" s="27" t="str">
        <f t="shared" si="205"/>
        <v>#N/A</v>
      </c>
      <c r="DG174" s="27" t="str">
        <f t="shared" si="205"/>
        <v>#N/A</v>
      </c>
      <c r="DH174" s="27" t="str">
        <f t="shared" si="205"/>
        <v>#N/A</v>
      </c>
      <c r="DI174" s="27" t="str">
        <f t="shared" si="205"/>
        <v>#N/A</v>
      </c>
      <c r="DJ174" s="27" t="str">
        <f t="shared" si="205"/>
        <v>#N/A</v>
      </c>
      <c r="DK174" s="27" t="str">
        <f t="shared" si="205"/>
        <v>#N/A</v>
      </c>
      <c r="DL174" s="27" t="str">
        <f t="shared" si="205"/>
        <v>#N/A</v>
      </c>
      <c r="DM174" s="27" t="str">
        <f t="shared" si="205"/>
        <v>#N/A</v>
      </c>
      <c r="DN174" s="27" t="str">
        <f t="shared" si="205"/>
        <v>#N/A</v>
      </c>
      <c r="DO174" s="27" t="str">
        <f t="shared" si="205"/>
        <v>#N/A</v>
      </c>
      <c r="DP174" s="27" t="str">
        <f t="shared" si="205"/>
        <v>#N/A</v>
      </c>
      <c r="DQ174" s="27" t="str">
        <f t="shared" si="205"/>
        <v>#N/A</v>
      </c>
      <c r="DR174" s="27" t="str">
        <f t="shared" si="205"/>
        <v>#N/A</v>
      </c>
      <c r="DS174" s="27" t="str">
        <f t="shared" si="205"/>
        <v>#N/A</v>
      </c>
      <c r="DT174" s="27" t="str">
        <f t="shared" si="205"/>
        <v>#N/A</v>
      </c>
      <c r="DU174" s="27" t="str">
        <f t="shared" si="205"/>
        <v>#N/A</v>
      </c>
      <c r="DV174" s="27" t="str">
        <f t="shared" si="205"/>
        <v>#N/A</v>
      </c>
      <c r="DW174" s="27" t="str">
        <f t="shared" si="205"/>
        <v>#N/A</v>
      </c>
      <c r="DX174" s="27" t="str">
        <f t="shared" si="205"/>
        <v>#N/A</v>
      </c>
      <c r="DY174" s="27" t="str">
        <f t="shared" si="205"/>
        <v>#N/A</v>
      </c>
      <c r="DZ174" s="27" t="str">
        <f t="shared" si="205"/>
        <v>#N/A</v>
      </c>
      <c r="EA174" s="27" t="str">
        <f t="shared" si="205"/>
        <v>#N/A</v>
      </c>
      <c r="EB174" s="27" t="str">
        <f t="shared" si="205"/>
        <v>#N/A</v>
      </c>
      <c r="EC174" s="27" t="str">
        <f t="shared" si="205"/>
        <v>#N/A</v>
      </c>
      <c r="ED174" s="27" t="str">
        <f t="shared" si="205"/>
        <v>#N/A</v>
      </c>
      <c r="EE174" s="28">
        <f t="shared" si="2"/>
        <v>1656.117517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6">if($B175=AI$3,AI174+$Y175,if($C175=AI$3,AI174+$AD175,AI174))</f>
        <v>1920.716018</v>
      </c>
      <c r="AJ175" s="27">
        <f t="shared" si="206"/>
        <v>1931.250027</v>
      </c>
      <c r="AK175" s="27">
        <f t="shared" si="206"/>
        <v>2425.72872</v>
      </c>
      <c r="AL175" s="27">
        <f t="shared" si="206"/>
        <v>1658.588913</v>
      </c>
      <c r="AM175" s="27">
        <f t="shared" si="206"/>
        <v>1804.072131</v>
      </c>
      <c r="AN175" s="27">
        <f t="shared" si="206"/>
        <v>2308.734983</v>
      </c>
      <c r="AO175" s="27">
        <f t="shared" si="206"/>
        <v>2286.32782</v>
      </c>
      <c r="AP175" s="27">
        <f t="shared" si="206"/>
        <v>1646.015124</v>
      </c>
      <c r="AQ175" s="27">
        <f t="shared" si="206"/>
        <v>880.3044819</v>
      </c>
      <c r="AR175" s="27">
        <f t="shared" si="206"/>
        <v>830.8798854</v>
      </c>
      <c r="AS175" s="27">
        <f t="shared" si="206"/>
        <v>2178.77133</v>
      </c>
      <c r="AT175" s="27">
        <f t="shared" si="206"/>
        <v>811.649061</v>
      </c>
      <c r="AU175" s="27">
        <f t="shared" si="206"/>
        <v>1095.520024</v>
      </c>
      <c r="AV175" s="27">
        <f t="shared" si="206"/>
        <v>1339.582538</v>
      </c>
      <c r="AW175" s="27">
        <f t="shared" si="206"/>
        <v>1186.880996</v>
      </c>
      <c r="AX175" s="27">
        <f t="shared" si="206"/>
        <v>1164.99749</v>
      </c>
      <c r="AY175" s="27">
        <f t="shared" si="206"/>
        <v>1367.704948</v>
      </c>
      <c r="AZ175" s="27">
        <f t="shared" si="206"/>
        <v>1732.550996</v>
      </c>
      <c r="BA175" s="27">
        <f t="shared" si="206"/>
        <v>1843.969933</v>
      </c>
      <c r="BB175" s="27">
        <f t="shared" si="206"/>
        <v>2151.976698</v>
      </c>
      <c r="BC175" s="27">
        <f t="shared" si="206"/>
        <v>2212.245748</v>
      </c>
      <c r="BD175" s="27" t="str">
        <f t="shared" si="206"/>
        <v>#N/A</v>
      </c>
      <c r="BE175" s="27" t="str">
        <f t="shared" si="206"/>
        <v>#N/A</v>
      </c>
      <c r="BF175" s="27" t="str">
        <f t="shared" si="206"/>
        <v>#N/A</v>
      </c>
      <c r="BG175" s="27" t="str">
        <f t="shared" si="206"/>
        <v>#N/A</v>
      </c>
      <c r="BH175" s="27" t="str">
        <f t="shared" si="206"/>
        <v>#N/A</v>
      </c>
      <c r="BI175" s="27" t="str">
        <f t="shared" si="206"/>
        <v>#N/A</v>
      </c>
      <c r="BJ175" s="27" t="str">
        <f t="shared" si="206"/>
        <v>#N/A</v>
      </c>
      <c r="BK175" s="27" t="str">
        <f t="shared" si="206"/>
        <v>#N/A</v>
      </c>
      <c r="BL175" s="27" t="str">
        <f t="shared" si="206"/>
        <v>#N/A</v>
      </c>
      <c r="BM175" s="27" t="str">
        <f t="shared" si="206"/>
        <v>#N/A</v>
      </c>
      <c r="BN175" s="27" t="str">
        <f t="shared" si="206"/>
        <v>#N/A</v>
      </c>
      <c r="BO175" s="27" t="str">
        <f t="shared" si="206"/>
        <v>#N/A</v>
      </c>
      <c r="BP175" s="27" t="str">
        <f t="shared" si="206"/>
        <v>#N/A</v>
      </c>
      <c r="BQ175" s="27" t="str">
        <f t="shared" si="206"/>
        <v>#N/A</v>
      </c>
      <c r="BR175" s="27" t="str">
        <f t="shared" si="206"/>
        <v>#N/A</v>
      </c>
      <c r="BS175" s="27" t="str">
        <f t="shared" si="206"/>
        <v>#N/A</v>
      </c>
      <c r="BT175" s="27" t="str">
        <f t="shared" si="206"/>
        <v>#N/A</v>
      </c>
      <c r="BU175" s="27" t="str">
        <f t="shared" si="206"/>
        <v>#N/A</v>
      </c>
      <c r="BV175" s="27" t="str">
        <f t="shared" si="206"/>
        <v>#N/A</v>
      </c>
      <c r="BW175" s="27" t="str">
        <f t="shared" si="206"/>
        <v>#N/A</v>
      </c>
      <c r="BX175" s="27" t="str">
        <f t="shared" si="206"/>
        <v>#N/A</v>
      </c>
      <c r="BY175" s="27" t="str">
        <f t="shared" si="206"/>
        <v>#N/A</v>
      </c>
      <c r="BZ175" s="27" t="str">
        <f t="shared" si="206"/>
        <v>#N/A</v>
      </c>
      <c r="CA175" s="27" t="str">
        <f t="shared" si="206"/>
        <v>#N/A</v>
      </c>
      <c r="CB175" s="27" t="str">
        <f t="shared" si="206"/>
        <v>#N/A</v>
      </c>
      <c r="CC175" s="27" t="str">
        <f t="shared" si="206"/>
        <v>#N/A</v>
      </c>
      <c r="CD175" s="27" t="str">
        <f t="shared" si="206"/>
        <v>#N/A</v>
      </c>
      <c r="CE175" s="27" t="str">
        <f t="shared" si="206"/>
        <v>#N/A</v>
      </c>
      <c r="CF175" s="27" t="str">
        <f t="shared" si="206"/>
        <v>#N/A</v>
      </c>
      <c r="CG175" s="27" t="str">
        <f t="shared" si="206"/>
        <v>#N/A</v>
      </c>
      <c r="CH175" s="27" t="str">
        <f t="shared" si="206"/>
        <v>#N/A</v>
      </c>
      <c r="CI175" s="27" t="str">
        <f t="shared" si="206"/>
        <v>#N/A</v>
      </c>
      <c r="CJ175" s="27" t="str">
        <f t="shared" si="206"/>
        <v>#N/A</v>
      </c>
      <c r="CK175" s="27" t="str">
        <f t="shared" si="206"/>
        <v>#N/A</v>
      </c>
      <c r="CL175" s="27" t="str">
        <f t="shared" si="206"/>
        <v>#N/A</v>
      </c>
      <c r="CM175" s="27" t="str">
        <f t="shared" si="206"/>
        <v>#N/A</v>
      </c>
      <c r="CN175" s="27" t="str">
        <f t="shared" si="206"/>
        <v>#N/A</v>
      </c>
      <c r="CO175" s="27" t="str">
        <f t="shared" si="206"/>
        <v>#N/A</v>
      </c>
      <c r="CP175" s="27" t="str">
        <f t="shared" si="206"/>
        <v>#N/A</v>
      </c>
      <c r="CQ175" s="27" t="str">
        <f t="shared" si="206"/>
        <v>#N/A</v>
      </c>
      <c r="CR175" s="27" t="str">
        <f t="shared" si="206"/>
        <v>#N/A</v>
      </c>
      <c r="CS175" s="27" t="str">
        <f t="shared" si="206"/>
        <v>#N/A</v>
      </c>
      <c r="CT175" s="27" t="str">
        <f t="shared" si="206"/>
        <v>#N/A</v>
      </c>
      <c r="CU175" s="27" t="str">
        <f t="shared" si="206"/>
        <v>#N/A</v>
      </c>
      <c r="CV175" s="27" t="str">
        <f t="shared" si="206"/>
        <v>#N/A</v>
      </c>
      <c r="CW175" s="27" t="str">
        <f t="shared" si="206"/>
        <v>#N/A</v>
      </c>
      <c r="CX175" s="27" t="str">
        <f t="shared" si="206"/>
        <v>#N/A</v>
      </c>
      <c r="CY175" s="27" t="str">
        <f t="shared" si="206"/>
        <v>#N/A</v>
      </c>
      <c r="CZ175" s="27" t="str">
        <f t="shared" si="206"/>
        <v>#N/A</v>
      </c>
      <c r="DA175" s="27" t="str">
        <f t="shared" si="206"/>
        <v>#N/A</v>
      </c>
      <c r="DB175" s="27" t="str">
        <f t="shared" si="206"/>
        <v>#N/A</v>
      </c>
      <c r="DC175" s="27" t="str">
        <f t="shared" si="206"/>
        <v>#N/A</v>
      </c>
      <c r="DD175" s="27" t="str">
        <f t="shared" si="206"/>
        <v>#N/A</v>
      </c>
      <c r="DE175" s="27" t="str">
        <f t="shared" si="206"/>
        <v>#N/A</v>
      </c>
      <c r="DF175" s="27" t="str">
        <f t="shared" si="206"/>
        <v>#N/A</v>
      </c>
      <c r="DG175" s="27" t="str">
        <f t="shared" si="206"/>
        <v>#N/A</v>
      </c>
      <c r="DH175" s="27" t="str">
        <f t="shared" si="206"/>
        <v>#N/A</v>
      </c>
      <c r="DI175" s="27" t="str">
        <f t="shared" si="206"/>
        <v>#N/A</v>
      </c>
      <c r="DJ175" s="27" t="str">
        <f t="shared" si="206"/>
        <v>#N/A</v>
      </c>
      <c r="DK175" s="27" t="str">
        <f t="shared" si="206"/>
        <v>#N/A</v>
      </c>
      <c r="DL175" s="27" t="str">
        <f t="shared" si="206"/>
        <v>#N/A</v>
      </c>
      <c r="DM175" s="27" t="str">
        <f t="shared" si="206"/>
        <v>#N/A</v>
      </c>
      <c r="DN175" s="27" t="str">
        <f t="shared" si="206"/>
        <v>#N/A</v>
      </c>
      <c r="DO175" s="27" t="str">
        <f t="shared" si="206"/>
        <v>#N/A</v>
      </c>
      <c r="DP175" s="27" t="str">
        <f t="shared" si="206"/>
        <v>#N/A</v>
      </c>
      <c r="DQ175" s="27" t="str">
        <f t="shared" si="206"/>
        <v>#N/A</v>
      </c>
      <c r="DR175" s="27" t="str">
        <f t="shared" si="206"/>
        <v>#N/A</v>
      </c>
      <c r="DS175" s="27" t="str">
        <f t="shared" si="206"/>
        <v>#N/A</v>
      </c>
      <c r="DT175" s="27" t="str">
        <f t="shared" si="206"/>
        <v>#N/A</v>
      </c>
      <c r="DU175" s="27" t="str">
        <f t="shared" si="206"/>
        <v>#N/A</v>
      </c>
      <c r="DV175" s="27" t="str">
        <f t="shared" si="206"/>
        <v>#N/A</v>
      </c>
      <c r="DW175" s="27" t="str">
        <f t="shared" si="206"/>
        <v>#N/A</v>
      </c>
      <c r="DX175" s="27" t="str">
        <f t="shared" si="206"/>
        <v>#N/A</v>
      </c>
      <c r="DY175" s="27" t="str">
        <f t="shared" si="206"/>
        <v>#N/A</v>
      </c>
      <c r="DZ175" s="27" t="str">
        <f t="shared" si="206"/>
        <v>#N/A</v>
      </c>
      <c r="EA175" s="27" t="str">
        <f t="shared" si="206"/>
        <v>#N/A</v>
      </c>
      <c r="EB175" s="27" t="str">
        <f t="shared" si="206"/>
        <v>#N/A</v>
      </c>
      <c r="EC175" s="27" t="str">
        <f t="shared" si="206"/>
        <v>#N/A</v>
      </c>
      <c r="ED175" s="27" t="str">
        <f t="shared" si="206"/>
        <v>#N/A</v>
      </c>
      <c r="EE175" s="28">
        <f t="shared" si="2"/>
        <v>1656.117517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7">if($B176=AI$3,AI175+$Y176,if($C176=AI$3,AI175+$AD176,AI175))</f>
        <v>1920.716018</v>
      </c>
      <c r="AJ176" s="27">
        <f t="shared" si="207"/>
        <v>1931.250027</v>
      </c>
      <c r="AK176" s="27">
        <f t="shared" si="207"/>
        <v>2425.72872</v>
      </c>
      <c r="AL176" s="27">
        <f t="shared" si="207"/>
        <v>1658.588913</v>
      </c>
      <c r="AM176" s="27">
        <f t="shared" si="207"/>
        <v>1804.072131</v>
      </c>
      <c r="AN176" s="27">
        <f t="shared" si="207"/>
        <v>2308.734983</v>
      </c>
      <c r="AO176" s="27">
        <f t="shared" si="207"/>
        <v>2286.32782</v>
      </c>
      <c r="AP176" s="27">
        <f t="shared" si="207"/>
        <v>1646.015124</v>
      </c>
      <c r="AQ176" s="27">
        <f t="shared" si="207"/>
        <v>880.3044819</v>
      </c>
      <c r="AR176" s="27">
        <f t="shared" si="207"/>
        <v>830.8798854</v>
      </c>
      <c r="AS176" s="27">
        <f t="shared" si="207"/>
        <v>2178.77133</v>
      </c>
      <c r="AT176" s="27">
        <f t="shared" si="207"/>
        <v>811.649061</v>
      </c>
      <c r="AU176" s="27">
        <f t="shared" si="207"/>
        <v>1095.520024</v>
      </c>
      <c r="AV176" s="27">
        <f t="shared" si="207"/>
        <v>1339.582538</v>
      </c>
      <c r="AW176" s="27">
        <f t="shared" si="207"/>
        <v>1186.880996</v>
      </c>
      <c r="AX176" s="27">
        <f t="shared" si="207"/>
        <v>1164.99749</v>
      </c>
      <c r="AY176" s="27">
        <f t="shared" si="207"/>
        <v>1367.704948</v>
      </c>
      <c r="AZ176" s="27">
        <f t="shared" si="207"/>
        <v>1732.550996</v>
      </c>
      <c r="BA176" s="27">
        <f t="shared" si="207"/>
        <v>1843.969933</v>
      </c>
      <c r="BB176" s="27">
        <f t="shared" si="207"/>
        <v>2151.976698</v>
      </c>
      <c r="BC176" s="27">
        <f t="shared" si="207"/>
        <v>2212.245748</v>
      </c>
      <c r="BD176" s="27" t="str">
        <f t="shared" si="207"/>
        <v>#N/A</v>
      </c>
      <c r="BE176" s="27" t="str">
        <f t="shared" si="207"/>
        <v>#N/A</v>
      </c>
      <c r="BF176" s="27" t="str">
        <f t="shared" si="207"/>
        <v>#N/A</v>
      </c>
      <c r="BG176" s="27" t="str">
        <f t="shared" si="207"/>
        <v>#N/A</v>
      </c>
      <c r="BH176" s="27" t="str">
        <f t="shared" si="207"/>
        <v>#N/A</v>
      </c>
      <c r="BI176" s="27" t="str">
        <f t="shared" si="207"/>
        <v>#N/A</v>
      </c>
      <c r="BJ176" s="27" t="str">
        <f t="shared" si="207"/>
        <v>#N/A</v>
      </c>
      <c r="BK176" s="27" t="str">
        <f t="shared" si="207"/>
        <v>#N/A</v>
      </c>
      <c r="BL176" s="27" t="str">
        <f t="shared" si="207"/>
        <v>#N/A</v>
      </c>
      <c r="BM176" s="27" t="str">
        <f t="shared" si="207"/>
        <v>#N/A</v>
      </c>
      <c r="BN176" s="27" t="str">
        <f t="shared" si="207"/>
        <v>#N/A</v>
      </c>
      <c r="BO176" s="27" t="str">
        <f t="shared" si="207"/>
        <v>#N/A</v>
      </c>
      <c r="BP176" s="27" t="str">
        <f t="shared" si="207"/>
        <v>#N/A</v>
      </c>
      <c r="BQ176" s="27" t="str">
        <f t="shared" si="207"/>
        <v>#N/A</v>
      </c>
      <c r="BR176" s="27" t="str">
        <f t="shared" si="207"/>
        <v>#N/A</v>
      </c>
      <c r="BS176" s="27" t="str">
        <f t="shared" si="207"/>
        <v>#N/A</v>
      </c>
      <c r="BT176" s="27" t="str">
        <f t="shared" si="207"/>
        <v>#N/A</v>
      </c>
      <c r="BU176" s="27" t="str">
        <f t="shared" si="207"/>
        <v>#N/A</v>
      </c>
      <c r="BV176" s="27" t="str">
        <f t="shared" si="207"/>
        <v>#N/A</v>
      </c>
      <c r="BW176" s="27" t="str">
        <f t="shared" si="207"/>
        <v>#N/A</v>
      </c>
      <c r="BX176" s="27" t="str">
        <f t="shared" si="207"/>
        <v>#N/A</v>
      </c>
      <c r="BY176" s="27" t="str">
        <f t="shared" si="207"/>
        <v>#N/A</v>
      </c>
      <c r="BZ176" s="27" t="str">
        <f t="shared" si="207"/>
        <v>#N/A</v>
      </c>
      <c r="CA176" s="27" t="str">
        <f t="shared" si="207"/>
        <v>#N/A</v>
      </c>
      <c r="CB176" s="27" t="str">
        <f t="shared" si="207"/>
        <v>#N/A</v>
      </c>
      <c r="CC176" s="27" t="str">
        <f t="shared" si="207"/>
        <v>#N/A</v>
      </c>
      <c r="CD176" s="27" t="str">
        <f t="shared" si="207"/>
        <v>#N/A</v>
      </c>
      <c r="CE176" s="27" t="str">
        <f t="shared" si="207"/>
        <v>#N/A</v>
      </c>
      <c r="CF176" s="27" t="str">
        <f t="shared" si="207"/>
        <v>#N/A</v>
      </c>
      <c r="CG176" s="27" t="str">
        <f t="shared" si="207"/>
        <v>#N/A</v>
      </c>
      <c r="CH176" s="27" t="str">
        <f t="shared" si="207"/>
        <v>#N/A</v>
      </c>
      <c r="CI176" s="27" t="str">
        <f t="shared" si="207"/>
        <v>#N/A</v>
      </c>
      <c r="CJ176" s="27" t="str">
        <f t="shared" si="207"/>
        <v>#N/A</v>
      </c>
      <c r="CK176" s="27" t="str">
        <f t="shared" si="207"/>
        <v>#N/A</v>
      </c>
      <c r="CL176" s="27" t="str">
        <f t="shared" si="207"/>
        <v>#N/A</v>
      </c>
      <c r="CM176" s="27" t="str">
        <f t="shared" si="207"/>
        <v>#N/A</v>
      </c>
      <c r="CN176" s="27" t="str">
        <f t="shared" si="207"/>
        <v>#N/A</v>
      </c>
      <c r="CO176" s="27" t="str">
        <f t="shared" si="207"/>
        <v>#N/A</v>
      </c>
      <c r="CP176" s="27" t="str">
        <f t="shared" si="207"/>
        <v>#N/A</v>
      </c>
      <c r="CQ176" s="27" t="str">
        <f t="shared" si="207"/>
        <v>#N/A</v>
      </c>
      <c r="CR176" s="27" t="str">
        <f t="shared" si="207"/>
        <v>#N/A</v>
      </c>
      <c r="CS176" s="27" t="str">
        <f t="shared" si="207"/>
        <v>#N/A</v>
      </c>
      <c r="CT176" s="27" t="str">
        <f t="shared" si="207"/>
        <v>#N/A</v>
      </c>
      <c r="CU176" s="27" t="str">
        <f t="shared" si="207"/>
        <v>#N/A</v>
      </c>
      <c r="CV176" s="27" t="str">
        <f t="shared" si="207"/>
        <v>#N/A</v>
      </c>
      <c r="CW176" s="27" t="str">
        <f t="shared" si="207"/>
        <v>#N/A</v>
      </c>
      <c r="CX176" s="27" t="str">
        <f t="shared" si="207"/>
        <v>#N/A</v>
      </c>
      <c r="CY176" s="27" t="str">
        <f t="shared" si="207"/>
        <v>#N/A</v>
      </c>
      <c r="CZ176" s="27" t="str">
        <f t="shared" si="207"/>
        <v>#N/A</v>
      </c>
      <c r="DA176" s="27" t="str">
        <f t="shared" si="207"/>
        <v>#N/A</v>
      </c>
      <c r="DB176" s="27" t="str">
        <f t="shared" si="207"/>
        <v>#N/A</v>
      </c>
      <c r="DC176" s="27" t="str">
        <f t="shared" si="207"/>
        <v>#N/A</v>
      </c>
      <c r="DD176" s="27" t="str">
        <f t="shared" si="207"/>
        <v>#N/A</v>
      </c>
      <c r="DE176" s="27" t="str">
        <f t="shared" si="207"/>
        <v>#N/A</v>
      </c>
      <c r="DF176" s="27" t="str">
        <f t="shared" si="207"/>
        <v>#N/A</v>
      </c>
      <c r="DG176" s="27" t="str">
        <f t="shared" si="207"/>
        <v>#N/A</v>
      </c>
      <c r="DH176" s="27" t="str">
        <f t="shared" si="207"/>
        <v>#N/A</v>
      </c>
      <c r="DI176" s="27" t="str">
        <f t="shared" si="207"/>
        <v>#N/A</v>
      </c>
      <c r="DJ176" s="27" t="str">
        <f t="shared" si="207"/>
        <v>#N/A</v>
      </c>
      <c r="DK176" s="27" t="str">
        <f t="shared" si="207"/>
        <v>#N/A</v>
      </c>
      <c r="DL176" s="27" t="str">
        <f t="shared" si="207"/>
        <v>#N/A</v>
      </c>
      <c r="DM176" s="27" t="str">
        <f t="shared" si="207"/>
        <v>#N/A</v>
      </c>
      <c r="DN176" s="27" t="str">
        <f t="shared" si="207"/>
        <v>#N/A</v>
      </c>
      <c r="DO176" s="27" t="str">
        <f t="shared" si="207"/>
        <v>#N/A</v>
      </c>
      <c r="DP176" s="27" t="str">
        <f t="shared" si="207"/>
        <v>#N/A</v>
      </c>
      <c r="DQ176" s="27" t="str">
        <f t="shared" si="207"/>
        <v>#N/A</v>
      </c>
      <c r="DR176" s="27" t="str">
        <f t="shared" si="207"/>
        <v>#N/A</v>
      </c>
      <c r="DS176" s="27" t="str">
        <f t="shared" si="207"/>
        <v>#N/A</v>
      </c>
      <c r="DT176" s="27" t="str">
        <f t="shared" si="207"/>
        <v>#N/A</v>
      </c>
      <c r="DU176" s="27" t="str">
        <f t="shared" si="207"/>
        <v>#N/A</v>
      </c>
      <c r="DV176" s="27" t="str">
        <f t="shared" si="207"/>
        <v>#N/A</v>
      </c>
      <c r="DW176" s="27" t="str">
        <f t="shared" si="207"/>
        <v>#N/A</v>
      </c>
      <c r="DX176" s="27" t="str">
        <f t="shared" si="207"/>
        <v>#N/A</v>
      </c>
      <c r="DY176" s="27" t="str">
        <f t="shared" si="207"/>
        <v>#N/A</v>
      </c>
      <c r="DZ176" s="27" t="str">
        <f t="shared" si="207"/>
        <v>#N/A</v>
      </c>
      <c r="EA176" s="27" t="str">
        <f t="shared" si="207"/>
        <v>#N/A</v>
      </c>
      <c r="EB176" s="27" t="str">
        <f t="shared" si="207"/>
        <v>#N/A</v>
      </c>
      <c r="EC176" s="27" t="str">
        <f t="shared" si="207"/>
        <v>#N/A</v>
      </c>
      <c r="ED176" s="27" t="str">
        <f t="shared" si="207"/>
        <v>#N/A</v>
      </c>
      <c r="EE176" s="28">
        <f t="shared" si="2"/>
        <v>1656.117517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8">if($B177=AI$3,AI176+$Y177,if($C177=AI$3,AI176+$AD177,AI176))</f>
        <v>1920.716018</v>
      </c>
      <c r="AJ177" s="27">
        <f t="shared" si="208"/>
        <v>1931.250027</v>
      </c>
      <c r="AK177" s="27">
        <f t="shared" si="208"/>
        <v>2425.72872</v>
      </c>
      <c r="AL177" s="27">
        <f t="shared" si="208"/>
        <v>1658.588913</v>
      </c>
      <c r="AM177" s="27">
        <f t="shared" si="208"/>
        <v>1804.072131</v>
      </c>
      <c r="AN177" s="27">
        <f t="shared" si="208"/>
        <v>2308.734983</v>
      </c>
      <c r="AO177" s="27">
        <f t="shared" si="208"/>
        <v>2286.32782</v>
      </c>
      <c r="AP177" s="27">
        <f t="shared" si="208"/>
        <v>1646.015124</v>
      </c>
      <c r="AQ177" s="27">
        <f t="shared" si="208"/>
        <v>880.3044819</v>
      </c>
      <c r="AR177" s="27">
        <f t="shared" si="208"/>
        <v>830.8798854</v>
      </c>
      <c r="AS177" s="27">
        <f t="shared" si="208"/>
        <v>2178.77133</v>
      </c>
      <c r="AT177" s="27">
        <f t="shared" si="208"/>
        <v>811.649061</v>
      </c>
      <c r="AU177" s="27">
        <f t="shared" si="208"/>
        <v>1095.520024</v>
      </c>
      <c r="AV177" s="27">
        <f t="shared" si="208"/>
        <v>1339.582538</v>
      </c>
      <c r="AW177" s="27">
        <f t="shared" si="208"/>
        <v>1186.880996</v>
      </c>
      <c r="AX177" s="27">
        <f t="shared" si="208"/>
        <v>1164.99749</v>
      </c>
      <c r="AY177" s="27">
        <f t="shared" si="208"/>
        <v>1367.704948</v>
      </c>
      <c r="AZ177" s="27">
        <f t="shared" si="208"/>
        <v>1732.550996</v>
      </c>
      <c r="BA177" s="27">
        <f t="shared" si="208"/>
        <v>1843.969933</v>
      </c>
      <c r="BB177" s="27">
        <f t="shared" si="208"/>
        <v>2151.976698</v>
      </c>
      <c r="BC177" s="27">
        <f t="shared" si="208"/>
        <v>2212.245748</v>
      </c>
      <c r="BD177" s="27" t="str">
        <f t="shared" si="208"/>
        <v>#N/A</v>
      </c>
      <c r="BE177" s="27" t="str">
        <f t="shared" si="208"/>
        <v>#N/A</v>
      </c>
      <c r="BF177" s="27" t="str">
        <f t="shared" si="208"/>
        <v>#N/A</v>
      </c>
      <c r="BG177" s="27" t="str">
        <f t="shared" si="208"/>
        <v>#N/A</v>
      </c>
      <c r="BH177" s="27" t="str">
        <f t="shared" si="208"/>
        <v>#N/A</v>
      </c>
      <c r="BI177" s="27" t="str">
        <f t="shared" si="208"/>
        <v>#N/A</v>
      </c>
      <c r="BJ177" s="27" t="str">
        <f t="shared" si="208"/>
        <v>#N/A</v>
      </c>
      <c r="BK177" s="27" t="str">
        <f t="shared" si="208"/>
        <v>#N/A</v>
      </c>
      <c r="BL177" s="27" t="str">
        <f t="shared" si="208"/>
        <v>#N/A</v>
      </c>
      <c r="BM177" s="27" t="str">
        <f t="shared" si="208"/>
        <v>#N/A</v>
      </c>
      <c r="BN177" s="27" t="str">
        <f t="shared" si="208"/>
        <v>#N/A</v>
      </c>
      <c r="BO177" s="27" t="str">
        <f t="shared" si="208"/>
        <v>#N/A</v>
      </c>
      <c r="BP177" s="27" t="str">
        <f t="shared" si="208"/>
        <v>#N/A</v>
      </c>
      <c r="BQ177" s="27" t="str">
        <f t="shared" si="208"/>
        <v>#N/A</v>
      </c>
      <c r="BR177" s="27" t="str">
        <f t="shared" si="208"/>
        <v>#N/A</v>
      </c>
      <c r="BS177" s="27" t="str">
        <f t="shared" si="208"/>
        <v>#N/A</v>
      </c>
      <c r="BT177" s="27" t="str">
        <f t="shared" si="208"/>
        <v>#N/A</v>
      </c>
      <c r="BU177" s="27" t="str">
        <f t="shared" si="208"/>
        <v>#N/A</v>
      </c>
      <c r="BV177" s="27" t="str">
        <f t="shared" si="208"/>
        <v>#N/A</v>
      </c>
      <c r="BW177" s="27" t="str">
        <f t="shared" si="208"/>
        <v>#N/A</v>
      </c>
      <c r="BX177" s="27" t="str">
        <f t="shared" si="208"/>
        <v>#N/A</v>
      </c>
      <c r="BY177" s="27" t="str">
        <f t="shared" si="208"/>
        <v>#N/A</v>
      </c>
      <c r="BZ177" s="27" t="str">
        <f t="shared" si="208"/>
        <v>#N/A</v>
      </c>
      <c r="CA177" s="27" t="str">
        <f t="shared" si="208"/>
        <v>#N/A</v>
      </c>
      <c r="CB177" s="27" t="str">
        <f t="shared" si="208"/>
        <v>#N/A</v>
      </c>
      <c r="CC177" s="27" t="str">
        <f t="shared" si="208"/>
        <v>#N/A</v>
      </c>
      <c r="CD177" s="27" t="str">
        <f t="shared" si="208"/>
        <v>#N/A</v>
      </c>
      <c r="CE177" s="27" t="str">
        <f t="shared" si="208"/>
        <v>#N/A</v>
      </c>
      <c r="CF177" s="27" t="str">
        <f t="shared" si="208"/>
        <v>#N/A</v>
      </c>
      <c r="CG177" s="27" t="str">
        <f t="shared" si="208"/>
        <v>#N/A</v>
      </c>
      <c r="CH177" s="27" t="str">
        <f t="shared" si="208"/>
        <v>#N/A</v>
      </c>
      <c r="CI177" s="27" t="str">
        <f t="shared" si="208"/>
        <v>#N/A</v>
      </c>
      <c r="CJ177" s="27" t="str">
        <f t="shared" si="208"/>
        <v>#N/A</v>
      </c>
      <c r="CK177" s="27" t="str">
        <f t="shared" si="208"/>
        <v>#N/A</v>
      </c>
      <c r="CL177" s="27" t="str">
        <f t="shared" si="208"/>
        <v>#N/A</v>
      </c>
      <c r="CM177" s="27" t="str">
        <f t="shared" si="208"/>
        <v>#N/A</v>
      </c>
      <c r="CN177" s="27" t="str">
        <f t="shared" si="208"/>
        <v>#N/A</v>
      </c>
      <c r="CO177" s="27" t="str">
        <f t="shared" si="208"/>
        <v>#N/A</v>
      </c>
      <c r="CP177" s="27" t="str">
        <f t="shared" si="208"/>
        <v>#N/A</v>
      </c>
      <c r="CQ177" s="27" t="str">
        <f t="shared" si="208"/>
        <v>#N/A</v>
      </c>
      <c r="CR177" s="27" t="str">
        <f t="shared" si="208"/>
        <v>#N/A</v>
      </c>
      <c r="CS177" s="27" t="str">
        <f t="shared" si="208"/>
        <v>#N/A</v>
      </c>
      <c r="CT177" s="27" t="str">
        <f t="shared" si="208"/>
        <v>#N/A</v>
      </c>
      <c r="CU177" s="27" t="str">
        <f t="shared" si="208"/>
        <v>#N/A</v>
      </c>
      <c r="CV177" s="27" t="str">
        <f t="shared" si="208"/>
        <v>#N/A</v>
      </c>
      <c r="CW177" s="27" t="str">
        <f t="shared" si="208"/>
        <v>#N/A</v>
      </c>
      <c r="CX177" s="27" t="str">
        <f t="shared" si="208"/>
        <v>#N/A</v>
      </c>
      <c r="CY177" s="27" t="str">
        <f t="shared" si="208"/>
        <v>#N/A</v>
      </c>
      <c r="CZ177" s="27" t="str">
        <f t="shared" si="208"/>
        <v>#N/A</v>
      </c>
      <c r="DA177" s="27" t="str">
        <f t="shared" si="208"/>
        <v>#N/A</v>
      </c>
      <c r="DB177" s="27" t="str">
        <f t="shared" si="208"/>
        <v>#N/A</v>
      </c>
      <c r="DC177" s="27" t="str">
        <f t="shared" si="208"/>
        <v>#N/A</v>
      </c>
      <c r="DD177" s="27" t="str">
        <f t="shared" si="208"/>
        <v>#N/A</v>
      </c>
      <c r="DE177" s="27" t="str">
        <f t="shared" si="208"/>
        <v>#N/A</v>
      </c>
      <c r="DF177" s="27" t="str">
        <f t="shared" si="208"/>
        <v>#N/A</v>
      </c>
      <c r="DG177" s="27" t="str">
        <f t="shared" si="208"/>
        <v>#N/A</v>
      </c>
      <c r="DH177" s="27" t="str">
        <f t="shared" si="208"/>
        <v>#N/A</v>
      </c>
      <c r="DI177" s="27" t="str">
        <f t="shared" si="208"/>
        <v>#N/A</v>
      </c>
      <c r="DJ177" s="27" t="str">
        <f t="shared" si="208"/>
        <v>#N/A</v>
      </c>
      <c r="DK177" s="27" t="str">
        <f t="shared" si="208"/>
        <v>#N/A</v>
      </c>
      <c r="DL177" s="27" t="str">
        <f t="shared" si="208"/>
        <v>#N/A</v>
      </c>
      <c r="DM177" s="27" t="str">
        <f t="shared" si="208"/>
        <v>#N/A</v>
      </c>
      <c r="DN177" s="27" t="str">
        <f t="shared" si="208"/>
        <v>#N/A</v>
      </c>
      <c r="DO177" s="27" t="str">
        <f t="shared" si="208"/>
        <v>#N/A</v>
      </c>
      <c r="DP177" s="27" t="str">
        <f t="shared" si="208"/>
        <v>#N/A</v>
      </c>
      <c r="DQ177" s="27" t="str">
        <f t="shared" si="208"/>
        <v>#N/A</v>
      </c>
      <c r="DR177" s="27" t="str">
        <f t="shared" si="208"/>
        <v>#N/A</v>
      </c>
      <c r="DS177" s="27" t="str">
        <f t="shared" si="208"/>
        <v>#N/A</v>
      </c>
      <c r="DT177" s="27" t="str">
        <f t="shared" si="208"/>
        <v>#N/A</v>
      </c>
      <c r="DU177" s="27" t="str">
        <f t="shared" si="208"/>
        <v>#N/A</v>
      </c>
      <c r="DV177" s="27" t="str">
        <f t="shared" si="208"/>
        <v>#N/A</v>
      </c>
      <c r="DW177" s="27" t="str">
        <f t="shared" si="208"/>
        <v>#N/A</v>
      </c>
      <c r="DX177" s="27" t="str">
        <f t="shared" si="208"/>
        <v>#N/A</v>
      </c>
      <c r="DY177" s="27" t="str">
        <f t="shared" si="208"/>
        <v>#N/A</v>
      </c>
      <c r="DZ177" s="27" t="str">
        <f t="shared" si="208"/>
        <v>#N/A</v>
      </c>
      <c r="EA177" s="27" t="str">
        <f t="shared" si="208"/>
        <v>#N/A</v>
      </c>
      <c r="EB177" s="27" t="str">
        <f t="shared" si="208"/>
        <v>#N/A</v>
      </c>
      <c r="EC177" s="27" t="str">
        <f t="shared" si="208"/>
        <v>#N/A</v>
      </c>
      <c r="ED177" s="27" t="str">
        <f t="shared" si="208"/>
        <v>#N/A</v>
      </c>
      <c r="EE177" s="28">
        <f t="shared" si="2"/>
        <v>1656.117517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9">if($B178=AI$3,AI177+$Y178,if($C178=AI$3,AI177+$AD178,AI177))</f>
        <v>1920.716018</v>
      </c>
      <c r="AJ178" s="27">
        <f t="shared" si="209"/>
        <v>1931.250027</v>
      </c>
      <c r="AK178" s="27">
        <f t="shared" si="209"/>
        <v>2425.72872</v>
      </c>
      <c r="AL178" s="27">
        <f t="shared" si="209"/>
        <v>1658.588913</v>
      </c>
      <c r="AM178" s="27">
        <f t="shared" si="209"/>
        <v>1804.072131</v>
      </c>
      <c r="AN178" s="27">
        <f t="shared" si="209"/>
        <v>2308.734983</v>
      </c>
      <c r="AO178" s="27">
        <f t="shared" si="209"/>
        <v>2286.32782</v>
      </c>
      <c r="AP178" s="27">
        <f t="shared" si="209"/>
        <v>1646.015124</v>
      </c>
      <c r="AQ178" s="27">
        <f t="shared" si="209"/>
        <v>880.3044819</v>
      </c>
      <c r="AR178" s="27">
        <f t="shared" si="209"/>
        <v>830.8798854</v>
      </c>
      <c r="AS178" s="27">
        <f t="shared" si="209"/>
        <v>2178.77133</v>
      </c>
      <c r="AT178" s="27">
        <f t="shared" si="209"/>
        <v>811.649061</v>
      </c>
      <c r="AU178" s="27">
        <f t="shared" si="209"/>
        <v>1095.520024</v>
      </c>
      <c r="AV178" s="27">
        <f t="shared" si="209"/>
        <v>1339.582538</v>
      </c>
      <c r="AW178" s="27">
        <f t="shared" si="209"/>
        <v>1186.880996</v>
      </c>
      <c r="AX178" s="27">
        <f t="shared" si="209"/>
        <v>1164.99749</v>
      </c>
      <c r="AY178" s="27">
        <f t="shared" si="209"/>
        <v>1367.704948</v>
      </c>
      <c r="AZ178" s="27">
        <f t="shared" si="209"/>
        <v>1732.550996</v>
      </c>
      <c r="BA178" s="27">
        <f t="shared" si="209"/>
        <v>1843.969933</v>
      </c>
      <c r="BB178" s="27">
        <f t="shared" si="209"/>
        <v>2151.976698</v>
      </c>
      <c r="BC178" s="27">
        <f t="shared" si="209"/>
        <v>2212.245748</v>
      </c>
      <c r="BD178" s="27" t="str">
        <f t="shared" si="209"/>
        <v>#N/A</v>
      </c>
      <c r="BE178" s="27" t="str">
        <f t="shared" si="209"/>
        <v>#N/A</v>
      </c>
      <c r="BF178" s="27" t="str">
        <f t="shared" si="209"/>
        <v>#N/A</v>
      </c>
      <c r="BG178" s="27" t="str">
        <f t="shared" si="209"/>
        <v>#N/A</v>
      </c>
      <c r="BH178" s="27" t="str">
        <f t="shared" si="209"/>
        <v>#N/A</v>
      </c>
      <c r="BI178" s="27" t="str">
        <f t="shared" si="209"/>
        <v>#N/A</v>
      </c>
      <c r="BJ178" s="27" t="str">
        <f t="shared" si="209"/>
        <v>#N/A</v>
      </c>
      <c r="BK178" s="27" t="str">
        <f t="shared" si="209"/>
        <v>#N/A</v>
      </c>
      <c r="BL178" s="27" t="str">
        <f t="shared" si="209"/>
        <v>#N/A</v>
      </c>
      <c r="BM178" s="27" t="str">
        <f t="shared" si="209"/>
        <v>#N/A</v>
      </c>
      <c r="BN178" s="27" t="str">
        <f t="shared" si="209"/>
        <v>#N/A</v>
      </c>
      <c r="BO178" s="27" t="str">
        <f t="shared" si="209"/>
        <v>#N/A</v>
      </c>
      <c r="BP178" s="27" t="str">
        <f t="shared" si="209"/>
        <v>#N/A</v>
      </c>
      <c r="BQ178" s="27" t="str">
        <f t="shared" si="209"/>
        <v>#N/A</v>
      </c>
      <c r="BR178" s="27" t="str">
        <f t="shared" si="209"/>
        <v>#N/A</v>
      </c>
      <c r="BS178" s="27" t="str">
        <f t="shared" si="209"/>
        <v>#N/A</v>
      </c>
      <c r="BT178" s="27" t="str">
        <f t="shared" si="209"/>
        <v>#N/A</v>
      </c>
      <c r="BU178" s="27" t="str">
        <f t="shared" si="209"/>
        <v>#N/A</v>
      </c>
      <c r="BV178" s="27" t="str">
        <f t="shared" si="209"/>
        <v>#N/A</v>
      </c>
      <c r="BW178" s="27" t="str">
        <f t="shared" si="209"/>
        <v>#N/A</v>
      </c>
      <c r="BX178" s="27" t="str">
        <f t="shared" si="209"/>
        <v>#N/A</v>
      </c>
      <c r="BY178" s="27" t="str">
        <f t="shared" si="209"/>
        <v>#N/A</v>
      </c>
      <c r="BZ178" s="27" t="str">
        <f t="shared" si="209"/>
        <v>#N/A</v>
      </c>
      <c r="CA178" s="27" t="str">
        <f t="shared" si="209"/>
        <v>#N/A</v>
      </c>
      <c r="CB178" s="27" t="str">
        <f t="shared" si="209"/>
        <v>#N/A</v>
      </c>
      <c r="CC178" s="27" t="str">
        <f t="shared" si="209"/>
        <v>#N/A</v>
      </c>
      <c r="CD178" s="27" t="str">
        <f t="shared" si="209"/>
        <v>#N/A</v>
      </c>
      <c r="CE178" s="27" t="str">
        <f t="shared" si="209"/>
        <v>#N/A</v>
      </c>
      <c r="CF178" s="27" t="str">
        <f t="shared" si="209"/>
        <v>#N/A</v>
      </c>
      <c r="CG178" s="27" t="str">
        <f t="shared" si="209"/>
        <v>#N/A</v>
      </c>
      <c r="CH178" s="27" t="str">
        <f t="shared" si="209"/>
        <v>#N/A</v>
      </c>
      <c r="CI178" s="27" t="str">
        <f t="shared" si="209"/>
        <v>#N/A</v>
      </c>
      <c r="CJ178" s="27" t="str">
        <f t="shared" si="209"/>
        <v>#N/A</v>
      </c>
      <c r="CK178" s="27" t="str">
        <f t="shared" si="209"/>
        <v>#N/A</v>
      </c>
      <c r="CL178" s="27" t="str">
        <f t="shared" si="209"/>
        <v>#N/A</v>
      </c>
      <c r="CM178" s="27" t="str">
        <f t="shared" si="209"/>
        <v>#N/A</v>
      </c>
      <c r="CN178" s="27" t="str">
        <f t="shared" si="209"/>
        <v>#N/A</v>
      </c>
      <c r="CO178" s="27" t="str">
        <f t="shared" si="209"/>
        <v>#N/A</v>
      </c>
      <c r="CP178" s="27" t="str">
        <f t="shared" si="209"/>
        <v>#N/A</v>
      </c>
      <c r="CQ178" s="27" t="str">
        <f t="shared" si="209"/>
        <v>#N/A</v>
      </c>
      <c r="CR178" s="27" t="str">
        <f t="shared" si="209"/>
        <v>#N/A</v>
      </c>
      <c r="CS178" s="27" t="str">
        <f t="shared" si="209"/>
        <v>#N/A</v>
      </c>
      <c r="CT178" s="27" t="str">
        <f t="shared" si="209"/>
        <v>#N/A</v>
      </c>
      <c r="CU178" s="27" t="str">
        <f t="shared" si="209"/>
        <v>#N/A</v>
      </c>
      <c r="CV178" s="27" t="str">
        <f t="shared" si="209"/>
        <v>#N/A</v>
      </c>
      <c r="CW178" s="27" t="str">
        <f t="shared" si="209"/>
        <v>#N/A</v>
      </c>
      <c r="CX178" s="27" t="str">
        <f t="shared" si="209"/>
        <v>#N/A</v>
      </c>
      <c r="CY178" s="27" t="str">
        <f t="shared" si="209"/>
        <v>#N/A</v>
      </c>
      <c r="CZ178" s="27" t="str">
        <f t="shared" si="209"/>
        <v>#N/A</v>
      </c>
      <c r="DA178" s="27" t="str">
        <f t="shared" si="209"/>
        <v>#N/A</v>
      </c>
      <c r="DB178" s="27" t="str">
        <f t="shared" si="209"/>
        <v>#N/A</v>
      </c>
      <c r="DC178" s="27" t="str">
        <f t="shared" si="209"/>
        <v>#N/A</v>
      </c>
      <c r="DD178" s="27" t="str">
        <f t="shared" si="209"/>
        <v>#N/A</v>
      </c>
      <c r="DE178" s="27" t="str">
        <f t="shared" si="209"/>
        <v>#N/A</v>
      </c>
      <c r="DF178" s="27" t="str">
        <f t="shared" si="209"/>
        <v>#N/A</v>
      </c>
      <c r="DG178" s="27" t="str">
        <f t="shared" si="209"/>
        <v>#N/A</v>
      </c>
      <c r="DH178" s="27" t="str">
        <f t="shared" si="209"/>
        <v>#N/A</v>
      </c>
      <c r="DI178" s="27" t="str">
        <f t="shared" si="209"/>
        <v>#N/A</v>
      </c>
      <c r="DJ178" s="27" t="str">
        <f t="shared" si="209"/>
        <v>#N/A</v>
      </c>
      <c r="DK178" s="27" t="str">
        <f t="shared" si="209"/>
        <v>#N/A</v>
      </c>
      <c r="DL178" s="27" t="str">
        <f t="shared" si="209"/>
        <v>#N/A</v>
      </c>
      <c r="DM178" s="27" t="str">
        <f t="shared" si="209"/>
        <v>#N/A</v>
      </c>
      <c r="DN178" s="27" t="str">
        <f t="shared" si="209"/>
        <v>#N/A</v>
      </c>
      <c r="DO178" s="27" t="str">
        <f t="shared" si="209"/>
        <v>#N/A</v>
      </c>
      <c r="DP178" s="27" t="str">
        <f t="shared" si="209"/>
        <v>#N/A</v>
      </c>
      <c r="DQ178" s="27" t="str">
        <f t="shared" si="209"/>
        <v>#N/A</v>
      </c>
      <c r="DR178" s="27" t="str">
        <f t="shared" si="209"/>
        <v>#N/A</v>
      </c>
      <c r="DS178" s="27" t="str">
        <f t="shared" si="209"/>
        <v>#N/A</v>
      </c>
      <c r="DT178" s="27" t="str">
        <f t="shared" si="209"/>
        <v>#N/A</v>
      </c>
      <c r="DU178" s="27" t="str">
        <f t="shared" si="209"/>
        <v>#N/A</v>
      </c>
      <c r="DV178" s="27" t="str">
        <f t="shared" si="209"/>
        <v>#N/A</v>
      </c>
      <c r="DW178" s="27" t="str">
        <f t="shared" si="209"/>
        <v>#N/A</v>
      </c>
      <c r="DX178" s="27" t="str">
        <f t="shared" si="209"/>
        <v>#N/A</v>
      </c>
      <c r="DY178" s="27" t="str">
        <f t="shared" si="209"/>
        <v>#N/A</v>
      </c>
      <c r="DZ178" s="27" t="str">
        <f t="shared" si="209"/>
        <v>#N/A</v>
      </c>
      <c r="EA178" s="27" t="str">
        <f t="shared" si="209"/>
        <v>#N/A</v>
      </c>
      <c r="EB178" s="27" t="str">
        <f t="shared" si="209"/>
        <v>#N/A</v>
      </c>
      <c r="EC178" s="27" t="str">
        <f t="shared" si="209"/>
        <v>#N/A</v>
      </c>
      <c r="ED178" s="27" t="str">
        <f t="shared" si="209"/>
        <v>#N/A</v>
      </c>
      <c r="EE178" s="28">
        <f t="shared" si="2"/>
        <v>1656.117517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10">if($B179=AI$3,AI178+$Y179,if($C179=AI$3,AI178+$AD179,AI178))</f>
        <v>1920.716018</v>
      </c>
      <c r="AJ179" s="27">
        <f t="shared" si="210"/>
        <v>1931.250027</v>
      </c>
      <c r="AK179" s="27">
        <f t="shared" si="210"/>
        <v>2425.72872</v>
      </c>
      <c r="AL179" s="27">
        <f t="shared" si="210"/>
        <v>1658.588913</v>
      </c>
      <c r="AM179" s="27">
        <f t="shared" si="210"/>
        <v>1804.072131</v>
      </c>
      <c r="AN179" s="27">
        <f t="shared" si="210"/>
        <v>2308.734983</v>
      </c>
      <c r="AO179" s="27">
        <f t="shared" si="210"/>
        <v>2286.32782</v>
      </c>
      <c r="AP179" s="27">
        <f t="shared" si="210"/>
        <v>1646.015124</v>
      </c>
      <c r="AQ179" s="27">
        <f t="shared" si="210"/>
        <v>880.3044819</v>
      </c>
      <c r="AR179" s="27">
        <f t="shared" si="210"/>
        <v>830.8798854</v>
      </c>
      <c r="AS179" s="27">
        <f t="shared" si="210"/>
        <v>2178.77133</v>
      </c>
      <c r="AT179" s="27">
        <f t="shared" si="210"/>
        <v>811.649061</v>
      </c>
      <c r="AU179" s="27">
        <f t="shared" si="210"/>
        <v>1095.520024</v>
      </c>
      <c r="AV179" s="27">
        <f t="shared" si="210"/>
        <v>1339.582538</v>
      </c>
      <c r="AW179" s="27">
        <f t="shared" si="210"/>
        <v>1186.880996</v>
      </c>
      <c r="AX179" s="27">
        <f t="shared" si="210"/>
        <v>1164.99749</v>
      </c>
      <c r="AY179" s="27">
        <f t="shared" si="210"/>
        <v>1367.704948</v>
      </c>
      <c r="AZ179" s="27">
        <f t="shared" si="210"/>
        <v>1732.550996</v>
      </c>
      <c r="BA179" s="27">
        <f t="shared" si="210"/>
        <v>1843.969933</v>
      </c>
      <c r="BB179" s="27">
        <f t="shared" si="210"/>
        <v>2151.976698</v>
      </c>
      <c r="BC179" s="27">
        <f t="shared" si="210"/>
        <v>2212.245748</v>
      </c>
      <c r="BD179" s="27" t="str">
        <f t="shared" si="210"/>
        <v>#N/A</v>
      </c>
      <c r="BE179" s="27" t="str">
        <f t="shared" si="210"/>
        <v>#N/A</v>
      </c>
      <c r="BF179" s="27" t="str">
        <f t="shared" si="210"/>
        <v>#N/A</v>
      </c>
      <c r="BG179" s="27" t="str">
        <f t="shared" si="210"/>
        <v>#N/A</v>
      </c>
      <c r="BH179" s="27" t="str">
        <f t="shared" si="210"/>
        <v>#N/A</v>
      </c>
      <c r="BI179" s="27" t="str">
        <f t="shared" si="210"/>
        <v>#N/A</v>
      </c>
      <c r="BJ179" s="27" t="str">
        <f t="shared" si="210"/>
        <v>#N/A</v>
      </c>
      <c r="BK179" s="27" t="str">
        <f t="shared" si="210"/>
        <v>#N/A</v>
      </c>
      <c r="BL179" s="27" t="str">
        <f t="shared" si="210"/>
        <v>#N/A</v>
      </c>
      <c r="BM179" s="27" t="str">
        <f t="shared" si="210"/>
        <v>#N/A</v>
      </c>
      <c r="BN179" s="27" t="str">
        <f t="shared" si="210"/>
        <v>#N/A</v>
      </c>
      <c r="BO179" s="27" t="str">
        <f t="shared" si="210"/>
        <v>#N/A</v>
      </c>
      <c r="BP179" s="27" t="str">
        <f t="shared" si="210"/>
        <v>#N/A</v>
      </c>
      <c r="BQ179" s="27" t="str">
        <f t="shared" si="210"/>
        <v>#N/A</v>
      </c>
      <c r="BR179" s="27" t="str">
        <f t="shared" si="210"/>
        <v>#N/A</v>
      </c>
      <c r="BS179" s="27" t="str">
        <f t="shared" si="210"/>
        <v>#N/A</v>
      </c>
      <c r="BT179" s="27" t="str">
        <f t="shared" si="210"/>
        <v>#N/A</v>
      </c>
      <c r="BU179" s="27" t="str">
        <f t="shared" si="210"/>
        <v>#N/A</v>
      </c>
      <c r="BV179" s="27" t="str">
        <f t="shared" si="210"/>
        <v>#N/A</v>
      </c>
      <c r="BW179" s="27" t="str">
        <f t="shared" si="210"/>
        <v>#N/A</v>
      </c>
      <c r="BX179" s="27" t="str">
        <f t="shared" si="210"/>
        <v>#N/A</v>
      </c>
      <c r="BY179" s="27" t="str">
        <f t="shared" si="210"/>
        <v>#N/A</v>
      </c>
      <c r="BZ179" s="27" t="str">
        <f t="shared" si="210"/>
        <v>#N/A</v>
      </c>
      <c r="CA179" s="27" t="str">
        <f t="shared" si="210"/>
        <v>#N/A</v>
      </c>
      <c r="CB179" s="27" t="str">
        <f t="shared" si="210"/>
        <v>#N/A</v>
      </c>
      <c r="CC179" s="27" t="str">
        <f t="shared" si="210"/>
        <v>#N/A</v>
      </c>
      <c r="CD179" s="27" t="str">
        <f t="shared" si="210"/>
        <v>#N/A</v>
      </c>
      <c r="CE179" s="27" t="str">
        <f t="shared" si="210"/>
        <v>#N/A</v>
      </c>
      <c r="CF179" s="27" t="str">
        <f t="shared" si="210"/>
        <v>#N/A</v>
      </c>
      <c r="CG179" s="27" t="str">
        <f t="shared" si="210"/>
        <v>#N/A</v>
      </c>
      <c r="CH179" s="27" t="str">
        <f t="shared" si="210"/>
        <v>#N/A</v>
      </c>
      <c r="CI179" s="27" t="str">
        <f t="shared" si="210"/>
        <v>#N/A</v>
      </c>
      <c r="CJ179" s="27" t="str">
        <f t="shared" si="210"/>
        <v>#N/A</v>
      </c>
      <c r="CK179" s="27" t="str">
        <f t="shared" si="210"/>
        <v>#N/A</v>
      </c>
      <c r="CL179" s="27" t="str">
        <f t="shared" si="210"/>
        <v>#N/A</v>
      </c>
      <c r="CM179" s="27" t="str">
        <f t="shared" si="210"/>
        <v>#N/A</v>
      </c>
      <c r="CN179" s="27" t="str">
        <f t="shared" si="210"/>
        <v>#N/A</v>
      </c>
      <c r="CO179" s="27" t="str">
        <f t="shared" si="210"/>
        <v>#N/A</v>
      </c>
      <c r="CP179" s="27" t="str">
        <f t="shared" si="210"/>
        <v>#N/A</v>
      </c>
      <c r="CQ179" s="27" t="str">
        <f t="shared" si="210"/>
        <v>#N/A</v>
      </c>
      <c r="CR179" s="27" t="str">
        <f t="shared" si="210"/>
        <v>#N/A</v>
      </c>
      <c r="CS179" s="27" t="str">
        <f t="shared" si="210"/>
        <v>#N/A</v>
      </c>
      <c r="CT179" s="27" t="str">
        <f t="shared" si="210"/>
        <v>#N/A</v>
      </c>
      <c r="CU179" s="27" t="str">
        <f t="shared" si="210"/>
        <v>#N/A</v>
      </c>
      <c r="CV179" s="27" t="str">
        <f t="shared" si="210"/>
        <v>#N/A</v>
      </c>
      <c r="CW179" s="27" t="str">
        <f t="shared" si="210"/>
        <v>#N/A</v>
      </c>
      <c r="CX179" s="27" t="str">
        <f t="shared" si="210"/>
        <v>#N/A</v>
      </c>
      <c r="CY179" s="27" t="str">
        <f t="shared" si="210"/>
        <v>#N/A</v>
      </c>
      <c r="CZ179" s="27" t="str">
        <f t="shared" si="210"/>
        <v>#N/A</v>
      </c>
      <c r="DA179" s="27" t="str">
        <f t="shared" si="210"/>
        <v>#N/A</v>
      </c>
      <c r="DB179" s="27" t="str">
        <f t="shared" si="210"/>
        <v>#N/A</v>
      </c>
      <c r="DC179" s="27" t="str">
        <f t="shared" si="210"/>
        <v>#N/A</v>
      </c>
      <c r="DD179" s="27" t="str">
        <f t="shared" si="210"/>
        <v>#N/A</v>
      </c>
      <c r="DE179" s="27" t="str">
        <f t="shared" si="210"/>
        <v>#N/A</v>
      </c>
      <c r="DF179" s="27" t="str">
        <f t="shared" si="210"/>
        <v>#N/A</v>
      </c>
      <c r="DG179" s="27" t="str">
        <f t="shared" si="210"/>
        <v>#N/A</v>
      </c>
      <c r="DH179" s="27" t="str">
        <f t="shared" si="210"/>
        <v>#N/A</v>
      </c>
      <c r="DI179" s="27" t="str">
        <f t="shared" si="210"/>
        <v>#N/A</v>
      </c>
      <c r="DJ179" s="27" t="str">
        <f t="shared" si="210"/>
        <v>#N/A</v>
      </c>
      <c r="DK179" s="27" t="str">
        <f t="shared" si="210"/>
        <v>#N/A</v>
      </c>
      <c r="DL179" s="27" t="str">
        <f t="shared" si="210"/>
        <v>#N/A</v>
      </c>
      <c r="DM179" s="27" t="str">
        <f t="shared" si="210"/>
        <v>#N/A</v>
      </c>
      <c r="DN179" s="27" t="str">
        <f t="shared" si="210"/>
        <v>#N/A</v>
      </c>
      <c r="DO179" s="27" t="str">
        <f t="shared" si="210"/>
        <v>#N/A</v>
      </c>
      <c r="DP179" s="27" t="str">
        <f t="shared" si="210"/>
        <v>#N/A</v>
      </c>
      <c r="DQ179" s="27" t="str">
        <f t="shared" si="210"/>
        <v>#N/A</v>
      </c>
      <c r="DR179" s="27" t="str">
        <f t="shared" si="210"/>
        <v>#N/A</v>
      </c>
      <c r="DS179" s="27" t="str">
        <f t="shared" si="210"/>
        <v>#N/A</v>
      </c>
      <c r="DT179" s="27" t="str">
        <f t="shared" si="210"/>
        <v>#N/A</v>
      </c>
      <c r="DU179" s="27" t="str">
        <f t="shared" si="210"/>
        <v>#N/A</v>
      </c>
      <c r="DV179" s="27" t="str">
        <f t="shared" si="210"/>
        <v>#N/A</v>
      </c>
      <c r="DW179" s="27" t="str">
        <f t="shared" si="210"/>
        <v>#N/A</v>
      </c>
      <c r="DX179" s="27" t="str">
        <f t="shared" si="210"/>
        <v>#N/A</v>
      </c>
      <c r="DY179" s="27" t="str">
        <f t="shared" si="210"/>
        <v>#N/A</v>
      </c>
      <c r="DZ179" s="27" t="str">
        <f t="shared" si="210"/>
        <v>#N/A</v>
      </c>
      <c r="EA179" s="27" t="str">
        <f t="shared" si="210"/>
        <v>#N/A</v>
      </c>
      <c r="EB179" s="27" t="str">
        <f t="shared" si="210"/>
        <v>#N/A</v>
      </c>
      <c r="EC179" s="27" t="str">
        <f t="shared" si="210"/>
        <v>#N/A</v>
      </c>
      <c r="ED179" s="27" t="str">
        <f t="shared" si="210"/>
        <v>#N/A</v>
      </c>
      <c r="EE179" s="28">
        <f t="shared" si="2"/>
        <v>1656.117517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11">if($B180=AI$3,AI179+$Y180,if($C180=AI$3,AI179+$AD180,AI179))</f>
        <v>1920.716018</v>
      </c>
      <c r="AJ180" s="27">
        <f t="shared" si="211"/>
        <v>1931.250027</v>
      </c>
      <c r="AK180" s="27">
        <f t="shared" si="211"/>
        <v>2425.72872</v>
      </c>
      <c r="AL180" s="27">
        <f t="shared" si="211"/>
        <v>1658.588913</v>
      </c>
      <c r="AM180" s="27">
        <f t="shared" si="211"/>
        <v>1804.072131</v>
      </c>
      <c r="AN180" s="27">
        <f t="shared" si="211"/>
        <v>2308.734983</v>
      </c>
      <c r="AO180" s="27">
        <f t="shared" si="211"/>
        <v>2286.32782</v>
      </c>
      <c r="AP180" s="27">
        <f t="shared" si="211"/>
        <v>1646.015124</v>
      </c>
      <c r="AQ180" s="27">
        <f t="shared" si="211"/>
        <v>880.3044819</v>
      </c>
      <c r="AR180" s="27">
        <f t="shared" si="211"/>
        <v>830.8798854</v>
      </c>
      <c r="AS180" s="27">
        <f t="shared" si="211"/>
        <v>2178.77133</v>
      </c>
      <c r="AT180" s="27">
        <f t="shared" si="211"/>
        <v>811.649061</v>
      </c>
      <c r="AU180" s="27">
        <f t="shared" si="211"/>
        <v>1095.520024</v>
      </c>
      <c r="AV180" s="27">
        <f t="shared" si="211"/>
        <v>1339.582538</v>
      </c>
      <c r="AW180" s="27">
        <f t="shared" si="211"/>
        <v>1186.880996</v>
      </c>
      <c r="AX180" s="27">
        <f t="shared" si="211"/>
        <v>1164.99749</v>
      </c>
      <c r="AY180" s="27">
        <f t="shared" si="211"/>
        <v>1367.704948</v>
      </c>
      <c r="AZ180" s="27">
        <f t="shared" si="211"/>
        <v>1732.550996</v>
      </c>
      <c r="BA180" s="27">
        <f t="shared" si="211"/>
        <v>1843.969933</v>
      </c>
      <c r="BB180" s="27">
        <f t="shared" si="211"/>
        <v>2151.976698</v>
      </c>
      <c r="BC180" s="27">
        <f t="shared" si="211"/>
        <v>2212.245748</v>
      </c>
      <c r="BD180" s="27" t="str">
        <f t="shared" si="211"/>
        <v>#N/A</v>
      </c>
      <c r="BE180" s="27" t="str">
        <f t="shared" si="211"/>
        <v>#N/A</v>
      </c>
      <c r="BF180" s="27" t="str">
        <f t="shared" si="211"/>
        <v>#N/A</v>
      </c>
      <c r="BG180" s="27" t="str">
        <f t="shared" si="211"/>
        <v>#N/A</v>
      </c>
      <c r="BH180" s="27" t="str">
        <f t="shared" si="211"/>
        <v>#N/A</v>
      </c>
      <c r="BI180" s="27" t="str">
        <f t="shared" si="211"/>
        <v>#N/A</v>
      </c>
      <c r="BJ180" s="27" t="str">
        <f t="shared" si="211"/>
        <v>#N/A</v>
      </c>
      <c r="BK180" s="27" t="str">
        <f t="shared" si="211"/>
        <v>#N/A</v>
      </c>
      <c r="BL180" s="27" t="str">
        <f t="shared" si="211"/>
        <v>#N/A</v>
      </c>
      <c r="BM180" s="27" t="str">
        <f t="shared" si="211"/>
        <v>#N/A</v>
      </c>
      <c r="BN180" s="27" t="str">
        <f t="shared" si="211"/>
        <v>#N/A</v>
      </c>
      <c r="BO180" s="27" t="str">
        <f t="shared" si="211"/>
        <v>#N/A</v>
      </c>
      <c r="BP180" s="27" t="str">
        <f t="shared" si="211"/>
        <v>#N/A</v>
      </c>
      <c r="BQ180" s="27" t="str">
        <f t="shared" si="211"/>
        <v>#N/A</v>
      </c>
      <c r="BR180" s="27" t="str">
        <f t="shared" si="211"/>
        <v>#N/A</v>
      </c>
      <c r="BS180" s="27" t="str">
        <f t="shared" si="211"/>
        <v>#N/A</v>
      </c>
      <c r="BT180" s="27" t="str">
        <f t="shared" si="211"/>
        <v>#N/A</v>
      </c>
      <c r="BU180" s="27" t="str">
        <f t="shared" si="211"/>
        <v>#N/A</v>
      </c>
      <c r="BV180" s="27" t="str">
        <f t="shared" si="211"/>
        <v>#N/A</v>
      </c>
      <c r="BW180" s="27" t="str">
        <f t="shared" si="211"/>
        <v>#N/A</v>
      </c>
      <c r="BX180" s="27" t="str">
        <f t="shared" si="211"/>
        <v>#N/A</v>
      </c>
      <c r="BY180" s="27" t="str">
        <f t="shared" si="211"/>
        <v>#N/A</v>
      </c>
      <c r="BZ180" s="27" t="str">
        <f t="shared" si="211"/>
        <v>#N/A</v>
      </c>
      <c r="CA180" s="27" t="str">
        <f t="shared" si="211"/>
        <v>#N/A</v>
      </c>
      <c r="CB180" s="27" t="str">
        <f t="shared" si="211"/>
        <v>#N/A</v>
      </c>
      <c r="CC180" s="27" t="str">
        <f t="shared" si="211"/>
        <v>#N/A</v>
      </c>
      <c r="CD180" s="27" t="str">
        <f t="shared" si="211"/>
        <v>#N/A</v>
      </c>
      <c r="CE180" s="27" t="str">
        <f t="shared" si="211"/>
        <v>#N/A</v>
      </c>
      <c r="CF180" s="27" t="str">
        <f t="shared" si="211"/>
        <v>#N/A</v>
      </c>
      <c r="CG180" s="27" t="str">
        <f t="shared" si="211"/>
        <v>#N/A</v>
      </c>
      <c r="CH180" s="27" t="str">
        <f t="shared" si="211"/>
        <v>#N/A</v>
      </c>
      <c r="CI180" s="27" t="str">
        <f t="shared" si="211"/>
        <v>#N/A</v>
      </c>
      <c r="CJ180" s="27" t="str">
        <f t="shared" si="211"/>
        <v>#N/A</v>
      </c>
      <c r="CK180" s="27" t="str">
        <f t="shared" si="211"/>
        <v>#N/A</v>
      </c>
      <c r="CL180" s="27" t="str">
        <f t="shared" si="211"/>
        <v>#N/A</v>
      </c>
      <c r="CM180" s="27" t="str">
        <f t="shared" si="211"/>
        <v>#N/A</v>
      </c>
      <c r="CN180" s="27" t="str">
        <f t="shared" si="211"/>
        <v>#N/A</v>
      </c>
      <c r="CO180" s="27" t="str">
        <f t="shared" si="211"/>
        <v>#N/A</v>
      </c>
      <c r="CP180" s="27" t="str">
        <f t="shared" si="211"/>
        <v>#N/A</v>
      </c>
      <c r="CQ180" s="27" t="str">
        <f t="shared" si="211"/>
        <v>#N/A</v>
      </c>
      <c r="CR180" s="27" t="str">
        <f t="shared" si="211"/>
        <v>#N/A</v>
      </c>
      <c r="CS180" s="27" t="str">
        <f t="shared" si="211"/>
        <v>#N/A</v>
      </c>
      <c r="CT180" s="27" t="str">
        <f t="shared" si="211"/>
        <v>#N/A</v>
      </c>
      <c r="CU180" s="27" t="str">
        <f t="shared" si="211"/>
        <v>#N/A</v>
      </c>
      <c r="CV180" s="27" t="str">
        <f t="shared" si="211"/>
        <v>#N/A</v>
      </c>
      <c r="CW180" s="27" t="str">
        <f t="shared" si="211"/>
        <v>#N/A</v>
      </c>
      <c r="CX180" s="27" t="str">
        <f t="shared" si="211"/>
        <v>#N/A</v>
      </c>
      <c r="CY180" s="27" t="str">
        <f t="shared" si="211"/>
        <v>#N/A</v>
      </c>
      <c r="CZ180" s="27" t="str">
        <f t="shared" si="211"/>
        <v>#N/A</v>
      </c>
      <c r="DA180" s="27" t="str">
        <f t="shared" si="211"/>
        <v>#N/A</v>
      </c>
      <c r="DB180" s="27" t="str">
        <f t="shared" si="211"/>
        <v>#N/A</v>
      </c>
      <c r="DC180" s="27" t="str">
        <f t="shared" si="211"/>
        <v>#N/A</v>
      </c>
      <c r="DD180" s="27" t="str">
        <f t="shared" si="211"/>
        <v>#N/A</v>
      </c>
      <c r="DE180" s="27" t="str">
        <f t="shared" si="211"/>
        <v>#N/A</v>
      </c>
      <c r="DF180" s="27" t="str">
        <f t="shared" si="211"/>
        <v>#N/A</v>
      </c>
      <c r="DG180" s="27" t="str">
        <f t="shared" si="211"/>
        <v>#N/A</v>
      </c>
      <c r="DH180" s="27" t="str">
        <f t="shared" si="211"/>
        <v>#N/A</v>
      </c>
      <c r="DI180" s="27" t="str">
        <f t="shared" si="211"/>
        <v>#N/A</v>
      </c>
      <c r="DJ180" s="27" t="str">
        <f t="shared" si="211"/>
        <v>#N/A</v>
      </c>
      <c r="DK180" s="27" t="str">
        <f t="shared" si="211"/>
        <v>#N/A</v>
      </c>
      <c r="DL180" s="27" t="str">
        <f t="shared" si="211"/>
        <v>#N/A</v>
      </c>
      <c r="DM180" s="27" t="str">
        <f t="shared" si="211"/>
        <v>#N/A</v>
      </c>
      <c r="DN180" s="27" t="str">
        <f t="shared" si="211"/>
        <v>#N/A</v>
      </c>
      <c r="DO180" s="27" t="str">
        <f t="shared" si="211"/>
        <v>#N/A</v>
      </c>
      <c r="DP180" s="27" t="str">
        <f t="shared" si="211"/>
        <v>#N/A</v>
      </c>
      <c r="DQ180" s="27" t="str">
        <f t="shared" si="211"/>
        <v>#N/A</v>
      </c>
      <c r="DR180" s="27" t="str">
        <f t="shared" si="211"/>
        <v>#N/A</v>
      </c>
      <c r="DS180" s="27" t="str">
        <f t="shared" si="211"/>
        <v>#N/A</v>
      </c>
      <c r="DT180" s="27" t="str">
        <f t="shared" si="211"/>
        <v>#N/A</v>
      </c>
      <c r="DU180" s="27" t="str">
        <f t="shared" si="211"/>
        <v>#N/A</v>
      </c>
      <c r="DV180" s="27" t="str">
        <f t="shared" si="211"/>
        <v>#N/A</v>
      </c>
      <c r="DW180" s="27" t="str">
        <f t="shared" si="211"/>
        <v>#N/A</v>
      </c>
      <c r="DX180" s="27" t="str">
        <f t="shared" si="211"/>
        <v>#N/A</v>
      </c>
      <c r="DY180" s="27" t="str">
        <f t="shared" si="211"/>
        <v>#N/A</v>
      </c>
      <c r="DZ180" s="27" t="str">
        <f t="shared" si="211"/>
        <v>#N/A</v>
      </c>
      <c r="EA180" s="27" t="str">
        <f t="shared" si="211"/>
        <v>#N/A</v>
      </c>
      <c r="EB180" s="27" t="str">
        <f t="shared" si="211"/>
        <v>#N/A</v>
      </c>
      <c r="EC180" s="27" t="str">
        <f t="shared" si="211"/>
        <v>#N/A</v>
      </c>
      <c r="ED180" s="27" t="str">
        <f t="shared" si="211"/>
        <v>#N/A</v>
      </c>
      <c r="EE180" s="28">
        <f t="shared" si="2"/>
        <v>1656.117517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12">if($B182=AI$3,AI180+$Y182,if($C182=AI$3,AI180+$AD182,AI180))</f>
        <v>1920.716018</v>
      </c>
      <c r="AJ182" s="27">
        <f t="shared" si="212"/>
        <v>1931.250027</v>
      </c>
      <c r="AK182" s="27">
        <f t="shared" si="212"/>
        <v>2425.72872</v>
      </c>
      <c r="AL182" s="27">
        <f t="shared" si="212"/>
        <v>1658.588913</v>
      </c>
      <c r="AM182" s="27">
        <f t="shared" si="212"/>
        <v>1804.072131</v>
      </c>
      <c r="AN182" s="27">
        <f t="shared" si="212"/>
        <v>2308.734983</v>
      </c>
      <c r="AO182" s="27">
        <f t="shared" si="212"/>
        <v>2286.32782</v>
      </c>
      <c r="AP182" s="27">
        <f t="shared" si="212"/>
        <v>1646.015124</v>
      </c>
      <c r="AQ182" s="27">
        <f t="shared" si="212"/>
        <v>880.3044819</v>
      </c>
      <c r="AR182" s="27">
        <f t="shared" si="212"/>
        <v>830.8798854</v>
      </c>
      <c r="AS182" s="27">
        <f t="shared" si="212"/>
        <v>2178.77133</v>
      </c>
      <c r="AT182" s="27">
        <f t="shared" si="212"/>
        <v>811.649061</v>
      </c>
      <c r="AU182" s="27">
        <f t="shared" si="212"/>
        <v>1095.520024</v>
      </c>
      <c r="AV182" s="27">
        <f t="shared" si="212"/>
        <v>1339.582538</v>
      </c>
      <c r="AW182" s="27">
        <f t="shared" si="212"/>
        <v>1186.880996</v>
      </c>
      <c r="AX182" s="27">
        <f t="shared" si="212"/>
        <v>1164.99749</v>
      </c>
      <c r="AY182" s="27">
        <f t="shared" si="212"/>
        <v>1367.704948</v>
      </c>
      <c r="AZ182" s="27">
        <f t="shared" si="212"/>
        <v>1732.550996</v>
      </c>
      <c r="BA182" s="27">
        <f t="shared" si="212"/>
        <v>1843.969933</v>
      </c>
      <c r="BB182" s="27">
        <f t="shared" si="212"/>
        <v>2151.976698</v>
      </c>
      <c r="BC182" s="27">
        <f t="shared" si="212"/>
        <v>2212.245748</v>
      </c>
      <c r="BD182" s="11" t="str">
        <f t="shared" si="212"/>
        <v>#N/A</v>
      </c>
      <c r="BE182" s="11" t="str">
        <f t="shared" si="212"/>
        <v>#N/A</v>
      </c>
      <c r="BF182" s="11" t="str">
        <f t="shared" si="212"/>
        <v>#N/A</v>
      </c>
      <c r="BG182" s="11" t="str">
        <f t="shared" si="212"/>
        <v>#N/A</v>
      </c>
      <c r="BH182" s="11" t="str">
        <f t="shared" si="212"/>
        <v>#N/A</v>
      </c>
      <c r="BI182" s="11" t="str">
        <f t="shared" si="212"/>
        <v>#N/A</v>
      </c>
      <c r="BJ182" s="11" t="str">
        <f t="shared" si="212"/>
        <v>#N/A</v>
      </c>
      <c r="BK182" s="11" t="str">
        <f t="shared" si="212"/>
        <v>#N/A</v>
      </c>
      <c r="BL182" s="11" t="str">
        <f t="shared" si="212"/>
        <v>#N/A</v>
      </c>
      <c r="BM182" s="11" t="str">
        <f t="shared" si="212"/>
        <v>#N/A</v>
      </c>
      <c r="BN182" s="11" t="str">
        <f t="shared" si="212"/>
        <v>#N/A</v>
      </c>
      <c r="BO182" s="11" t="str">
        <f t="shared" si="212"/>
        <v>#N/A</v>
      </c>
      <c r="BP182" s="11" t="str">
        <f t="shared" si="212"/>
        <v>#N/A</v>
      </c>
      <c r="BQ182" s="11" t="str">
        <f t="shared" si="212"/>
        <v>#N/A</v>
      </c>
      <c r="BR182" s="11" t="str">
        <f t="shared" si="212"/>
        <v>#N/A</v>
      </c>
      <c r="BS182" s="11" t="str">
        <f t="shared" si="212"/>
        <v>#N/A</v>
      </c>
      <c r="BT182" s="11" t="str">
        <f t="shared" si="212"/>
        <v>#N/A</v>
      </c>
      <c r="BU182" s="11" t="str">
        <f t="shared" si="212"/>
        <v>#N/A</v>
      </c>
      <c r="BV182" s="11" t="str">
        <f t="shared" si="212"/>
        <v>#N/A</v>
      </c>
      <c r="BW182" s="11" t="str">
        <f t="shared" si="212"/>
        <v>#N/A</v>
      </c>
      <c r="BX182" s="11" t="str">
        <f t="shared" si="212"/>
        <v>#N/A</v>
      </c>
      <c r="BY182" s="11" t="str">
        <f t="shared" si="212"/>
        <v>#N/A</v>
      </c>
      <c r="BZ182" s="11" t="str">
        <f t="shared" si="212"/>
        <v>#N/A</v>
      </c>
      <c r="CA182" s="11" t="str">
        <f t="shared" si="212"/>
        <v>#N/A</v>
      </c>
      <c r="CB182" s="11" t="str">
        <f t="shared" si="212"/>
        <v>#N/A</v>
      </c>
      <c r="CC182" s="11" t="str">
        <f t="shared" si="212"/>
        <v>#N/A</v>
      </c>
      <c r="CD182" s="11" t="str">
        <f t="shared" si="212"/>
        <v>#N/A</v>
      </c>
      <c r="CE182" s="11" t="str">
        <f t="shared" si="212"/>
        <v>#N/A</v>
      </c>
      <c r="CF182" s="11" t="str">
        <f t="shared" si="212"/>
        <v>#N/A</v>
      </c>
      <c r="CG182" s="11" t="str">
        <f t="shared" si="212"/>
        <v>#N/A</v>
      </c>
      <c r="CH182" s="11" t="str">
        <f t="shared" si="212"/>
        <v>#N/A</v>
      </c>
      <c r="CI182" s="11" t="str">
        <f t="shared" si="212"/>
        <v>#N/A</v>
      </c>
      <c r="CJ182" s="11" t="str">
        <f t="shared" si="212"/>
        <v>#N/A</v>
      </c>
      <c r="CK182" s="11" t="str">
        <f t="shared" si="212"/>
        <v>#N/A</v>
      </c>
      <c r="CL182" s="11" t="str">
        <f t="shared" si="212"/>
        <v>#N/A</v>
      </c>
      <c r="CM182" s="11" t="str">
        <f t="shared" si="212"/>
        <v>#N/A</v>
      </c>
      <c r="CN182" s="11" t="str">
        <f t="shared" si="212"/>
        <v>#N/A</v>
      </c>
      <c r="CO182" s="11" t="str">
        <f t="shared" si="212"/>
        <v>#N/A</v>
      </c>
      <c r="CP182" s="11" t="str">
        <f t="shared" si="212"/>
        <v>#N/A</v>
      </c>
      <c r="CQ182" s="11" t="str">
        <f t="shared" si="212"/>
        <v>#N/A</v>
      </c>
      <c r="CR182" s="11" t="str">
        <f t="shared" si="212"/>
        <v>#N/A</v>
      </c>
      <c r="CS182" s="11" t="str">
        <f t="shared" si="212"/>
        <v>#N/A</v>
      </c>
      <c r="CT182" s="11" t="str">
        <f t="shared" si="212"/>
        <v>#N/A</v>
      </c>
      <c r="CU182" s="11" t="str">
        <f t="shared" si="212"/>
        <v>#N/A</v>
      </c>
      <c r="CV182" s="11" t="str">
        <f t="shared" si="212"/>
        <v>#N/A</v>
      </c>
      <c r="CW182" s="11" t="str">
        <f t="shared" si="212"/>
        <v>#N/A</v>
      </c>
      <c r="CX182" s="11" t="str">
        <f t="shared" si="212"/>
        <v>#N/A</v>
      </c>
      <c r="CY182" s="11" t="str">
        <f t="shared" si="212"/>
        <v>#N/A</v>
      </c>
      <c r="CZ182" s="11" t="str">
        <f t="shared" si="212"/>
        <v>#N/A</v>
      </c>
      <c r="DA182" s="11" t="str">
        <f t="shared" si="212"/>
        <v>#N/A</v>
      </c>
      <c r="DB182" s="11" t="str">
        <f t="shared" si="212"/>
        <v>#N/A</v>
      </c>
      <c r="DC182" s="11" t="str">
        <f t="shared" si="212"/>
        <v>#N/A</v>
      </c>
      <c r="DD182" s="11" t="str">
        <f t="shared" si="212"/>
        <v>#N/A</v>
      </c>
      <c r="DE182" s="11" t="str">
        <f t="shared" si="212"/>
        <v>#N/A</v>
      </c>
      <c r="DF182" s="11" t="str">
        <f t="shared" si="212"/>
        <v>#N/A</v>
      </c>
      <c r="DG182" s="11" t="str">
        <f t="shared" si="212"/>
        <v>#N/A</v>
      </c>
      <c r="DH182" s="11" t="str">
        <f t="shared" si="212"/>
        <v>#N/A</v>
      </c>
      <c r="DI182" s="11" t="str">
        <f t="shared" si="212"/>
        <v>#N/A</v>
      </c>
      <c r="DJ182" s="11" t="str">
        <f t="shared" si="212"/>
        <v>#N/A</v>
      </c>
      <c r="DK182" s="11" t="str">
        <f t="shared" si="212"/>
        <v>#N/A</v>
      </c>
      <c r="DL182" s="11" t="str">
        <f t="shared" si="212"/>
        <v>#N/A</v>
      </c>
      <c r="DM182" s="11" t="str">
        <f t="shared" si="212"/>
        <v>#N/A</v>
      </c>
      <c r="DN182" s="11" t="str">
        <f t="shared" si="212"/>
        <v>#N/A</v>
      </c>
      <c r="DO182" s="11" t="str">
        <f t="shared" si="212"/>
        <v>#N/A</v>
      </c>
      <c r="DP182" s="11" t="str">
        <f t="shared" si="212"/>
        <v>#N/A</v>
      </c>
      <c r="DQ182" s="11" t="str">
        <f t="shared" si="212"/>
        <v>#N/A</v>
      </c>
      <c r="DR182" s="11" t="str">
        <f t="shared" si="212"/>
        <v>#N/A</v>
      </c>
      <c r="DS182" s="11" t="str">
        <f t="shared" si="212"/>
        <v>#N/A</v>
      </c>
      <c r="DT182" s="11" t="str">
        <f t="shared" si="212"/>
        <v>#N/A</v>
      </c>
      <c r="DU182" s="11" t="str">
        <f t="shared" si="212"/>
        <v>#N/A</v>
      </c>
      <c r="DV182" s="11" t="str">
        <f t="shared" si="212"/>
        <v>#N/A</v>
      </c>
      <c r="DW182" s="11" t="str">
        <f t="shared" si="212"/>
        <v>#N/A</v>
      </c>
      <c r="DX182" s="11" t="str">
        <f t="shared" si="212"/>
        <v>#N/A</v>
      </c>
      <c r="DY182" s="11" t="str">
        <f t="shared" si="212"/>
        <v>#N/A</v>
      </c>
      <c r="DZ182" s="11" t="str">
        <f t="shared" si="212"/>
        <v>#N/A</v>
      </c>
      <c r="EA182" s="11" t="str">
        <f t="shared" si="212"/>
        <v>#N/A</v>
      </c>
      <c r="EB182" s="11" t="str">
        <f t="shared" si="212"/>
        <v>#N/A</v>
      </c>
      <c r="EC182" s="11" t="str">
        <f t="shared" si="212"/>
        <v>#N/A</v>
      </c>
      <c r="ED182" s="11" t="str">
        <f t="shared" si="212"/>
        <v>#N/A</v>
      </c>
      <c r="EE182" s="28">
        <f>sum(iferror(AI182:BH182,0))/count(AI182:BH182)</f>
        <v>1656.117517</v>
      </c>
    </row>
    <row r="183">
      <c r="A183" s="50"/>
      <c r="B183" s="51" t="s">
        <v>50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51</v>
      </c>
      <c r="AI183" s="55">
        <f t="shared" ref="AI183:EE183" si="213">AI182</f>
        <v>1920.716018</v>
      </c>
      <c r="AJ183" s="55">
        <f t="shared" si="213"/>
        <v>1931.250027</v>
      </c>
      <c r="AK183" s="55">
        <f t="shared" si="213"/>
        <v>2425.72872</v>
      </c>
      <c r="AL183" s="55">
        <f t="shared" si="213"/>
        <v>1658.588913</v>
      </c>
      <c r="AM183" s="55">
        <f t="shared" si="213"/>
        <v>1804.072131</v>
      </c>
      <c r="AN183" s="55">
        <f t="shared" si="213"/>
        <v>2308.734983</v>
      </c>
      <c r="AO183" s="55">
        <f t="shared" si="213"/>
        <v>2286.32782</v>
      </c>
      <c r="AP183" s="55">
        <f t="shared" si="213"/>
        <v>1646.015124</v>
      </c>
      <c r="AQ183" s="55">
        <f t="shared" si="213"/>
        <v>880.3044819</v>
      </c>
      <c r="AR183" s="55">
        <f t="shared" si="213"/>
        <v>830.8798854</v>
      </c>
      <c r="AS183" s="55">
        <f t="shared" si="213"/>
        <v>2178.77133</v>
      </c>
      <c r="AT183" s="55">
        <f t="shared" si="213"/>
        <v>811.649061</v>
      </c>
      <c r="AU183" s="55">
        <f t="shared" si="213"/>
        <v>1095.520024</v>
      </c>
      <c r="AV183" s="55">
        <f t="shared" si="213"/>
        <v>1339.582538</v>
      </c>
      <c r="AW183" s="55">
        <f t="shared" si="213"/>
        <v>1186.880996</v>
      </c>
      <c r="AX183" s="55">
        <f t="shared" si="213"/>
        <v>1164.99749</v>
      </c>
      <c r="AY183" s="55">
        <f t="shared" si="213"/>
        <v>1367.704948</v>
      </c>
      <c r="AZ183" s="55">
        <f t="shared" si="213"/>
        <v>1732.550996</v>
      </c>
      <c r="BA183" s="55">
        <f t="shared" si="213"/>
        <v>1843.969933</v>
      </c>
      <c r="BB183" s="55">
        <f t="shared" si="213"/>
        <v>2151.976698</v>
      </c>
      <c r="BC183" s="55">
        <f t="shared" si="213"/>
        <v>2212.245748</v>
      </c>
      <c r="BD183" s="56" t="str">
        <f t="shared" si="213"/>
        <v>#N/A</v>
      </c>
      <c r="BE183" s="56" t="str">
        <f t="shared" si="213"/>
        <v>#N/A</v>
      </c>
      <c r="BF183" s="56" t="str">
        <f t="shared" si="213"/>
        <v>#N/A</v>
      </c>
      <c r="BG183" s="56" t="str">
        <f t="shared" si="213"/>
        <v>#N/A</v>
      </c>
      <c r="BH183" s="56" t="str">
        <f t="shared" si="213"/>
        <v>#N/A</v>
      </c>
      <c r="BI183" s="56" t="str">
        <f t="shared" si="213"/>
        <v>#N/A</v>
      </c>
      <c r="BJ183" s="56" t="str">
        <f t="shared" si="213"/>
        <v>#N/A</v>
      </c>
      <c r="BK183" s="56" t="str">
        <f t="shared" si="213"/>
        <v>#N/A</v>
      </c>
      <c r="BL183" s="56" t="str">
        <f t="shared" si="213"/>
        <v>#N/A</v>
      </c>
      <c r="BM183" s="56" t="str">
        <f t="shared" si="213"/>
        <v>#N/A</v>
      </c>
      <c r="BN183" s="56" t="str">
        <f t="shared" si="213"/>
        <v>#N/A</v>
      </c>
      <c r="BO183" s="56" t="str">
        <f t="shared" si="213"/>
        <v>#N/A</v>
      </c>
      <c r="BP183" s="56" t="str">
        <f t="shared" si="213"/>
        <v>#N/A</v>
      </c>
      <c r="BQ183" s="56" t="str">
        <f t="shared" si="213"/>
        <v>#N/A</v>
      </c>
      <c r="BR183" s="56" t="str">
        <f t="shared" si="213"/>
        <v>#N/A</v>
      </c>
      <c r="BS183" s="56" t="str">
        <f t="shared" si="213"/>
        <v>#N/A</v>
      </c>
      <c r="BT183" s="56" t="str">
        <f t="shared" si="213"/>
        <v>#N/A</v>
      </c>
      <c r="BU183" s="56" t="str">
        <f t="shared" si="213"/>
        <v>#N/A</v>
      </c>
      <c r="BV183" s="56" t="str">
        <f t="shared" si="213"/>
        <v>#N/A</v>
      </c>
      <c r="BW183" s="56" t="str">
        <f t="shared" si="213"/>
        <v>#N/A</v>
      </c>
      <c r="BX183" s="56" t="str">
        <f t="shared" si="213"/>
        <v>#N/A</v>
      </c>
      <c r="BY183" s="56" t="str">
        <f t="shared" si="213"/>
        <v>#N/A</v>
      </c>
      <c r="BZ183" s="56" t="str">
        <f t="shared" si="213"/>
        <v>#N/A</v>
      </c>
      <c r="CA183" s="56" t="str">
        <f t="shared" si="213"/>
        <v>#N/A</v>
      </c>
      <c r="CB183" s="56" t="str">
        <f t="shared" si="213"/>
        <v>#N/A</v>
      </c>
      <c r="CC183" s="56" t="str">
        <f t="shared" si="213"/>
        <v>#N/A</v>
      </c>
      <c r="CD183" s="56" t="str">
        <f t="shared" si="213"/>
        <v>#N/A</v>
      </c>
      <c r="CE183" s="56" t="str">
        <f t="shared" si="213"/>
        <v>#N/A</v>
      </c>
      <c r="CF183" s="56" t="str">
        <f t="shared" si="213"/>
        <v>#N/A</v>
      </c>
      <c r="CG183" s="56" t="str">
        <f t="shared" si="213"/>
        <v>#N/A</v>
      </c>
      <c r="CH183" s="56" t="str">
        <f t="shared" si="213"/>
        <v>#N/A</v>
      </c>
      <c r="CI183" s="56" t="str">
        <f t="shared" si="213"/>
        <v>#N/A</v>
      </c>
      <c r="CJ183" s="56" t="str">
        <f t="shared" si="213"/>
        <v>#N/A</v>
      </c>
      <c r="CK183" s="56" t="str">
        <f t="shared" si="213"/>
        <v>#N/A</v>
      </c>
      <c r="CL183" s="56" t="str">
        <f t="shared" si="213"/>
        <v>#N/A</v>
      </c>
      <c r="CM183" s="56" t="str">
        <f t="shared" si="213"/>
        <v>#N/A</v>
      </c>
      <c r="CN183" s="56" t="str">
        <f t="shared" si="213"/>
        <v>#N/A</v>
      </c>
      <c r="CO183" s="56" t="str">
        <f t="shared" si="213"/>
        <v>#N/A</v>
      </c>
      <c r="CP183" s="56" t="str">
        <f t="shared" si="213"/>
        <v>#N/A</v>
      </c>
      <c r="CQ183" s="56" t="str">
        <f t="shared" si="213"/>
        <v>#N/A</v>
      </c>
      <c r="CR183" s="56" t="str">
        <f t="shared" si="213"/>
        <v>#N/A</v>
      </c>
      <c r="CS183" s="56" t="str">
        <f t="shared" si="213"/>
        <v>#N/A</v>
      </c>
      <c r="CT183" s="56" t="str">
        <f t="shared" si="213"/>
        <v>#N/A</v>
      </c>
      <c r="CU183" s="56" t="str">
        <f t="shared" si="213"/>
        <v>#N/A</v>
      </c>
      <c r="CV183" s="56" t="str">
        <f t="shared" si="213"/>
        <v>#N/A</v>
      </c>
      <c r="CW183" s="56" t="str">
        <f t="shared" si="213"/>
        <v>#N/A</v>
      </c>
      <c r="CX183" s="56" t="str">
        <f t="shared" si="213"/>
        <v>#N/A</v>
      </c>
      <c r="CY183" s="56" t="str">
        <f t="shared" si="213"/>
        <v>#N/A</v>
      </c>
      <c r="CZ183" s="56" t="str">
        <f t="shared" si="213"/>
        <v>#N/A</v>
      </c>
      <c r="DA183" s="56" t="str">
        <f t="shared" si="213"/>
        <v>#N/A</v>
      </c>
      <c r="DB183" s="56" t="str">
        <f t="shared" si="213"/>
        <v>#N/A</v>
      </c>
      <c r="DC183" s="56" t="str">
        <f t="shared" si="213"/>
        <v>#N/A</v>
      </c>
      <c r="DD183" s="56" t="str">
        <f t="shared" si="213"/>
        <v>#N/A</v>
      </c>
      <c r="DE183" s="56" t="str">
        <f t="shared" si="213"/>
        <v>#N/A</v>
      </c>
      <c r="DF183" s="56" t="str">
        <f t="shared" si="213"/>
        <v>#N/A</v>
      </c>
      <c r="DG183" s="56" t="str">
        <f t="shared" si="213"/>
        <v>#N/A</v>
      </c>
      <c r="DH183" s="56" t="str">
        <f t="shared" si="213"/>
        <v>#N/A</v>
      </c>
      <c r="DI183" s="56" t="str">
        <f t="shared" si="213"/>
        <v>#N/A</v>
      </c>
      <c r="DJ183" s="56" t="str">
        <f t="shared" si="213"/>
        <v>#N/A</v>
      </c>
      <c r="DK183" s="56" t="str">
        <f t="shared" si="213"/>
        <v>#N/A</v>
      </c>
      <c r="DL183" s="56" t="str">
        <f t="shared" si="213"/>
        <v>#N/A</v>
      </c>
      <c r="DM183" s="56" t="str">
        <f t="shared" si="213"/>
        <v>#N/A</v>
      </c>
      <c r="DN183" s="56" t="str">
        <f t="shared" si="213"/>
        <v>#N/A</v>
      </c>
      <c r="DO183" s="56" t="str">
        <f t="shared" si="213"/>
        <v>#N/A</v>
      </c>
      <c r="DP183" s="56" t="str">
        <f t="shared" si="213"/>
        <v>#N/A</v>
      </c>
      <c r="DQ183" s="56" t="str">
        <f t="shared" si="213"/>
        <v>#N/A</v>
      </c>
      <c r="DR183" s="56" t="str">
        <f t="shared" si="213"/>
        <v>#N/A</v>
      </c>
      <c r="DS183" s="56" t="str">
        <f t="shared" si="213"/>
        <v>#N/A</v>
      </c>
      <c r="DT183" s="56" t="str">
        <f t="shared" si="213"/>
        <v>#N/A</v>
      </c>
      <c r="DU183" s="56" t="str">
        <f t="shared" si="213"/>
        <v>#N/A</v>
      </c>
      <c r="DV183" s="56" t="str">
        <f t="shared" si="213"/>
        <v>#N/A</v>
      </c>
      <c r="DW183" s="56" t="str">
        <f t="shared" si="213"/>
        <v>#N/A</v>
      </c>
      <c r="DX183" s="56" t="str">
        <f t="shared" si="213"/>
        <v>#N/A</v>
      </c>
      <c r="DY183" s="56" t="str">
        <f t="shared" si="213"/>
        <v>#N/A</v>
      </c>
      <c r="DZ183" s="56" t="str">
        <f t="shared" si="213"/>
        <v>#N/A</v>
      </c>
      <c r="EA183" s="56" t="str">
        <f t="shared" si="213"/>
        <v>#N/A</v>
      </c>
      <c r="EB183" s="56" t="str">
        <f t="shared" si="213"/>
        <v>#N/A</v>
      </c>
      <c r="EC183" s="56" t="str">
        <f t="shared" si="213"/>
        <v>#N/A</v>
      </c>
      <c r="ED183" s="56" t="str">
        <f t="shared" si="213"/>
        <v>#N/A</v>
      </c>
      <c r="EE183" s="57">
        <f t="shared" si="213"/>
        <v>1656.117517</v>
      </c>
    </row>
    <row r="184">
      <c r="A184" s="53"/>
      <c r="B184" s="51" t="s">
        <v>52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53</v>
      </c>
      <c r="AI184" s="55">
        <f t="shared" ref="AI184:EE184" si="214">max(AI4:AI182)</f>
        <v>1970.846678</v>
      </c>
      <c r="AJ184" s="55">
        <f t="shared" si="214"/>
        <v>1931.250027</v>
      </c>
      <c r="AK184" s="55">
        <f t="shared" si="214"/>
        <v>2455.072175</v>
      </c>
      <c r="AL184" s="55">
        <f t="shared" si="214"/>
        <v>1676.011722</v>
      </c>
      <c r="AM184" s="55">
        <f t="shared" si="214"/>
        <v>1804.072131</v>
      </c>
      <c r="AN184" s="55">
        <f t="shared" si="214"/>
        <v>2324.405501</v>
      </c>
      <c r="AO184" s="55">
        <f t="shared" si="214"/>
        <v>2286.32782</v>
      </c>
      <c r="AP184" s="55">
        <f t="shared" si="214"/>
        <v>1646.015124</v>
      </c>
      <c r="AQ184" s="55">
        <f t="shared" si="214"/>
        <v>880.3044819</v>
      </c>
      <c r="AR184" s="55">
        <f t="shared" si="214"/>
        <v>883.850954</v>
      </c>
      <c r="AS184" s="55">
        <f t="shared" si="214"/>
        <v>2219</v>
      </c>
      <c r="AT184" s="55">
        <f t="shared" si="214"/>
        <v>811.649061</v>
      </c>
      <c r="AU184" s="55">
        <f t="shared" si="214"/>
        <v>1113.328055</v>
      </c>
      <c r="AV184" s="55">
        <f t="shared" si="214"/>
        <v>1353.009108</v>
      </c>
      <c r="AW184" s="55">
        <f t="shared" si="214"/>
        <v>1186.880996</v>
      </c>
      <c r="AX184" s="55">
        <f t="shared" si="214"/>
        <v>1164.99749</v>
      </c>
      <c r="AY184" s="55">
        <f t="shared" si="214"/>
        <v>1367.704948</v>
      </c>
      <c r="AZ184" s="55">
        <f t="shared" si="214"/>
        <v>1732.550996</v>
      </c>
      <c r="BA184" s="55">
        <f t="shared" si="214"/>
        <v>1843.969933</v>
      </c>
      <c r="BB184" s="55">
        <f t="shared" si="214"/>
        <v>2174.136679</v>
      </c>
      <c r="BC184" s="55">
        <f t="shared" si="214"/>
        <v>2212.245748</v>
      </c>
      <c r="BD184" s="56" t="str">
        <f t="shared" si="214"/>
        <v>#N/A</v>
      </c>
      <c r="BE184" s="56" t="str">
        <f t="shared" si="214"/>
        <v>#N/A</v>
      </c>
      <c r="BF184" s="56" t="str">
        <f t="shared" si="214"/>
        <v>#N/A</v>
      </c>
      <c r="BG184" s="56" t="str">
        <f t="shared" si="214"/>
        <v>#N/A</v>
      </c>
      <c r="BH184" s="56" t="str">
        <f t="shared" si="214"/>
        <v>#N/A</v>
      </c>
      <c r="BI184" s="56" t="str">
        <f t="shared" si="214"/>
        <v>#N/A</v>
      </c>
      <c r="BJ184" s="56" t="str">
        <f t="shared" si="214"/>
        <v>#N/A</v>
      </c>
      <c r="BK184" s="56" t="str">
        <f t="shared" si="214"/>
        <v>#N/A</v>
      </c>
      <c r="BL184" s="56" t="str">
        <f t="shared" si="214"/>
        <v>#N/A</v>
      </c>
      <c r="BM184" s="56" t="str">
        <f t="shared" si="214"/>
        <v>#N/A</v>
      </c>
      <c r="BN184" s="56" t="str">
        <f t="shared" si="214"/>
        <v>#N/A</v>
      </c>
      <c r="BO184" s="56" t="str">
        <f t="shared" si="214"/>
        <v>#N/A</v>
      </c>
      <c r="BP184" s="56" t="str">
        <f t="shared" si="214"/>
        <v>#N/A</v>
      </c>
      <c r="BQ184" s="56" t="str">
        <f t="shared" si="214"/>
        <v>#N/A</v>
      </c>
      <c r="BR184" s="56" t="str">
        <f t="shared" si="214"/>
        <v>#N/A</v>
      </c>
      <c r="BS184" s="56" t="str">
        <f t="shared" si="214"/>
        <v>#N/A</v>
      </c>
      <c r="BT184" s="56" t="str">
        <f t="shared" si="214"/>
        <v>#N/A</v>
      </c>
      <c r="BU184" s="56" t="str">
        <f t="shared" si="214"/>
        <v>#N/A</v>
      </c>
      <c r="BV184" s="56" t="str">
        <f t="shared" si="214"/>
        <v>#N/A</v>
      </c>
      <c r="BW184" s="56" t="str">
        <f t="shared" si="214"/>
        <v>#N/A</v>
      </c>
      <c r="BX184" s="56" t="str">
        <f t="shared" si="214"/>
        <v>#N/A</v>
      </c>
      <c r="BY184" s="56" t="str">
        <f t="shared" si="214"/>
        <v>#N/A</v>
      </c>
      <c r="BZ184" s="56" t="str">
        <f t="shared" si="214"/>
        <v>#N/A</v>
      </c>
      <c r="CA184" s="56" t="str">
        <f t="shared" si="214"/>
        <v>#N/A</v>
      </c>
      <c r="CB184" s="56" t="str">
        <f t="shared" si="214"/>
        <v>#N/A</v>
      </c>
      <c r="CC184" s="56" t="str">
        <f t="shared" si="214"/>
        <v>#N/A</v>
      </c>
      <c r="CD184" s="56" t="str">
        <f t="shared" si="214"/>
        <v>#N/A</v>
      </c>
      <c r="CE184" s="56" t="str">
        <f t="shared" si="214"/>
        <v>#N/A</v>
      </c>
      <c r="CF184" s="56" t="str">
        <f t="shared" si="214"/>
        <v>#N/A</v>
      </c>
      <c r="CG184" s="56" t="str">
        <f t="shared" si="214"/>
        <v>#N/A</v>
      </c>
      <c r="CH184" s="56" t="str">
        <f t="shared" si="214"/>
        <v>#N/A</v>
      </c>
      <c r="CI184" s="56" t="str">
        <f t="shared" si="214"/>
        <v>#N/A</v>
      </c>
      <c r="CJ184" s="56" t="str">
        <f t="shared" si="214"/>
        <v>#N/A</v>
      </c>
      <c r="CK184" s="56" t="str">
        <f t="shared" si="214"/>
        <v>#N/A</v>
      </c>
      <c r="CL184" s="56" t="str">
        <f t="shared" si="214"/>
        <v>#N/A</v>
      </c>
      <c r="CM184" s="56" t="str">
        <f t="shared" si="214"/>
        <v>#N/A</v>
      </c>
      <c r="CN184" s="56" t="str">
        <f t="shared" si="214"/>
        <v>#N/A</v>
      </c>
      <c r="CO184" s="56" t="str">
        <f t="shared" si="214"/>
        <v>#N/A</v>
      </c>
      <c r="CP184" s="56" t="str">
        <f t="shared" si="214"/>
        <v>#N/A</v>
      </c>
      <c r="CQ184" s="56" t="str">
        <f t="shared" si="214"/>
        <v>#N/A</v>
      </c>
      <c r="CR184" s="56" t="str">
        <f t="shared" si="214"/>
        <v>#N/A</v>
      </c>
      <c r="CS184" s="56" t="str">
        <f t="shared" si="214"/>
        <v>#N/A</v>
      </c>
      <c r="CT184" s="56" t="str">
        <f t="shared" si="214"/>
        <v>#N/A</v>
      </c>
      <c r="CU184" s="56" t="str">
        <f t="shared" si="214"/>
        <v>#N/A</v>
      </c>
      <c r="CV184" s="56" t="str">
        <f t="shared" si="214"/>
        <v>#N/A</v>
      </c>
      <c r="CW184" s="56" t="str">
        <f t="shared" si="214"/>
        <v>#N/A</v>
      </c>
      <c r="CX184" s="56" t="str">
        <f t="shared" si="214"/>
        <v>#N/A</v>
      </c>
      <c r="CY184" s="56" t="str">
        <f t="shared" si="214"/>
        <v>#N/A</v>
      </c>
      <c r="CZ184" s="56" t="str">
        <f t="shared" si="214"/>
        <v>#N/A</v>
      </c>
      <c r="DA184" s="56" t="str">
        <f t="shared" si="214"/>
        <v>#N/A</v>
      </c>
      <c r="DB184" s="56" t="str">
        <f t="shared" si="214"/>
        <v>#N/A</v>
      </c>
      <c r="DC184" s="56" t="str">
        <f t="shared" si="214"/>
        <v>#N/A</v>
      </c>
      <c r="DD184" s="56" t="str">
        <f t="shared" si="214"/>
        <v>#N/A</v>
      </c>
      <c r="DE184" s="56" t="str">
        <f t="shared" si="214"/>
        <v>#N/A</v>
      </c>
      <c r="DF184" s="56" t="str">
        <f t="shared" si="214"/>
        <v>#N/A</v>
      </c>
      <c r="DG184" s="56" t="str">
        <f t="shared" si="214"/>
        <v>#N/A</v>
      </c>
      <c r="DH184" s="56" t="str">
        <f t="shared" si="214"/>
        <v>#N/A</v>
      </c>
      <c r="DI184" s="56" t="str">
        <f t="shared" si="214"/>
        <v>#N/A</v>
      </c>
      <c r="DJ184" s="56" t="str">
        <f t="shared" si="214"/>
        <v>#N/A</v>
      </c>
      <c r="DK184" s="56" t="str">
        <f t="shared" si="214"/>
        <v>#N/A</v>
      </c>
      <c r="DL184" s="56" t="str">
        <f t="shared" si="214"/>
        <v>#N/A</v>
      </c>
      <c r="DM184" s="56" t="str">
        <f t="shared" si="214"/>
        <v>#N/A</v>
      </c>
      <c r="DN184" s="56" t="str">
        <f t="shared" si="214"/>
        <v>#N/A</v>
      </c>
      <c r="DO184" s="56" t="str">
        <f t="shared" si="214"/>
        <v>#N/A</v>
      </c>
      <c r="DP184" s="56" t="str">
        <f t="shared" si="214"/>
        <v>#N/A</v>
      </c>
      <c r="DQ184" s="56" t="str">
        <f t="shared" si="214"/>
        <v>#N/A</v>
      </c>
      <c r="DR184" s="56" t="str">
        <f t="shared" si="214"/>
        <v>#N/A</v>
      </c>
      <c r="DS184" s="56" t="str">
        <f t="shared" si="214"/>
        <v>#N/A</v>
      </c>
      <c r="DT184" s="56" t="str">
        <f t="shared" si="214"/>
        <v>#N/A</v>
      </c>
      <c r="DU184" s="56" t="str">
        <f t="shared" si="214"/>
        <v>#N/A</v>
      </c>
      <c r="DV184" s="56" t="str">
        <f t="shared" si="214"/>
        <v>#N/A</v>
      </c>
      <c r="DW184" s="56" t="str">
        <f t="shared" si="214"/>
        <v>#N/A</v>
      </c>
      <c r="DX184" s="56" t="str">
        <f t="shared" si="214"/>
        <v>#N/A</v>
      </c>
      <c r="DY184" s="56" t="str">
        <f t="shared" si="214"/>
        <v>#N/A</v>
      </c>
      <c r="DZ184" s="56" t="str">
        <f t="shared" si="214"/>
        <v>#N/A</v>
      </c>
      <c r="EA184" s="56" t="str">
        <f t="shared" si="214"/>
        <v>#N/A</v>
      </c>
      <c r="EB184" s="56" t="str">
        <f t="shared" si="214"/>
        <v>#N/A</v>
      </c>
      <c r="EC184" s="56" t="str">
        <f t="shared" si="214"/>
        <v>#N/A</v>
      </c>
      <c r="ED184" s="56" t="str">
        <f t="shared" si="214"/>
        <v>#N/A</v>
      </c>
      <c r="EE184" s="57">
        <f t="shared" si="214"/>
        <v>1656.117517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54</v>
      </c>
      <c r="C3" s="65"/>
      <c r="D3" s="65"/>
      <c r="E3" s="66"/>
      <c r="F3" s="67"/>
      <c r="G3" s="68" t="s">
        <v>55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56</v>
      </c>
      <c r="C4" s="71" t="s">
        <v>57</v>
      </c>
      <c r="D4" s="72" t="s">
        <v>58</v>
      </c>
      <c r="E4" s="73" t="s">
        <v>59</v>
      </c>
      <c r="F4" s="74"/>
      <c r="G4" s="75" t="s">
        <v>60</v>
      </c>
      <c r="H4" s="76" t="s">
        <v>61</v>
      </c>
      <c r="I4" s="76" t="s">
        <v>62</v>
      </c>
      <c r="J4" s="76" t="s">
        <v>51</v>
      </c>
      <c r="K4" s="77" t="s">
        <v>63</v>
      </c>
      <c r="L4" s="76" t="s">
        <v>53</v>
      </c>
      <c r="M4" s="77" t="s">
        <v>64</v>
      </c>
      <c r="N4" s="77" t="s">
        <v>65</v>
      </c>
      <c r="O4" s="77" t="s">
        <v>66</v>
      </c>
      <c r="P4" s="77" t="s">
        <v>67</v>
      </c>
      <c r="Q4" s="78" t="s">
        <v>68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69</v>
      </c>
      <c r="E5" s="82">
        <v>1947.9561561003904</v>
      </c>
      <c r="F5" s="83"/>
      <c r="G5" s="84">
        <f>if(isblank(C5),"",(countif(Pelitulokset!E:E,C5)))</f>
        <v>9</v>
      </c>
      <c r="H5" s="85">
        <f>if(isblank(C5),"",countif(Pelitulokset!B:C,C5))</f>
        <v>18</v>
      </c>
      <c r="I5" s="86" t="str">
        <f t="array" ref="I5">iferror(index('Säännöt ja ohjeet'!$H$19:$H$46,match(J5,'Säännöt ja ohjeet'!$J$19:$J$46,-1)+1,0) &amp; if(J5&gt;1600," (" &amp; round(J5,0) &amp; ")",""),"")</f>
        <v>2 kyu (1921)</v>
      </c>
      <c r="J5" s="86">
        <f t="array" ref="J5">iferror(index(Pelitulokset!$AI$183:$JL$183,1,match($C5,Pelitulokset!$AI$3:$JL$3,0)),"")</f>
        <v>1920.716018</v>
      </c>
      <c r="K5" s="86" t="str">
        <f t="array" ref="K5">iferror(index('Säännöt ja ohjeet'!$H$19:$H$45,match(L5,'Säännöt ja ohjeet'!$J$19:$J$45,-1)+1,0) &amp; " (" &amp; round(L5,0) &amp; ")","")</f>
        <v>1 kyu (1971)</v>
      </c>
      <c r="L5" s="86">
        <f t="array" ref="L5">iferror(index(Pelitulokset!$AI$184:$JL$184,1,match($C5,Pelitulokset!$AI$3:$JL$3,0)),"")</f>
        <v>1970.846678</v>
      </c>
      <c r="M5" s="87">
        <f t="shared" ref="M5:M74" si="1">if(isblank(C5),"",round(max(0,L5-E5),0))</f>
        <v>23</v>
      </c>
      <c r="N5" s="85"/>
      <c r="O5" s="85" t="str">
        <f t="shared" ref="O5:O74" si="2">if(isblank(C5),"",rank(M5,$M$5:$M$30) &amp; ".")</f>
        <v>4.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8.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70</v>
      </c>
      <c r="E6" s="92">
        <v>1738.4829593358381</v>
      </c>
      <c r="F6" s="83"/>
      <c r="G6" s="84">
        <f>if(isblank(C6),"",(countif(Pelitulokset!E:E,C6)))</f>
        <v>8</v>
      </c>
      <c r="H6" s="85">
        <f>if(isblank(C6),"",countif(Pelitulokset!B:C,C6))</f>
        <v>10</v>
      </c>
      <c r="I6" s="86" t="str">
        <f t="array" ref="I6">iferror(index('Säännöt ja ohjeet'!$H$19:$H$46,match(J6,'Säännöt ja ohjeet'!$J$19:$J$46,-1)+1,0) &amp; if(J6&gt;1600," (" &amp; round(J6,0) &amp; ")",""),"")</f>
        <v>2 kyu (1931)</v>
      </c>
      <c r="J6" s="86">
        <f t="array" ref="J6">iferror(index(Pelitulokset!$AI$183:$JL$183,1,match($C6,Pelitulokset!$AI$3:$JL$3,0)),"")</f>
        <v>1931.250027</v>
      </c>
      <c r="K6" s="86" t="str">
        <f t="array" ref="K6">iferror(index('Säännöt ja ohjeet'!$H$19:$H$45,match(L6,'Säännöt ja ohjeet'!$J$19:$J$45,-1)+1,0) &amp; " (" &amp; round(L6,0) &amp; ")","")</f>
        <v>2 kyu (1931)</v>
      </c>
      <c r="L6" s="86">
        <f t="array" ref="L6">iferror(index(Pelitulokset!$AI$184:$JL$184,1,match($C6,Pelitulokset!$AI$3:$JL$3,0)),"")</f>
        <v>1931.250027</v>
      </c>
      <c r="M6" s="87">
        <f t="shared" si="1"/>
        <v>193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7.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71</v>
      </c>
      <c r="E7" s="82">
        <v>2442.097921116131</v>
      </c>
      <c r="F7" s="83"/>
      <c r="G7" s="84">
        <f>if(isblank(C7),"",(countif(Pelitulokset!E:E,C7)))</f>
        <v>13</v>
      </c>
      <c r="H7" s="85">
        <f>if(isblank(C7),"",countif(Pelitulokset!B:C,C7))</f>
        <v>16</v>
      </c>
      <c r="I7" s="86" t="str">
        <f t="array" ref="I7">iferror(index('Säännöt ja ohjeet'!$H$19:$H$46,match(J7,'Säännöt ja ohjeet'!$J$19:$J$46,-1)+1,0) &amp; if(J7&gt;1600," (" &amp; round(J7,0) &amp; ")",""),"")</f>
        <v>4 dan (2426)</v>
      </c>
      <c r="J7" s="86">
        <f t="array" ref="J7">iferror(index(Pelitulokset!$AI$183:$JL$183,1,match($C7,Pelitulokset!$AI$3:$JL$3,0)),"")</f>
        <v>2425.72872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8.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72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2</v>
      </c>
      <c r="I8" s="86" t="str">
        <f t="array" ref="I8">iferror(index('Säännöt ja ohjeet'!$H$19:$H$46,match(J8,'Säännöt ja ohjeet'!$J$19:$J$46,-1)+1,0) &amp; if(J8&gt;1600," (" &amp; round(J8,0) &amp; ")",""),"")</f>
        <v>4 kyu (1659)</v>
      </c>
      <c r="J8" s="86">
        <f t="array" ref="J8">iferror(index(Pelitulokset!$AI$183:$JL$183,1,match($C8,Pelitulokset!$AI$3:$JL$3,0)),"")</f>
        <v>1658.588913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10.</v>
      </c>
      <c r="P8" s="85" t="str">
        <f t="shared" si="3"/>
        <v>10.</v>
      </c>
      <c r="Q8" s="85" t="str">
        <f t="shared" si="4"/>
        <v>12.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73</v>
      </c>
      <c r="D9" s="91" t="s">
        <v>74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10.</v>
      </c>
      <c r="P9" s="85" t="str">
        <f t="shared" si="3"/>
        <v>10.</v>
      </c>
      <c r="Q9" s="85" t="str">
        <f t="shared" si="4"/>
        <v>10.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71</v>
      </c>
      <c r="E10" s="92">
        <v>2324.405500692162</v>
      </c>
      <c r="F10" s="83"/>
      <c r="G10" s="84">
        <f>if(isblank(C10),"",(countif(Pelitulokset!E:E,C10)))</f>
        <v>0</v>
      </c>
      <c r="H10" s="85">
        <f>if(isblank(C10),"",countif(Pelitulokset!B:C,C10))</f>
        <v>1</v>
      </c>
      <c r="I10" s="86" t="str">
        <f t="array" ref="I10">iferror(index('Säännöt ja ohjeet'!$H$19:$H$46,match(J10,'Säännöt ja ohjeet'!$J$19:$J$46,-1)+1,0) &amp; if(J10&gt;1600," (" &amp; round(J10,0) &amp; ")",""),"")</f>
        <v>3 dan (2309)</v>
      </c>
      <c r="J10" s="86">
        <f t="array" ref="J10">iferror(index(Pelitulokset!$AI$183:$JL$183,1,match($C10,Pelitulokset!$AI$3:$JL$3,0)),"")</f>
        <v>2308.734983</v>
      </c>
      <c r="K10" s="86" t="str">
        <f t="array" ref="K10">iferror(index('Säännöt ja ohjeet'!$H$19:$H$45,match(L10,'Säännöt ja ohjeet'!$J$19:$J$45,-1)+1,0) &amp; " (" &amp; round(L10,0) &amp; ")","")</f>
        <v>3 dan (2324)</v>
      </c>
      <c r="L10" s="86">
        <f t="array" ref="L10">iferror(index(Pelitulokset!$AI$184:$JL$184,1,match($C10,Pelitulokset!$AI$3:$JL$3,0)),"")</f>
        <v>2324.405501</v>
      </c>
      <c r="M10" s="87">
        <f t="shared" si="1"/>
        <v>0</v>
      </c>
      <c r="N10" s="85"/>
      <c r="O10" s="85" t="str">
        <f t="shared" si="2"/>
        <v>10.</v>
      </c>
      <c r="P10" s="85" t="str">
        <f t="shared" si="3"/>
        <v>10.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75</v>
      </c>
      <c r="D11" s="91" t="s">
        <v>76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10.</v>
      </c>
      <c r="P11" s="85" t="str">
        <f t="shared" si="3"/>
        <v>10.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77</v>
      </c>
      <c r="D12" s="81" t="s">
        <v>69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0</v>
      </c>
      <c r="I12" s="86" t="str">
        <f t="array" ref="I12">iferror(index('Säännöt ja ohjeet'!$H$19:$H$46,match(J12,'Säännöt ja ohjeet'!$J$19:$J$46,-1)+1,0) &amp; if(J12&gt;1600," (" &amp; round(J12,0) &amp; ")",""),"")</f>
        <v>5 kyu (1646)</v>
      </c>
      <c r="J12" s="86">
        <f t="array" ref="J12">iferror(index(Pelitulokset!$AI$183:$JL$183,1,match($C12,Pelitulokset!$AI$3:$JL$3,0)),"")</f>
        <v>1646.015124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10.</v>
      </c>
      <c r="P12" s="85" t="str">
        <f t="shared" si="3"/>
        <v>10.</v>
      </c>
      <c r="Q12" s="85" t="str">
        <f t="shared" si="4"/>
        <v>13.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78</v>
      </c>
      <c r="D13" s="91" t="s">
        <v>79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10.</v>
      </c>
      <c r="P13" s="85" t="str">
        <f t="shared" si="3"/>
        <v>10.</v>
      </c>
      <c r="Q13" s="85" t="str">
        <f t="shared" si="4"/>
        <v>19.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79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3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830.8798854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6.</v>
      </c>
      <c r="Q14" s="85" t="str">
        <f t="shared" si="4"/>
        <v>20.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80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10.</v>
      </c>
      <c r="P15" s="85" t="str">
        <f t="shared" si="3"/>
        <v>10.</v>
      </c>
      <c r="Q15" s="85" t="str">
        <f t="shared" si="4"/>
        <v>5.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81</v>
      </c>
      <c r="D16" s="91" t="s">
        <v>79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10.</v>
      </c>
      <c r="P16" s="85" t="str">
        <f t="shared" si="3"/>
        <v>10.</v>
      </c>
      <c r="Q16" s="85" t="str">
        <f t="shared" si="4"/>
        <v>21.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82</v>
      </c>
      <c r="E17" s="98">
        <v>1091.0</v>
      </c>
      <c r="F17" s="83"/>
      <c r="G17" s="84">
        <f>if(isblank(C17),"",(countif(Pelitulokset!E:E,C17)))</f>
        <v>2</v>
      </c>
      <c r="H17" s="85">
        <f>if(isblank(C17),"",countif(Pelitulokset!B:C,C17))</f>
        <v>15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1095.520024</v>
      </c>
      <c r="K17" s="86" t="str">
        <f t="array" ref="K17">iferror(index('Säännöt ja ohjeet'!$H$19:$H$45,match(L17,'Säännöt ja ohjeet'!$J$19:$J$45,-1)+1,0) &amp; " (" &amp; round(L17,0) &amp; ")","")</f>
        <v>10 kyu (1113)</v>
      </c>
      <c r="L17" s="86">
        <f t="array" ref="L17">iferror(index(Pelitulokset!$AI$184:$JL$184,1,match($C17,Pelitulokset!$AI$3:$JL$3,0)),"")</f>
        <v>1113.328055</v>
      </c>
      <c r="M17" s="87">
        <f t="shared" si="1"/>
        <v>22</v>
      </c>
      <c r="N17" s="85"/>
      <c r="O17" s="85" t="str">
        <f t="shared" si="2"/>
        <v>5.</v>
      </c>
      <c r="P17" s="85" t="str">
        <f t="shared" si="3"/>
        <v>4.</v>
      </c>
      <c r="Q17" s="85" t="str">
        <f t="shared" si="4"/>
        <v>18.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83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4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1339.582538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3.</v>
      </c>
      <c r="P18" s="85" t="str">
        <f t="shared" si="3"/>
        <v>4.</v>
      </c>
      <c r="Q18" s="85" t="str">
        <f t="shared" si="4"/>
        <v>15.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84</v>
      </c>
      <c r="D19" s="81" t="s">
        <v>82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10.</v>
      </c>
      <c r="P19" s="85" t="str">
        <f t="shared" si="3"/>
        <v>10.</v>
      </c>
      <c r="Q19" s="85" t="str">
        <f t="shared" si="4"/>
        <v>16.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85</v>
      </c>
      <c r="D20" s="91" t="s">
        <v>86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10.</v>
      </c>
      <c r="P20" s="85" t="str">
        <f t="shared" si="3"/>
        <v>10.</v>
      </c>
      <c r="Q20" s="85" t="str">
        <f t="shared" si="4"/>
        <v>17.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87</v>
      </c>
      <c r="D21" s="91" t="s">
        <v>83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10.</v>
      </c>
      <c r="P21" s="85" t="str">
        <f t="shared" si="3"/>
        <v>10.</v>
      </c>
      <c r="Q21" s="85" t="str">
        <f t="shared" si="4"/>
        <v>14.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88</v>
      </c>
      <c r="D22" s="91" t="s">
        <v>70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10.</v>
      </c>
      <c r="P22" s="85" t="str">
        <f t="shared" si="3"/>
        <v>10.</v>
      </c>
      <c r="Q22" s="85" t="str">
        <f t="shared" si="4"/>
        <v>11.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69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9.</v>
      </c>
      <c r="P23" s="85" t="str">
        <f t="shared" si="3"/>
        <v>6.</v>
      </c>
      <c r="Q23" s="85" t="str">
        <f t="shared" si="4"/>
        <v>9.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76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7.</v>
      </c>
      <c r="P24" s="85" t="str">
        <f t="shared" si="3"/>
        <v>6.</v>
      </c>
      <c r="Q24" s="85" t="str">
        <f t="shared" si="4"/>
        <v>6.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 t="s">
        <v>49</v>
      </c>
      <c r="D25" s="91" t="s">
        <v>76</v>
      </c>
      <c r="E25" s="98">
        <v>2190.0</v>
      </c>
      <c r="F25" s="99"/>
      <c r="G25" s="84">
        <f>if(isblank(C25),"",(countif(Pelitulokset!E:E,C25)))</f>
        <v>1</v>
      </c>
      <c r="H25" s="85">
        <f>if(isblank(C25),"",countif(Pelitulokset!B:C,C25))</f>
        <v>1</v>
      </c>
      <c r="I25" s="86" t="str">
        <f t="array" ref="I25">iferror(index('Säännöt ja ohjeet'!$H$19:$H$46,match(J25,'Säännöt ja ohjeet'!$J$19:$J$46,-1)+1,0) &amp; if(J25&gt;1600," (" &amp; round(J25,0) &amp; ")",""),"")</f>
        <v>2 dan (2212)</v>
      </c>
      <c r="J25" s="86">
        <f t="array" ref="J25">iferror(index(Pelitulokset!$AI$183:$JL$183,1,match($C25,Pelitulokset!$AI$3:$JL$3,0)),"")</f>
        <v>2212.245748</v>
      </c>
      <c r="K25" s="86" t="str">
        <f t="array" ref="K25">iferror(index('Säännöt ja ohjeet'!$H$19:$H$45,match(L25,'Säännöt ja ohjeet'!$J$19:$J$45,-1)+1,0) &amp; " (" &amp; round(L25,0) &amp; ")","")</f>
        <v>2 dan (2212)</v>
      </c>
      <c r="L25" s="86">
        <f t="array" ref="L25">iferror(index(Pelitulokset!$AI$184:$JL$184,1,match($C25,Pelitulokset!$AI$3:$JL$3,0)),"")</f>
        <v>2212.245748</v>
      </c>
      <c r="M25" s="87">
        <f t="shared" si="1"/>
        <v>22</v>
      </c>
      <c r="N25" s="85"/>
      <c r="O25" s="85" t="str">
        <f t="shared" si="2"/>
        <v>5.</v>
      </c>
      <c r="P25" s="85" t="str">
        <f t="shared" si="3"/>
        <v>6.</v>
      </c>
      <c r="Q25" s="85" t="str">
        <f t="shared" si="4"/>
        <v>4.</v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89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89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90</v>
      </c>
      <c r="C77" s="62"/>
      <c r="D77" s="62"/>
      <c r="E77" s="105">
        <f>AVERAGE(E5:E37)</f>
        <v>1647.796614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91</v>
      </c>
      <c r="C78" s="62"/>
      <c r="D78" s="62"/>
      <c r="E78" s="105">
        <f>average(J5:J30)</f>
        <v>1656.117517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98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99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100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101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102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103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104</v>
      </c>
      <c r="C17" s="62"/>
      <c r="D17" s="62"/>
      <c r="E17" s="62"/>
      <c r="F17" s="62"/>
      <c r="G17" s="62"/>
      <c r="H17" s="107" t="s">
        <v>105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106</v>
      </c>
      <c r="I18" s="69" t="s">
        <v>107</v>
      </c>
      <c r="J18" s="69" t="s">
        <v>108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109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110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111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71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80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76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112</v>
      </c>
      <c r="C25" s="94"/>
      <c r="D25" s="95"/>
      <c r="E25" s="94"/>
      <c r="F25" s="95"/>
      <c r="G25" s="62"/>
      <c r="H25" s="109" t="s">
        <v>113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74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114</v>
      </c>
      <c r="C27" s="94"/>
      <c r="D27" s="95"/>
      <c r="E27" s="94"/>
      <c r="F27" s="95"/>
      <c r="G27" s="62"/>
      <c r="H27" s="109" t="s">
        <v>115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116</v>
      </c>
      <c r="C28" s="94"/>
      <c r="D28" s="95"/>
      <c r="E28" s="94"/>
      <c r="F28" s="95"/>
      <c r="G28" s="62"/>
      <c r="H28" s="109" t="s">
        <v>69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117</v>
      </c>
      <c r="C29" s="113"/>
      <c r="D29" s="111"/>
      <c r="E29" s="113"/>
      <c r="F29" s="111"/>
      <c r="G29" s="62"/>
      <c r="H29" s="109" t="s">
        <v>70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118</v>
      </c>
      <c r="C30" s="113"/>
      <c r="D30" s="111"/>
      <c r="E30" s="113"/>
      <c r="F30" s="111"/>
      <c r="G30" s="62"/>
      <c r="H30" s="109" t="s">
        <v>72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119</v>
      </c>
      <c r="C31" s="114"/>
      <c r="D31" s="114"/>
      <c r="E31" s="114"/>
      <c r="F31" s="114"/>
      <c r="G31" s="62"/>
      <c r="H31" s="109" t="s">
        <v>120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121</v>
      </c>
      <c r="C32" s="114"/>
      <c r="D32" s="114"/>
      <c r="E32" s="114"/>
      <c r="F32" s="114"/>
      <c r="G32" s="62"/>
      <c r="H32" s="109" t="s">
        <v>122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123</v>
      </c>
      <c r="C33" s="114"/>
      <c r="D33" s="114"/>
      <c r="E33" s="114"/>
      <c r="F33" s="114"/>
      <c r="G33" s="62"/>
      <c r="H33" s="109" t="s">
        <v>83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124</v>
      </c>
      <c r="C34" s="114"/>
      <c r="D34" s="114"/>
      <c r="E34" s="114"/>
      <c r="F34" s="114"/>
      <c r="G34" s="62"/>
      <c r="H34" s="109" t="s">
        <v>86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125</v>
      </c>
      <c r="C35" s="114"/>
      <c r="D35" s="114"/>
      <c r="E35" s="114"/>
      <c r="F35" s="114"/>
      <c r="G35" s="62"/>
      <c r="H35" s="109" t="s">
        <v>82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126</v>
      </c>
      <c r="C36" s="114"/>
      <c r="D36" s="114"/>
      <c r="E36" s="114"/>
      <c r="F36" s="114"/>
      <c r="G36" s="62"/>
      <c r="H36" s="109" t="s">
        <v>127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128</v>
      </c>
      <c r="C37" s="114"/>
      <c r="D37" s="114"/>
      <c r="E37" s="114"/>
      <c r="F37" s="114"/>
      <c r="G37" s="62"/>
      <c r="H37" s="109" t="s">
        <v>129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130</v>
      </c>
      <c r="C38" s="114"/>
      <c r="D38" s="114"/>
      <c r="E38" s="114"/>
      <c r="F38" s="114"/>
      <c r="G38" s="62"/>
      <c r="H38" s="109" t="s">
        <v>79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131</v>
      </c>
      <c r="C39" s="114"/>
      <c r="D39" s="114"/>
      <c r="E39" s="114"/>
      <c r="F39" s="114"/>
      <c r="G39" s="62"/>
      <c r="H39" s="109" t="s">
        <v>132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133</v>
      </c>
      <c r="C40" s="114"/>
      <c r="D40" s="114"/>
      <c r="E40" s="114"/>
      <c r="F40" s="114"/>
      <c r="G40" s="62"/>
      <c r="H40" s="109" t="s">
        <v>134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135</v>
      </c>
      <c r="C41" s="114"/>
      <c r="D41" s="114"/>
      <c r="E41" s="114"/>
      <c r="F41" s="114"/>
      <c r="G41" s="62"/>
      <c r="H41" s="109" t="s">
        <v>136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137</v>
      </c>
      <c r="C42" s="114"/>
      <c r="D42" s="114"/>
      <c r="E42" s="114"/>
      <c r="F42" s="114"/>
      <c r="G42" s="62"/>
      <c r="H42" s="109" t="s">
        <v>138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139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140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141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142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143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144</v>
      </c>
      <c r="G3" s="62"/>
      <c r="H3" s="62"/>
      <c r="I3" s="62"/>
      <c r="J3" s="62"/>
      <c r="K3" s="120" t="s">
        <v>145</v>
      </c>
      <c r="L3" s="118"/>
      <c r="M3" s="121" t="s">
        <v>146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147</v>
      </c>
      <c r="G4" s="62"/>
      <c r="H4" s="62"/>
      <c r="I4" s="62"/>
      <c r="J4" s="62"/>
      <c r="K4" s="123" t="str">
        <f>M4- today() &amp; " päivää"</f>
        <v>116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148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149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(2426)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(2309)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150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151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147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152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149</v>
      </c>
      <c r="G34" s="128"/>
      <c r="H34" s="133" t="s">
        <v>153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(1931)</v>
      </c>
      <c r="H35" s="134" t="str">
        <f t="array" ref="H35">iferror("+" &amp; round(index('Osallistujat ja seuranta'!$M$5:$M$30,match("1.",'Osallistujat ja seuranta'!$O$5:$O$30,0),0),0),"")</f>
        <v>+193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13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Kulkija</v>
      </c>
      <c r="G37" s="129" t="str">
        <f t="array" ref="G37">iferror(index('Osallistujat ja seuranta'!$I$5:$I$30,match("3.",'Osallistujat ja seuranta'!$O$5:$O$30,0),0),"")</f>
        <v>8 kyu</v>
      </c>
      <c r="H37" s="134" t="str">
        <f t="array" ref="H37">iferror("+" &amp; round(index('Osallistujat ja seuranta'!$M$5:$M$30,match("3.",'Osallistujat ja seuranta'!$O$5:$O$30,0),0),0),"")</f>
        <v>+57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150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154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147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155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149</v>
      </c>
      <c r="G52" s="128"/>
      <c r="H52" s="133" t="s">
        <v>60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(2426)</v>
      </c>
      <c r="H53" s="134">
        <f t="array" ref="H53">iferror(round(index('Osallistujat ja seuranta'!$G$5:$G$30,match("1.",'Osallistujat ja seuranta'!$P$5:$P$30,0),0),0),"")</f>
        <v>13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2 kyu (1921)</v>
      </c>
      <c r="H54" s="134">
        <f t="array" ref="H54">iferror(round(index('Osallistujat ja seuranta'!$G$5:$G$30,match("2.",'Osallistujat ja seuranta'!$P$5:$P$30,0),0),0),"")</f>
        <v>9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(1931)</v>
      </c>
      <c r="H55" s="134">
        <f t="array" ref="H55">iferror(round(index('Osallistujat ja seuranta'!$G$5:$G$30,match("3.",'Osallistujat ja seuranta'!$P$5:$P$30,0),0),0),"")</f>
        <v>8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150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156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147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157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158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159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149</v>
      </c>
      <c r="G67" s="128"/>
      <c r="H67" s="139" t="s">
        <v>160</v>
      </c>
      <c r="I67" s="140"/>
      <c r="J67" s="141" t="s">
        <v>161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/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