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<sst xmlns="http://schemas.openxmlformats.org/spreadsheetml/2006/main" count="264" uniqueCount="172">
  <si>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</si>
  <si>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</si>
  <si>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</si>
  <si>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</si>
  <si>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</si>
  <si>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</si>
  <si>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</si>
  <si>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</si>
  <si>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</si>
  <si>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</si>
  <si>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</si>
  <si>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</si>
  <si>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</si>
  <si>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</si>
  <si>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</si>
  <si>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</si>
  <si>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</si>
  <si>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</si>
  <si>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</si>
  <si>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</si>
  <si>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</si>
  <si>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</si>
  <si>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</si>
  <si>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</si>
  <si>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</si>
  <si>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</si>
  <si>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</si>
  <si>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</si>
  <si>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</si>
  <si>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</si>
  <si>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</si>
  <si>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</si>
  <si>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</si>
  <si>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</si>
  <si>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</si>
  <si>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</si>
  <si>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</si>
  <si>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</si>
  <si>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</si>
  <si>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</si>
  <si>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</si>
  <si>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</si>
  <si>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</si>
  <si>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</si>
  <si>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</si>
  <si>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</si>
  <si>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</si>
  <si>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</si>
  <si>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</si>
  <si>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</si>
  <si>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</si>
  <si>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</si>
  <si>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</si>
  <si>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</si>
  <si>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</si>
  <si>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</si>
  <si>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</si>
  <si>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</si>
  <si>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</si>
  <si>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</si>
  <si>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</si>
  <si>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</si>
  <si>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</si>
  <si>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</si>
  <si>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</si>
  <si>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</si>
  <si>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</si>
  <si>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</si>
  <si>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</si>
  <si>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</si>
  <si>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</si>
  <si>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</si>
  <si>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</si>
  <si>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</si>
  <si>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</si>
  <si>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</si>
  <si>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</si>
  <si>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</si>
  <si>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</si>
  <si>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</si>
  <si>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</si>
  <si>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</si>
  <si>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</si>
  <si>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</si>
  <si>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</si>
  <si>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</si>
  <si>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</si>
  <si>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</si>
  <si>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</si>
  <si>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Teemu</t>
  </si>
  <si>
    <t>1 dan</t>
  </si>
  <si>
    <t>Hleb</t>
  </si>
  <si>
    <t>15 kyu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</si>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</sst>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1623.509849</v>
      </c>
      <c r="P11" s="36">
        <f t="shared" si="9"/>
        <v>1725.401599</v>
      </c>
      <c r="Q11" s="37">
        <f t="shared" si="10"/>
        <v>-101.89175</v>
      </c>
      <c r="R11" s="36">
        <f t="shared" si="11"/>
        <v>1725.401599</v>
      </c>
      <c r="S11" s="35">
        <f t="shared" si="12"/>
        <v>0</v>
      </c>
      <c r="T11" s="35">
        <f t="shared" si="13"/>
        <v>-51.97120384</v>
      </c>
      <c r="U11" s="35">
        <f t="shared" si="14"/>
        <v>-51.53228874</v>
      </c>
      <c r="V11" s="38">
        <f t="shared" si="15"/>
        <v>0.3919995116</v>
      </c>
      <c r="W11" s="39">
        <f t="shared" si="16"/>
        <v>30.01882002</v>
      </c>
      <c r="X11" s="39">
        <f t="shared" si="17"/>
        <v>1.691267891</v>
      </c>
      <c r="Y11" s="39">
        <f>if(N11=1,(W11*(S11-V11))*'Säännöt ja ohjeet'!$B$54+X11,"")</f>
        <v>-21.84345768</v>
      </c>
      <c r="Z11" s="39">
        <f t="shared" si="18"/>
        <v>1</v>
      </c>
      <c r="AA11" s="39">
        <f t="shared" si="19"/>
        <v>0.6080004884</v>
      </c>
      <c r="AB11" s="39">
        <f t="shared" si="20"/>
        <v>27.15336744</v>
      </c>
      <c r="AC11" s="39">
        <f t="shared" si="21"/>
        <v>1.4366479</v>
      </c>
      <c r="AD11" s="39">
        <f>if(N11=1,(AB11*(Z11-AA11))*'Säännöt ja ohjeet'!$B$54+AC11,"")</f>
        <v>22.72486145</v>
      </c>
      <c r="AE11" s="40">
        <f t="shared" si="22"/>
        <v>-7</v>
      </c>
      <c r="AF11" s="40">
        <f t="shared" si="23"/>
        <v>9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1601.666392</v>
      </c>
      <c r="AM11" s="28">
        <f t="shared" si="29"/>
        <v>1748.126461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1517.691575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1748.126461</v>
      </c>
      <c r="P12" s="36">
        <f t="shared" si="9"/>
        <v>1150</v>
      </c>
      <c r="Q12" s="37">
        <f t="shared" si="10"/>
        <v>348.1264609</v>
      </c>
      <c r="R12" s="36">
        <f t="shared" si="11"/>
        <v>1400</v>
      </c>
      <c r="S12" s="35">
        <f t="shared" si="12"/>
        <v>1</v>
      </c>
      <c r="T12" s="35">
        <f t="shared" si="13"/>
        <v>-51.4305275</v>
      </c>
      <c r="U12" s="35">
        <f t="shared" si="14"/>
        <v>-52.84726416</v>
      </c>
      <c r="V12" s="38">
        <f t="shared" si="15"/>
        <v>0.8048263165</v>
      </c>
      <c r="W12" s="39">
        <f t="shared" si="16"/>
        <v>26.52907649</v>
      </c>
      <c r="X12" s="39">
        <f t="shared" si="17"/>
        <v>1.379885622</v>
      </c>
      <c r="Y12" s="39">
        <f>if(N12=1,(W12*(S12-V12))*'Säännöt ja ohjeet'!$B$54+X12,"")</f>
        <v>11.73544078</v>
      </c>
      <c r="Z12" s="39">
        <f t="shared" si="18"/>
        <v>0</v>
      </c>
      <c r="AA12" s="39">
        <f t="shared" si="19"/>
        <v>0.1951736835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-14.57135857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1601.666392</v>
      </c>
      <c r="AM12" s="28">
        <f t="shared" si="30"/>
        <v>1759.861902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>
        <f t="shared" si="30"/>
        <v>1135.428641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1518.142938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1759.861902</v>
      </c>
      <c r="P13" s="36">
        <f t="shared" si="9"/>
        <v>866.764118</v>
      </c>
      <c r="Q13" s="37">
        <f t="shared" si="10"/>
        <v>343.0977836</v>
      </c>
      <c r="R13" s="36">
        <f t="shared" si="11"/>
        <v>1416.764118</v>
      </c>
      <c r="S13" s="35">
        <f t="shared" si="12"/>
        <v>1</v>
      </c>
      <c r="T13" s="35">
        <f t="shared" si="13"/>
        <v>-51.37739156</v>
      </c>
      <c r="U13" s="35">
        <f t="shared" si="14"/>
        <v>-52.78522753</v>
      </c>
      <c r="V13" s="38">
        <f t="shared" si="15"/>
        <v>0.803424395</v>
      </c>
      <c r="W13" s="39">
        <f t="shared" si="16"/>
        <v>26.20882008</v>
      </c>
      <c r="X13" s="39">
        <f t="shared" si="17"/>
        <v>1.350578881</v>
      </c>
      <c r="Y13" s="39">
        <f>if(N13=1,(W13*(S13-V13))*'Säännöt ja ohjeet'!$B$54+X13,"")</f>
        <v>11.65460821</v>
      </c>
      <c r="Z13" s="39">
        <f t="shared" si="18"/>
        <v>0</v>
      </c>
      <c r="AA13" s="39">
        <f t="shared" si="19"/>
        <v>0.196575605</v>
      </c>
      <c r="AB13" s="39">
        <f t="shared" si="20"/>
        <v>54.48121025</v>
      </c>
      <c r="AC13" s="39">
        <f t="shared" si="21"/>
        <v>3.583089708</v>
      </c>
      <c r="AD13" s="39">
        <f>if(N13=1,(AB13*(Z13-AA13))*'Säännöt ja ohjeet'!$B$54+AC13,"")</f>
        <v>-17.83626402</v>
      </c>
      <c r="AE13" s="40">
        <f t="shared" si="22"/>
        <v>6</v>
      </c>
      <c r="AF13" s="40">
        <f t="shared" si="23"/>
        <v>-4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1601.666392</v>
      </c>
      <c r="AM13" s="28">
        <f t="shared" si="31"/>
        <v>1771.51651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848.927854</v>
      </c>
      <c r="BN13" s="28">
        <f t="shared" si="31"/>
        <v>1135.428641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1518.591192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848.927854</v>
      </c>
      <c r="Q14" s="37">
        <f t="shared" si="10"/>
        <v>136.5135791</v>
      </c>
      <c r="R14" s="36">
        <f t="shared" si="11"/>
        <v>1198.927854</v>
      </c>
      <c r="S14" s="35">
        <f t="shared" si="12"/>
        <v>1</v>
      </c>
      <c r="T14" s="35">
        <f t="shared" si="13"/>
        <v>-53.08115996</v>
      </c>
      <c r="U14" s="35">
        <f t="shared" si="14"/>
        <v>-53.55142127</v>
      </c>
      <c r="V14" s="38">
        <f t="shared" si="15"/>
        <v>0.6154456045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32.16665768</v>
      </c>
      <c r="Z14" s="39">
        <f t="shared" si="18"/>
        <v>0</v>
      </c>
      <c r="AA14" s="39">
        <f t="shared" si="19"/>
        <v>0.3845543955</v>
      </c>
      <c r="AB14" s="39">
        <f t="shared" si="20"/>
        <v>55.12159279</v>
      </c>
      <c r="AC14" s="39">
        <f t="shared" si="21"/>
        <v>3.627680368</v>
      </c>
      <c r="AD14" s="39">
        <f>if(N14=1,(AB14*(Z14-AA14))*'Säännöt ja ohjeet'!$B$54+AC14,"")</f>
        <v>-38.76682122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1601.666392</v>
      </c>
      <c r="AM14" s="28">
        <f t="shared" si="32"/>
        <v>1771.51651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1367.608091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810.1610328</v>
      </c>
      <c r="BN14" s="28">
        <f t="shared" si="32"/>
        <v>1135.428641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1519.828371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1601.666392</v>
      </c>
      <c r="P15" s="36">
        <f t="shared" si="9"/>
        <v>1771.51651</v>
      </c>
      <c r="Q15" s="37">
        <f t="shared" si="10"/>
        <v>-169.8501181</v>
      </c>
      <c r="R15" s="36">
        <f t="shared" si="11"/>
        <v>1771.51651</v>
      </c>
      <c r="S15" s="35">
        <f t="shared" si="12"/>
        <v>1</v>
      </c>
      <c r="T15" s="35">
        <f t="shared" si="13"/>
        <v>-52.06181973</v>
      </c>
      <c r="U15" s="35">
        <f t="shared" si="14"/>
        <v>-51.32421938</v>
      </c>
      <c r="V15" s="38">
        <f t="shared" si="15"/>
        <v>0.3235291033</v>
      </c>
      <c r="W15" s="39">
        <f t="shared" si="16"/>
        <v>30.64705962</v>
      </c>
      <c r="X15" s="39">
        <f t="shared" si="17"/>
        <v>1.745866377</v>
      </c>
      <c r="Y15" s="39">
        <f>if(N15=1,(W15*(S15-V15))*'Säännöt ja ohjeet'!$B$54+X15,"")</f>
        <v>43.20955418</v>
      </c>
      <c r="Z15" s="39">
        <f t="shared" si="18"/>
        <v>0</v>
      </c>
      <c r="AA15" s="39">
        <f t="shared" si="19"/>
        <v>0.6764708967</v>
      </c>
      <c r="AB15" s="39">
        <f t="shared" si="20"/>
        <v>25.89221534</v>
      </c>
      <c r="AC15" s="39">
        <f t="shared" si="21"/>
        <v>1.321478977</v>
      </c>
      <c r="AD15" s="39">
        <f>if(N15=1,(AB15*(Z15-AA15))*'Säännöt ja ohjeet'!$B$54+AC15,"")</f>
        <v>-33.70918128</v>
      </c>
      <c r="AE15" s="40">
        <f t="shared" si="22"/>
        <v>14</v>
      </c>
      <c r="AF15" s="40">
        <f t="shared" si="23"/>
        <v>-12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1644.875946</v>
      </c>
      <c r="AM15" s="28">
        <f t="shared" si="33"/>
        <v>1737.807329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1367.608091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810.1610328</v>
      </c>
      <c r="BN15" s="28">
        <f t="shared" si="33"/>
        <v>1135.428641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1520.19377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1135.428641</v>
      </c>
      <c r="P16" s="36">
        <f t="shared" si="9"/>
        <v>819.5573146</v>
      </c>
      <c r="Q16" s="37">
        <f t="shared" si="10"/>
        <v>-34.12867319</v>
      </c>
      <c r="R16" s="36">
        <f t="shared" si="11"/>
        <v>1169.557315</v>
      </c>
      <c r="S16" s="35">
        <f t="shared" si="12"/>
        <v>0</v>
      </c>
      <c r="T16" s="35">
        <f t="shared" si="13"/>
        <v>-53.75984344</v>
      </c>
      <c r="U16" s="35">
        <f t="shared" si="14"/>
        <v>-53.64859549</v>
      </c>
      <c r="V16" s="38">
        <f t="shared" si="15"/>
        <v>0.4722166622</v>
      </c>
      <c r="W16" s="39">
        <f t="shared" si="16"/>
        <v>45.18008661</v>
      </c>
      <c r="X16" s="39">
        <f t="shared" si="17"/>
        <v>2.911428492</v>
      </c>
      <c r="Y16" s="39">
        <f>if(N16=1,(W16*(S16-V16))*'Säännöt ja ohjeet'!$B$54+X16,"")</f>
        <v>-39.7581509</v>
      </c>
      <c r="Z16" s="39">
        <f t="shared" si="18"/>
        <v>1</v>
      </c>
      <c r="AA16" s="39">
        <f t="shared" si="19"/>
        <v>0.5277833378</v>
      </c>
      <c r="AB16" s="39">
        <f t="shared" si="20"/>
        <v>56.18219738</v>
      </c>
      <c r="AC16" s="39">
        <f t="shared" si="21"/>
        <v>3.701106715</v>
      </c>
      <c r="AD16" s="39">
        <f>if(N16=1,(AB16*(Z16-AA16))*'Säännöt ja ohjeet'!$B$54+AC16,"")</f>
        <v>56.76144617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1644.875946</v>
      </c>
      <c r="AM16" s="28">
        <f t="shared" si="34"/>
        <v>1737.807329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1367.608091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876.3187608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810.1610328</v>
      </c>
      <c r="BN16" s="28">
        <f t="shared" si="34"/>
        <v>1095.670491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1522.376903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1737.807329</v>
      </c>
      <c r="P17" s="36">
        <f t="shared" si="9"/>
        <v>1596.880447</v>
      </c>
      <c r="Q17" s="37">
        <f t="shared" si="10"/>
        <v>140.9268812</v>
      </c>
      <c r="R17" s="36">
        <f t="shared" si="11"/>
        <v>1596.880447</v>
      </c>
      <c r="S17" s="35">
        <f t="shared" si="12"/>
        <v>1</v>
      </c>
      <c r="T17" s="35">
        <f t="shared" si="13"/>
        <v>-51.4769197</v>
      </c>
      <c r="U17" s="35">
        <f t="shared" si="14"/>
        <v>-52.08151816</v>
      </c>
      <c r="V17" s="38">
        <f t="shared" si="15"/>
        <v>0.6467076535</v>
      </c>
      <c r="W17" s="39">
        <f t="shared" si="16"/>
        <v>26.81188579</v>
      </c>
      <c r="X17" s="39">
        <f t="shared" si="17"/>
        <v>1.405659046</v>
      </c>
      <c r="Y17" s="39">
        <f>if(N17=1,(W17*(S17-V17))*'Säännöt ja ohjeet'!$B$54+X17,"")</f>
        <v>20.35052713</v>
      </c>
      <c r="Z17" s="39">
        <f t="shared" si="18"/>
        <v>0</v>
      </c>
      <c r="AA17" s="39">
        <f t="shared" si="19"/>
        <v>0.3532923465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-19.99463409</v>
      </c>
      <c r="AE17" s="40">
        <f t="shared" si="22"/>
        <v>9</v>
      </c>
      <c r="AF17" s="40">
        <f t="shared" si="23"/>
        <v>-7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1644.875946</v>
      </c>
      <c r="AM17" s="28">
        <f t="shared" si="35"/>
        <v>1758.157856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1576.885813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1367.608091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876.3187608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810.1610328</v>
      </c>
      <c r="BN17" s="28">
        <f t="shared" si="35"/>
        <v>1095.670491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1522.390591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45934.0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1879.948028</v>
      </c>
      <c r="P18" s="36">
        <f t="shared" si="9"/>
        <v>1758.157856</v>
      </c>
      <c r="Q18" s="37">
        <f t="shared" si="10"/>
        <v>121.7901726</v>
      </c>
      <c r="R18" s="36">
        <f t="shared" si="11"/>
        <v>1758.157856</v>
      </c>
      <c r="S18" s="35">
        <f t="shared" si="12"/>
        <v>0</v>
      </c>
      <c r="T18" s="35">
        <f t="shared" si="13"/>
        <v>-50.80914125</v>
      </c>
      <c r="U18" s="35">
        <f t="shared" si="14"/>
        <v>-51.38513225</v>
      </c>
      <c r="V18" s="38">
        <f t="shared" si="15"/>
        <v>0.6401444145</v>
      </c>
      <c r="W18" s="39">
        <f t="shared" si="16"/>
        <v>23.01647383</v>
      </c>
      <c r="X18" s="39">
        <f t="shared" si="17"/>
        <v>1.051176011</v>
      </c>
      <c r="Y18" s="39">
        <f>if(N18=1,(W18*(S18-V18))*'Säännöt ja ohjeet'!$B$54+X18,"")</f>
        <v>-28.41655832</v>
      </c>
      <c r="Z18" s="39">
        <f t="shared" si="18"/>
        <v>1</v>
      </c>
      <c r="AA18" s="39">
        <f t="shared" si="19"/>
        <v>0.3598555855</v>
      </c>
      <c r="AB18" s="39">
        <f t="shared" si="20"/>
        <v>26.2552324</v>
      </c>
      <c r="AC18" s="39">
        <f t="shared" si="21"/>
        <v>1.354834075</v>
      </c>
      <c r="AD18" s="39">
        <f>if(N18=1,(AB18*(Z18-AA18))*'Säännöt ja ohjeet'!$B$54+AC18,"")</f>
        <v>34.96911481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1644.875946</v>
      </c>
      <c r="AM18" s="28">
        <f t="shared" si="36"/>
        <v>1793.126971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1576.885813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1851.53147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1367.608091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876.3187608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810.1610328</v>
      </c>
      <c r="BN18" s="28">
        <f t="shared" si="36"/>
        <v>1095.670491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1522.642612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1644.875946</v>
      </c>
      <c r="AM19" s="28">
        <f t="shared" si="37"/>
        <v>1793.126971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1576.885813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1851.53147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1367.608091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876.3187608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810.1610328</v>
      </c>
      <c r="BN19" s="28">
        <f t="shared" si="37"/>
        <v>1095.670491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1521.673059</v>
      </c>
    </row>
    <row r="20">
      <c r="A20" s="1"/>
      <c r="B20" s="30" t="s">
        <v>41</v>
      </c>
      <c r="C20" s="31" t="s">
        <v>50</v>
      </c>
      <c r="D20" s="31">
        <v>3.0</v>
      </c>
      <c r="E20" s="31" t="s">
        <v>41</v>
      </c>
      <c r="F20" s="33">
        <v>45938.0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1644.875946</v>
      </c>
      <c r="P20" s="36">
        <f t="shared" si="9"/>
        <v>1184.058675</v>
      </c>
      <c r="Q20" s="37">
        <f t="shared" si="10"/>
        <v>210.8172714</v>
      </c>
      <c r="R20" s="36">
        <f t="shared" si="11"/>
        <v>1434.058675</v>
      </c>
      <c r="S20" s="35">
        <f t="shared" si="12"/>
        <v>1</v>
      </c>
      <c r="T20" s="35">
        <f t="shared" si="13"/>
        <v>-51.88141869</v>
      </c>
      <c r="U20" s="35">
        <f t="shared" si="14"/>
        <v>-52.72064656</v>
      </c>
      <c r="V20" s="38">
        <f t="shared" si="15"/>
        <v>0.6983025702</v>
      </c>
      <c r="W20" s="39">
        <f t="shared" si="16"/>
        <v>29.40904267</v>
      </c>
      <c r="X20" s="39">
        <f t="shared" si="17"/>
        <v>1.637865663</v>
      </c>
      <c r="Y20" s="39">
        <f>if(N20=1,(W20*(S20-V20))*'Säännöt ja ohjeet'!$B$54+X20,"")</f>
        <v>19.38313084</v>
      </c>
      <c r="Z20" s="39">
        <f t="shared" si="18"/>
        <v>0</v>
      </c>
      <c r="AA20" s="39">
        <f t="shared" si="19"/>
        <v>0.3016974298</v>
      </c>
      <c r="AB20" s="39">
        <f t="shared" si="20"/>
        <v>43.56701448</v>
      </c>
      <c r="AC20" s="39">
        <f t="shared" si="21"/>
        <v>2.789853489</v>
      </c>
      <c r="AD20" s="39">
        <f>if(N20=1,(AB20*(Z20-AA20))*'Säännöt ja ohjeet'!$B$54+AC20,"")</f>
        <v>-23.49825909</v>
      </c>
      <c r="AE20" s="40">
        <f t="shared" si="22"/>
        <v>8</v>
      </c>
      <c r="AF20" s="40">
        <f t="shared" si="23"/>
        <v>-6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1664.259077</v>
      </c>
      <c r="AM20" s="28">
        <f t="shared" si="38"/>
        <v>1793.126971</v>
      </c>
      <c r="AN20" s="28">
        <f t="shared" si="38"/>
        <v>1353.792648</v>
      </c>
      <c r="AO20" s="28">
        <f t="shared" si="38"/>
        <v>2249.842673</v>
      </c>
      <c r="AP20" s="28">
        <f t="shared" si="38"/>
        <v>1576.885813</v>
      </c>
      <c r="AQ20" s="28">
        <f t="shared" si="38"/>
        <v>1160.560415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1851.53147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1367.608091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876.3187608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810.1610328</v>
      </c>
      <c r="BN20" s="28">
        <f t="shared" si="38"/>
        <v>1095.670491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1521.514784</v>
      </c>
    </row>
    <row r="21">
      <c r="A21" s="1"/>
      <c r="B21" s="30"/>
      <c r="C21" s="31"/>
      <c r="D21" s="31"/>
      <c r="E21" s="31"/>
      <c r="F21" s="33"/>
      <c r="G21" s="34"/>
      <c r="H21" s="34" t="b">
        <f t="shared" si="3"/>
        <v>0</v>
      </c>
      <c r="I21" s="34" t="b">
        <f>if(iferror(match(B21,'Osallistujat ja seuranta'!C:C,0),0)&gt;0,TRUE,FALSE)</f>
        <v>0</v>
      </c>
      <c r="J21" s="34" t="b">
        <f>if(iferror(match(C21,'Osallistujat ja seuranta'!C:C,0),0)&gt;0,TRUE,FALSE)</f>
        <v>0</v>
      </c>
      <c r="K21" s="34" t="b">
        <f t="shared" si="4"/>
        <v>0</v>
      </c>
      <c r="L21" s="34" t="b">
        <f t="shared" si="5"/>
        <v>1</v>
      </c>
      <c r="M21" s="34" t="b">
        <f t="shared" si="6"/>
        <v>0</v>
      </c>
      <c r="N21" s="35" t="str">
        <f t="shared" si="7"/>
        <v/>
      </c>
      <c r="O21" s="36" t="str">
        <f t="shared" si="8"/>
        <v/>
      </c>
      <c r="P21" s="36" t="str">
        <f t="shared" si="9"/>
        <v/>
      </c>
      <c r="Q21" s="37" t="str">
        <f t="shared" si="10"/>
        <v/>
      </c>
      <c r="R21" s="35" t="str">
        <f t="shared" si="11"/>
        <v/>
      </c>
      <c r="S21" s="35">
        <f t="shared" si="12"/>
        <v>1</v>
      </c>
      <c r="T21" s="35">
        <f t="shared" si="13"/>
        <v>-56.71174423</v>
      </c>
      <c r="U21" s="35">
        <f t="shared" si="14"/>
        <v>-56.71174423</v>
      </c>
      <c r="V21" s="38" t="str">
        <f t="shared" si="15"/>
        <v/>
      </c>
      <c r="W21" s="39">
        <f t="shared" si="16"/>
        <v>88.71035368</v>
      </c>
      <c r="X21" s="39">
        <f t="shared" si="17"/>
        <v>5.75</v>
      </c>
      <c r="Y21" s="39" t="str">
        <f>if(N21=1,(W21*(S21-V21))*'Säännöt ja ohjeet'!$B$54+X21,"")</f>
        <v/>
      </c>
      <c r="Z21" s="39">
        <f t="shared" si="18"/>
        <v>0</v>
      </c>
      <c r="AA21" s="39">
        <f t="shared" si="19"/>
        <v>1</v>
      </c>
      <c r="AB21" s="39">
        <f t="shared" si="20"/>
        <v>88.71035368</v>
      </c>
      <c r="AC21" s="39">
        <f t="shared" si="21"/>
        <v>5.75</v>
      </c>
      <c r="AD21" s="39" t="str">
        <f>if(N21=1,(AB21*(Z21-AA21))*'Säännöt ja ohjeet'!$B$54+AC21,"")</f>
        <v/>
      </c>
      <c r="AE21" s="40">
        <f t="shared" si="22"/>
        <v>11</v>
      </c>
      <c r="AF21" s="40">
        <f t="shared" si="23"/>
        <v>11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2421.314099</v>
      </c>
      <c r="AL21" s="28">
        <f t="shared" si="39"/>
        <v>1664.259077</v>
      </c>
      <c r="AM21" s="28">
        <f t="shared" si="39"/>
        <v>1793.126971</v>
      </c>
      <c r="AN21" s="28">
        <f t="shared" si="39"/>
        <v>1353.792648</v>
      </c>
      <c r="AO21" s="28">
        <f t="shared" si="39"/>
        <v>2249.842673</v>
      </c>
      <c r="AP21" s="28">
        <f t="shared" si="39"/>
        <v>1576.885813</v>
      </c>
      <c r="AQ21" s="28">
        <f t="shared" si="39"/>
        <v>1160.560415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1851.53147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1367.608091</v>
      </c>
      <c r="AZ21" s="28">
        <f t="shared" si="39"/>
        <v>2316.469488</v>
      </c>
      <c r="BA21" s="28">
        <f t="shared" si="39"/>
        <v>2111.627442</v>
      </c>
      <c r="BB21" s="28">
        <f t="shared" si="39"/>
        <v>636.9434937</v>
      </c>
      <c r="BC21" s="28">
        <f t="shared" si="39"/>
        <v>876.3187608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810.1610328</v>
      </c>
      <c r="BN21" s="28">
        <f t="shared" si="39"/>
        <v>1095.670491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1521.514784</v>
      </c>
    </row>
    <row r="22">
      <c r="A22" s="1"/>
      <c r="B22" s="30"/>
      <c r="C22" s="31"/>
      <c r="D22" s="31"/>
      <c r="E22" s="31"/>
      <c r="F22" s="33"/>
      <c r="G22" s="34"/>
      <c r="H22" s="34" t="b">
        <f t="shared" si="3"/>
        <v>0</v>
      </c>
      <c r="I22" s="34" t="b">
        <f>if(iferror(match(B22,'Osallistujat ja seuranta'!C:C,0),0)&gt;0,TRUE,FALSE)</f>
        <v>0</v>
      </c>
      <c r="J22" s="34" t="b">
        <f>if(iferror(match(C22,'Osallistujat ja seuranta'!C:C,0),0)&gt;0,TRUE,FALSE)</f>
        <v>0</v>
      </c>
      <c r="K22" s="34" t="b">
        <f t="shared" si="4"/>
        <v>0</v>
      </c>
      <c r="L22" s="34" t="b">
        <f t="shared" si="5"/>
        <v>1</v>
      </c>
      <c r="M22" s="34" t="b">
        <f t="shared" si="6"/>
        <v>0</v>
      </c>
      <c r="N22" s="35" t="str">
        <f t="shared" si="7"/>
        <v/>
      </c>
      <c r="O22" s="36" t="str">
        <f t="shared" si="8"/>
        <v/>
      </c>
      <c r="P22" s="36" t="str">
        <f t="shared" si="9"/>
        <v/>
      </c>
      <c r="Q22" s="37" t="str">
        <f t="shared" si="10"/>
        <v/>
      </c>
      <c r="R22" s="35" t="str">
        <f t="shared" si="11"/>
        <v/>
      </c>
      <c r="S22" s="35">
        <f t="shared" si="12"/>
        <v>1</v>
      </c>
      <c r="T22" s="35">
        <f t="shared" si="13"/>
        <v>-56.71174423</v>
      </c>
      <c r="U22" s="35">
        <f t="shared" si="14"/>
        <v>-56.71174423</v>
      </c>
      <c r="V22" s="38" t="str">
        <f t="shared" si="15"/>
        <v/>
      </c>
      <c r="W22" s="39">
        <f t="shared" si="16"/>
        <v>88.71035368</v>
      </c>
      <c r="X22" s="39">
        <f t="shared" si="17"/>
        <v>5.75</v>
      </c>
      <c r="Y22" s="39" t="str">
        <f>if(N22=1,(W22*(S22-V22))*'Säännöt ja ohjeet'!$B$54+X22,"")</f>
        <v/>
      </c>
      <c r="Z22" s="39">
        <f t="shared" si="18"/>
        <v>0</v>
      </c>
      <c r="AA22" s="39">
        <f t="shared" si="19"/>
        <v>1</v>
      </c>
      <c r="AB22" s="39">
        <f t="shared" si="20"/>
        <v>88.71035368</v>
      </c>
      <c r="AC22" s="39">
        <f t="shared" si="21"/>
        <v>5.75</v>
      </c>
      <c r="AD22" s="39" t="str">
        <f>if(N22=1,(AB22*(Z22-AA22))*'Säännöt ja ohjeet'!$B$54+AC22,"")</f>
        <v/>
      </c>
      <c r="AE22" s="40">
        <f t="shared" si="22"/>
        <v>11</v>
      </c>
      <c r="AF22" s="40">
        <f t="shared" si="23"/>
        <v>11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2421.314099</v>
      </c>
      <c r="AL22" s="28">
        <f t="shared" si="40"/>
        <v>1664.259077</v>
      </c>
      <c r="AM22" s="28">
        <f t="shared" si="40"/>
        <v>1793.126971</v>
      </c>
      <c r="AN22" s="28">
        <f t="shared" si="40"/>
        <v>1353.792648</v>
      </c>
      <c r="AO22" s="28">
        <f t="shared" si="40"/>
        <v>2249.842673</v>
      </c>
      <c r="AP22" s="28">
        <f t="shared" si="40"/>
        <v>1576.885813</v>
      </c>
      <c r="AQ22" s="28">
        <f t="shared" si="40"/>
        <v>1160.560415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2358.669203</v>
      </c>
      <c r="AU22" s="28">
        <f t="shared" si="40"/>
        <v>2252.379438</v>
      </c>
      <c r="AV22" s="28">
        <f t="shared" si="40"/>
        <v>1851.53147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1367.608091</v>
      </c>
      <c r="AZ22" s="28">
        <f t="shared" si="40"/>
        <v>2316.469488</v>
      </c>
      <c r="BA22" s="28">
        <f t="shared" si="40"/>
        <v>2111.627442</v>
      </c>
      <c r="BB22" s="28">
        <f t="shared" si="40"/>
        <v>636.9434937</v>
      </c>
      <c r="BC22" s="28">
        <f t="shared" si="40"/>
        <v>876.3187608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810.1610328</v>
      </c>
      <c r="BN22" s="28">
        <f t="shared" si="40"/>
        <v>1095.670491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1521.514784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2421.314099</v>
      </c>
      <c r="AL23" s="28">
        <f t="shared" si="41"/>
        <v>1664.259077</v>
      </c>
      <c r="AM23" s="28">
        <f t="shared" si="41"/>
        <v>1793.126971</v>
      </c>
      <c r="AN23" s="28">
        <f t="shared" si="41"/>
        <v>1353.792648</v>
      </c>
      <c r="AO23" s="28">
        <f t="shared" si="41"/>
        <v>2249.842673</v>
      </c>
      <c r="AP23" s="28">
        <f t="shared" si="41"/>
        <v>1576.885813</v>
      </c>
      <c r="AQ23" s="28">
        <f t="shared" si="41"/>
        <v>1160.560415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2358.669203</v>
      </c>
      <c r="AU23" s="28">
        <f t="shared" si="41"/>
        <v>2252.379438</v>
      </c>
      <c r="AV23" s="28">
        <f t="shared" si="41"/>
        <v>1851.53147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1367.608091</v>
      </c>
      <c r="AZ23" s="28">
        <f t="shared" si="41"/>
        <v>2316.469488</v>
      </c>
      <c r="BA23" s="28">
        <f t="shared" si="41"/>
        <v>2111.627442</v>
      </c>
      <c r="BB23" s="28">
        <f t="shared" si="41"/>
        <v>636.9434937</v>
      </c>
      <c r="BC23" s="28">
        <f t="shared" si="41"/>
        <v>876.3187608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810.1610328</v>
      </c>
      <c r="BN23" s="28">
        <f t="shared" si="41"/>
        <v>1095.670491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1521.514784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2421.314099</v>
      </c>
      <c r="AL24" s="28">
        <f t="shared" si="42"/>
        <v>1664.259077</v>
      </c>
      <c r="AM24" s="28">
        <f t="shared" si="42"/>
        <v>1793.126971</v>
      </c>
      <c r="AN24" s="28">
        <f t="shared" si="42"/>
        <v>1353.792648</v>
      </c>
      <c r="AO24" s="28">
        <f t="shared" si="42"/>
        <v>2249.842673</v>
      </c>
      <c r="AP24" s="28">
        <f t="shared" si="42"/>
        <v>1576.885813</v>
      </c>
      <c r="AQ24" s="28">
        <f t="shared" si="42"/>
        <v>1160.560415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2358.669203</v>
      </c>
      <c r="AU24" s="28">
        <f t="shared" si="42"/>
        <v>2252.379438</v>
      </c>
      <c r="AV24" s="28">
        <f t="shared" si="42"/>
        <v>1851.53147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1367.608091</v>
      </c>
      <c r="AZ24" s="28">
        <f t="shared" si="42"/>
        <v>2316.469488</v>
      </c>
      <c r="BA24" s="28">
        <f t="shared" si="42"/>
        <v>2111.627442</v>
      </c>
      <c r="BB24" s="28">
        <f t="shared" si="42"/>
        <v>636.9434937</v>
      </c>
      <c r="BC24" s="28">
        <f t="shared" si="42"/>
        <v>876.3187608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810.1610328</v>
      </c>
      <c r="BN24" s="28">
        <f t="shared" si="42"/>
        <v>1095.670491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1521.514784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1750.567054</v>
      </c>
      <c r="AK25" s="28">
        <f t="shared" si="43"/>
        <v>2421.314099</v>
      </c>
      <c r="AL25" s="28">
        <f t="shared" si="43"/>
        <v>1664.259077</v>
      </c>
      <c r="AM25" s="28">
        <f t="shared" si="43"/>
        <v>1793.126971</v>
      </c>
      <c r="AN25" s="28">
        <f t="shared" si="43"/>
        <v>1353.792648</v>
      </c>
      <c r="AO25" s="28">
        <f t="shared" si="43"/>
        <v>2249.842673</v>
      </c>
      <c r="AP25" s="28">
        <f t="shared" si="43"/>
        <v>1576.885813</v>
      </c>
      <c r="AQ25" s="28">
        <f t="shared" si="43"/>
        <v>1160.560415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2358.669203</v>
      </c>
      <c r="AU25" s="28">
        <f t="shared" si="43"/>
        <v>2252.379438</v>
      </c>
      <c r="AV25" s="28">
        <f t="shared" si="43"/>
        <v>1851.53147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1367.608091</v>
      </c>
      <c r="AZ25" s="28">
        <f t="shared" si="43"/>
        <v>2316.469488</v>
      </c>
      <c r="BA25" s="28">
        <f t="shared" si="43"/>
        <v>2111.627442</v>
      </c>
      <c r="BB25" s="28">
        <f t="shared" si="43"/>
        <v>636.9434937</v>
      </c>
      <c r="BC25" s="28">
        <f t="shared" si="43"/>
        <v>876.3187608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810.1610328</v>
      </c>
      <c r="BN25" s="28">
        <f t="shared" si="43"/>
        <v>1095.670491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1521.514784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1750.567054</v>
      </c>
      <c r="AK26" s="28">
        <f t="shared" si="44"/>
        <v>2421.314099</v>
      </c>
      <c r="AL26" s="28">
        <f t="shared" si="44"/>
        <v>1664.259077</v>
      </c>
      <c r="AM26" s="28">
        <f t="shared" si="44"/>
        <v>1793.126971</v>
      </c>
      <c r="AN26" s="28">
        <f t="shared" si="44"/>
        <v>1353.792648</v>
      </c>
      <c r="AO26" s="28">
        <f t="shared" si="44"/>
        <v>2249.842673</v>
      </c>
      <c r="AP26" s="28">
        <f t="shared" si="44"/>
        <v>1576.885813</v>
      </c>
      <c r="AQ26" s="28">
        <f t="shared" si="44"/>
        <v>1160.560415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2358.669203</v>
      </c>
      <c r="AU26" s="28">
        <f t="shared" si="44"/>
        <v>2252.379438</v>
      </c>
      <c r="AV26" s="28">
        <f t="shared" si="44"/>
        <v>1851.53147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1367.608091</v>
      </c>
      <c r="AZ26" s="28">
        <f t="shared" si="44"/>
        <v>2316.469488</v>
      </c>
      <c r="BA26" s="28">
        <f t="shared" si="44"/>
        <v>2111.627442</v>
      </c>
      <c r="BB26" s="28">
        <f t="shared" si="44"/>
        <v>636.9434937</v>
      </c>
      <c r="BC26" s="28">
        <f t="shared" si="44"/>
        <v>876.3187608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810.1610328</v>
      </c>
      <c r="BN26" s="28">
        <f t="shared" si="44"/>
        <v>1095.670491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1521.514784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1750.567054</v>
      </c>
      <c r="AK27" s="28">
        <f t="shared" si="45"/>
        <v>2421.314099</v>
      </c>
      <c r="AL27" s="28">
        <f t="shared" si="45"/>
        <v>1664.259077</v>
      </c>
      <c r="AM27" s="28">
        <f t="shared" si="45"/>
        <v>1793.126971</v>
      </c>
      <c r="AN27" s="28">
        <f t="shared" si="45"/>
        <v>1353.792648</v>
      </c>
      <c r="AO27" s="28">
        <f t="shared" si="45"/>
        <v>2249.842673</v>
      </c>
      <c r="AP27" s="28">
        <f t="shared" si="45"/>
        <v>1576.885813</v>
      </c>
      <c r="AQ27" s="28">
        <f t="shared" si="45"/>
        <v>1160.560415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2358.669203</v>
      </c>
      <c r="AU27" s="28">
        <f t="shared" si="45"/>
        <v>2252.379438</v>
      </c>
      <c r="AV27" s="28">
        <f t="shared" si="45"/>
        <v>1851.53147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1367.608091</v>
      </c>
      <c r="AZ27" s="28">
        <f t="shared" si="45"/>
        <v>2316.469488</v>
      </c>
      <c r="BA27" s="28">
        <f t="shared" si="45"/>
        <v>2111.627442</v>
      </c>
      <c r="BB27" s="28">
        <f t="shared" si="45"/>
        <v>636.9434937</v>
      </c>
      <c r="BC27" s="28">
        <f t="shared" si="45"/>
        <v>876.3187608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810.1610328</v>
      </c>
      <c r="BN27" s="28">
        <f t="shared" si="45"/>
        <v>1095.670491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1521.514784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1750.567054</v>
      </c>
      <c r="AK28" s="28">
        <f t="shared" si="46"/>
        <v>2421.314099</v>
      </c>
      <c r="AL28" s="28">
        <f t="shared" si="46"/>
        <v>1664.259077</v>
      </c>
      <c r="AM28" s="28">
        <f t="shared" si="46"/>
        <v>1793.126971</v>
      </c>
      <c r="AN28" s="28">
        <f t="shared" si="46"/>
        <v>1353.792648</v>
      </c>
      <c r="AO28" s="28">
        <f t="shared" si="46"/>
        <v>2249.842673</v>
      </c>
      <c r="AP28" s="28">
        <f t="shared" si="46"/>
        <v>1576.885813</v>
      </c>
      <c r="AQ28" s="28">
        <f t="shared" si="46"/>
        <v>1160.560415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2358.669203</v>
      </c>
      <c r="AU28" s="28">
        <f t="shared" si="46"/>
        <v>2252.379438</v>
      </c>
      <c r="AV28" s="28">
        <f t="shared" si="46"/>
        <v>1851.53147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1367.608091</v>
      </c>
      <c r="AZ28" s="28">
        <f t="shared" si="46"/>
        <v>2316.469488</v>
      </c>
      <c r="BA28" s="28">
        <f t="shared" si="46"/>
        <v>2111.627442</v>
      </c>
      <c r="BB28" s="28">
        <f t="shared" si="46"/>
        <v>636.9434937</v>
      </c>
      <c r="BC28" s="28">
        <f t="shared" si="46"/>
        <v>876.3187608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810.1610328</v>
      </c>
      <c r="BN28" s="28">
        <f t="shared" si="46"/>
        <v>1095.670491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1521.514784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1750.567054</v>
      </c>
      <c r="AK29" s="28">
        <f t="shared" si="47"/>
        <v>2421.314099</v>
      </c>
      <c r="AL29" s="28">
        <f t="shared" si="47"/>
        <v>1664.259077</v>
      </c>
      <c r="AM29" s="28">
        <f t="shared" si="47"/>
        <v>1793.126971</v>
      </c>
      <c r="AN29" s="28">
        <f t="shared" si="47"/>
        <v>1353.792648</v>
      </c>
      <c r="AO29" s="28">
        <f t="shared" si="47"/>
        <v>2249.842673</v>
      </c>
      <c r="AP29" s="28">
        <f t="shared" si="47"/>
        <v>1576.885813</v>
      </c>
      <c r="AQ29" s="28">
        <f t="shared" si="47"/>
        <v>1160.560415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2358.669203</v>
      </c>
      <c r="AU29" s="28">
        <f t="shared" si="47"/>
        <v>2252.379438</v>
      </c>
      <c r="AV29" s="28">
        <f t="shared" si="47"/>
        <v>1851.53147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1367.608091</v>
      </c>
      <c r="AZ29" s="28">
        <f t="shared" si="47"/>
        <v>2316.469488</v>
      </c>
      <c r="BA29" s="28">
        <f t="shared" si="47"/>
        <v>2111.627442</v>
      </c>
      <c r="BB29" s="28">
        <f t="shared" si="47"/>
        <v>636.9434937</v>
      </c>
      <c r="BC29" s="28">
        <f t="shared" si="47"/>
        <v>876.3187608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810.1610328</v>
      </c>
      <c r="BN29" s="28">
        <f t="shared" si="47"/>
        <v>1095.670491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1521.514784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1750.567054</v>
      </c>
      <c r="AK30" s="28">
        <f t="shared" si="48"/>
        <v>2421.314099</v>
      </c>
      <c r="AL30" s="28">
        <f t="shared" si="48"/>
        <v>1664.259077</v>
      </c>
      <c r="AM30" s="28">
        <f t="shared" si="48"/>
        <v>1793.126971</v>
      </c>
      <c r="AN30" s="28">
        <f t="shared" si="48"/>
        <v>1353.792648</v>
      </c>
      <c r="AO30" s="28">
        <f t="shared" si="48"/>
        <v>2249.842673</v>
      </c>
      <c r="AP30" s="28">
        <f t="shared" si="48"/>
        <v>1576.885813</v>
      </c>
      <c r="AQ30" s="28">
        <f t="shared" si="48"/>
        <v>1160.560415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2358.669203</v>
      </c>
      <c r="AU30" s="28">
        <f t="shared" si="48"/>
        <v>2252.379438</v>
      </c>
      <c r="AV30" s="28">
        <f t="shared" si="48"/>
        <v>1851.53147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1367.608091</v>
      </c>
      <c r="AZ30" s="28">
        <f t="shared" si="48"/>
        <v>2316.469488</v>
      </c>
      <c r="BA30" s="28">
        <f t="shared" si="48"/>
        <v>2111.627442</v>
      </c>
      <c r="BB30" s="28">
        <f t="shared" si="48"/>
        <v>636.9434937</v>
      </c>
      <c r="BC30" s="28">
        <f t="shared" si="48"/>
        <v>876.3187608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810.1610328</v>
      </c>
      <c r="BN30" s="28">
        <f t="shared" si="48"/>
        <v>1095.670491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1521.514784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1750.567054</v>
      </c>
      <c r="AK31" s="28">
        <f t="shared" si="49"/>
        <v>2421.314099</v>
      </c>
      <c r="AL31" s="28">
        <f t="shared" si="49"/>
        <v>1664.259077</v>
      </c>
      <c r="AM31" s="28">
        <f t="shared" si="49"/>
        <v>1793.126971</v>
      </c>
      <c r="AN31" s="28">
        <f t="shared" si="49"/>
        <v>1353.792648</v>
      </c>
      <c r="AO31" s="28">
        <f t="shared" si="49"/>
        <v>2249.842673</v>
      </c>
      <c r="AP31" s="28">
        <f t="shared" si="49"/>
        <v>1576.885813</v>
      </c>
      <c r="AQ31" s="28">
        <f t="shared" si="49"/>
        <v>1160.560415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2358.669203</v>
      </c>
      <c r="AU31" s="28">
        <f t="shared" si="49"/>
        <v>2252.379438</v>
      </c>
      <c r="AV31" s="28">
        <f t="shared" si="49"/>
        <v>1851.53147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1367.608091</v>
      </c>
      <c r="AZ31" s="28">
        <f t="shared" si="49"/>
        <v>2316.469488</v>
      </c>
      <c r="BA31" s="28">
        <f t="shared" si="49"/>
        <v>2111.627442</v>
      </c>
      <c r="BB31" s="28">
        <f t="shared" si="49"/>
        <v>636.9434937</v>
      </c>
      <c r="BC31" s="28">
        <f t="shared" si="49"/>
        <v>876.3187608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810.1610328</v>
      </c>
      <c r="BN31" s="28">
        <f t="shared" si="49"/>
        <v>1095.670491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1521.514784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1750.567054</v>
      </c>
      <c r="AK32" s="28">
        <f t="shared" si="50"/>
        <v>2421.314099</v>
      </c>
      <c r="AL32" s="28">
        <f t="shared" si="50"/>
        <v>1664.259077</v>
      </c>
      <c r="AM32" s="28">
        <f t="shared" si="50"/>
        <v>1793.126971</v>
      </c>
      <c r="AN32" s="28">
        <f t="shared" si="50"/>
        <v>1353.792648</v>
      </c>
      <c r="AO32" s="28">
        <f t="shared" si="50"/>
        <v>2249.842673</v>
      </c>
      <c r="AP32" s="28">
        <f t="shared" si="50"/>
        <v>1576.885813</v>
      </c>
      <c r="AQ32" s="28">
        <f t="shared" si="50"/>
        <v>1160.560415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2358.669203</v>
      </c>
      <c r="AU32" s="28">
        <f t="shared" si="50"/>
        <v>2252.379438</v>
      </c>
      <c r="AV32" s="28">
        <f t="shared" si="50"/>
        <v>1851.53147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1367.608091</v>
      </c>
      <c r="AZ32" s="28">
        <f t="shared" si="50"/>
        <v>2316.469488</v>
      </c>
      <c r="BA32" s="28">
        <f t="shared" si="50"/>
        <v>2111.627442</v>
      </c>
      <c r="BB32" s="28">
        <f t="shared" si="50"/>
        <v>636.9434937</v>
      </c>
      <c r="BC32" s="28">
        <f t="shared" si="50"/>
        <v>876.3187608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810.1610328</v>
      </c>
      <c r="BN32" s="28">
        <f t="shared" si="50"/>
        <v>1095.670491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1521.514784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1750.567054</v>
      </c>
      <c r="AK33" s="28">
        <f t="shared" si="51"/>
        <v>2421.314099</v>
      </c>
      <c r="AL33" s="28">
        <f t="shared" si="51"/>
        <v>1664.259077</v>
      </c>
      <c r="AM33" s="28">
        <f t="shared" si="51"/>
        <v>1793.126971</v>
      </c>
      <c r="AN33" s="28">
        <f t="shared" si="51"/>
        <v>1353.792648</v>
      </c>
      <c r="AO33" s="28">
        <f t="shared" si="51"/>
        <v>2249.842673</v>
      </c>
      <c r="AP33" s="28">
        <f t="shared" si="51"/>
        <v>1576.885813</v>
      </c>
      <c r="AQ33" s="28">
        <f t="shared" si="51"/>
        <v>1160.560415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2358.669203</v>
      </c>
      <c r="AU33" s="28">
        <f t="shared" si="51"/>
        <v>2252.379438</v>
      </c>
      <c r="AV33" s="28">
        <f t="shared" si="51"/>
        <v>1851.53147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1367.608091</v>
      </c>
      <c r="AZ33" s="28">
        <f t="shared" si="51"/>
        <v>2316.469488</v>
      </c>
      <c r="BA33" s="28">
        <f t="shared" si="51"/>
        <v>2111.627442</v>
      </c>
      <c r="BB33" s="28">
        <f t="shared" si="51"/>
        <v>636.9434937</v>
      </c>
      <c r="BC33" s="28">
        <f t="shared" si="51"/>
        <v>876.3187608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810.1610328</v>
      </c>
      <c r="BN33" s="28">
        <f t="shared" si="51"/>
        <v>1095.670491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1521.514784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1750.567054</v>
      </c>
      <c r="AK34" s="28">
        <f t="shared" si="52"/>
        <v>2421.314099</v>
      </c>
      <c r="AL34" s="28">
        <f t="shared" si="52"/>
        <v>1664.259077</v>
      </c>
      <c r="AM34" s="28">
        <f t="shared" si="52"/>
        <v>1793.126971</v>
      </c>
      <c r="AN34" s="28">
        <f t="shared" si="52"/>
        <v>1353.792648</v>
      </c>
      <c r="AO34" s="28">
        <f t="shared" si="52"/>
        <v>2249.842673</v>
      </c>
      <c r="AP34" s="28">
        <f t="shared" si="52"/>
        <v>1576.885813</v>
      </c>
      <c r="AQ34" s="28">
        <f t="shared" si="52"/>
        <v>1160.560415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2358.669203</v>
      </c>
      <c r="AU34" s="28">
        <f t="shared" si="52"/>
        <v>2252.379438</v>
      </c>
      <c r="AV34" s="28">
        <f t="shared" si="52"/>
        <v>1851.53147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1367.608091</v>
      </c>
      <c r="AZ34" s="28">
        <f t="shared" si="52"/>
        <v>2316.469488</v>
      </c>
      <c r="BA34" s="28">
        <f t="shared" si="52"/>
        <v>2111.627442</v>
      </c>
      <c r="BB34" s="28">
        <f t="shared" si="52"/>
        <v>636.9434937</v>
      </c>
      <c r="BC34" s="28">
        <f t="shared" si="52"/>
        <v>876.3187608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810.1610328</v>
      </c>
      <c r="BN34" s="28">
        <f t="shared" si="52"/>
        <v>1095.670491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1521.514784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1750.567054</v>
      </c>
      <c r="AK35" s="28">
        <f t="shared" si="53"/>
        <v>2421.314099</v>
      </c>
      <c r="AL35" s="28">
        <f t="shared" si="53"/>
        <v>1664.259077</v>
      </c>
      <c r="AM35" s="28">
        <f t="shared" si="53"/>
        <v>1793.126971</v>
      </c>
      <c r="AN35" s="28">
        <f t="shared" si="53"/>
        <v>1353.792648</v>
      </c>
      <c r="AO35" s="28">
        <f t="shared" si="53"/>
        <v>2249.842673</v>
      </c>
      <c r="AP35" s="28">
        <f t="shared" si="53"/>
        <v>1576.885813</v>
      </c>
      <c r="AQ35" s="28">
        <f t="shared" si="53"/>
        <v>1160.560415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2358.669203</v>
      </c>
      <c r="AU35" s="28">
        <f t="shared" si="53"/>
        <v>2252.379438</v>
      </c>
      <c r="AV35" s="28">
        <f t="shared" si="53"/>
        <v>1851.53147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1367.608091</v>
      </c>
      <c r="AZ35" s="28">
        <f t="shared" si="53"/>
        <v>2316.469488</v>
      </c>
      <c r="BA35" s="28">
        <f t="shared" si="53"/>
        <v>2111.627442</v>
      </c>
      <c r="BB35" s="28">
        <f t="shared" si="53"/>
        <v>636.9434937</v>
      </c>
      <c r="BC35" s="28">
        <f t="shared" si="53"/>
        <v>876.3187608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810.1610328</v>
      </c>
      <c r="BN35" s="28">
        <f t="shared" si="53"/>
        <v>1095.670491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1521.514784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1750.567054</v>
      </c>
      <c r="AK36" s="28">
        <f t="shared" si="54"/>
        <v>2421.314099</v>
      </c>
      <c r="AL36" s="28">
        <f t="shared" si="54"/>
        <v>1664.259077</v>
      </c>
      <c r="AM36" s="28">
        <f t="shared" si="54"/>
        <v>1793.126971</v>
      </c>
      <c r="AN36" s="28">
        <f t="shared" si="54"/>
        <v>1353.792648</v>
      </c>
      <c r="AO36" s="28">
        <f t="shared" si="54"/>
        <v>2249.842673</v>
      </c>
      <c r="AP36" s="28">
        <f t="shared" si="54"/>
        <v>1576.885813</v>
      </c>
      <c r="AQ36" s="28">
        <f t="shared" si="54"/>
        <v>1160.560415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2358.669203</v>
      </c>
      <c r="AU36" s="28">
        <f t="shared" si="54"/>
        <v>2252.379438</v>
      </c>
      <c r="AV36" s="28">
        <f t="shared" si="54"/>
        <v>1851.53147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1367.608091</v>
      </c>
      <c r="AZ36" s="28">
        <f t="shared" si="54"/>
        <v>2316.469488</v>
      </c>
      <c r="BA36" s="28">
        <f t="shared" si="54"/>
        <v>2111.627442</v>
      </c>
      <c r="BB36" s="28">
        <f t="shared" si="54"/>
        <v>636.9434937</v>
      </c>
      <c r="BC36" s="28">
        <f t="shared" si="54"/>
        <v>876.3187608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810.1610328</v>
      </c>
      <c r="BN36" s="28">
        <f t="shared" si="54"/>
        <v>1095.670491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1521.514784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1750.567054</v>
      </c>
      <c r="AK37" s="28">
        <f t="shared" si="55"/>
        <v>2421.314099</v>
      </c>
      <c r="AL37" s="28">
        <f t="shared" si="55"/>
        <v>1664.259077</v>
      </c>
      <c r="AM37" s="28">
        <f t="shared" si="55"/>
        <v>1793.126971</v>
      </c>
      <c r="AN37" s="28">
        <f t="shared" si="55"/>
        <v>1353.792648</v>
      </c>
      <c r="AO37" s="28">
        <f t="shared" si="55"/>
        <v>2249.842673</v>
      </c>
      <c r="AP37" s="28">
        <f t="shared" si="55"/>
        <v>1576.885813</v>
      </c>
      <c r="AQ37" s="28">
        <f t="shared" si="55"/>
        <v>1160.560415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2358.669203</v>
      </c>
      <c r="AU37" s="28">
        <f t="shared" si="55"/>
        <v>2252.379438</v>
      </c>
      <c r="AV37" s="28">
        <f t="shared" si="55"/>
        <v>1851.53147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1367.608091</v>
      </c>
      <c r="AZ37" s="28">
        <f t="shared" si="55"/>
        <v>2316.469488</v>
      </c>
      <c r="BA37" s="28">
        <f t="shared" si="55"/>
        <v>2111.627442</v>
      </c>
      <c r="BB37" s="28">
        <f t="shared" si="55"/>
        <v>636.9434937</v>
      </c>
      <c r="BC37" s="28">
        <f t="shared" si="55"/>
        <v>876.3187608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810.1610328</v>
      </c>
      <c r="BN37" s="28">
        <f t="shared" si="55"/>
        <v>1095.670491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1521.514784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1750.567054</v>
      </c>
      <c r="AK38" s="28">
        <f t="shared" si="56"/>
        <v>2421.314099</v>
      </c>
      <c r="AL38" s="28">
        <f t="shared" si="56"/>
        <v>1664.259077</v>
      </c>
      <c r="AM38" s="28">
        <f t="shared" si="56"/>
        <v>1793.126971</v>
      </c>
      <c r="AN38" s="28">
        <f t="shared" si="56"/>
        <v>1353.792648</v>
      </c>
      <c r="AO38" s="28">
        <f t="shared" si="56"/>
        <v>2249.842673</v>
      </c>
      <c r="AP38" s="28">
        <f t="shared" si="56"/>
        <v>1576.885813</v>
      </c>
      <c r="AQ38" s="28">
        <f t="shared" si="56"/>
        <v>1160.560415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2358.669203</v>
      </c>
      <c r="AU38" s="28">
        <f t="shared" si="56"/>
        <v>2252.379438</v>
      </c>
      <c r="AV38" s="28">
        <f t="shared" si="56"/>
        <v>1851.53147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1367.608091</v>
      </c>
      <c r="AZ38" s="28">
        <f t="shared" si="56"/>
        <v>2316.469488</v>
      </c>
      <c r="BA38" s="28">
        <f t="shared" si="56"/>
        <v>2111.627442</v>
      </c>
      <c r="BB38" s="28">
        <f t="shared" si="56"/>
        <v>636.9434937</v>
      </c>
      <c r="BC38" s="28">
        <f t="shared" si="56"/>
        <v>876.3187608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810.1610328</v>
      </c>
      <c r="BN38" s="28">
        <f t="shared" si="56"/>
        <v>1095.670491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1521.514784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1750.567054</v>
      </c>
      <c r="AK39" s="28">
        <f t="shared" si="57"/>
        <v>2421.314099</v>
      </c>
      <c r="AL39" s="28">
        <f t="shared" si="57"/>
        <v>1664.259077</v>
      </c>
      <c r="AM39" s="28">
        <f t="shared" si="57"/>
        <v>1793.126971</v>
      </c>
      <c r="AN39" s="28">
        <f t="shared" si="57"/>
        <v>1353.792648</v>
      </c>
      <c r="AO39" s="28">
        <f t="shared" si="57"/>
        <v>2249.842673</v>
      </c>
      <c r="AP39" s="28">
        <f t="shared" si="57"/>
        <v>1576.885813</v>
      </c>
      <c r="AQ39" s="28">
        <f t="shared" si="57"/>
        <v>1160.560415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2358.669203</v>
      </c>
      <c r="AU39" s="28">
        <f t="shared" si="57"/>
        <v>2252.379438</v>
      </c>
      <c r="AV39" s="28">
        <f t="shared" si="57"/>
        <v>1851.53147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1367.608091</v>
      </c>
      <c r="AZ39" s="28">
        <f t="shared" si="57"/>
        <v>2316.469488</v>
      </c>
      <c r="BA39" s="28">
        <f t="shared" si="57"/>
        <v>2111.627442</v>
      </c>
      <c r="BB39" s="28">
        <f t="shared" si="57"/>
        <v>636.9434937</v>
      </c>
      <c r="BC39" s="28">
        <f t="shared" si="57"/>
        <v>876.3187608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810.1610328</v>
      </c>
      <c r="BN39" s="28">
        <f t="shared" si="57"/>
        <v>1095.670491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1521.514784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1750.567054</v>
      </c>
      <c r="AK40" s="28">
        <f t="shared" si="58"/>
        <v>2421.314099</v>
      </c>
      <c r="AL40" s="28">
        <f t="shared" si="58"/>
        <v>1664.259077</v>
      </c>
      <c r="AM40" s="28">
        <f t="shared" si="58"/>
        <v>1793.126971</v>
      </c>
      <c r="AN40" s="28">
        <f t="shared" si="58"/>
        <v>1353.792648</v>
      </c>
      <c r="AO40" s="28">
        <f t="shared" si="58"/>
        <v>2249.842673</v>
      </c>
      <c r="AP40" s="28">
        <f t="shared" si="58"/>
        <v>1576.885813</v>
      </c>
      <c r="AQ40" s="28">
        <f t="shared" si="58"/>
        <v>1160.560415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2358.669203</v>
      </c>
      <c r="AU40" s="28">
        <f t="shared" si="58"/>
        <v>2252.379438</v>
      </c>
      <c r="AV40" s="28">
        <f t="shared" si="58"/>
        <v>1851.53147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1367.608091</v>
      </c>
      <c r="AZ40" s="28">
        <f t="shared" si="58"/>
        <v>2316.469488</v>
      </c>
      <c r="BA40" s="28">
        <f t="shared" si="58"/>
        <v>2111.627442</v>
      </c>
      <c r="BB40" s="28">
        <f t="shared" si="58"/>
        <v>636.9434937</v>
      </c>
      <c r="BC40" s="28">
        <f t="shared" si="58"/>
        <v>876.3187608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810.1610328</v>
      </c>
      <c r="BN40" s="28">
        <f t="shared" si="58"/>
        <v>1095.670491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1521.514784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1750.567054</v>
      </c>
      <c r="AK41" s="28">
        <f t="shared" ref="AK41:AN41" si="60">if($B41=AK$3,AK40+$Y41,if($C41=AK$3,AK40+$AD41,AK40))</f>
        <v>2421.314099</v>
      </c>
      <c r="AL41" s="28">
        <f t="shared" si="60"/>
        <v>1664.259077</v>
      </c>
      <c r="AM41" s="28">
        <f t="shared" si="60"/>
        <v>1793.126971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1576.885813</v>
      </c>
      <c r="AQ41" s="28">
        <f t="shared" si="61"/>
        <v>1160.560415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2358.669203</v>
      </c>
      <c r="AU41" s="28">
        <f t="shared" si="61"/>
        <v>2252.379438</v>
      </c>
      <c r="AV41" s="28">
        <f t="shared" si="61"/>
        <v>1851.53147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1367.608091</v>
      </c>
      <c r="AZ41" s="28">
        <f t="shared" si="61"/>
        <v>2316.469488</v>
      </c>
      <c r="BA41" s="28">
        <f t="shared" si="61"/>
        <v>2111.627442</v>
      </c>
      <c r="BB41" s="28">
        <f t="shared" si="61"/>
        <v>636.9434937</v>
      </c>
      <c r="BC41" s="28">
        <f t="shared" si="61"/>
        <v>876.3187608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810.1610328</v>
      </c>
      <c r="BN41" s="28">
        <f t="shared" si="62"/>
        <v>1095.670491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1521.514784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1750.567054</v>
      </c>
      <c r="AK42" s="28">
        <f t="shared" ref="AK42:AN42" si="64">if($B42=AK$3,AK41+$Y42,if($C42=AK$3,AK41+$AD42,AK41))</f>
        <v>2421.314099</v>
      </c>
      <c r="AL42" s="28">
        <f t="shared" si="64"/>
        <v>1664.259077</v>
      </c>
      <c r="AM42" s="28">
        <f t="shared" si="64"/>
        <v>1793.126971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1576.885813</v>
      </c>
      <c r="AQ42" s="28">
        <f t="shared" si="65"/>
        <v>1160.560415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2358.669203</v>
      </c>
      <c r="AU42" s="28">
        <f t="shared" si="65"/>
        <v>2252.379438</v>
      </c>
      <c r="AV42" s="28">
        <f t="shared" si="65"/>
        <v>1851.53147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1367.608091</v>
      </c>
      <c r="AZ42" s="28">
        <f t="shared" si="65"/>
        <v>2316.469488</v>
      </c>
      <c r="BA42" s="28">
        <f t="shared" si="65"/>
        <v>2111.627442</v>
      </c>
      <c r="BB42" s="28">
        <f t="shared" si="65"/>
        <v>636.9434937</v>
      </c>
      <c r="BC42" s="28">
        <f t="shared" si="65"/>
        <v>876.3187608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810.1610328</v>
      </c>
      <c r="BN42" s="28">
        <f t="shared" si="66"/>
        <v>1095.670491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1521.514784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1750.567054</v>
      </c>
      <c r="AK43" s="28">
        <f t="shared" si="67"/>
        <v>2421.314099</v>
      </c>
      <c r="AL43" s="28">
        <f t="shared" si="67"/>
        <v>1664.259077</v>
      </c>
      <c r="AM43" s="28">
        <f t="shared" si="67"/>
        <v>1793.126971</v>
      </c>
      <c r="AN43" s="28">
        <f t="shared" si="67"/>
        <v>1353.792648</v>
      </c>
      <c r="AO43" s="28">
        <f t="shared" si="67"/>
        <v>2249.842673</v>
      </c>
      <c r="AP43" s="28">
        <f t="shared" si="67"/>
        <v>1576.885813</v>
      </c>
      <c r="AQ43" s="28">
        <f t="shared" si="67"/>
        <v>1160.560415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2358.669203</v>
      </c>
      <c r="AU43" s="28">
        <f t="shared" si="67"/>
        <v>2252.379438</v>
      </c>
      <c r="AV43" s="28">
        <f t="shared" si="67"/>
        <v>1851.53147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1367.608091</v>
      </c>
      <c r="AZ43" s="28">
        <f t="shared" si="67"/>
        <v>2316.469488</v>
      </c>
      <c r="BA43" s="28">
        <f t="shared" si="67"/>
        <v>2111.627442</v>
      </c>
      <c r="BB43" s="28">
        <f t="shared" si="67"/>
        <v>636.9434937</v>
      </c>
      <c r="BC43" s="28">
        <f t="shared" si="67"/>
        <v>876.3187608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810.1610328</v>
      </c>
      <c r="BN43" s="28">
        <f t="shared" si="67"/>
        <v>1095.670491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1521.514784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1750.567054</v>
      </c>
      <c r="AK44" s="28">
        <f t="shared" si="68"/>
        <v>2421.314099</v>
      </c>
      <c r="AL44" s="28">
        <f t="shared" si="68"/>
        <v>1664.259077</v>
      </c>
      <c r="AM44" s="28">
        <f t="shared" si="68"/>
        <v>1793.126971</v>
      </c>
      <c r="AN44" s="28">
        <f t="shared" si="68"/>
        <v>1353.792648</v>
      </c>
      <c r="AO44" s="28">
        <f t="shared" si="68"/>
        <v>2249.842673</v>
      </c>
      <c r="AP44" s="28">
        <f t="shared" si="68"/>
        <v>1576.885813</v>
      </c>
      <c r="AQ44" s="28">
        <f t="shared" si="68"/>
        <v>1160.560415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2358.669203</v>
      </c>
      <c r="AU44" s="28">
        <f t="shared" si="68"/>
        <v>2252.379438</v>
      </c>
      <c r="AV44" s="28">
        <f t="shared" si="68"/>
        <v>1851.53147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1367.608091</v>
      </c>
      <c r="AZ44" s="28">
        <f t="shared" si="68"/>
        <v>2316.469488</v>
      </c>
      <c r="BA44" s="28">
        <f t="shared" si="68"/>
        <v>2111.627442</v>
      </c>
      <c r="BB44" s="28">
        <f t="shared" si="68"/>
        <v>636.9434937</v>
      </c>
      <c r="BC44" s="28">
        <f t="shared" si="68"/>
        <v>876.3187608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810.1610328</v>
      </c>
      <c r="BN44" s="28">
        <f t="shared" si="68"/>
        <v>1095.670491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1521.514784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1750.567054</v>
      </c>
      <c r="AK45" s="28">
        <f t="shared" si="69"/>
        <v>2421.314099</v>
      </c>
      <c r="AL45" s="28">
        <f t="shared" si="69"/>
        <v>1664.259077</v>
      </c>
      <c r="AM45" s="28">
        <f t="shared" si="69"/>
        <v>1793.126971</v>
      </c>
      <c r="AN45" s="28">
        <f t="shared" si="69"/>
        <v>1353.792648</v>
      </c>
      <c r="AO45" s="28">
        <f t="shared" si="69"/>
        <v>2249.842673</v>
      </c>
      <c r="AP45" s="28">
        <f t="shared" si="69"/>
        <v>1576.885813</v>
      </c>
      <c r="AQ45" s="28">
        <f t="shared" si="69"/>
        <v>1160.560415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2358.669203</v>
      </c>
      <c r="AU45" s="28">
        <f t="shared" si="69"/>
        <v>2252.379438</v>
      </c>
      <c r="AV45" s="28">
        <f t="shared" si="69"/>
        <v>1851.53147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1367.608091</v>
      </c>
      <c r="AZ45" s="28">
        <f t="shared" si="69"/>
        <v>2316.469488</v>
      </c>
      <c r="BA45" s="28">
        <f t="shared" si="69"/>
        <v>2111.627442</v>
      </c>
      <c r="BB45" s="28">
        <f t="shared" si="69"/>
        <v>636.9434937</v>
      </c>
      <c r="BC45" s="28">
        <f t="shared" si="69"/>
        <v>876.3187608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810.1610328</v>
      </c>
      <c r="BN45" s="28">
        <f t="shared" si="69"/>
        <v>1095.670491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1521.514784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1750.567054</v>
      </c>
      <c r="AK46" s="28">
        <f t="shared" si="70"/>
        <v>2421.314099</v>
      </c>
      <c r="AL46" s="28">
        <f t="shared" si="70"/>
        <v>1664.259077</v>
      </c>
      <c r="AM46" s="28">
        <f t="shared" si="70"/>
        <v>1793.126971</v>
      </c>
      <c r="AN46" s="28">
        <f t="shared" si="70"/>
        <v>1353.792648</v>
      </c>
      <c r="AO46" s="28">
        <f t="shared" si="70"/>
        <v>2249.842673</v>
      </c>
      <c r="AP46" s="28">
        <f t="shared" si="70"/>
        <v>1576.885813</v>
      </c>
      <c r="AQ46" s="28">
        <f t="shared" si="70"/>
        <v>1160.560415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2358.669203</v>
      </c>
      <c r="AU46" s="28">
        <f t="shared" si="70"/>
        <v>2252.379438</v>
      </c>
      <c r="AV46" s="28">
        <f t="shared" si="70"/>
        <v>1851.53147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1367.608091</v>
      </c>
      <c r="AZ46" s="28">
        <f t="shared" si="70"/>
        <v>2316.469488</v>
      </c>
      <c r="BA46" s="28">
        <f t="shared" si="70"/>
        <v>2111.627442</v>
      </c>
      <c r="BB46" s="28">
        <f t="shared" si="70"/>
        <v>636.9434937</v>
      </c>
      <c r="BC46" s="28">
        <f t="shared" si="70"/>
        <v>876.3187608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810.1610328</v>
      </c>
      <c r="BN46" s="28">
        <f t="shared" si="70"/>
        <v>1095.670491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1521.514784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1750.567054</v>
      </c>
      <c r="AK47" s="28">
        <f t="shared" ref="AK47:AN47" si="72">if($B47=AK$3,AK46+$Y47,if($C47=AK$3,AK46+$AD47,AK46))</f>
        <v>2421.314099</v>
      </c>
      <c r="AL47" s="28">
        <f t="shared" si="72"/>
        <v>1664.259077</v>
      </c>
      <c r="AM47" s="28">
        <f t="shared" si="72"/>
        <v>1793.126971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1576.885813</v>
      </c>
      <c r="AQ47" s="28">
        <f t="shared" si="73"/>
        <v>1160.560415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2358.669203</v>
      </c>
      <c r="AU47" s="28">
        <f t="shared" si="73"/>
        <v>2252.379438</v>
      </c>
      <c r="AV47" s="28">
        <f t="shared" si="73"/>
        <v>1851.53147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1367.608091</v>
      </c>
      <c r="AZ47" s="28">
        <f t="shared" si="73"/>
        <v>2316.469488</v>
      </c>
      <c r="BA47" s="28">
        <f t="shared" si="73"/>
        <v>2111.627442</v>
      </c>
      <c r="BB47" s="28">
        <f t="shared" si="73"/>
        <v>636.9434937</v>
      </c>
      <c r="BC47" s="28">
        <f t="shared" si="73"/>
        <v>876.3187608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810.1610328</v>
      </c>
      <c r="BN47" s="28">
        <f t="shared" si="74"/>
        <v>1095.670491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1521.514784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1750.567054</v>
      </c>
      <c r="AK48" s="28">
        <f t="shared" si="75"/>
        <v>2421.314099</v>
      </c>
      <c r="AL48" s="28">
        <f t="shared" si="75"/>
        <v>1664.259077</v>
      </c>
      <c r="AM48" s="28">
        <f t="shared" si="75"/>
        <v>1793.126971</v>
      </c>
      <c r="AN48" s="28">
        <f t="shared" si="75"/>
        <v>1353.792648</v>
      </c>
      <c r="AO48" s="28">
        <f t="shared" si="75"/>
        <v>2249.842673</v>
      </c>
      <c r="AP48" s="28">
        <f t="shared" si="75"/>
        <v>1576.885813</v>
      </c>
      <c r="AQ48" s="28">
        <f t="shared" si="75"/>
        <v>1160.560415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2358.669203</v>
      </c>
      <c r="AU48" s="28">
        <f t="shared" si="75"/>
        <v>2252.379438</v>
      </c>
      <c r="AV48" s="28">
        <f t="shared" si="75"/>
        <v>1851.53147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1367.608091</v>
      </c>
      <c r="AZ48" s="28">
        <f t="shared" si="75"/>
        <v>2316.469488</v>
      </c>
      <c r="BA48" s="28">
        <f t="shared" si="75"/>
        <v>2111.627442</v>
      </c>
      <c r="BB48" s="28">
        <f t="shared" si="75"/>
        <v>636.9434937</v>
      </c>
      <c r="BC48" s="28">
        <f t="shared" si="75"/>
        <v>876.3187608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810.1610328</v>
      </c>
      <c r="BN48" s="28">
        <f t="shared" si="75"/>
        <v>1095.670491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1521.514784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1750.567054</v>
      </c>
      <c r="AK49" s="28">
        <f t="shared" si="76"/>
        <v>2421.314099</v>
      </c>
      <c r="AL49" s="28">
        <f t="shared" si="76"/>
        <v>1664.259077</v>
      </c>
      <c r="AM49" s="28">
        <f t="shared" si="76"/>
        <v>1793.126971</v>
      </c>
      <c r="AN49" s="28">
        <f t="shared" si="76"/>
        <v>1353.792648</v>
      </c>
      <c r="AO49" s="28">
        <f t="shared" si="76"/>
        <v>2249.842673</v>
      </c>
      <c r="AP49" s="28">
        <f t="shared" si="76"/>
        <v>1576.885813</v>
      </c>
      <c r="AQ49" s="28">
        <f t="shared" si="76"/>
        <v>1160.560415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2358.669203</v>
      </c>
      <c r="AU49" s="28">
        <f t="shared" si="76"/>
        <v>2252.379438</v>
      </c>
      <c r="AV49" s="28">
        <f t="shared" si="76"/>
        <v>1851.53147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1367.608091</v>
      </c>
      <c r="AZ49" s="28">
        <f t="shared" si="76"/>
        <v>2316.469488</v>
      </c>
      <c r="BA49" s="28">
        <f t="shared" si="76"/>
        <v>2111.627442</v>
      </c>
      <c r="BB49" s="28">
        <f t="shared" si="76"/>
        <v>636.9434937</v>
      </c>
      <c r="BC49" s="28">
        <f t="shared" si="76"/>
        <v>876.3187608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810.1610328</v>
      </c>
      <c r="BN49" s="28">
        <f t="shared" si="76"/>
        <v>1095.670491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1521.514784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1750.567054</v>
      </c>
      <c r="AK50" s="28">
        <f t="shared" si="77"/>
        <v>2421.314099</v>
      </c>
      <c r="AL50" s="28">
        <f t="shared" si="77"/>
        <v>1664.259077</v>
      </c>
      <c r="AM50" s="28">
        <f t="shared" si="77"/>
        <v>1793.126971</v>
      </c>
      <c r="AN50" s="28">
        <f t="shared" si="77"/>
        <v>1353.792648</v>
      </c>
      <c r="AO50" s="28">
        <f t="shared" si="77"/>
        <v>2249.842673</v>
      </c>
      <c r="AP50" s="28">
        <f t="shared" si="77"/>
        <v>1576.885813</v>
      </c>
      <c r="AQ50" s="28">
        <f t="shared" si="77"/>
        <v>1160.560415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2358.669203</v>
      </c>
      <c r="AU50" s="28">
        <f t="shared" si="77"/>
        <v>2252.379438</v>
      </c>
      <c r="AV50" s="28">
        <f t="shared" si="77"/>
        <v>1851.53147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1367.608091</v>
      </c>
      <c r="AZ50" s="28">
        <f t="shared" si="77"/>
        <v>2316.469488</v>
      </c>
      <c r="BA50" s="28">
        <f t="shared" si="77"/>
        <v>2111.627442</v>
      </c>
      <c r="BB50" s="28">
        <f t="shared" si="77"/>
        <v>636.9434937</v>
      </c>
      <c r="BC50" s="28">
        <f t="shared" si="77"/>
        <v>876.3187608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810.1610328</v>
      </c>
      <c r="BN50" s="28">
        <f t="shared" si="77"/>
        <v>1095.670491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1521.514784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1750.567054</v>
      </c>
      <c r="AK51" s="28">
        <f t="shared" si="78"/>
        <v>2421.314099</v>
      </c>
      <c r="AL51" s="28">
        <f t="shared" si="78"/>
        <v>1664.259077</v>
      </c>
      <c r="AM51" s="28">
        <f t="shared" si="78"/>
        <v>1793.126971</v>
      </c>
      <c r="AN51" s="28">
        <f t="shared" si="78"/>
        <v>1353.792648</v>
      </c>
      <c r="AO51" s="28">
        <f t="shared" si="78"/>
        <v>2249.842673</v>
      </c>
      <c r="AP51" s="28">
        <f t="shared" si="78"/>
        <v>1576.885813</v>
      </c>
      <c r="AQ51" s="28">
        <f t="shared" si="78"/>
        <v>1160.560415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2358.669203</v>
      </c>
      <c r="AU51" s="28">
        <f t="shared" si="78"/>
        <v>2252.379438</v>
      </c>
      <c r="AV51" s="28">
        <f t="shared" si="78"/>
        <v>1851.53147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1367.608091</v>
      </c>
      <c r="AZ51" s="28">
        <f t="shared" si="78"/>
        <v>2316.469488</v>
      </c>
      <c r="BA51" s="28">
        <f t="shared" si="78"/>
        <v>2111.627442</v>
      </c>
      <c r="BB51" s="28">
        <f t="shared" si="78"/>
        <v>636.9434937</v>
      </c>
      <c r="BC51" s="28">
        <f t="shared" si="78"/>
        <v>876.3187608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810.1610328</v>
      </c>
      <c r="BN51" s="28">
        <f t="shared" si="78"/>
        <v>1095.670491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1521.514784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1750.567054</v>
      </c>
      <c r="AK52" s="28">
        <f t="shared" si="79"/>
        <v>2421.314099</v>
      </c>
      <c r="AL52" s="28">
        <f t="shared" si="79"/>
        <v>1664.259077</v>
      </c>
      <c r="AM52" s="28">
        <f t="shared" si="79"/>
        <v>1793.126971</v>
      </c>
      <c r="AN52" s="28">
        <f t="shared" si="79"/>
        <v>1353.792648</v>
      </c>
      <c r="AO52" s="28">
        <f t="shared" si="79"/>
        <v>2249.842673</v>
      </c>
      <c r="AP52" s="28">
        <f t="shared" si="79"/>
        <v>1576.885813</v>
      </c>
      <c r="AQ52" s="28">
        <f t="shared" si="79"/>
        <v>1160.560415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2358.669203</v>
      </c>
      <c r="AU52" s="28">
        <f t="shared" si="79"/>
        <v>2252.379438</v>
      </c>
      <c r="AV52" s="28">
        <f t="shared" si="79"/>
        <v>1851.53147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1367.608091</v>
      </c>
      <c r="AZ52" s="28">
        <f t="shared" si="79"/>
        <v>2316.469488</v>
      </c>
      <c r="BA52" s="28">
        <f t="shared" si="79"/>
        <v>2111.627442</v>
      </c>
      <c r="BB52" s="28">
        <f t="shared" si="79"/>
        <v>636.9434937</v>
      </c>
      <c r="BC52" s="28">
        <f t="shared" si="79"/>
        <v>876.3187608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810.1610328</v>
      </c>
      <c r="BN52" s="28">
        <f t="shared" si="79"/>
        <v>1095.670491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1521.514784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1750.567054</v>
      </c>
      <c r="AK53" s="28">
        <f t="shared" si="80"/>
        <v>2421.314099</v>
      </c>
      <c r="AL53" s="28">
        <f t="shared" si="80"/>
        <v>1664.259077</v>
      </c>
      <c r="AM53" s="28">
        <f t="shared" si="80"/>
        <v>1793.126971</v>
      </c>
      <c r="AN53" s="28">
        <f t="shared" si="80"/>
        <v>1353.792648</v>
      </c>
      <c r="AO53" s="28">
        <f t="shared" si="80"/>
        <v>2249.842673</v>
      </c>
      <c r="AP53" s="28">
        <f t="shared" si="80"/>
        <v>1576.885813</v>
      </c>
      <c r="AQ53" s="28">
        <f t="shared" si="80"/>
        <v>1160.560415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2358.669203</v>
      </c>
      <c r="AU53" s="28">
        <f t="shared" si="80"/>
        <v>2252.379438</v>
      </c>
      <c r="AV53" s="28">
        <f t="shared" si="80"/>
        <v>1851.53147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1367.608091</v>
      </c>
      <c r="AZ53" s="28">
        <f t="shared" si="80"/>
        <v>2316.469488</v>
      </c>
      <c r="BA53" s="28">
        <f t="shared" si="80"/>
        <v>2111.627442</v>
      </c>
      <c r="BB53" s="28">
        <f t="shared" si="80"/>
        <v>636.9434937</v>
      </c>
      <c r="BC53" s="28">
        <f t="shared" si="80"/>
        <v>876.3187608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810.1610328</v>
      </c>
      <c r="BN53" s="28">
        <f t="shared" si="80"/>
        <v>1095.670491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1521.514784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1750.567054</v>
      </c>
      <c r="AK54" s="28">
        <f t="shared" si="81"/>
        <v>2421.314099</v>
      </c>
      <c r="AL54" s="28">
        <f t="shared" si="81"/>
        <v>1664.259077</v>
      </c>
      <c r="AM54" s="28">
        <f t="shared" si="81"/>
        <v>1793.126971</v>
      </c>
      <c r="AN54" s="28">
        <f t="shared" si="81"/>
        <v>1353.792648</v>
      </c>
      <c r="AO54" s="28">
        <f t="shared" si="81"/>
        <v>2249.842673</v>
      </c>
      <c r="AP54" s="28">
        <f t="shared" si="81"/>
        <v>1576.885813</v>
      </c>
      <c r="AQ54" s="28">
        <f t="shared" si="81"/>
        <v>1160.560415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2358.669203</v>
      </c>
      <c r="AU54" s="28">
        <f t="shared" si="81"/>
        <v>2252.379438</v>
      </c>
      <c r="AV54" s="28">
        <f t="shared" si="81"/>
        <v>1851.53147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1367.608091</v>
      </c>
      <c r="AZ54" s="28">
        <f t="shared" si="81"/>
        <v>2316.469488</v>
      </c>
      <c r="BA54" s="28">
        <f t="shared" si="81"/>
        <v>2111.627442</v>
      </c>
      <c r="BB54" s="28">
        <f t="shared" si="81"/>
        <v>636.9434937</v>
      </c>
      <c r="BC54" s="28">
        <f t="shared" si="81"/>
        <v>876.3187608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810.1610328</v>
      </c>
      <c r="BN54" s="28">
        <f t="shared" si="81"/>
        <v>1095.670491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1521.514784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1750.567054</v>
      </c>
      <c r="AK55" s="28">
        <f t="shared" si="82"/>
        <v>2421.314099</v>
      </c>
      <c r="AL55" s="28">
        <f t="shared" si="82"/>
        <v>1664.259077</v>
      </c>
      <c r="AM55" s="28">
        <f t="shared" si="82"/>
        <v>1793.126971</v>
      </c>
      <c r="AN55" s="28">
        <f t="shared" si="82"/>
        <v>1353.792648</v>
      </c>
      <c r="AO55" s="28">
        <f t="shared" si="82"/>
        <v>2249.842673</v>
      </c>
      <c r="AP55" s="28">
        <f t="shared" si="82"/>
        <v>1576.885813</v>
      </c>
      <c r="AQ55" s="28">
        <f t="shared" si="82"/>
        <v>1160.560415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2358.669203</v>
      </c>
      <c r="AU55" s="28">
        <f t="shared" si="82"/>
        <v>2252.379438</v>
      </c>
      <c r="AV55" s="28">
        <f t="shared" si="82"/>
        <v>1851.53147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1367.608091</v>
      </c>
      <c r="AZ55" s="28">
        <f t="shared" si="82"/>
        <v>2316.469488</v>
      </c>
      <c r="BA55" s="28">
        <f t="shared" si="82"/>
        <v>2111.627442</v>
      </c>
      <c r="BB55" s="28">
        <f t="shared" si="82"/>
        <v>636.9434937</v>
      </c>
      <c r="BC55" s="28">
        <f t="shared" si="82"/>
        <v>876.3187608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810.1610328</v>
      </c>
      <c r="BN55" s="28">
        <f t="shared" si="82"/>
        <v>1095.670491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1521.514784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1750.567054</v>
      </c>
      <c r="AK56" s="28">
        <f t="shared" si="83"/>
        <v>2421.314099</v>
      </c>
      <c r="AL56" s="28">
        <f t="shared" si="83"/>
        <v>1664.259077</v>
      </c>
      <c r="AM56" s="28">
        <f t="shared" si="83"/>
        <v>1793.126971</v>
      </c>
      <c r="AN56" s="28">
        <f t="shared" si="83"/>
        <v>1353.792648</v>
      </c>
      <c r="AO56" s="28">
        <f t="shared" si="83"/>
        <v>2249.842673</v>
      </c>
      <c r="AP56" s="28">
        <f t="shared" si="83"/>
        <v>1576.885813</v>
      </c>
      <c r="AQ56" s="28">
        <f t="shared" si="83"/>
        <v>1160.560415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2358.669203</v>
      </c>
      <c r="AU56" s="28">
        <f t="shared" si="83"/>
        <v>2252.379438</v>
      </c>
      <c r="AV56" s="28">
        <f t="shared" si="83"/>
        <v>1851.53147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1367.608091</v>
      </c>
      <c r="AZ56" s="28">
        <f t="shared" si="83"/>
        <v>2316.469488</v>
      </c>
      <c r="BA56" s="28">
        <f t="shared" si="83"/>
        <v>2111.627442</v>
      </c>
      <c r="BB56" s="28">
        <f t="shared" si="83"/>
        <v>636.9434937</v>
      </c>
      <c r="BC56" s="28">
        <f t="shared" si="83"/>
        <v>876.3187608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810.1610328</v>
      </c>
      <c r="BN56" s="28">
        <f t="shared" si="83"/>
        <v>1095.670491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1521.514784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1750.567054</v>
      </c>
      <c r="AK57" s="28">
        <f t="shared" si="84"/>
        <v>2421.314099</v>
      </c>
      <c r="AL57" s="28">
        <f t="shared" si="84"/>
        <v>1664.259077</v>
      </c>
      <c r="AM57" s="28">
        <f t="shared" si="84"/>
        <v>1793.126971</v>
      </c>
      <c r="AN57" s="28">
        <f t="shared" si="84"/>
        <v>1353.792648</v>
      </c>
      <c r="AO57" s="28">
        <f t="shared" si="84"/>
        <v>2249.842673</v>
      </c>
      <c r="AP57" s="28">
        <f t="shared" si="84"/>
        <v>1576.885813</v>
      </c>
      <c r="AQ57" s="28">
        <f t="shared" si="84"/>
        <v>1160.560415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2358.669203</v>
      </c>
      <c r="AU57" s="28">
        <f t="shared" si="84"/>
        <v>2252.379438</v>
      </c>
      <c r="AV57" s="28">
        <f t="shared" si="84"/>
        <v>1851.53147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1367.608091</v>
      </c>
      <c r="AZ57" s="28">
        <f t="shared" si="84"/>
        <v>2316.469488</v>
      </c>
      <c r="BA57" s="28">
        <f t="shared" si="84"/>
        <v>2111.627442</v>
      </c>
      <c r="BB57" s="28">
        <f t="shared" si="84"/>
        <v>636.9434937</v>
      </c>
      <c r="BC57" s="28">
        <f t="shared" si="84"/>
        <v>876.3187608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810.1610328</v>
      </c>
      <c r="BN57" s="28">
        <f t="shared" si="84"/>
        <v>1095.670491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1521.514784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1750.567054</v>
      </c>
      <c r="AK58" s="28">
        <f t="shared" si="85"/>
        <v>2421.314099</v>
      </c>
      <c r="AL58" s="28">
        <f t="shared" si="85"/>
        <v>1664.259077</v>
      </c>
      <c r="AM58" s="28">
        <f t="shared" si="85"/>
        <v>1793.126971</v>
      </c>
      <c r="AN58" s="28">
        <f t="shared" si="85"/>
        <v>1353.792648</v>
      </c>
      <c r="AO58" s="28">
        <f t="shared" si="85"/>
        <v>2249.842673</v>
      </c>
      <c r="AP58" s="28">
        <f t="shared" si="85"/>
        <v>1576.885813</v>
      </c>
      <c r="AQ58" s="28">
        <f t="shared" si="85"/>
        <v>1160.560415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2358.669203</v>
      </c>
      <c r="AU58" s="28">
        <f t="shared" si="85"/>
        <v>2252.379438</v>
      </c>
      <c r="AV58" s="28">
        <f t="shared" si="85"/>
        <v>1851.53147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1367.608091</v>
      </c>
      <c r="AZ58" s="28">
        <f t="shared" si="85"/>
        <v>2316.469488</v>
      </c>
      <c r="BA58" s="28">
        <f t="shared" si="85"/>
        <v>2111.627442</v>
      </c>
      <c r="BB58" s="28">
        <f t="shared" si="85"/>
        <v>636.9434937</v>
      </c>
      <c r="BC58" s="28">
        <f t="shared" si="85"/>
        <v>876.3187608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810.1610328</v>
      </c>
      <c r="BN58" s="28">
        <f t="shared" si="85"/>
        <v>1095.670491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1521.514784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1750.567054</v>
      </c>
      <c r="AK59" s="28">
        <f t="shared" si="86"/>
        <v>2421.314099</v>
      </c>
      <c r="AL59" s="28">
        <f t="shared" si="86"/>
        <v>1664.259077</v>
      </c>
      <c r="AM59" s="28">
        <f t="shared" si="86"/>
        <v>1793.126971</v>
      </c>
      <c r="AN59" s="28">
        <f t="shared" si="86"/>
        <v>1353.792648</v>
      </c>
      <c r="AO59" s="28">
        <f t="shared" si="86"/>
        <v>2249.842673</v>
      </c>
      <c r="AP59" s="28">
        <f t="shared" si="86"/>
        <v>1576.885813</v>
      </c>
      <c r="AQ59" s="28">
        <f t="shared" si="86"/>
        <v>1160.560415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2358.669203</v>
      </c>
      <c r="AU59" s="28">
        <f t="shared" si="86"/>
        <v>2252.379438</v>
      </c>
      <c r="AV59" s="28">
        <f t="shared" si="86"/>
        <v>1851.53147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1367.608091</v>
      </c>
      <c r="AZ59" s="28">
        <f t="shared" si="86"/>
        <v>2316.469488</v>
      </c>
      <c r="BA59" s="28">
        <f t="shared" si="86"/>
        <v>2111.627442</v>
      </c>
      <c r="BB59" s="28">
        <f t="shared" si="86"/>
        <v>636.9434937</v>
      </c>
      <c r="BC59" s="28">
        <f t="shared" si="86"/>
        <v>876.3187608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810.1610328</v>
      </c>
      <c r="BN59" s="28">
        <f t="shared" si="86"/>
        <v>1095.670491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1521.514784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1750.567054</v>
      </c>
      <c r="AK60" s="28">
        <f t="shared" si="87"/>
        <v>2421.314099</v>
      </c>
      <c r="AL60" s="28">
        <f t="shared" si="87"/>
        <v>1664.259077</v>
      </c>
      <c r="AM60" s="28">
        <f t="shared" si="87"/>
        <v>1793.126971</v>
      </c>
      <c r="AN60" s="28">
        <f t="shared" si="87"/>
        <v>1353.792648</v>
      </c>
      <c r="AO60" s="28">
        <f t="shared" si="87"/>
        <v>2249.842673</v>
      </c>
      <c r="AP60" s="28">
        <f t="shared" si="87"/>
        <v>1576.885813</v>
      </c>
      <c r="AQ60" s="28">
        <f t="shared" si="87"/>
        <v>1160.560415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2358.669203</v>
      </c>
      <c r="AU60" s="28">
        <f t="shared" si="87"/>
        <v>2252.379438</v>
      </c>
      <c r="AV60" s="28">
        <f t="shared" si="87"/>
        <v>1851.53147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1367.608091</v>
      </c>
      <c r="AZ60" s="28">
        <f t="shared" si="87"/>
        <v>2316.469488</v>
      </c>
      <c r="BA60" s="28">
        <f t="shared" si="87"/>
        <v>2111.627442</v>
      </c>
      <c r="BB60" s="28">
        <f t="shared" si="87"/>
        <v>636.9434937</v>
      </c>
      <c r="BC60" s="28">
        <f t="shared" si="87"/>
        <v>876.3187608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810.1610328</v>
      </c>
      <c r="BN60" s="28">
        <f t="shared" si="87"/>
        <v>1095.670491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1521.514784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1750.567054</v>
      </c>
      <c r="AK61" s="28">
        <f t="shared" si="88"/>
        <v>2421.314099</v>
      </c>
      <c r="AL61" s="28">
        <f t="shared" si="88"/>
        <v>1664.259077</v>
      </c>
      <c r="AM61" s="28">
        <f t="shared" si="88"/>
        <v>1793.126971</v>
      </c>
      <c r="AN61" s="28">
        <f t="shared" si="88"/>
        <v>1353.792648</v>
      </c>
      <c r="AO61" s="28">
        <f t="shared" si="88"/>
        <v>2249.842673</v>
      </c>
      <c r="AP61" s="28">
        <f t="shared" si="88"/>
        <v>1576.885813</v>
      </c>
      <c r="AQ61" s="28">
        <f t="shared" si="88"/>
        <v>1160.560415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2358.669203</v>
      </c>
      <c r="AU61" s="28">
        <f t="shared" si="88"/>
        <v>2252.379438</v>
      </c>
      <c r="AV61" s="28">
        <f t="shared" si="88"/>
        <v>1851.53147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1367.608091</v>
      </c>
      <c r="AZ61" s="28">
        <f t="shared" si="88"/>
        <v>2316.469488</v>
      </c>
      <c r="BA61" s="28">
        <f t="shared" si="88"/>
        <v>2111.627442</v>
      </c>
      <c r="BB61" s="28">
        <f t="shared" si="88"/>
        <v>636.9434937</v>
      </c>
      <c r="BC61" s="28">
        <f t="shared" si="88"/>
        <v>876.3187608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810.1610328</v>
      </c>
      <c r="BN61" s="28">
        <f t="shared" si="88"/>
        <v>1095.670491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1521.514784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1750.567054</v>
      </c>
      <c r="AK62" s="28">
        <f t="shared" si="89"/>
        <v>2421.314099</v>
      </c>
      <c r="AL62" s="28">
        <f t="shared" si="89"/>
        <v>1664.259077</v>
      </c>
      <c r="AM62" s="28">
        <f t="shared" si="89"/>
        <v>1793.126971</v>
      </c>
      <c r="AN62" s="28">
        <f t="shared" si="89"/>
        <v>1353.792648</v>
      </c>
      <c r="AO62" s="28">
        <f t="shared" si="89"/>
        <v>2249.842673</v>
      </c>
      <c r="AP62" s="28">
        <f t="shared" si="89"/>
        <v>1576.885813</v>
      </c>
      <c r="AQ62" s="28">
        <f t="shared" si="89"/>
        <v>1160.560415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2358.669203</v>
      </c>
      <c r="AU62" s="28">
        <f t="shared" si="89"/>
        <v>2252.379438</v>
      </c>
      <c r="AV62" s="28">
        <f t="shared" si="89"/>
        <v>1851.53147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1367.608091</v>
      </c>
      <c r="AZ62" s="28">
        <f t="shared" si="89"/>
        <v>2316.469488</v>
      </c>
      <c r="BA62" s="28">
        <f t="shared" si="89"/>
        <v>2111.627442</v>
      </c>
      <c r="BB62" s="28">
        <f t="shared" si="89"/>
        <v>636.9434937</v>
      </c>
      <c r="BC62" s="28">
        <f t="shared" si="89"/>
        <v>876.3187608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810.1610328</v>
      </c>
      <c r="BN62" s="28">
        <f t="shared" si="89"/>
        <v>1095.670491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1521.514784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1750.567054</v>
      </c>
      <c r="AK63" s="28">
        <f t="shared" si="90"/>
        <v>2421.314099</v>
      </c>
      <c r="AL63" s="28">
        <f t="shared" si="90"/>
        <v>1664.259077</v>
      </c>
      <c r="AM63" s="28">
        <f t="shared" si="90"/>
        <v>1793.126971</v>
      </c>
      <c r="AN63" s="28">
        <f t="shared" si="90"/>
        <v>1353.792648</v>
      </c>
      <c r="AO63" s="28">
        <f t="shared" si="90"/>
        <v>2249.842673</v>
      </c>
      <c r="AP63" s="28">
        <f t="shared" si="90"/>
        <v>1576.885813</v>
      </c>
      <c r="AQ63" s="28">
        <f t="shared" si="90"/>
        <v>1160.560415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2358.669203</v>
      </c>
      <c r="AU63" s="28">
        <f t="shared" si="90"/>
        <v>2252.379438</v>
      </c>
      <c r="AV63" s="28">
        <f t="shared" si="90"/>
        <v>1851.53147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1367.608091</v>
      </c>
      <c r="AZ63" s="28">
        <f t="shared" si="90"/>
        <v>2316.469488</v>
      </c>
      <c r="BA63" s="28">
        <f t="shared" si="90"/>
        <v>2111.627442</v>
      </c>
      <c r="BB63" s="28">
        <f t="shared" si="90"/>
        <v>636.9434937</v>
      </c>
      <c r="BC63" s="28">
        <f t="shared" si="90"/>
        <v>876.3187608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810.1610328</v>
      </c>
      <c r="BN63" s="28">
        <f t="shared" si="90"/>
        <v>1095.670491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1521.514784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1750.567054</v>
      </c>
      <c r="AK64" s="28">
        <f t="shared" si="91"/>
        <v>2421.314099</v>
      </c>
      <c r="AL64" s="28">
        <f t="shared" si="91"/>
        <v>1664.259077</v>
      </c>
      <c r="AM64" s="28">
        <f t="shared" si="91"/>
        <v>1793.126971</v>
      </c>
      <c r="AN64" s="28">
        <f t="shared" si="91"/>
        <v>1353.792648</v>
      </c>
      <c r="AO64" s="28">
        <f t="shared" si="91"/>
        <v>2249.842673</v>
      </c>
      <c r="AP64" s="28">
        <f t="shared" si="91"/>
        <v>1576.885813</v>
      </c>
      <c r="AQ64" s="28">
        <f t="shared" si="91"/>
        <v>1160.560415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2358.669203</v>
      </c>
      <c r="AU64" s="28">
        <f t="shared" si="91"/>
        <v>2252.379438</v>
      </c>
      <c r="AV64" s="28">
        <f t="shared" si="91"/>
        <v>1851.53147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1367.608091</v>
      </c>
      <c r="AZ64" s="28">
        <f t="shared" si="91"/>
        <v>2316.469488</v>
      </c>
      <c r="BA64" s="28">
        <f t="shared" si="91"/>
        <v>2111.627442</v>
      </c>
      <c r="BB64" s="28">
        <f t="shared" si="91"/>
        <v>636.9434937</v>
      </c>
      <c r="BC64" s="28">
        <f t="shared" si="91"/>
        <v>876.3187608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810.1610328</v>
      </c>
      <c r="BN64" s="28">
        <f t="shared" si="91"/>
        <v>1095.670491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1521.514784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1750.567054</v>
      </c>
      <c r="AK65" s="28">
        <f t="shared" si="92"/>
        <v>2421.314099</v>
      </c>
      <c r="AL65" s="28">
        <f t="shared" si="92"/>
        <v>1664.259077</v>
      </c>
      <c r="AM65" s="28">
        <f t="shared" si="92"/>
        <v>1793.126971</v>
      </c>
      <c r="AN65" s="28">
        <f t="shared" si="92"/>
        <v>1353.792648</v>
      </c>
      <c r="AO65" s="28">
        <f t="shared" si="92"/>
        <v>2249.842673</v>
      </c>
      <c r="AP65" s="28">
        <f t="shared" si="92"/>
        <v>1576.885813</v>
      </c>
      <c r="AQ65" s="28">
        <f t="shared" si="92"/>
        <v>1160.560415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2358.669203</v>
      </c>
      <c r="AU65" s="28">
        <f t="shared" si="92"/>
        <v>2252.379438</v>
      </c>
      <c r="AV65" s="28">
        <f t="shared" si="92"/>
        <v>1851.53147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1367.608091</v>
      </c>
      <c r="AZ65" s="28">
        <f t="shared" si="92"/>
        <v>2316.469488</v>
      </c>
      <c r="BA65" s="28">
        <f t="shared" si="92"/>
        <v>2111.627442</v>
      </c>
      <c r="BB65" s="28">
        <f t="shared" si="92"/>
        <v>636.9434937</v>
      </c>
      <c r="BC65" s="28">
        <f t="shared" si="92"/>
        <v>876.3187608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810.1610328</v>
      </c>
      <c r="BN65" s="28">
        <f t="shared" si="92"/>
        <v>1095.670491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1521.514784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1750.567054</v>
      </c>
      <c r="AK66" s="28">
        <f t="shared" si="93"/>
        <v>2421.314099</v>
      </c>
      <c r="AL66" s="28">
        <f t="shared" si="93"/>
        <v>1664.259077</v>
      </c>
      <c r="AM66" s="28">
        <f t="shared" si="93"/>
        <v>1793.126971</v>
      </c>
      <c r="AN66" s="28">
        <f t="shared" si="93"/>
        <v>1353.792648</v>
      </c>
      <c r="AO66" s="28">
        <f t="shared" si="93"/>
        <v>2249.842673</v>
      </c>
      <c r="AP66" s="28">
        <f t="shared" si="93"/>
        <v>1576.885813</v>
      </c>
      <c r="AQ66" s="28">
        <f t="shared" si="93"/>
        <v>1160.560415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2358.669203</v>
      </c>
      <c r="AU66" s="28">
        <f t="shared" si="93"/>
        <v>2252.379438</v>
      </c>
      <c r="AV66" s="28">
        <f t="shared" si="93"/>
        <v>1851.53147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1367.608091</v>
      </c>
      <c r="AZ66" s="28">
        <f t="shared" si="93"/>
        <v>2316.469488</v>
      </c>
      <c r="BA66" s="28">
        <f t="shared" si="93"/>
        <v>2111.627442</v>
      </c>
      <c r="BB66" s="28">
        <f t="shared" si="93"/>
        <v>636.9434937</v>
      </c>
      <c r="BC66" s="28">
        <f t="shared" si="93"/>
        <v>876.3187608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810.1610328</v>
      </c>
      <c r="BN66" s="28">
        <f t="shared" si="93"/>
        <v>1095.670491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1521.514784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1750.567054</v>
      </c>
      <c r="AK67" s="28">
        <f t="shared" si="94"/>
        <v>2421.314099</v>
      </c>
      <c r="AL67" s="28">
        <f t="shared" si="94"/>
        <v>1664.259077</v>
      </c>
      <c r="AM67" s="28">
        <f t="shared" si="94"/>
        <v>1793.126971</v>
      </c>
      <c r="AN67" s="28">
        <f t="shared" si="94"/>
        <v>1353.792648</v>
      </c>
      <c r="AO67" s="28">
        <f t="shared" si="94"/>
        <v>2249.842673</v>
      </c>
      <c r="AP67" s="28">
        <f t="shared" si="94"/>
        <v>1576.885813</v>
      </c>
      <c r="AQ67" s="28">
        <f t="shared" si="94"/>
        <v>1160.560415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2358.669203</v>
      </c>
      <c r="AU67" s="28">
        <f t="shared" si="94"/>
        <v>2252.379438</v>
      </c>
      <c r="AV67" s="28">
        <f t="shared" si="94"/>
        <v>1851.53147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1367.608091</v>
      </c>
      <c r="AZ67" s="28">
        <f t="shared" si="94"/>
        <v>2316.469488</v>
      </c>
      <c r="BA67" s="28">
        <f t="shared" si="94"/>
        <v>2111.627442</v>
      </c>
      <c r="BB67" s="28">
        <f t="shared" si="94"/>
        <v>636.9434937</v>
      </c>
      <c r="BC67" s="28">
        <f t="shared" si="94"/>
        <v>876.3187608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810.1610328</v>
      </c>
      <c r="BN67" s="28">
        <f t="shared" si="94"/>
        <v>1095.670491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1521.514784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1750.567054</v>
      </c>
      <c r="AK68" s="28">
        <f t="shared" si="95"/>
        <v>2421.314099</v>
      </c>
      <c r="AL68" s="28">
        <f t="shared" si="95"/>
        <v>1664.259077</v>
      </c>
      <c r="AM68" s="28">
        <f t="shared" si="95"/>
        <v>1793.126971</v>
      </c>
      <c r="AN68" s="28">
        <f t="shared" si="95"/>
        <v>1353.792648</v>
      </c>
      <c r="AO68" s="28">
        <f t="shared" si="95"/>
        <v>2249.842673</v>
      </c>
      <c r="AP68" s="28">
        <f t="shared" si="95"/>
        <v>1576.885813</v>
      </c>
      <c r="AQ68" s="28">
        <f t="shared" si="95"/>
        <v>1160.560415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2358.669203</v>
      </c>
      <c r="AU68" s="28">
        <f t="shared" si="95"/>
        <v>2252.379438</v>
      </c>
      <c r="AV68" s="28">
        <f t="shared" si="95"/>
        <v>1851.53147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1367.608091</v>
      </c>
      <c r="AZ68" s="28">
        <f t="shared" si="95"/>
        <v>2316.469488</v>
      </c>
      <c r="BA68" s="28">
        <f t="shared" si="95"/>
        <v>2111.627442</v>
      </c>
      <c r="BB68" s="28">
        <f t="shared" si="95"/>
        <v>636.9434937</v>
      </c>
      <c r="BC68" s="28">
        <f t="shared" si="95"/>
        <v>876.3187608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810.1610328</v>
      </c>
      <c r="BN68" s="28">
        <f t="shared" si="95"/>
        <v>1095.670491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1521.514784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1750.567054</v>
      </c>
      <c r="AK69" s="28">
        <f t="shared" si="96"/>
        <v>2421.314099</v>
      </c>
      <c r="AL69" s="28">
        <f t="shared" si="96"/>
        <v>1664.259077</v>
      </c>
      <c r="AM69" s="28">
        <f t="shared" si="96"/>
        <v>1793.126971</v>
      </c>
      <c r="AN69" s="28">
        <f t="shared" si="96"/>
        <v>1353.792648</v>
      </c>
      <c r="AO69" s="28">
        <f t="shared" si="96"/>
        <v>2249.842673</v>
      </c>
      <c r="AP69" s="28">
        <f t="shared" si="96"/>
        <v>1576.885813</v>
      </c>
      <c r="AQ69" s="28">
        <f t="shared" si="96"/>
        <v>1160.560415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2358.669203</v>
      </c>
      <c r="AU69" s="28">
        <f t="shared" si="96"/>
        <v>2252.379438</v>
      </c>
      <c r="AV69" s="28">
        <f t="shared" si="96"/>
        <v>1851.53147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1367.608091</v>
      </c>
      <c r="AZ69" s="28">
        <f t="shared" si="96"/>
        <v>2316.469488</v>
      </c>
      <c r="BA69" s="28">
        <f t="shared" si="96"/>
        <v>2111.627442</v>
      </c>
      <c r="BB69" s="28">
        <f t="shared" si="96"/>
        <v>636.9434937</v>
      </c>
      <c r="BC69" s="28">
        <f t="shared" si="96"/>
        <v>876.3187608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810.1610328</v>
      </c>
      <c r="BN69" s="28">
        <f t="shared" si="96"/>
        <v>1095.670491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1521.514784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1750.567054</v>
      </c>
      <c r="AK70" s="28">
        <f t="shared" si="97"/>
        <v>2421.314099</v>
      </c>
      <c r="AL70" s="28">
        <f t="shared" si="97"/>
        <v>1664.259077</v>
      </c>
      <c r="AM70" s="28">
        <f t="shared" si="97"/>
        <v>1793.126971</v>
      </c>
      <c r="AN70" s="28">
        <f t="shared" si="97"/>
        <v>1353.792648</v>
      </c>
      <c r="AO70" s="28">
        <f t="shared" si="97"/>
        <v>2249.842673</v>
      </c>
      <c r="AP70" s="28">
        <f t="shared" si="97"/>
        <v>1576.885813</v>
      </c>
      <c r="AQ70" s="28">
        <f t="shared" si="97"/>
        <v>1160.560415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2358.669203</v>
      </c>
      <c r="AU70" s="28">
        <f t="shared" si="97"/>
        <v>2252.379438</v>
      </c>
      <c r="AV70" s="28">
        <f t="shared" si="97"/>
        <v>1851.53147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1367.608091</v>
      </c>
      <c r="AZ70" s="28">
        <f t="shared" si="97"/>
        <v>2316.469488</v>
      </c>
      <c r="BA70" s="28">
        <f t="shared" si="97"/>
        <v>2111.627442</v>
      </c>
      <c r="BB70" s="28">
        <f t="shared" si="97"/>
        <v>636.9434937</v>
      </c>
      <c r="BC70" s="28">
        <f t="shared" si="97"/>
        <v>876.3187608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810.1610328</v>
      </c>
      <c r="BN70" s="28">
        <f t="shared" si="97"/>
        <v>1095.670491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1521.514784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1750.567054</v>
      </c>
      <c r="AK71" s="28">
        <f t="shared" si="98"/>
        <v>2421.314099</v>
      </c>
      <c r="AL71" s="28">
        <f t="shared" si="98"/>
        <v>1664.259077</v>
      </c>
      <c r="AM71" s="28">
        <f t="shared" si="98"/>
        <v>1793.126971</v>
      </c>
      <c r="AN71" s="28">
        <f t="shared" si="98"/>
        <v>1353.792648</v>
      </c>
      <c r="AO71" s="28">
        <f t="shared" si="98"/>
        <v>2249.842673</v>
      </c>
      <c r="AP71" s="28">
        <f t="shared" si="98"/>
        <v>1576.885813</v>
      </c>
      <c r="AQ71" s="28">
        <f t="shared" si="98"/>
        <v>1160.560415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2358.669203</v>
      </c>
      <c r="AU71" s="28">
        <f t="shared" si="98"/>
        <v>2252.379438</v>
      </c>
      <c r="AV71" s="28">
        <f t="shared" si="98"/>
        <v>1851.53147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1367.608091</v>
      </c>
      <c r="AZ71" s="28">
        <f t="shared" si="98"/>
        <v>2316.469488</v>
      </c>
      <c r="BA71" s="28">
        <f t="shared" si="98"/>
        <v>2111.627442</v>
      </c>
      <c r="BB71" s="28">
        <f t="shared" si="98"/>
        <v>636.9434937</v>
      </c>
      <c r="BC71" s="28">
        <f t="shared" si="98"/>
        <v>876.3187608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810.1610328</v>
      </c>
      <c r="BN71" s="28">
        <f t="shared" si="98"/>
        <v>1095.670491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1521.514784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1750.567054</v>
      </c>
      <c r="AK72" s="28">
        <f t="shared" si="99"/>
        <v>2421.314099</v>
      </c>
      <c r="AL72" s="28">
        <f t="shared" si="99"/>
        <v>1664.259077</v>
      </c>
      <c r="AM72" s="28">
        <f t="shared" si="99"/>
        <v>1793.126971</v>
      </c>
      <c r="AN72" s="28">
        <f t="shared" si="99"/>
        <v>1353.792648</v>
      </c>
      <c r="AO72" s="28">
        <f t="shared" si="99"/>
        <v>2249.842673</v>
      </c>
      <c r="AP72" s="28">
        <f t="shared" si="99"/>
        <v>1576.885813</v>
      </c>
      <c r="AQ72" s="28">
        <f t="shared" si="99"/>
        <v>1160.560415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2358.669203</v>
      </c>
      <c r="AU72" s="28">
        <f t="shared" si="99"/>
        <v>2252.379438</v>
      </c>
      <c r="AV72" s="28">
        <f t="shared" si="99"/>
        <v>1851.53147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1367.608091</v>
      </c>
      <c r="AZ72" s="28">
        <f t="shared" si="99"/>
        <v>2316.469488</v>
      </c>
      <c r="BA72" s="28">
        <f t="shared" si="99"/>
        <v>2111.627442</v>
      </c>
      <c r="BB72" s="28">
        <f t="shared" si="99"/>
        <v>636.9434937</v>
      </c>
      <c r="BC72" s="28">
        <f t="shared" si="99"/>
        <v>876.3187608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810.1610328</v>
      </c>
      <c r="BN72" s="28">
        <f t="shared" si="99"/>
        <v>1095.670491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1521.514784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1750.567054</v>
      </c>
      <c r="AK73" s="28">
        <f t="shared" si="100"/>
        <v>2421.314099</v>
      </c>
      <c r="AL73" s="28">
        <f t="shared" si="100"/>
        <v>1664.259077</v>
      </c>
      <c r="AM73" s="28">
        <f t="shared" si="100"/>
        <v>1793.126971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1576.885813</v>
      </c>
      <c r="AQ73" s="28">
        <f t="shared" si="100"/>
        <v>1160.560415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2358.669203</v>
      </c>
      <c r="AU73" s="28">
        <f t="shared" si="100"/>
        <v>2252.379438</v>
      </c>
      <c r="AV73" s="28">
        <f t="shared" si="100"/>
        <v>1851.53147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1367.608091</v>
      </c>
      <c r="AZ73" s="28">
        <f t="shared" si="100"/>
        <v>2316.469488</v>
      </c>
      <c r="BA73" s="28">
        <f t="shared" si="100"/>
        <v>2111.627442</v>
      </c>
      <c r="BB73" s="28">
        <f t="shared" si="100"/>
        <v>636.9434937</v>
      </c>
      <c r="BC73" s="28">
        <f t="shared" si="100"/>
        <v>876.3187608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810.1610328</v>
      </c>
      <c r="BN73" s="28">
        <f t="shared" si="100"/>
        <v>1095.670491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1521.514784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1750.567054</v>
      </c>
      <c r="AK74" s="28">
        <f t="shared" si="101"/>
        <v>2421.314099</v>
      </c>
      <c r="AL74" s="28">
        <f t="shared" si="101"/>
        <v>1664.259077</v>
      </c>
      <c r="AM74" s="28">
        <f t="shared" si="101"/>
        <v>1793.126971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1576.885813</v>
      </c>
      <c r="AQ74" s="28">
        <f t="shared" si="101"/>
        <v>1160.560415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2358.669203</v>
      </c>
      <c r="AU74" s="28">
        <f t="shared" si="101"/>
        <v>2252.379438</v>
      </c>
      <c r="AV74" s="28">
        <f t="shared" si="101"/>
        <v>1851.53147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1367.608091</v>
      </c>
      <c r="AZ74" s="28">
        <f t="shared" si="101"/>
        <v>2316.469488</v>
      </c>
      <c r="BA74" s="28">
        <f t="shared" si="101"/>
        <v>2111.627442</v>
      </c>
      <c r="BB74" s="28">
        <f t="shared" si="101"/>
        <v>636.9434937</v>
      </c>
      <c r="BC74" s="28">
        <f t="shared" si="101"/>
        <v>876.3187608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810.1610328</v>
      </c>
      <c r="BN74" s="28">
        <f t="shared" si="101"/>
        <v>1095.670491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1521.514784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1750.567054</v>
      </c>
      <c r="AK75" s="28">
        <f t="shared" si="102"/>
        <v>2421.314099</v>
      </c>
      <c r="AL75" s="28">
        <f t="shared" si="102"/>
        <v>1664.259077</v>
      </c>
      <c r="AM75" s="28">
        <f t="shared" si="102"/>
        <v>1793.126971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1576.885813</v>
      </c>
      <c r="AQ75" s="28">
        <f t="shared" si="102"/>
        <v>1160.560415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2358.669203</v>
      </c>
      <c r="AU75" s="28">
        <f t="shared" si="102"/>
        <v>2252.379438</v>
      </c>
      <c r="AV75" s="28">
        <f t="shared" si="102"/>
        <v>1851.53147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1367.608091</v>
      </c>
      <c r="AZ75" s="28">
        <f t="shared" si="102"/>
        <v>2316.469488</v>
      </c>
      <c r="BA75" s="28">
        <f t="shared" si="102"/>
        <v>2111.627442</v>
      </c>
      <c r="BB75" s="28">
        <f t="shared" si="102"/>
        <v>636.9434937</v>
      </c>
      <c r="BC75" s="28">
        <f t="shared" si="102"/>
        <v>876.3187608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810.1610328</v>
      </c>
      <c r="BN75" s="28">
        <f t="shared" si="102"/>
        <v>1095.670491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1521.514784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1750.567054</v>
      </c>
      <c r="AK76" s="28">
        <f t="shared" si="103"/>
        <v>2421.314099</v>
      </c>
      <c r="AL76" s="28">
        <f t="shared" si="103"/>
        <v>1664.259077</v>
      </c>
      <c r="AM76" s="28">
        <f t="shared" si="103"/>
        <v>1793.126971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1576.885813</v>
      </c>
      <c r="AQ76" s="28">
        <f t="shared" si="103"/>
        <v>1160.560415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2358.669203</v>
      </c>
      <c r="AU76" s="28">
        <f t="shared" si="103"/>
        <v>2252.379438</v>
      </c>
      <c r="AV76" s="28">
        <f t="shared" si="103"/>
        <v>1851.53147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1367.608091</v>
      </c>
      <c r="AZ76" s="28">
        <f t="shared" si="103"/>
        <v>2316.469488</v>
      </c>
      <c r="BA76" s="28">
        <f t="shared" si="103"/>
        <v>2111.627442</v>
      </c>
      <c r="BB76" s="28">
        <f t="shared" si="103"/>
        <v>636.9434937</v>
      </c>
      <c r="BC76" s="28">
        <f t="shared" si="103"/>
        <v>876.3187608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810.1610328</v>
      </c>
      <c r="BN76" s="28">
        <f t="shared" si="103"/>
        <v>1095.670491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1521.514784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1750.567054</v>
      </c>
      <c r="AK77" s="28">
        <f t="shared" si="104"/>
        <v>2421.314099</v>
      </c>
      <c r="AL77" s="28">
        <f t="shared" si="104"/>
        <v>1664.259077</v>
      </c>
      <c r="AM77" s="28">
        <f t="shared" si="104"/>
        <v>1793.126971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1576.885813</v>
      </c>
      <c r="AQ77" s="28">
        <f t="shared" si="104"/>
        <v>1160.560415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2358.669203</v>
      </c>
      <c r="AU77" s="28">
        <f t="shared" si="104"/>
        <v>2252.379438</v>
      </c>
      <c r="AV77" s="28">
        <f t="shared" si="104"/>
        <v>1851.53147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1367.608091</v>
      </c>
      <c r="AZ77" s="28">
        <f t="shared" si="104"/>
        <v>2316.469488</v>
      </c>
      <c r="BA77" s="28">
        <f t="shared" si="104"/>
        <v>2111.627442</v>
      </c>
      <c r="BB77" s="28">
        <f t="shared" si="104"/>
        <v>636.9434937</v>
      </c>
      <c r="BC77" s="28">
        <f t="shared" si="104"/>
        <v>876.3187608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810.1610328</v>
      </c>
      <c r="BN77" s="28">
        <f t="shared" si="104"/>
        <v>1095.670491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1521.514784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1750.567054</v>
      </c>
      <c r="AK78" s="28">
        <f t="shared" si="105"/>
        <v>2421.314099</v>
      </c>
      <c r="AL78" s="28">
        <f t="shared" si="105"/>
        <v>1664.259077</v>
      </c>
      <c r="AM78" s="28">
        <f t="shared" si="105"/>
        <v>1793.126971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1576.885813</v>
      </c>
      <c r="AQ78" s="28">
        <f t="shared" si="105"/>
        <v>1160.560415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2358.669203</v>
      </c>
      <c r="AU78" s="28">
        <f t="shared" si="105"/>
        <v>2252.379438</v>
      </c>
      <c r="AV78" s="28">
        <f t="shared" si="105"/>
        <v>1851.53147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1367.608091</v>
      </c>
      <c r="AZ78" s="28">
        <f t="shared" si="105"/>
        <v>2316.469488</v>
      </c>
      <c r="BA78" s="28">
        <f t="shared" si="105"/>
        <v>2111.627442</v>
      </c>
      <c r="BB78" s="28">
        <f t="shared" si="105"/>
        <v>636.9434937</v>
      </c>
      <c r="BC78" s="28">
        <f t="shared" si="105"/>
        <v>876.3187608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810.1610328</v>
      </c>
      <c r="BN78" s="28">
        <f t="shared" si="105"/>
        <v>1095.670491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1521.514784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1750.567054</v>
      </c>
      <c r="AK79" s="28">
        <f t="shared" si="106"/>
        <v>2421.314099</v>
      </c>
      <c r="AL79" s="28">
        <f t="shared" si="106"/>
        <v>1664.259077</v>
      </c>
      <c r="AM79" s="28">
        <f t="shared" si="106"/>
        <v>1793.126971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1576.885813</v>
      </c>
      <c r="AQ79" s="28">
        <f t="shared" si="106"/>
        <v>1160.560415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2358.669203</v>
      </c>
      <c r="AU79" s="28">
        <f t="shared" si="106"/>
        <v>2252.379438</v>
      </c>
      <c r="AV79" s="28">
        <f t="shared" si="106"/>
        <v>1851.53147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1367.608091</v>
      </c>
      <c r="AZ79" s="28">
        <f t="shared" si="106"/>
        <v>2316.469488</v>
      </c>
      <c r="BA79" s="28">
        <f t="shared" si="106"/>
        <v>2111.627442</v>
      </c>
      <c r="BB79" s="28">
        <f t="shared" si="106"/>
        <v>636.9434937</v>
      </c>
      <c r="BC79" s="28">
        <f t="shared" si="106"/>
        <v>876.3187608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810.1610328</v>
      </c>
      <c r="BN79" s="28">
        <f t="shared" si="106"/>
        <v>1095.670491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1521.514784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1750.567054</v>
      </c>
      <c r="AK80" s="28">
        <f t="shared" si="107"/>
        <v>2421.314099</v>
      </c>
      <c r="AL80" s="28">
        <f t="shared" si="107"/>
        <v>1664.259077</v>
      </c>
      <c r="AM80" s="28">
        <f t="shared" si="107"/>
        <v>1793.126971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1576.885813</v>
      </c>
      <c r="AQ80" s="28">
        <f t="shared" si="107"/>
        <v>1160.560415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2358.669203</v>
      </c>
      <c r="AU80" s="28">
        <f t="shared" si="107"/>
        <v>2252.379438</v>
      </c>
      <c r="AV80" s="28">
        <f t="shared" si="107"/>
        <v>1851.53147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1367.608091</v>
      </c>
      <c r="AZ80" s="28">
        <f t="shared" si="107"/>
        <v>2316.469488</v>
      </c>
      <c r="BA80" s="28">
        <f t="shared" si="107"/>
        <v>2111.627442</v>
      </c>
      <c r="BB80" s="28">
        <f t="shared" si="107"/>
        <v>636.9434937</v>
      </c>
      <c r="BC80" s="28">
        <f t="shared" si="107"/>
        <v>876.3187608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810.1610328</v>
      </c>
      <c r="BN80" s="28">
        <f t="shared" si="107"/>
        <v>1095.670491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1521.514784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1750.567054</v>
      </c>
      <c r="AK81" s="28">
        <f t="shared" si="108"/>
        <v>2421.314099</v>
      </c>
      <c r="AL81" s="28">
        <f t="shared" si="108"/>
        <v>1664.259077</v>
      </c>
      <c r="AM81" s="28">
        <f t="shared" si="108"/>
        <v>1793.126971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1576.885813</v>
      </c>
      <c r="AQ81" s="28">
        <f t="shared" si="108"/>
        <v>1160.560415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2358.669203</v>
      </c>
      <c r="AU81" s="28">
        <f t="shared" si="108"/>
        <v>2252.379438</v>
      </c>
      <c r="AV81" s="28">
        <f t="shared" si="108"/>
        <v>1851.53147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1367.608091</v>
      </c>
      <c r="AZ81" s="28">
        <f t="shared" si="108"/>
        <v>2316.469488</v>
      </c>
      <c r="BA81" s="28">
        <f t="shared" si="108"/>
        <v>2111.627442</v>
      </c>
      <c r="BB81" s="28">
        <f t="shared" si="108"/>
        <v>636.9434937</v>
      </c>
      <c r="BC81" s="28">
        <f t="shared" si="108"/>
        <v>876.3187608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810.1610328</v>
      </c>
      <c r="BN81" s="28">
        <f t="shared" si="108"/>
        <v>1095.670491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1521.514784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1750.567054</v>
      </c>
      <c r="AK82" s="28">
        <f t="shared" si="109"/>
        <v>2421.314099</v>
      </c>
      <c r="AL82" s="28">
        <f t="shared" si="109"/>
        <v>1664.259077</v>
      </c>
      <c r="AM82" s="28">
        <f t="shared" si="109"/>
        <v>1793.126971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1576.885813</v>
      </c>
      <c r="AQ82" s="28">
        <f t="shared" si="109"/>
        <v>1160.560415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2358.669203</v>
      </c>
      <c r="AU82" s="28">
        <f t="shared" si="109"/>
        <v>2252.379438</v>
      </c>
      <c r="AV82" s="28">
        <f t="shared" si="109"/>
        <v>1851.53147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1367.608091</v>
      </c>
      <c r="AZ82" s="28">
        <f t="shared" si="109"/>
        <v>2316.469488</v>
      </c>
      <c r="BA82" s="28">
        <f t="shared" si="109"/>
        <v>2111.627442</v>
      </c>
      <c r="BB82" s="28">
        <f t="shared" si="109"/>
        <v>636.9434937</v>
      </c>
      <c r="BC82" s="28">
        <f t="shared" si="109"/>
        <v>876.3187608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810.1610328</v>
      </c>
      <c r="BN82" s="28">
        <f t="shared" si="109"/>
        <v>1095.670491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1521.514784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1750.567054</v>
      </c>
      <c r="AK83" s="28">
        <f t="shared" si="110"/>
        <v>2421.314099</v>
      </c>
      <c r="AL83" s="28">
        <f t="shared" si="110"/>
        <v>1664.259077</v>
      </c>
      <c r="AM83" s="28">
        <f t="shared" si="110"/>
        <v>1793.126971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1576.885813</v>
      </c>
      <c r="AQ83" s="28">
        <f t="shared" si="110"/>
        <v>1160.560415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2358.669203</v>
      </c>
      <c r="AU83" s="28">
        <f t="shared" si="110"/>
        <v>2252.379438</v>
      </c>
      <c r="AV83" s="28">
        <f t="shared" si="110"/>
        <v>1851.53147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1367.608091</v>
      </c>
      <c r="AZ83" s="28">
        <f t="shared" si="110"/>
        <v>2316.469488</v>
      </c>
      <c r="BA83" s="28">
        <f t="shared" si="110"/>
        <v>2111.627442</v>
      </c>
      <c r="BB83" s="28">
        <f t="shared" si="110"/>
        <v>636.9434937</v>
      </c>
      <c r="BC83" s="28">
        <f t="shared" si="110"/>
        <v>876.3187608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810.1610328</v>
      </c>
      <c r="BN83" s="28">
        <f t="shared" si="110"/>
        <v>1095.670491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1521.514784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1750.567054</v>
      </c>
      <c r="AK84" s="28">
        <f t="shared" si="111"/>
        <v>2421.314099</v>
      </c>
      <c r="AL84" s="28">
        <f t="shared" si="111"/>
        <v>1664.259077</v>
      </c>
      <c r="AM84" s="28">
        <f t="shared" si="111"/>
        <v>1793.126971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1576.885813</v>
      </c>
      <c r="AQ84" s="28">
        <f t="shared" si="111"/>
        <v>1160.560415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2358.669203</v>
      </c>
      <c r="AU84" s="28">
        <f t="shared" si="111"/>
        <v>2252.379438</v>
      </c>
      <c r="AV84" s="28">
        <f t="shared" si="111"/>
        <v>1851.53147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1367.608091</v>
      </c>
      <c r="AZ84" s="28">
        <f t="shared" si="111"/>
        <v>2316.469488</v>
      </c>
      <c r="BA84" s="28">
        <f t="shared" si="111"/>
        <v>2111.627442</v>
      </c>
      <c r="BB84" s="28">
        <f t="shared" si="111"/>
        <v>636.9434937</v>
      </c>
      <c r="BC84" s="28">
        <f t="shared" si="111"/>
        <v>876.3187608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810.1610328</v>
      </c>
      <c r="BN84" s="28">
        <f t="shared" si="111"/>
        <v>1095.670491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1521.514784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1750.567054</v>
      </c>
      <c r="AK85" s="28">
        <f t="shared" si="112"/>
        <v>2421.314099</v>
      </c>
      <c r="AL85" s="28">
        <f t="shared" si="112"/>
        <v>1664.259077</v>
      </c>
      <c r="AM85" s="28">
        <f t="shared" si="112"/>
        <v>1793.126971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1576.885813</v>
      </c>
      <c r="AQ85" s="28">
        <f t="shared" si="112"/>
        <v>1160.560415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2358.669203</v>
      </c>
      <c r="AU85" s="28">
        <f t="shared" si="112"/>
        <v>2252.379438</v>
      </c>
      <c r="AV85" s="28">
        <f t="shared" si="112"/>
        <v>1851.53147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1367.608091</v>
      </c>
      <c r="AZ85" s="28">
        <f t="shared" si="112"/>
        <v>2316.469488</v>
      </c>
      <c r="BA85" s="28">
        <f t="shared" si="112"/>
        <v>2111.627442</v>
      </c>
      <c r="BB85" s="28">
        <f t="shared" si="112"/>
        <v>636.9434937</v>
      </c>
      <c r="BC85" s="28">
        <f t="shared" si="112"/>
        <v>876.3187608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810.1610328</v>
      </c>
      <c r="BN85" s="28">
        <f t="shared" si="112"/>
        <v>1095.670491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1521.514784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1750.567054</v>
      </c>
      <c r="AK86" s="28">
        <f t="shared" si="113"/>
        <v>2421.314099</v>
      </c>
      <c r="AL86" s="28">
        <f t="shared" si="113"/>
        <v>1664.259077</v>
      </c>
      <c r="AM86" s="28">
        <f t="shared" si="113"/>
        <v>1793.126971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1576.885813</v>
      </c>
      <c r="AQ86" s="28">
        <f t="shared" si="113"/>
        <v>1160.560415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2358.669203</v>
      </c>
      <c r="AU86" s="28">
        <f t="shared" si="113"/>
        <v>2252.379438</v>
      </c>
      <c r="AV86" s="28">
        <f t="shared" si="113"/>
        <v>1851.53147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1367.608091</v>
      </c>
      <c r="AZ86" s="28">
        <f t="shared" si="113"/>
        <v>2316.469488</v>
      </c>
      <c r="BA86" s="28">
        <f t="shared" si="113"/>
        <v>2111.627442</v>
      </c>
      <c r="BB86" s="28">
        <f t="shared" si="113"/>
        <v>636.9434937</v>
      </c>
      <c r="BC86" s="28">
        <f t="shared" si="113"/>
        <v>876.3187608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810.1610328</v>
      </c>
      <c r="BN86" s="28">
        <f t="shared" si="113"/>
        <v>1095.670491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1521.514784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1750.567054</v>
      </c>
      <c r="AK87" s="28">
        <f t="shared" si="114"/>
        <v>2421.314099</v>
      </c>
      <c r="AL87" s="28">
        <f t="shared" si="114"/>
        <v>1664.259077</v>
      </c>
      <c r="AM87" s="28">
        <f t="shared" si="114"/>
        <v>1793.126971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1576.885813</v>
      </c>
      <c r="AQ87" s="28">
        <f t="shared" si="114"/>
        <v>1160.560415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2358.669203</v>
      </c>
      <c r="AU87" s="28">
        <f t="shared" si="114"/>
        <v>2252.379438</v>
      </c>
      <c r="AV87" s="28">
        <f t="shared" si="114"/>
        <v>1851.53147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1367.608091</v>
      </c>
      <c r="AZ87" s="28">
        <f t="shared" si="114"/>
        <v>2316.469488</v>
      </c>
      <c r="BA87" s="28">
        <f t="shared" si="114"/>
        <v>2111.627442</v>
      </c>
      <c r="BB87" s="28">
        <f t="shared" si="114"/>
        <v>636.9434937</v>
      </c>
      <c r="BC87" s="28">
        <f t="shared" si="114"/>
        <v>876.3187608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810.1610328</v>
      </c>
      <c r="BN87" s="28">
        <f t="shared" si="114"/>
        <v>1095.670491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1521.514784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1750.567054</v>
      </c>
      <c r="AK88" s="28">
        <f t="shared" si="115"/>
        <v>2421.314099</v>
      </c>
      <c r="AL88" s="28">
        <f t="shared" si="115"/>
        <v>1664.259077</v>
      </c>
      <c r="AM88" s="28">
        <f t="shared" si="115"/>
        <v>1793.126971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1576.885813</v>
      </c>
      <c r="AQ88" s="28">
        <f t="shared" si="115"/>
        <v>1160.560415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2358.669203</v>
      </c>
      <c r="AU88" s="28">
        <f t="shared" si="115"/>
        <v>2252.379438</v>
      </c>
      <c r="AV88" s="28">
        <f t="shared" si="115"/>
        <v>1851.53147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1367.608091</v>
      </c>
      <c r="AZ88" s="28">
        <f t="shared" si="115"/>
        <v>2316.469488</v>
      </c>
      <c r="BA88" s="28">
        <f t="shared" si="115"/>
        <v>2111.627442</v>
      </c>
      <c r="BB88" s="28">
        <f t="shared" si="115"/>
        <v>636.9434937</v>
      </c>
      <c r="BC88" s="28">
        <f t="shared" si="115"/>
        <v>876.3187608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810.1610328</v>
      </c>
      <c r="BN88" s="28">
        <f t="shared" si="115"/>
        <v>1095.670491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1521.514784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1750.567054</v>
      </c>
      <c r="AK89" s="28">
        <f t="shared" si="116"/>
        <v>2421.314099</v>
      </c>
      <c r="AL89" s="28">
        <f t="shared" si="116"/>
        <v>1664.259077</v>
      </c>
      <c r="AM89" s="28">
        <f t="shared" si="116"/>
        <v>1793.126971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1576.885813</v>
      </c>
      <c r="AQ89" s="28">
        <f t="shared" si="116"/>
        <v>1160.560415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2358.669203</v>
      </c>
      <c r="AU89" s="28">
        <f t="shared" si="116"/>
        <v>2252.379438</v>
      </c>
      <c r="AV89" s="28">
        <f t="shared" si="116"/>
        <v>1851.53147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1367.608091</v>
      </c>
      <c r="AZ89" s="28">
        <f t="shared" si="116"/>
        <v>2316.469488</v>
      </c>
      <c r="BA89" s="28">
        <f t="shared" si="116"/>
        <v>2111.627442</v>
      </c>
      <c r="BB89" s="28">
        <f t="shared" si="116"/>
        <v>636.9434937</v>
      </c>
      <c r="BC89" s="28">
        <f t="shared" si="116"/>
        <v>876.3187608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810.1610328</v>
      </c>
      <c r="BN89" s="28">
        <f t="shared" si="116"/>
        <v>1095.670491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1521.514784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1750.567054</v>
      </c>
      <c r="AK90" s="28">
        <f t="shared" si="117"/>
        <v>2421.314099</v>
      </c>
      <c r="AL90" s="28">
        <f t="shared" si="117"/>
        <v>1664.259077</v>
      </c>
      <c r="AM90" s="28">
        <f t="shared" si="117"/>
        <v>1793.126971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1576.885813</v>
      </c>
      <c r="AQ90" s="28">
        <f t="shared" si="117"/>
        <v>1160.560415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2358.669203</v>
      </c>
      <c r="AU90" s="28">
        <f t="shared" si="117"/>
        <v>2252.379438</v>
      </c>
      <c r="AV90" s="28">
        <f t="shared" si="117"/>
        <v>1851.53147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1367.608091</v>
      </c>
      <c r="AZ90" s="28">
        <f t="shared" si="117"/>
        <v>2316.469488</v>
      </c>
      <c r="BA90" s="28">
        <f t="shared" si="117"/>
        <v>2111.627442</v>
      </c>
      <c r="BB90" s="28">
        <f t="shared" si="117"/>
        <v>636.9434937</v>
      </c>
      <c r="BC90" s="28">
        <f t="shared" si="117"/>
        <v>876.3187608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810.1610328</v>
      </c>
      <c r="BN90" s="28">
        <f t="shared" si="117"/>
        <v>1095.670491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1521.514784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1750.567054</v>
      </c>
      <c r="AK91" s="28">
        <f t="shared" si="118"/>
        <v>2421.314099</v>
      </c>
      <c r="AL91" s="28">
        <f t="shared" si="118"/>
        <v>1664.259077</v>
      </c>
      <c r="AM91" s="28">
        <f t="shared" si="118"/>
        <v>1793.126971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1576.885813</v>
      </c>
      <c r="AQ91" s="28">
        <f t="shared" si="118"/>
        <v>1160.560415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2358.669203</v>
      </c>
      <c r="AU91" s="28">
        <f t="shared" si="118"/>
        <v>2252.379438</v>
      </c>
      <c r="AV91" s="28">
        <f t="shared" si="118"/>
        <v>1851.53147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1367.608091</v>
      </c>
      <c r="AZ91" s="28">
        <f t="shared" si="118"/>
        <v>2316.469488</v>
      </c>
      <c r="BA91" s="28">
        <f t="shared" si="118"/>
        <v>2111.627442</v>
      </c>
      <c r="BB91" s="28">
        <f t="shared" si="118"/>
        <v>636.9434937</v>
      </c>
      <c r="BC91" s="28">
        <f t="shared" si="118"/>
        <v>876.3187608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810.1610328</v>
      </c>
      <c r="BN91" s="28">
        <f t="shared" si="118"/>
        <v>1095.670491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1521.514784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1750.567054</v>
      </c>
      <c r="AK92" s="28">
        <f t="shared" si="119"/>
        <v>2421.314099</v>
      </c>
      <c r="AL92" s="28">
        <f t="shared" si="119"/>
        <v>1664.259077</v>
      </c>
      <c r="AM92" s="28">
        <f t="shared" si="119"/>
        <v>1793.126971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1576.885813</v>
      </c>
      <c r="AQ92" s="28">
        <f t="shared" si="119"/>
        <v>1160.560415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2358.669203</v>
      </c>
      <c r="AU92" s="28">
        <f t="shared" si="119"/>
        <v>2252.379438</v>
      </c>
      <c r="AV92" s="28">
        <f t="shared" si="119"/>
        <v>1851.53147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1367.608091</v>
      </c>
      <c r="AZ92" s="28">
        <f t="shared" si="119"/>
        <v>2316.469488</v>
      </c>
      <c r="BA92" s="28">
        <f t="shared" si="119"/>
        <v>2111.627442</v>
      </c>
      <c r="BB92" s="28">
        <f t="shared" si="119"/>
        <v>636.9434937</v>
      </c>
      <c r="BC92" s="28">
        <f t="shared" si="119"/>
        <v>876.3187608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810.1610328</v>
      </c>
      <c r="BN92" s="28">
        <f t="shared" si="119"/>
        <v>1095.670491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1521.514784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1750.567054</v>
      </c>
      <c r="AK93" s="28">
        <f t="shared" si="120"/>
        <v>2421.314099</v>
      </c>
      <c r="AL93" s="28">
        <f t="shared" si="120"/>
        <v>1664.259077</v>
      </c>
      <c r="AM93" s="28">
        <f t="shared" si="120"/>
        <v>1793.126971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1576.885813</v>
      </c>
      <c r="AQ93" s="28">
        <f t="shared" si="120"/>
        <v>1160.560415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2358.669203</v>
      </c>
      <c r="AU93" s="28">
        <f t="shared" si="120"/>
        <v>2252.379438</v>
      </c>
      <c r="AV93" s="28">
        <f t="shared" si="120"/>
        <v>1851.53147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1367.608091</v>
      </c>
      <c r="AZ93" s="28">
        <f t="shared" si="120"/>
        <v>2316.469488</v>
      </c>
      <c r="BA93" s="28">
        <f t="shared" si="120"/>
        <v>2111.627442</v>
      </c>
      <c r="BB93" s="28">
        <f t="shared" si="120"/>
        <v>636.9434937</v>
      </c>
      <c r="BC93" s="28">
        <f t="shared" si="120"/>
        <v>876.3187608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810.1610328</v>
      </c>
      <c r="BN93" s="28">
        <f t="shared" si="120"/>
        <v>1095.670491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1521.514784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1750.567054</v>
      </c>
      <c r="AK94" s="28">
        <f t="shared" si="121"/>
        <v>2421.314099</v>
      </c>
      <c r="AL94" s="28">
        <f t="shared" si="121"/>
        <v>1664.259077</v>
      </c>
      <c r="AM94" s="28">
        <f t="shared" si="121"/>
        <v>1793.126971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1576.885813</v>
      </c>
      <c r="AQ94" s="28">
        <f t="shared" si="121"/>
        <v>1160.560415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2358.669203</v>
      </c>
      <c r="AU94" s="28">
        <f t="shared" si="121"/>
        <v>2252.379438</v>
      </c>
      <c r="AV94" s="28">
        <f t="shared" si="121"/>
        <v>1851.53147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1367.608091</v>
      </c>
      <c r="AZ94" s="28">
        <f t="shared" si="121"/>
        <v>2316.469488</v>
      </c>
      <c r="BA94" s="28">
        <f t="shared" si="121"/>
        <v>2111.627442</v>
      </c>
      <c r="BB94" s="28">
        <f t="shared" si="121"/>
        <v>636.9434937</v>
      </c>
      <c r="BC94" s="28">
        <f t="shared" si="121"/>
        <v>876.3187608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810.1610328</v>
      </c>
      <c r="BN94" s="28">
        <f t="shared" si="121"/>
        <v>1095.670491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1521.514784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1750.567054</v>
      </c>
      <c r="AK95" s="28">
        <f t="shared" si="122"/>
        <v>2421.314099</v>
      </c>
      <c r="AL95" s="28">
        <f t="shared" si="122"/>
        <v>1664.259077</v>
      </c>
      <c r="AM95" s="28">
        <f t="shared" si="122"/>
        <v>1793.126971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1576.885813</v>
      </c>
      <c r="AQ95" s="28">
        <f t="shared" si="122"/>
        <v>1160.560415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2358.669203</v>
      </c>
      <c r="AU95" s="28">
        <f t="shared" si="122"/>
        <v>2252.379438</v>
      </c>
      <c r="AV95" s="28">
        <f t="shared" si="122"/>
        <v>1851.53147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1367.608091</v>
      </c>
      <c r="AZ95" s="28">
        <f t="shared" si="122"/>
        <v>2316.469488</v>
      </c>
      <c r="BA95" s="28">
        <f t="shared" si="122"/>
        <v>2111.627442</v>
      </c>
      <c r="BB95" s="28">
        <f t="shared" si="122"/>
        <v>636.9434937</v>
      </c>
      <c r="BC95" s="28">
        <f t="shared" si="122"/>
        <v>876.3187608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810.1610328</v>
      </c>
      <c r="BN95" s="28">
        <f t="shared" si="122"/>
        <v>1095.670491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1521.514784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1750.567054</v>
      </c>
      <c r="AK96" s="28">
        <f t="shared" si="123"/>
        <v>2421.314099</v>
      </c>
      <c r="AL96" s="28">
        <f t="shared" si="123"/>
        <v>1664.259077</v>
      </c>
      <c r="AM96" s="28">
        <f t="shared" si="123"/>
        <v>1793.126971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1576.885813</v>
      </c>
      <c r="AQ96" s="28">
        <f t="shared" si="123"/>
        <v>1160.560415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2358.669203</v>
      </c>
      <c r="AU96" s="28">
        <f t="shared" si="123"/>
        <v>2252.379438</v>
      </c>
      <c r="AV96" s="28">
        <f t="shared" si="123"/>
        <v>1851.53147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1367.608091</v>
      </c>
      <c r="AZ96" s="28">
        <f t="shared" si="123"/>
        <v>2316.469488</v>
      </c>
      <c r="BA96" s="28">
        <f t="shared" si="123"/>
        <v>2111.627442</v>
      </c>
      <c r="BB96" s="28">
        <f t="shared" si="123"/>
        <v>636.9434937</v>
      </c>
      <c r="BC96" s="28">
        <f t="shared" si="123"/>
        <v>876.3187608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810.1610328</v>
      </c>
      <c r="BN96" s="28">
        <f t="shared" si="123"/>
        <v>1095.670491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1521.514784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1750.567054</v>
      </c>
      <c r="AK97" s="28">
        <f t="shared" si="124"/>
        <v>2421.314099</v>
      </c>
      <c r="AL97" s="28">
        <f t="shared" si="124"/>
        <v>1664.259077</v>
      </c>
      <c r="AM97" s="28">
        <f t="shared" si="124"/>
        <v>1793.126971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1576.885813</v>
      </c>
      <c r="AQ97" s="28">
        <f t="shared" si="124"/>
        <v>1160.560415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2358.669203</v>
      </c>
      <c r="AU97" s="28">
        <f t="shared" si="124"/>
        <v>2252.379438</v>
      </c>
      <c r="AV97" s="28">
        <f t="shared" si="124"/>
        <v>1851.53147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1367.608091</v>
      </c>
      <c r="AZ97" s="28">
        <f t="shared" si="124"/>
        <v>2316.469488</v>
      </c>
      <c r="BA97" s="28">
        <f t="shared" si="124"/>
        <v>2111.627442</v>
      </c>
      <c r="BB97" s="28">
        <f t="shared" si="124"/>
        <v>636.9434937</v>
      </c>
      <c r="BC97" s="28">
        <f t="shared" si="124"/>
        <v>876.3187608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810.1610328</v>
      </c>
      <c r="BN97" s="28">
        <f t="shared" si="124"/>
        <v>1095.670491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1521.514784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1750.567054</v>
      </c>
      <c r="AK98" s="28">
        <f t="shared" si="125"/>
        <v>2421.314099</v>
      </c>
      <c r="AL98" s="28">
        <f t="shared" si="125"/>
        <v>1664.259077</v>
      </c>
      <c r="AM98" s="28">
        <f t="shared" si="125"/>
        <v>1793.126971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1576.885813</v>
      </c>
      <c r="AQ98" s="28">
        <f t="shared" si="125"/>
        <v>1160.560415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2358.669203</v>
      </c>
      <c r="AU98" s="28">
        <f t="shared" si="125"/>
        <v>2252.379438</v>
      </c>
      <c r="AV98" s="28">
        <f t="shared" si="125"/>
        <v>1851.53147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1367.608091</v>
      </c>
      <c r="AZ98" s="28">
        <f t="shared" si="125"/>
        <v>2316.469488</v>
      </c>
      <c r="BA98" s="28">
        <f t="shared" si="125"/>
        <v>2111.627442</v>
      </c>
      <c r="BB98" s="28">
        <f t="shared" si="125"/>
        <v>636.9434937</v>
      </c>
      <c r="BC98" s="28">
        <f t="shared" si="125"/>
        <v>876.3187608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810.1610328</v>
      </c>
      <c r="BN98" s="28">
        <f t="shared" si="125"/>
        <v>1095.670491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1521.514784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1750.567054</v>
      </c>
      <c r="AK99" s="28">
        <f t="shared" si="126"/>
        <v>2421.314099</v>
      </c>
      <c r="AL99" s="28">
        <f t="shared" si="126"/>
        <v>1664.259077</v>
      </c>
      <c r="AM99" s="28">
        <f t="shared" si="126"/>
        <v>1793.126971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1576.885813</v>
      </c>
      <c r="AQ99" s="28">
        <f t="shared" si="126"/>
        <v>1160.560415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2358.669203</v>
      </c>
      <c r="AU99" s="28">
        <f t="shared" si="126"/>
        <v>2252.379438</v>
      </c>
      <c r="AV99" s="28">
        <f t="shared" si="126"/>
        <v>1851.53147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1367.608091</v>
      </c>
      <c r="AZ99" s="28">
        <f t="shared" si="126"/>
        <v>2316.469488</v>
      </c>
      <c r="BA99" s="28">
        <f t="shared" si="126"/>
        <v>2111.627442</v>
      </c>
      <c r="BB99" s="28">
        <f t="shared" si="126"/>
        <v>636.9434937</v>
      </c>
      <c r="BC99" s="28">
        <f t="shared" si="126"/>
        <v>876.3187608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810.1610328</v>
      </c>
      <c r="BN99" s="28">
        <f t="shared" si="126"/>
        <v>1095.670491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1521.514784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1750.567054</v>
      </c>
      <c r="AK100" s="28">
        <f t="shared" si="127"/>
        <v>2421.314099</v>
      </c>
      <c r="AL100" s="28">
        <f t="shared" si="127"/>
        <v>1664.259077</v>
      </c>
      <c r="AM100" s="28">
        <f t="shared" si="127"/>
        <v>1793.126971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1576.885813</v>
      </c>
      <c r="AQ100" s="28">
        <f t="shared" si="127"/>
        <v>1160.560415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2358.669203</v>
      </c>
      <c r="AU100" s="28">
        <f t="shared" si="127"/>
        <v>2252.379438</v>
      </c>
      <c r="AV100" s="28">
        <f t="shared" si="127"/>
        <v>1851.53147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1367.608091</v>
      </c>
      <c r="AZ100" s="28">
        <f t="shared" si="127"/>
        <v>2316.469488</v>
      </c>
      <c r="BA100" s="28">
        <f t="shared" si="127"/>
        <v>2111.627442</v>
      </c>
      <c r="BB100" s="28">
        <f t="shared" si="127"/>
        <v>636.9434937</v>
      </c>
      <c r="BC100" s="28">
        <f t="shared" si="127"/>
        <v>876.3187608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810.1610328</v>
      </c>
      <c r="BN100" s="28">
        <f t="shared" si="127"/>
        <v>1095.670491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1521.514784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1750.567054</v>
      </c>
      <c r="AK101" s="28">
        <f t="shared" si="128"/>
        <v>2421.314099</v>
      </c>
      <c r="AL101" s="28">
        <f t="shared" si="128"/>
        <v>1664.259077</v>
      </c>
      <c r="AM101" s="28">
        <f t="shared" si="128"/>
        <v>1793.126971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1576.885813</v>
      </c>
      <c r="AQ101" s="28">
        <f t="shared" si="128"/>
        <v>1160.560415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2358.669203</v>
      </c>
      <c r="AU101" s="28">
        <f t="shared" si="128"/>
        <v>2252.379438</v>
      </c>
      <c r="AV101" s="28">
        <f t="shared" si="128"/>
        <v>1851.53147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1367.608091</v>
      </c>
      <c r="AZ101" s="28">
        <f t="shared" si="128"/>
        <v>2316.469488</v>
      </c>
      <c r="BA101" s="28">
        <f t="shared" si="128"/>
        <v>2111.627442</v>
      </c>
      <c r="BB101" s="28">
        <f t="shared" si="128"/>
        <v>636.9434937</v>
      </c>
      <c r="BC101" s="28">
        <f t="shared" si="128"/>
        <v>876.3187608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810.1610328</v>
      </c>
      <c r="BN101" s="28">
        <f t="shared" si="128"/>
        <v>1095.670491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1521.514784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1750.567054</v>
      </c>
      <c r="AK102" s="28">
        <f t="shared" si="129"/>
        <v>2421.314099</v>
      </c>
      <c r="AL102" s="28">
        <f t="shared" si="129"/>
        <v>1664.259077</v>
      </c>
      <c r="AM102" s="28">
        <f t="shared" si="129"/>
        <v>1793.126971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1576.885813</v>
      </c>
      <c r="AQ102" s="28">
        <f t="shared" si="129"/>
        <v>1160.560415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2358.669203</v>
      </c>
      <c r="AU102" s="28">
        <f t="shared" si="129"/>
        <v>2252.379438</v>
      </c>
      <c r="AV102" s="28">
        <f t="shared" si="129"/>
        <v>1851.53147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1367.608091</v>
      </c>
      <c r="AZ102" s="28">
        <f t="shared" si="129"/>
        <v>2316.469488</v>
      </c>
      <c r="BA102" s="28">
        <f t="shared" si="129"/>
        <v>2111.627442</v>
      </c>
      <c r="BB102" s="28">
        <f t="shared" si="129"/>
        <v>636.9434937</v>
      </c>
      <c r="BC102" s="28">
        <f t="shared" si="129"/>
        <v>876.3187608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810.1610328</v>
      </c>
      <c r="BN102" s="28">
        <f t="shared" si="129"/>
        <v>1095.670491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1521.514784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1750.567054</v>
      </c>
      <c r="AK103" s="28">
        <f t="shared" si="130"/>
        <v>2421.314099</v>
      </c>
      <c r="AL103" s="28">
        <f t="shared" si="130"/>
        <v>1664.259077</v>
      </c>
      <c r="AM103" s="28">
        <f t="shared" si="130"/>
        <v>1793.126971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1576.885813</v>
      </c>
      <c r="AQ103" s="28">
        <f t="shared" si="130"/>
        <v>1160.560415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2358.669203</v>
      </c>
      <c r="AU103" s="28">
        <f t="shared" si="130"/>
        <v>2252.379438</v>
      </c>
      <c r="AV103" s="28">
        <f t="shared" si="130"/>
        <v>1851.53147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1367.608091</v>
      </c>
      <c r="AZ103" s="28">
        <f t="shared" si="130"/>
        <v>2316.469488</v>
      </c>
      <c r="BA103" s="28">
        <f t="shared" si="130"/>
        <v>2111.627442</v>
      </c>
      <c r="BB103" s="28">
        <f t="shared" si="130"/>
        <v>636.9434937</v>
      </c>
      <c r="BC103" s="28">
        <f t="shared" si="130"/>
        <v>876.3187608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810.1610328</v>
      </c>
      <c r="BN103" s="28">
        <f t="shared" si="130"/>
        <v>1095.670491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1521.514784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1750.567054</v>
      </c>
      <c r="AK104" s="28">
        <f t="shared" si="131"/>
        <v>2421.314099</v>
      </c>
      <c r="AL104" s="28">
        <f t="shared" si="131"/>
        <v>1664.259077</v>
      </c>
      <c r="AM104" s="28">
        <f t="shared" si="131"/>
        <v>1793.126971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1576.885813</v>
      </c>
      <c r="AQ104" s="28">
        <f t="shared" si="131"/>
        <v>1160.560415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2358.669203</v>
      </c>
      <c r="AU104" s="28">
        <f t="shared" si="131"/>
        <v>2252.379438</v>
      </c>
      <c r="AV104" s="28">
        <f t="shared" si="131"/>
        <v>1851.53147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1367.608091</v>
      </c>
      <c r="AZ104" s="28">
        <f t="shared" si="131"/>
        <v>2316.469488</v>
      </c>
      <c r="BA104" s="28">
        <f t="shared" si="131"/>
        <v>2111.627442</v>
      </c>
      <c r="BB104" s="28">
        <f t="shared" si="131"/>
        <v>636.9434937</v>
      </c>
      <c r="BC104" s="28">
        <f t="shared" si="131"/>
        <v>876.3187608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810.1610328</v>
      </c>
      <c r="BN104" s="28">
        <f t="shared" si="131"/>
        <v>1095.670491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1521.514784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1750.567054</v>
      </c>
      <c r="AK105" s="28">
        <f t="shared" si="132"/>
        <v>2421.314099</v>
      </c>
      <c r="AL105" s="28">
        <f t="shared" si="132"/>
        <v>1664.259077</v>
      </c>
      <c r="AM105" s="28">
        <f t="shared" si="132"/>
        <v>1793.126971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1576.885813</v>
      </c>
      <c r="AQ105" s="28">
        <f t="shared" si="132"/>
        <v>1160.560415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2358.669203</v>
      </c>
      <c r="AU105" s="28">
        <f t="shared" si="132"/>
        <v>2252.379438</v>
      </c>
      <c r="AV105" s="28">
        <f t="shared" si="132"/>
        <v>1851.53147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1367.608091</v>
      </c>
      <c r="AZ105" s="28">
        <f t="shared" si="132"/>
        <v>2316.469488</v>
      </c>
      <c r="BA105" s="28">
        <f t="shared" si="132"/>
        <v>2111.627442</v>
      </c>
      <c r="BB105" s="28">
        <f t="shared" si="132"/>
        <v>636.9434937</v>
      </c>
      <c r="BC105" s="28">
        <f t="shared" si="132"/>
        <v>876.3187608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810.1610328</v>
      </c>
      <c r="BN105" s="28">
        <f t="shared" si="132"/>
        <v>1095.670491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1521.514784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1750.567054</v>
      </c>
      <c r="AK106" s="28">
        <f t="shared" si="133"/>
        <v>2421.314099</v>
      </c>
      <c r="AL106" s="28">
        <f t="shared" si="133"/>
        <v>1664.259077</v>
      </c>
      <c r="AM106" s="28">
        <f t="shared" si="133"/>
        <v>1793.126971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1576.885813</v>
      </c>
      <c r="AQ106" s="28">
        <f t="shared" si="133"/>
        <v>1160.560415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2358.669203</v>
      </c>
      <c r="AU106" s="28">
        <f t="shared" si="133"/>
        <v>2252.379438</v>
      </c>
      <c r="AV106" s="28">
        <f t="shared" si="133"/>
        <v>1851.53147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1367.608091</v>
      </c>
      <c r="AZ106" s="28">
        <f t="shared" si="133"/>
        <v>2316.469488</v>
      </c>
      <c r="BA106" s="28">
        <f t="shared" si="133"/>
        <v>2111.627442</v>
      </c>
      <c r="BB106" s="28">
        <f t="shared" si="133"/>
        <v>636.9434937</v>
      </c>
      <c r="BC106" s="28">
        <f t="shared" si="133"/>
        <v>876.3187608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810.1610328</v>
      </c>
      <c r="BN106" s="28">
        <f t="shared" si="133"/>
        <v>1095.670491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1521.514784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1750.567054</v>
      </c>
      <c r="AK107" s="28">
        <f t="shared" si="134"/>
        <v>2421.314099</v>
      </c>
      <c r="AL107" s="28">
        <f t="shared" si="134"/>
        <v>1664.259077</v>
      </c>
      <c r="AM107" s="28">
        <f t="shared" si="134"/>
        <v>1793.126971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1576.885813</v>
      </c>
      <c r="AQ107" s="28">
        <f t="shared" si="134"/>
        <v>1160.560415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2358.669203</v>
      </c>
      <c r="AU107" s="28">
        <f t="shared" si="134"/>
        <v>2252.379438</v>
      </c>
      <c r="AV107" s="28">
        <f t="shared" si="134"/>
        <v>1851.53147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1367.608091</v>
      </c>
      <c r="AZ107" s="28">
        <f t="shared" si="134"/>
        <v>2316.469488</v>
      </c>
      <c r="BA107" s="28">
        <f t="shared" si="134"/>
        <v>2111.627442</v>
      </c>
      <c r="BB107" s="28">
        <f t="shared" si="134"/>
        <v>636.9434937</v>
      </c>
      <c r="BC107" s="28">
        <f t="shared" si="134"/>
        <v>876.3187608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810.1610328</v>
      </c>
      <c r="BN107" s="28">
        <f t="shared" si="134"/>
        <v>1095.670491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1521.514784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1750.567054</v>
      </c>
      <c r="AK108" s="28">
        <f t="shared" si="135"/>
        <v>2421.314099</v>
      </c>
      <c r="AL108" s="28">
        <f t="shared" si="135"/>
        <v>1664.259077</v>
      </c>
      <c r="AM108" s="28">
        <f t="shared" si="135"/>
        <v>1793.126971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1576.885813</v>
      </c>
      <c r="AQ108" s="28">
        <f t="shared" si="135"/>
        <v>1160.560415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2358.669203</v>
      </c>
      <c r="AU108" s="28">
        <f t="shared" si="135"/>
        <v>2252.379438</v>
      </c>
      <c r="AV108" s="28">
        <f t="shared" si="135"/>
        <v>1851.53147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1367.608091</v>
      </c>
      <c r="AZ108" s="28">
        <f t="shared" si="135"/>
        <v>2316.469488</v>
      </c>
      <c r="BA108" s="28">
        <f t="shared" si="135"/>
        <v>2111.627442</v>
      </c>
      <c r="BB108" s="28">
        <f t="shared" si="135"/>
        <v>636.9434937</v>
      </c>
      <c r="BC108" s="28">
        <f t="shared" si="135"/>
        <v>876.3187608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810.1610328</v>
      </c>
      <c r="BN108" s="28">
        <f t="shared" si="135"/>
        <v>1095.670491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1521.514784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1750.567054</v>
      </c>
      <c r="AK109" s="28">
        <f t="shared" si="136"/>
        <v>2421.314099</v>
      </c>
      <c r="AL109" s="28">
        <f t="shared" si="136"/>
        <v>1664.259077</v>
      </c>
      <c r="AM109" s="28">
        <f t="shared" si="136"/>
        <v>1793.126971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1576.885813</v>
      </c>
      <c r="AQ109" s="28">
        <f t="shared" si="136"/>
        <v>1160.560415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2358.669203</v>
      </c>
      <c r="AU109" s="28">
        <f t="shared" si="136"/>
        <v>2252.379438</v>
      </c>
      <c r="AV109" s="28">
        <f t="shared" si="136"/>
        <v>1851.53147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1367.608091</v>
      </c>
      <c r="AZ109" s="28">
        <f t="shared" si="136"/>
        <v>2316.469488</v>
      </c>
      <c r="BA109" s="28">
        <f t="shared" si="136"/>
        <v>2111.627442</v>
      </c>
      <c r="BB109" s="28">
        <f t="shared" si="136"/>
        <v>636.9434937</v>
      </c>
      <c r="BC109" s="28">
        <f t="shared" si="136"/>
        <v>876.3187608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810.1610328</v>
      </c>
      <c r="BN109" s="28">
        <f t="shared" si="136"/>
        <v>1095.670491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1521.514784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1750.567054</v>
      </c>
      <c r="AK110" s="28">
        <f t="shared" si="137"/>
        <v>2421.314099</v>
      </c>
      <c r="AL110" s="28">
        <f t="shared" si="137"/>
        <v>1664.259077</v>
      </c>
      <c r="AM110" s="28">
        <f t="shared" si="137"/>
        <v>1793.126971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1576.885813</v>
      </c>
      <c r="AQ110" s="28">
        <f t="shared" si="137"/>
        <v>1160.560415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2358.669203</v>
      </c>
      <c r="AU110" s="28">
        <f t="shared" si="137"/>
        <v>2252.379438</v>
      </c>
      <c r="AV110" s="28">
        <f t="shared" si="137"/>
        <v>1851.53147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1367.608091</v>
      </c>
      <c r="AZ110" s="28">
        <f t="shared" si="137"/>
        <v>2316.469488</v>
      </c>
      <c r="BA110" s="28">
        <f t="shared" si="137"/>
        <v>2111.627442</v>
      </c>
      <c r="BB110" s="28">
        <f t="shared" si="137"/>
        <v>636.9434937</v>
      </c>
      <c r="BC110" s="28">
        <f t="shared" si="137"/>
        <v>876.3187608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810.1610328</v>
      </c>
      <c r="BN110" s="28">
        <f t="shared" si="137"/>
        <v>1095.670491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1521.514784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1750.567054</v>
      </c>
      <c r="AK111" s="28">
        <f t="shared" si="138"/>
        <v>2421.314099</v>
      </c>
      <c r="AL111" s="28">
        <f t="shared" si="138"/>
        <v>1664.259077</v>
      </c>
      <c r="AM111" s="28">
        <f t="shared" si="138"/>
        <v>1793.126971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1576.885813</v>
      </c>
      <c r="AQ111" s="28">
        <f t="shared" si="138"/>
        <v>1160.560415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2358.669203</v>
      </c>
      <c r="AU111" s="28">
        <f t="shared" si="138"/>
        <v>2252.379438</v>
      </c>
      <c r="AV111" s="28">
        <f t="shared" si="138"/>
        <v>1851.53147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1367.608091</v>
      </c>
      <c r="AZ111" s="28">
        <f t="shared" si="138"/>
        <v>2316.469488</v>
      </c>
      <c r="BA111" s="28">
        <f t="shared" si="138"/>
        <v>2111.627442</v>
      </c>
      <c r="BB111" s="28">
        <f t="shared" si="138"/>
        <v>636.9434937</v>
      </c>
      <c r="BC111" s="28">
        <f t="shared" si="138"/>
        <v>876.3187608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810.1610328</v>
      </c>
      <c r="BN111" s="28">
        <f t="shared" si="138"/>
        <v>1095.670491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1521.514784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1750.567054</v>
      </c>
      <c r="AK112" s="28">
        <f t="shared" si="139"/>
        <v>2421.314099</v>
      </c>
      <c r="AL112" s="28">
        <f t="shared" si="139"/>
        <v>1664.259077</v>
      </c>
      <c r="AM112" s="28">
        <f t="shared" si="139"/>
        <v>1793.126971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1576.885813</v>
      </c>
      <c r="AQ112" s="28">
        <f t="shared" si="139"/>
        <v>1160.560415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2358.669203</v>
      </c>
      <c r="AU112" s="28">
        <f t="shared" si="139"/>
        <v>2252.379438</v>
      </c>
      <c r="AV112" s="28">
        <f t="shared" si="139"/>
        <v>1851.53147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1367.608091</v>
      </c>
      <c r="AZ112" s="28">
        <f t="shared" si="139"/>
        <v>2316.469488</v>
      </c>
      <c r="BA112" s="28">
        <f t="shared" si="139"/>
        <v>2111.627442</v>
      </c>
      <c r="BB112" s="28">
        <f t="shared" si="139"/>
        <v>636.9434937</v>
      </c>
      <c r="BC112" s="28">
        <f t="shared" si="139"/>
        <v>876.3187608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810.1610328</v>
      </c>
      <c r="BN112" s="28">
        <f t="shared" si="139"/>
        <v>1095.670491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1521.514784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1750.567054</v>
      </c>
      <c r="AK113" s="28">
        <f t="shared" si="140"/>
        <v>2421.314099</v>
      </c>
      <c r="AL113" s="28">
        <f t="shared" si="140"/>
        <v>1664.259077</v>
      </c>
      <c r="AM113" s="28">
        <f t="shared" si="140"/>
        <v>1793.126971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1576.885813</v>
      </c>
      <c r="AQ113" s="28">
        <f t="shared" si="140"/>
        <v>1160.560415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2358.669203</v>
      </c>
      <c r="AU113" s="28">
        <f t="shared" si="140"/>
        <v>2252.379438</v>
      </c>
      <c r="AV113" s="28">
        <f t="shared" si="140"/>
        <v>1851.53147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1367.608091</v>
      </c>
      <c r="AZ113" s="28">
        <f t="shared" si="140"/>
        <v>2316.469488</v>
      </c>
      <c r="BA113" s="28">
        <f t="shared" si="140"/>
        <v>2111.627442</v>
      </c>
      <c r="BB113" s="28">
        <f t="shared" si="140"/>
        <v>636.9434937</v>
      </c>
      <c r="BC113" s="28">
        <f t="shared" si="140"/>
        <v>876.3187608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810.1610328</v>
      </c>
      <c r="BN113" s="28">
        <f t="shared" si="140"/>
        <v>1095.670491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1521.514784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1750.567054</v>
      </c>
      <c r="AK114" s="28">
        <f t="shared" si="141"/>
        <v>2421.314099</v>
      </c>
      <c r="AL114" s="28">
        <f t="shared" si="141"/>
        <v>1664.259077</v>
      </c>
      <c r="AM114" s="28">
        <f t="shared" si="141"/>
        <v>1793.126971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1576.885813</v>
      </c>
      <c r="AQ114" s="28">
        <f t="shared" si="141"/>
        <v>1160.560415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2358.669203</v>
      </c>
      <c r="AU114" s="28">
        <f t="shared" si="141"/>
        <v>2252.379438</v>
      </c>
      <c r="AV114" s="28">
        <f t="shared" si="141"/>
        <v>1851.53147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1367.608091</v>
      </c>
      <c r="AZ114" s="28">
        <f t="shared" si="141"/>
        <v>2316.469488</v>
      </c>
      <c r="BA114" s="28">
        <f t="shared" si="141"/>
        <v>2111.627442</v>
      </c>
      <c r="BB114" s="28">
        <f t="shared" si="141"/>
        <v>636.9434937</v>
      </c>
      <c r="BC114" s="28">
        <f t="shared" si="141"/>
        <v>876.3187608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810.1610328</v>
      </c>
      <c r="BN114" s="28">
        <f t="shared" si="141"/>
        <v>1095.670491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1521.514784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1750.567054</v>
      </c>
      <c r="AK115" s="28">
        <f t="shared" si="142"/>
        <v>2421.314099</v>
      </c>
      <c r="AL115" s="28">
        <f t="shared" si="142"/>
        <v>1664.259077</v>
      </c>
      <c r="AM115" s="28">
        <f t="shared" si="142"/>
        <v>1793.126971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1576.885813</v>
      </c>
      <c r="AQ115" s="28">
        <f t="shared" si="142"/>
        <v>1160.560415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2358.669203</v>
      </c>
      <c r="AU115" s="28">
        <f t="shared" si="142"/>
        <v>2252.379438</v>
      </c>
      <c r="AV115" s="28">
        <f t="shared" si="142"/>
        <v>1851.53147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1367.608091</v>
      </c>
      <c r="AZ115" s="28">
        <f t="shared" si="142"/>
        <v>2316.469488</v>
      </c>
      <c r="BA115" s="28">
        <f t="shared" si="142"/>
        <v>2111.627442</v>
      </c>
      <c r="BB115" s="28">
        <f t="shared" si="142"/>
        <v>636.9434937</v>
      </c>
      <c r="BC115" s="28">
        <f t="shared" si="142"/>
        <v>876.3187608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810.1610328</v>
      </c>
      <c r="BN115" s="28">
        <f t="shared" si="142"/>
        <v>1095.670491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1521.514784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1750.567054</v>
      </c>
      <c r="AK116" s="28">
        <f t="shared" si="143"/>
        <v>2421.314099</v>
      </c>
      <c r="AL116" s="28">
        <f t="shared" si="143"/>
        <v>1664.259077</v>
      </c>
      <c r="AM116" s="28">
        <f t="shared" si="143"/>
        <v>1793.126971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1576.885813</v>
      </c>
      <c r="AQ116" s="28">
        <f t="shared" si="143"/>
        <v>1160.560415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2358.669203</v>
      </c>
      <c r="AU116" s="28">
        <f t="shared" si="143"/>
        <v>2252.379438</v>
      </c>
      <c r="AV116" s="28">
        <f t="shared" si="143"/>
        <v>1851.53147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1367.608091</v>
      </c>
      <c r="AZ116" s="28">
        <f t="shared" si="143"/>
        <v>2316.469488</v>
      </c>
      <c r="BA116" s="28">
        <f t="shared" si="143"/>
        <v>2111.627442</v>
      </c>
      <c r="BB116" s="28">
        <f t="shared" si="143"/>
        <v>636.9434937</v>
      </c>
      <c r="BC116" s="28">
        <f t="shared" si="143"/>
        <v>876.3187608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810.1610328</v>
      </c>
      <c r="BN116" s="28">
        <f t="shared" si="143"/>
        <v>1095.670491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1521.514784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1750.567054</v>
      </c>
      <c r="AK117" s="28">
        <f t="shared" si="144"/>
        <v>2421.314099</v>
      </c>
      <c r="AL117" s="28">
        <f t="shared" si="144"/>
        <v>1664.259077</v>
      </c>
      <c r="AM117" s="28">
        <f t="shared" si="144"/>
        <v>1793.126971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1576.885813</v>
      </c>
      <c r="AQ117" s="28">
        <f t="shared" si="144"/>
        <v>1160.560415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2358.669203</v>
      </c>
      <c r="AU117" s="28">
        <f t="shared" si="144"/>
        <v>2252.379438</v>
      </c>
      <c r="AV117" s="28">
        <f t="shared" si="144"/>
        <v>1851.53147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1367.608091</v>
      </c>
      <c r="AZ117" s="28">
        <f t="shared" si="144"/>
        <v>2316.469488</v>
      </c>
      <c r="BA117" s="28">
        <f t="shared" si="144"/>
        <v>2111.627442</v>
      </c>
      <c r="BB117" s="28">
        <f t="shared" si="144"/>
        <v>636.9434937</v>
      </c>
      <c r="BC117" s="28">
        <f t="shared" si="144"/>
        <v>876.3187608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810.1610328</v>
      </c>
      <c r="BN117" s="28">
        <f t="shared" si="144"/>
        <v>1095.670491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1521.514784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1750.567054</v>
      </c>
      <c r="AK118" s="28">
        <f t="shared" si="145"/>
        <v>2421.314099</v>
      </c>
      <c r="AL118" s="28">
        <f t="shared" si="145"/>
        <v>1664.259077</v>
      </c>
      <c r="AM118" s="28">
        <f t="shared" si="145"/>
        <v>1793.126971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1576.885813</v>
      </c>
      <c r="AQ118" s="28">
        <f t="shared" si="145"/>
        <v>1160.560415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2358.669203</v>
      </c>
      <c r="AU118" s="28">
        <f t="shared" si="145"/>
        <v>2252.379438</v>
      </c>
      <c r="AV118" s="28">
        <f t="shared" si="145"/>
        <v>1851.53147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1367.608091</v>
      </c>
      <c r="AZ118" s="28">
        <f t="shared" si="145"/>
        <v>2316.469488</v>
      </c>
      <c r="BA118" s="28">
        <f t="shared" si="145"/>
        <v>2111.627442</v>
      </c>
      <c r="BB118" s="28">
        <f t="shared" si="145"/>
        <v>636.9434937</v>
      </c>
      <c r="BC118" s="28">
        <f t="shared" si="145"/>
        <v>876.3187608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810.1610328</v>
      </c>
      <c r="BN118" s="28">
        <f t="shared" si="145"/>
        <v>1095.670491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1521.514784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1750.567054</v>
      </c>
      <c r="AK119" s="28">
        <f t="shared" si="146"/>
        <v>2421.314099</v>
      </c>
      <c r="AL119" s="28">
        <f t="shared" si="146"/>
        <v>1664.259077</v>
      </c>
      <c r="AM119" s="28">
        <f t="shared" si="146"/>
        <v>1793.126971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1576.885813</v>
      </c>
      <c r="AQ119" s="28">
        <f t="shared" si="146"/>
        <v>1160.560415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2358.669203</v>
      </c>
      <c r="AU119" s="28">
        <f t="shared" si="146"/>
        <v>2252.379438</v>
      </c>
      <c r="AV119" s="28">
        <f t="shared" si="146"/>
        <v>1851.53147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1367.608091</v>
      </c>
      <c r="AZ119" s="28">
        <f t="shared" si="146"/>
        <v>2316.469488</v>
      </c>
      <c r="BA119" s="28">
        <f t="shared" si="146"/>
        <v>2111.627442</v>
      </c>
      <c r="BB119" s="28">
        <f t="shared" si="146"/>
        <v>636.9434937</v>
      </c>
      <c r="BC119" s="28">
        <f t="shared" si="146"/>
        <v>876.3187608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810.1610328</v>
      </c>
      <c r="BN119" s="28">
        <f t="shared" si="146"/>
        <v>1095.670491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1521.514784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1750.567054</v>
      </c>
      <c r="AK120" s="28">
        <f t="shared" si="147"/>
        <v>2421.314099</v>
      </c>
      <c r="AL120" s="28">
        <f t="shared" si="147"/>
        <v>1664.259077</v>
      </c>
      <c r="AM120" s="28">
        <f t="shared" si="147"/>
        <v>1793.126971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1576.885813</v>
      </c>
      <c r="AQ120" s="28">
        <f t="shared" si="147"/>
        <v>1160.560415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2358.669203</v>
      </c>
      <c r="AU120" s="28">
        <f t="shared" si="147"/>
        <v>2252.379438</v>
      </c>
      <c r="AV120" s="28">
        <f t="shared" si="147"/>
        <v>1851.53147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1367.608091</v>
      </c>
      <c r="AZ120" s="28">
        <f t="shared" si="147"/>
        <v>2316.469488</v>
      </c>
      <c r="BA120" s="28">
        <f t="shared" si="147"/>
        <v>2111.627442</v>
      </c>
      <c r="BB120" s="28">
        <f t="shared" si="147"/>
        <v>636.9434937</v>
      </c>
      <c r="BC120" s="28">
        <f t="shared" si="147"/>
        <v>876.3187608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810.1610328</v>
      </c>
      <c r="BN120" s="28">
        <f t="shared" si="147"/>
        <v>1095.670491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1521.514784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1750.567054</v>
      </c>
      <c r="AK121" s="28">
        <f t="shared" si="148"/>
        <v>2421.314099</v>
      </c>
      <c r="AL121" s="28">
        <f t="shared" si="148"/>
        <v>1664.259077</v>
      </c>
      <c r="AM121" s="28">
        <f t="shared" si="148"/>
        <v>1793.126971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1576.885813</v>
      </c>
      <c r="AQ121" s="28">
        <f t="shared" si="148"/>
        <v>1160.560415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2358.669203</v>
      </c>
      <c r="AU121" s="28">
        <f t="shared" si="148"/>
        <v>2252.379438</v>
      </c>
      <c r="AV121" s="28">
        <f t="shared" si="148"/>
        <v>1851.53147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1367.608091</v>
      </c>
      <c r="AZ121" s="28">
        <f t="shared" si="148"/>
        <v>2316.469488</v>
      </c>
      <c r="BA121" s="28">
        <f t="shared" si="148"/>
        <v>2111.627442</v>
      </c>
      <c r="BB121" s="28">
        <f t="shared" si="148"/>
        <v>636.9434937</v>
      </c>
      <c r="BC121" s="28">
        <f t="shared" si="148"/>
        <v>876.3187608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810.1610328</v>
      </c>
      <c r="BN121" s="28">
        <f t="shared" si="148"/>
        <v>1095.670491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1521.514784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1750.567054</v>
      </c>
      <c r="AK122" s="28">
        <f t="shared" si="149"/>
        <v>2421.314099</v>
      </c>
      <c r="AL122" s="28">
        <f t="shared" si="149"/>
        <v>1664.259077</v>
      </c>
      <c r="AM122" s="28">
        <f t="shared" si="149"/>
        <v>1793.126971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1576.885813</v>
      </c>
      <c r="AQ122" s="28">
        <f t="shared" si="149"/>
        <v>1160.560415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2358.669203</v>
      </c>
      <c r="AU122" s="28">
        <f t="shared" si="149"/>
        <v>2252.379438</v>
      </c>
      <c r="AV122" s="28">
        <f t="shared" si="149"/>
        <v>1851.53147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1367.608091</v>
      </c>
      <c r="AZ122" s="28">
        <f t="shared" si="149"/>
        <v>2316.469488</v>
      </c>
      <c r="BA122" s="28">
        <f t="shared" si="149"/>
        <v>2111.627442</v>
      </c>
      <c r="BB122" s="28">
        <f t="shared" si="149"/>
        <v>636.9434937</v>
      </c>
      <c r="BC122" s="28">
        <f t="shared" si="149"/>
        <v>876.3187608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810.1610328</v>
      </c>
      <c r="BN122" s="28">
        <f t="shared" si="149"/>
        <v>1095.670491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1521.514784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1750.567054</v>
      </c>
      <c r="AK123" s="28">
        <f t="shared" si="150"/>
        <v>2421.314099</v>
      </c>
      <c r="AL123" s="28">
        <f t="shared" si="150"/>
        <v>1664.259077</v>
      </c>
      <c r="AM123" s="28">
        <f t="shared" si="150"/>
        <v>1793.126971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1576.885813</v>
      </c>
      <c r="AQ123" s="28">
        <f t="shared" si="150"/>
        <v>1160.560415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2358.669203</v>
      </c>
      <c r="AU123" s="28">
        <f t="shared" si="150"/>
        <v>2252.379438</v>
      </c>
      <c r="AV123" s="28">
        <f t="shared" si="150"/>
        <v>1851.53147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1367.608091</v>
      </c>
      <c r="AZ123" s="28">
        <f t="shared" si="150"/>
        <v>2316.469488</v>
      </c>
      <c r="BA123" s="28">
        <f t="shared" si="150"/>
        <v>2111.627442</v>
      </c>
      <c r="BB123" s="28">
        <f t="shared" si="150"/>
        <v>636.9434937</v>
      </c>
      <c r="BC123" s="28">
        <f t="shared" si="150"/>
        <v>876.3187608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810.1610328</v>
      </c>
      <c r="BN123" s="28">
        <f t="shared" si="150"/>
        <v>1095.670491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1521.514784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1750.567054</v>
      </c>
      <c r="AK124" s="28">
        <f t="shared" si="151"/>
        <v>2421.314099</v>
      </c>
      <c r="AL124" s="28">
        <f t="shared" si="151"/>
        <v>1664.259077</v>
      </c>
      <c r="AM124" s="28">
        <f t="shared" si="151"/>
        <v>1793.126971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1576.885813</v>
      </c>
      <c r="AQ124" s="28">
        <f t="shared" si="151"/>
        <v>1160.560415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2358.669203</v>
      </c>
      <c r="AU124" s="28">
        <f t="shared" si="151"/>
        <v>2252.379438</v>
      </c>
      <c r="AV124" s="28">
        <f t="shared" si="151"/>
        <v>1851.53147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1367.608091</v>
      </c>
      <c r="AZ124" s="28">
        <f t="shared" si="151"/>
        <v>2316.469488</v>
      </c>
      <c r="BA124" s="28">
        <f t="shared" si="151"/>
        <v>2111.627442</v>
      </c>
      <c r="BB124" s="28">
        <f t="shared" si="151"/>
        <v>636.9434937</v>
      </c>
      <c r="BC124" s="28">
        <f t="shared" si="151"/>
        <v>876.3187608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810.1610328</v>
      </c>
      <c r="BN124" s="28">
        <f t="shared" si="151"/>
        <v>1095.670491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1521.514784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1750.567054</v>
      </c>
      <c r="AK125" s="28">
        <f t="shared" si="152"/>
        <v>2421.314099</v>
      </c>
      <c r="AL125" s="28">
        <f t="shared" si="152"/>
        <v>1664.259077</v>
      </c>
      <c r="AM125" s="28">
        <f t="shared" si="152"/>
        <v>1793.126971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1576.885813</v>
      </c>
      <c r="AQ125" s="28">
        <f t="shared" si="152"/>
        <v>1160.560415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2358.669203</v>
      </c>
      <c r="AU125" s="28">
        <f t="shared" si="152"/>
        <v>2252.379438</v>
      </c>
      <c r="AV125" s="28">
        <f t="shared" si="152"/>
        <v>1851.53147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1367.608091</v>
      </c>
      <c r="AZ125" s="28">
        <f t="shared" si="152"/>
        <v>2316.469488</v>
      </c>
      <c r="BA125" s="28">
        <f t="shared" si="152"/>
        <v>2111.627442</v>
      </c>
      <c r="BB125" s="28">
        <f t="shared" si="152"/>
        <v>636.9434937</v>
      </c>
      <c r="BC125" s="28">
        <f t="shared" si="152"/>
        <v>876.3187608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810.1610328</v>
      </c>
      <c r="BN125" s="28">
        <f t="shared" si="152"/>
        <v>1095.670491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1521.514784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1750.567054</v>
      </c>
      <c r="AK126" s="28">
        <f t="shared" si="153"/>
        <v>2421.314099</v>
      </c>
      <c r="AL126" s="28">
        <f t="shared" si="153"/>
        <v>1664.259077</v>
      </c>
      <c r="AM126" s="28">
        <f t="shared" si="153"/>
        <v>1793.126971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1576.885813</v>
      </c>
      <c r="AQ126" s="28">
        <f t="shared" si="153"/>
        <v>1160.560415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2358.669203</v>
      </c>
      <c r="AU126" s="28">
        <f t="shared" si="153"/>
        <v>2252.379438</v>
      </c>
      <c r="AV126" s="28">
        <f t="shared" si="153"/>
        <v>1851.53147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1367.608091</v>
      </c>
      <c r="AZ126" s="28">
        <f t="shared" si="153"/>
        <v>2316.469488</v>
      </c>
      <c r="BA126" s="28">
        <f t="shared" si="153"/>
        <v>2111.627442</v>
      </c>
      <c r="BB126" s="28">
        <f t="shared" si="153"/>
        <v>636.9434937</v>
      </c>
      <c r="BC126" s="28">
        <f t="shared" si="153"/>
        <v>876.3187608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810.1610328</v>
      </c>
      <c r="BN126" s="28">
        <f t="shared" si="153"/>
        <v>1095.670491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1521.514784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1750.567054</v>
      </c>
      <c r="AK127" s="28">
        <f t="shared" si="154"/>
        <v>2421.314099</v>
      </c>
      <c r="AL127" s="28">
        <f t="shared" si="154"/>
        <v>1664.259077</v>
      </c>
      <c r="AM127" s="28">
        <f t="shared" si="154"/>
        <v>1793.126971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1576.885813</v>
      </c>
      <c r="AQ127" s="28">
        <f t="shared" si="154"/>
        <v>1160.560415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2358.669203</v>
      </c>
      <c r="AU127" s="28">
        <f t="shared" si="154"/>
        <v>2252.379438</v>
      </c>
      <c r="AV127" s="28">
        <f t="shared" si="154"/>
        <v>1851.53147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1367.608091</v>
      </c>
      <c r="AZ127" s="28">
        <f t="shared" si="154"/>
        <v>2316.469488</v>
      </c>
      <c r="BA127" s="28">
        <f t="shared" si="154"/>
        <v>2111.627442</v>
      </c>
      <c r="BB127" s="28">
        <f t="shared" si="154"/>
        <v>636.9434937</v>
      </c>
      <c r="BC127" s="28">
        <f t="shared" si="154"/>
        <v>876.3187608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810.1610328</v>
      </c>
      <c r="BN127" s="28">
        <f t="shared" si="154"/>
        <v>1095.670491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1521.514784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1750.567054</v>
      </c>
      <c r="AK128" s="28">
        <f t="shared" si="155"/>
        <v>2421.314099</v>
      </c>
      <c r="AL128" s="28">
        <f t="shared" si="155"/>
        <v>1664.259077</v>
      </c>
      <c r="AM128" s="28">
        <f t="shared" si="155"/>
        <v>1793.126971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1576.885813</v>
      </c>
      <c r="AQ128" s="28">
        <f t="shared" si="155"/>
        <v>1160.560415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2358.669203</v>
      </c>
      <c r="AU128" s="28">
        <f t="shared" si="155"/>
        <v>2252.379438</v>
      </c>
      <c r="AV128" s="28">
        <f t="shared" si="155"/>
        <v>1851.53147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1367.608091</v>
      </c>
      <c r="AZ128" s="28">
        <f t="shared" si="155"/>
        <v>2316.469488</v>
      </c>
      <c r="BA128" s="28">
        <f t="shared" si="155"/>
        <v>2111.627442</v>
      </c>
      <c r="BB128" s="28">
        <f t="shared" si="155"/>
        <v>636.9434937</v>
      </c>
      <c r="BC128" s="28">
        <f t="shared" si="155"/>
        <v>876.3187608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810.1610328</v>
      </c>
      <c r="BN128" s="28">
        <f t="shared" si="155"/>
        <v>1095.670491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1521.514784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1750.567054</v>
      </c>
      <c r="AK129" s="28">
        <f t="shared" si="156"/>
        <v>2421.314099</v>
      </c>
      <c r="AL129" s="28">
        <f t="shared" si="156"/>
        <v>1664.259077</v>
      </c>
      <c r="AM129" s="28">
        <f t="shared" si="156"/>
        <v>1793.126971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1576.885813</v>
      </c>
      <c r="AQ129" s="28">
        <f t="shared" si="156"/>
        <v>1160.560415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2358.669203</v>
      </c>
      <c r="AU129" s="28">
        <f t="shared" si="156"/>
        <v>2252.379438</v>
      </c>
      <c r="AV129" s="28">
        <f t="shared" si="156"/>
        <v>1851.53147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1367.608091</v>
      </c>
      <c r="AZ129" s="28">
        <f t="shared" si="156"/>
        <v>2316.469488</v>
      </c>
      <c r="BA129" s="28">
        <f t="shared" si="156"/>
        <v>2111.627442</v>
      </c>
      <c r="BB129" s="28">
        <f t="shared" si="156"/>
        <v>636.9434937</v>
      </c>
      <c r="BC129" s="28">
        <f t="shared" si="156"/>
        <v>876.3187608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810.1610328</v>
      </c>
      <c r="BN129" s="28">
        <f t="shared" si="156"/>
        <v>1095.670491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1521.514784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1750.567054</v>
      </c>
      <c r="AK130" s="28">
        <f t="shared" si="157"/>
        <v>2421.314099</v>
      </c>
      <c r="AL130" s="28">
        <f t="shared" si="157"/>
        <v>1664.259077</v>
      </c>
      <c r="AM130" s="28">
        <f t="shared" si="157"/>
        <v>1793.126971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1576.885813</v>
      </c>
      <c r="AQ130" s="28">
        <f t="shared" si="157"/>
        <v>1160.560415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2358.669203</v>
      </c>
      <c r="AU130" s="28">
        <f t="shared" si="157"/>
        <v>2252.379438</v>
      </c>
      <c r="AV130" s="28">
        <f t="shared" si="157"/>
        <v>1851.53147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1367.608091</v>
      </c>
      <c r="AZ130" s="28">
        <f t="shared" si="157"/>
        <v>2316.469488</v>
      </c>
      <c r="BA130" s="28">
        <f t="shared" si="157"/>
        <v>2111.627442</v>
      </c>
      <c r="BB130" s="28">
        <f t="shared" si="157"/>
        <v>636.9434937</v>
      </c>
      <c r="BC130" s="28">
        <f t="shared" si="157"/>
        <v>876.3187608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810.1610328</v>
      </c>
      <c r="BN130" s="28">
        <f t="shared" si="157"/>
        <v>1095.670491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1521.514784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1750.567054</v>
      </c>
      <c r="AK131" s="28">
        <f t="shared" si="158"/>
        <v>2421.314099</v>
      </c>
      <c r="AL131" s="28">
        <f t="shared" si="158"/>
        <v>1664.259077</v>
      </c>
      <c r="AM131" s="28">
        <f t="shared" si="158"/>
        <v>1793.126971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1576.885813</v>
      </c>
      <c r="AQ131" s="28">
        <f t="shared" si="158"/>
        <v>1160.560415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2358.669203</v>
      </c>
      <c r="AU131" s="28">
        <f t="shared" si="158"/>
        <v>2252.379438</v>
      </c>
      <c r="AV131" s="28">
        <f t="shared" si="158"/>
        <v>1851.53147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1367.608091</v>
      </c>
      <c r="AZ131" s="28">
        <f t="shared" si="158"/>
        <v>2316.469488</v>
      </c>
      <c r="BA131" s="28">
        <f t="shared" si="158"/>
        <v>2111.627442</v>
      </c>
      <c r="BB131" s="28">
        <f t="shared" si="158"/>
        <v>636.9434937</v>
      </c>
      <c r="BC131" s="28">
        <f t="shared" si="158"/>
        <v>876.3187608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810.1610328</v>
      </c>
      <c r="BN131" s="28">
        <f t="shared" si="158"/>
        <v>1095.670491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1521.514784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1750.567054</v>
      </c>
      <c r="AK132" s="28">
        <f t="shared" si="159"/>
        <v>2421.314099</v>
      </c>
      <c r="AL132" s="28">
        <f t="shared" si="159"/>
        <v>1664.259077</v>
      </c>
      <c r="AM132" s="28">
        <f t="shared" si="159"/>
        <v>1793.126971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1576.885813</v>
      </c>
      <c r="AQ132" s="28">
        <f t="shared" si="159"/>
        <v>1160.560415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2358.669203</v>
      </c>
      <c r="AU132" s="28">
        <f t="shared" si="159"/>
        <v>2252.379438</v>
      </c>
      <c r="AV132" s="28">
        <f t="shared" si="159"/>
        <v>1851.53147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1367.608091</v>
      </c>
      <c r="AZ132" s="28">
        <f t="shared" si="159"/>
        <v>2316.469488</v>
      </c>
      <c r="BA132" s="28">
        <f t="shared" si="159"/>
        <v>2111.627442</v>
      </c>
      <c r="BB132" s="28">
        <f t="shared" si="159"/>
        <v>636.9434937</v>
      </c>
      <c r="BC132" s="28">
        <f t="shared" si="159"/>
        <v>876.3187608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810.1610328</v>
      </c>
      <c r="BN132" s="28">
        <f t="shared" si="159"/>
        <v>1095.670491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1521.514784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1750.567054</v>
      </c>
      <c r="AK133" s="28">
        <f t="shared" si="160"/>
        <v>2421.314099</v>
      </c>
      <c r="AL133" s="28">
        <f t="shared" si="160"/>
        <v>1664.259077</v>
      </c>
      <c r="AM133" s="28">
        <f t="shared" si="160"/>
        <v>1793.126971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1576.885813</v>
      </c>
      <c r="AQ133" s="28">
        <f t="shared" si="160"/>
        <v>1160.560415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2358.669203</v>
      </c>
      <c r="AU133" s="28">
        <f t="shared" si="160"/>
        <v>2252.379438</v>
      </c>
      <c r="AV133" s="28">
        <f t="shared" si="160"/>
        <v>1851.53147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1367.608091</v>
      </c>
      <c r="AZ133" s="28">
        <f t="shared" si="160"/>
        <v>2316.469488</v>
      </c>
      <c r="BA133" s="28">
        <f t="shared" si="160"/>
        <v>2111.627442</v>
      </c>
      <c r="BB133" s="28">
        <f t="shared" si="160"/>
        <v>636.9434937</v>
      </c>
      <c r="BC133" s="28">
        <f t="shared" si="160"/>
        <v>876.3187608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810.1610328</v>
      </c>
      <c r="BN133" s="28">
        <f t="shared" si="160"/>
        <v>1095.670491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1521.514784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1750.567054</v>
      </c>
      <c r="AK134" s="28">
        <f t="shared" si="161"/>
        <v>2421.314099</v>
      </c>
      <c r="AL134" s="28">
        <f t="shared" si="161"/>
        <v>1664.259077</v>
      </c>
      <c r="AM134" s="28">
        <f t="shared" si="161"/>
        <v>1793.126971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1576.885813</v>
      </c>
      <c r="AQ134" s="28">
        <f t="shared" si="161"/>
        <v>1160.560415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2358.669203</v>
      </c>
      <c r="AU134" s="28">
        <f t="shared" si="161"/>
        <v>2252.379438</v>
      </c>
      <c r="AV134" s="28">
        <f t="shared" si="161"/>
        <v>1851.53147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1367.608091</v>
      </c>
      <c r="AZ134" s="28">
        <f t="shared" si="161"/>
        <v>2316.469488</v>
      </c>
      <c r="BA134" s="28">
        <f t="shared" si="161"/>
        <v>2111.627442</v>
      </c>
      <c r="BB134" s="28">
        <f t="shared" si="161"/>
        <v>636.9434937</v>
      </c>
      <c r="BC134" s="28">
        <f t="shared" si="161"/>
        <v>876.3187608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810.1610328</v>
      </c>
      <c r="BN134" s="28">
        <f t="shared" si="161"/>
        <v>1095.670491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1521.514784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1750.567054</v>
      </c>
      <c r="AK135" s="28">
        <f t="shared" si="162"/>
        <v>2421.314099</v>
      </c>
      <c r="AL135" s="28">
        <f t="shared" si="162"/>
        <v>1664.259077</v>
      </c>
      <c r="AM135" s="28">
        <f t="shared" si="162"/>
        <v>1793.126971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1576.885813</v>
      </c>
      <c r="AQ135" s="28">
        <f t="shared" si="162"/>
        <v>1160.560415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2358.669203</v>
      </c>
      <c r="AU135" s="28">
        <f t="shared" si="162"/>
        <v>2252.379438</v>
      </c>
      <c r="AV135" s="28">
        <f t="shared" si="162"/>
        <v>1851.53147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1367.608091</v>
      </c>
      <c r="AZ135" s="28">
        <f t="shared" si="162"/>
        <v>2316.469488</v>
      </c>
      <c r="BA135" s="28">
        <f t="shared" si="162"/>
        <v>2111.627442</v>
      </c>
      <c r="BB135" s="28">
        <f t="shared" si="162"/>
        <v>636.9434937</v>
      </c>
      <c r="BC135" s="28">
        <f t="shared" si="162"/>
        <v>876.3187608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810.1610328</v>
      </c>
      <c r="BN135" s="28">
        <f t="shared" si="162"/>
        <v>1095.670491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1521.514784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1750.567054</v>
      </c>
      <c r="AK136" s="28">
        <f t="shared" si="163"/>
        <v>2421.314099</v>
      </c>
      <c r="AL136" s="28">
        <f t="shared" si="163"/>
        <v>1664.259077</v>
      </c>
      <c r="AM136" s="28">
        <f t="shared" si="163"/>
        <v>1793.126971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1576.885813</v>
      </c>
      <c r="AQ136" s="28">
        <f t="shared" si="163"/>
        <v>1160.560415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2358.669203</v>
      </c>
      <c r="AU136" s="28">
        <f t="shared" si="163"/>
        <v>2252.379438</v>
      </c>
      <c r="AV136" s="28">
        <f t="shared" si="163"/>
        <v>1851.53147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1367.608091</v>
      </c>
      <c r="AZ136" s="28">
        <f t="shared" si="163"/>
        <v>2316.469488</v>
      </c>
      <c r="BA136" s="28">
        <f t="shared" si="163"/>
        <v>2111.627442</v>
      </c>
      <c r="BB136" s="28">
        <f t="shared" si="163"/>
        <v>636.9434937</v>
      </c>
      <c r="BC136" s="28">
        <f t="shared" si="163"/>
        <v>876.3187608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810.1610328</v>
      </c>
      <c r="BN136" s="28">
        <f t="shared" si="163"/>
        <v>1095.670491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1521.514784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1750.567054</v>
      </c>
      <c r="AK137" s="28">
        <f t="shared" si="164"/>
        <v>2421.314099</v>
      </c>
      <c r="AL137" s="28">
        <f t="shared" si="164"/>
        <v>1664.259077</v>
      </c>
      <c r="AM137" s="28">
        <f t="shared" si="164"/>
        <v>1793.126971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1576.885813</v>
      </c>
      <c r="AQ137" s="28">
        <f t="shared" si="164"/>
        <v>1160.560415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2358.669203</v>
      </c>
      <c r="AU137" s="28">
        <f t="shared" si="164"/>
        <v>2252.379438</v>
      </c>
      <c r="AV137" s="28">
        <f t="shared" si="164"/>
        <v>1851.53147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1367.608091</v>
      </c>
      <c r="AZ137" s="28">
        <f t="shared" si="164"/>
        <v>2316.469488</v>
      </c>
      <c r="BA137" s="28">
        <f t="shared" si="164"/>
        <v>2111.627442</v>
      </c>
      <c r="BB137" s="28">
        <f t="shared" si="164"/>
        <v>636.9434937</v>
      </c>
      <c r="BC137" s="28">
        <f t="shared" si="164"/>
        <v>876.3187608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810.1610328</v>
      </c>
      <c r="BN137" s="28">
        <f t="shared" si="164"/>
        <v>1095.670491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1521.514784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1750.567054</v>
      </c>
      <c r="AK138" s="28">
        <f t="shared" si="165"/>
        <v>2421.314099</v>
      </c>
      <c r="AL138" s="28">
        <f t="shared" si="165"/>
        <v>1664.259077</v>
      </c>
      <c r="AM138" s="28">
        <f t="shared" si="165"/>
        <v>1793.126971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1576.885813</v>
      </c>
      <c r="AQ138" s="28">
        <f t="shared" si="165"/>
        <v>1160.560415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2358.669203</v>
      </c>
      <c r="AU138" s="28">
        <f t="shared" si="165"/>
        <v>2252.379438</v>
      </c>
      <c r="AV138" s="28">
        <f t="shared" si="165"/>
        <v>1851.53147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1367.608091</v>
      </c>
      <c r="AZ138" s="28">
        <f t="shared" si="165"/>
        <v>2316.469488</v>
      </c>
      <c r="BA138" s="28">
        <f t="shared" si="165"/>
        <v>2111.627442</v>
      </c>
      <c r="BB138" s="28">
        <f t="shared" si="165"/>
        <v>636.9434937</v>
      </c>
      <c r="BC138" s="28">
        <f t="shared" si="165"/>
        <v>876.3187608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810.1610328</v>
      </c>
      <c r="BN138" s="28">
        <f t="shared" si="165"/>
        <v>1095.670491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1521.514784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1750.567054</v>
      </c>
      <c r="AK139" s="28">
        <f t="shared" si="166"/>
        <v>2421.314099</v>
      </c>
      <c r="AL139" s="28">
        <f t="shared" si="166"/>
        <v>1664.259077</v>
      </c>
      <c r="AM139" s="28">
        <f t="shared" si="166"/>
        <v>1793.126971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1576.885813</v>
      </c>
      <c r="AQ139" s="28">
        <f t="shared" si="166"/>
        <v>1160.560415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2358.669203</v>
      </c>
      <c r="AU139" s="28">
        <f t="shared" si="166"/>
        <v>2252.379438</v>
      </c>
      <c r="AV139" s="28">
        <f t="shared" si="166"/>
        <v>1851.53147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1367.608091</v>
      </c>
      <c r="AZ139" s="28">
        <f t="shared" si="166"/>
        <v>2316.469488</v>
      </c>
      <c r="BA139" s="28">
        <f t="shared" si="166"/>
        <v>2111.627442</v>
      </c>
      <c r="BB139" s="28">
        <f t="shared" si="166"/>
        <v>636.9434937</v>
      </c>
      <c r="BC139" s="28">
        <f t="shared" si="166"/>
        <v>876.3187608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810.1610328</v>
      </c>
      <c r="BN139" s="28">
        <f t="shared" si="166"/>
        <v>1095.670491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1521.514784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1750.567054</v>
      </c>
      <c r="AK140" s="28">
        <f t="shared" si="167"/>
        <v>2421.314099</v>
      </c>
      <c r="AL140" s="28">
        <f t="shared" si="167"/>
        <v>1664.259077</v>
      </c>
      <c r="AM140" s="28">
        <f t="shared" si="167"/>
        <v>1793.126971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1576.885813</v>
      </c>
      <c r="AQ140" s="28">
        <f t="shared" si="167"/>
        <v>1160.560415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2358.669203</v>
      </c>
      <c r="AU140" s="28">
        <f t="shared" si="167"/>
        <v>2252.379438</v>
      </c>
      <c r="AV140" s="28">
        <f t="shared" si="167"/>
        <v>1851.53147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1367.608091</v>
      </c>
      <c r="AZ140" s="28">
        <f t="shared" si="167"/>
        <v>2316.469488</v>
      </c>
      <c r="BA140" s="28">
        <f t="shared" si="167"/>
        <v>2111.627442</v>
      </c>
      <c r="BB140" s="28">
        <f t="shared" si="167"/>
        <v>636.9434937</v>
      </c>
      <c r="BC140" s="28">
        <f t="shared" si="167"/>
        <v>876.3187608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810.1610328</v>
      </c>
      <c r="BN140" s="28">
        <f t="shared" si="167"/>
        <v>1095.670491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1521.514784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1750.567054</v>
      </c>
      <c r="AK141" s="28">
        <f t="shared" si="168"/>
        <v>2421.314099</v>
      </c>
      <c r="AL141" s="28">
        <f t="shared" si="168"/>
        <v>1664.259077</v>
      </c>
      <c r="AM141" s="28">
        <f t="shared" si="168"/>
        <v>1793.126971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1576.885813</v>
      </c>
      <c r="AQ141" s="28">
        <f t="shared" si="168"/>
        <v>1160.560415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2358.669203</v>
      </c>
      <c r="AU141" s="28">
        <f t="shared" si="168"/>
        <v>2252.379438</v>
      </c>
      <c r="AV141" s="28">
        <f t="shared" si="168"/>
        <v>1851.53147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1367.608091</v>
      </c>
      <c r="AZ141" s="28">
        <f t="shared" si="168"/>
        <v>2316.469488</v>
      </c>
      <c r="BA141" s="28">
        <f t="shared" si="168"/>
        <v>2111.627442</v>
      </c>
      <c r="BB141" s="28">
        <f t="shared" si="168"/>
        <v>636.9434937</v>
      </c>
      <c r="BC141" s="28">
        <f t="shared" si="168"/>
        <v>876.3187608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810.1610328</v>
      </c>
      <c r="BN141" s="28">
        <f t="shared" si="168"/>
        <v>1095.670491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1521.514784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1750.567054</v>
      </c>
      <c r="AK142" s="28">
        <f t="shared" si="169"/>
        <v>2421.314099</v>
      </c>
      <c r="AL142" s="28">
        <f t="shared" si="169"/>
        <v>1664.259077</v>
      </c>
      <c r="AM142" s="28">
        <f t="shared" si="169"/>
        <v>1793.126971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1576.885813</v>
      </c>
      <c r="AQ142" s="28">
        <f t="shared" si="169"/>
        <v>1160.560415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2358.669203</v>
      </c>
      <c r="AU142" s="28">
        <f t="shared" si="169"/>
        <v>2252.379438</v>
      </c>
      <c r="AV142" s="28">
        <f t="shared" si="169"/>
        <v>1851.53147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1367.608091</v>
      </c>
      <c r="AZ142" s="28">
        <f t="shared" si="169"/>
        <v>2316.469488</v>
      </c>
      <c r="BA142" s="28">
        <f t="shared" si="169"/>
        <v>2111.627442</v>
      </c>
      <c r="BB142" s="28">
        <f t="shared" si="169"/>
        <v>636.9434937</v>
      </c>
      <c r="BC142" s="28">
        <f t="shared" si="169"/>
        <v>876.3187608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810.1610328</v>
      </c>
      <c r="BN142" s="28">
        <f t="shared" si="169"/>
        <v>1095.670491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1521.514784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1750.567054</v>
      </c>
      <c r="AK143" s="28">
        <f t="shared" si="170"/>
        <v>2421.314099</v>
      </c>
      <c r="AL143" s="28">
        <f t="shared" si="170"/>
        <v>1664.259077</v>
      </c>
      <c r="AM143" s="28">
        <f t="shared" si="170"/>
        <v>1793.126971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1576.885813</v>
      </c>
      <c r="AQ143" s="28">
        <f t="shared" si="170"/>
        <v>1160.560415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2358.669203</v>
      </c>
      <c r="AU143" s="28">
        <f t="shared" si="170"/>
        <v>2252.379438</v>
      </c>
      <c r="AV143" s="28">
        <f t="shared" si="170"/>
        <v>1851.53147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1367.608091</v>
      </c>
      <c r="AZ143" s="28">
        <f t="shared" si="170"/>
        <v>2316.469488</v>
      </c>
      <c r="BA143" s="28">
        <f t="shared" si="170"/>
        <v>2111.627442</v>
      </c>
      <c r="BB143" s="28">
        <f t="shared" si="170"/>
        <v>636.9434937</v>
      </c>
      <c r="BC143" s="28">
        <f t="shared" si="170"/>
        <v>876.3187608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810.1610328</v>
      </c>
      <c r="BN143" s="28">
        <f t="shared" si="170"/>
        <v>1095.670491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1521.514784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1750.567054</v>
      </c>
      <c r="AK144" s="28">
        <f t="shared" si="171"/>
        <v>2421.314099</v>
      </c>
      <c r="AL144" s="28">
        <f t="shared" si="171"/>
        <v>1664.259077</v>
      </c>
      <c r="AM144" s="28">
        <f t="shared" si="171"/>
        <v>1793.126971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1576.885813</v>
      </c>
      <c r="AQ144" s="28">
        <f t="shared" si="171"/>
        <v>1160.560415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2358.669203</v>
      </c>
      <c r="AU144" s="28">
        <f t="shared" si="171"/>
        <v>2252.379438</v>
      </c>
      <c r="AV144" s="28">
        <f t="shared" si="171"/>
        <v>1851.53147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1367.608091</v>
      </c>
      <c r="AZ144" s="28">
        <f t="shared" si="171"/>
        <v>2316.469488</v>
      </c>
      <c r="BA144" s="28">
        <f t="shared" si="171"/>
        <v>2111.627442</v>
      </c>
      <c r="BB144" s="28">
        <f t="shared" si="171"/>
        <v>636.9434937</v>
      </c>
      <c r="BC144" s="28">
        <f t="shared" si="171"/>
        <v>876.3187608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810.1610328</v>
      </c>
      <c r="BN144" s="28">
        <f t="shared" si="171"/>
        <v>1095.670491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1521.514784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1750.567054</v>
      </c>
      <c r="AK145" s="28">
        <f t="shared" si="172"/>
        <v>2421.314099</v>
      </c>
      <c r="AL145" s="28">
        <f t="shared" si="172"/>
        <v>1664.259077</v>
      </c>
      <c r="AM145" s="28">
        <f t="shared" si="172"/>
        <v>1793.126971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1576.885813</v>
      </c>
      <c r="AQ145" s="28">
        <f t="shared" si="172"/>
        <v>1160.560415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2358.669203</v>
      </c>
      <c r="AU145" s="28">
        <f t="shared" si="172"/>
        <v>2252.379438</v>
      </c>
      <c r="AV145" s="28">
        <f t="shared" si="172"/>
        <v>1851.53147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1367.608091</v>
      </c>
      <c r="AZ145" s="28">
        <f t="shared" si="172"/>
        <v>2316.469488</v>
      </c>
      <c r="BA145" s="28">
        <f t="shared" si="172"/>
        <v>2111.627442</v>
      </c>
      <c r="BB145" s="28">
        <f t="shared" si="172"/>
        <v>636.9434937</v>
      </c>
      <c r="BC145" s="28">
        <f t="shared" si="172"/>
        <v>876.3187608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810.1610328</v>
      </c>
      <c r="BN145" s="28">
        <f t="shared" si="172"/>
        <v>1095.670491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1521.514784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1750.567054</v>
      </c>
      <c r="AK146" s="28">
        <f t="shared" si="173"/>
        <v>2421.314099</v>
      </c>
      <c r="AL146" s="28">
        <f t="shared" si="173"/>
        <v>1664.259077</v>
      </c>
      <c r="AM146" s="28">
        <f t="shared" si="173"/>
        <v>1793.126971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1576.885813</v>
      </c>
      <c r="AQ146" s="28">
        <f t="shared" si="173"/>
        <v>1160.560415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2358.669203</v>
      </c>
      <c r="AU146" s="28">
        <f t="shared" si="173"/>
        <v>2252.379438</v>
      </c>
      <c r="AV146" s="28">
        <f t="shared" si="173"/>
        <v>1851.53147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1367.608091</v>
      </c>
      <c r="AZ146" s="28">
        <f t="shared" si="173"/>
        <v>2316.469488</v>
      </c>
      <c r="BA146" s="28">
        <f t="shared" si="173"/>
        <v>2111.627442</v>
      </c>
      <c r="BB146" s="28">
        <f t="shared" si="173"/>
        <v>636.9434937</v>
      </c>
      <c r="BC146" s="28">
        <f t="shared" si="173"/>
        <v>876.3187608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810.1610328</v>
      </c>
      <c r="BN146" s="28">
        <f t="shared" si="173"/>
        <v>1095.670491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1521.514784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1750.567054</v>
      </c>
      <c r="AK147" s="28">
        <f t="shared" si="174"/>
        <v>2421.314099</v>
      </c>
      <c r="AL147" s="28">
        <f t="shared" si="174"/>
        <v>1664.259077</v>
      </c>
      <c r="AM147" s="28">
        <f t="shared" si="174"/>
        <v>1793.126971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1576.885813</v>
      </c>
      <c r="AQ147" s="28">
        <f t="shared" si="174"/>
        <v>1160.560415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2358.669203</v>
      </c>
      <c r="AU147" s="28">
        <f t="shared" si="174"/>
        <v>2252.379438</v>
      </c>
      <c r="AV147" s="28">
        <f t="shared" si="174"/>
        <v>1851.53147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1367.608091</v>
      </c>
      <c r="AZ147" s="28">
        <f t="shared" si="174"/>
        <v>2316.469488</v>
      </c>
      <c r="BA147" s="28">
        <f t="shared" si="174"/>
        <v>2111.627442</v>
      </c>
      <c r="BB147" s="28">
        <f t="shared" si="174"/>
        <v>636.9434937</v>
      </c>
      <c r="BC147" s="28">
        <f t="shared" si="174"/>
        <v>876.3187608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810.1610328</v>
      </c>
      <c r="BN147" s="28">
        <f t="shared" si="174"/>
        <v>1095.670491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1521.514784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1750.567054</v>
      </c>
      <c r="AK148" s="28">
        <f t="shared" si="175"/>
        <v>2421.314099</v>
      </c>
      <c r="AL148" s="28">
        <f t="shared" si="175"/>
        <v>1664.259077</v>
      </c>
      <c r="AM148" s="28">
        <f t="shared" si="175"/>
        <v>1793.126971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1576.885813</v>
      </c>
      <c r="AQ148" s="28">
        <f t="shared" si="175"/>
        <v>1160.560415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2358.669203</v>
      </c>
      <c r="AU148" s="28">
        <f t="shared" si="175"/>
        <v>2252.379438</v>
      </c>
      <c r="AV148" s="28">
        <f t="shared" si="175"/>
        <v>1851.53147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1367.608091</v>
      </c>
      <c r="AZ148" s="28">
        <f t="shared" si="175"/>
        <v>2316.469488</v>
      </c>
      <c r="BA148" s="28">
        <f t="shared" si="175"/>
        <v>2111.627442</v>
      </c>
      <c r="BB148" s="28">
        <f t="shared" si="175"/>
        <v>636.9434937</v>
      </c>
      <c r="BC148" s="28">
        <f t="shared" si="175"/>
        <v>876.3187608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810.1610328</v>
      </c>
      <c r="BN148" s="28">
        <f t="shared" si="175"/>
        <v>1095.670491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1521.514784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1750.567054</v>
      </c>
      <c r="AK149" s="28">
        <f t="shared" si="176"/>
        <v>2421.314099</v>
      </c>
      <c r="AL149" s="28">
        <f t="shared" si="176"/>
        <v>1664.259077</v>
      </c>
      <c r="AM149" s="28">
        <f t="shared" si="176"/>
        <v>1793.126971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1576.885813</v>
      </c>
      <c r="AQ149" s="28">
        <f t="shared" si="176"/>
        <v>1160.560415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2358.669203</v>
      </c>
      <c r="AU149" s="28">
        <f t="shared" si="176"/>
        <v>2252.379438</v>
      </c>
      <c r="AV149" s="28">
        <f t="shared" si="176"/>
        <v>1851.53147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1367.608091</v>
      </c>
      <c r="AZ149" s="28">
        <f t="shared" si="176"/>
        <v>2316.469488</v>
      </c>
      <c r="BA149" s="28">
        <f t="shared" si="176"/>
        <v>2111.627442</v>
      </c>
      <c r="BB149" s="28">
        <f t="shared" si="176"/>
        <v>636.9434937</v>
      </c>
      <c r="BC149" s="28">
        <f t="shared" si="176"/>
        <v>876.3187608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810.1610328</v>
      </c>
      <c r="BN149" s="28">
        <f t="shared" si="176"/>
        <v>1095.670491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1521.514784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1750.567054</v>
      </c>
      <c r="AK150" s="28">
        <f t="shared" si="177"/>
        <v>2421.314099</v>
      </c>
      <c r="AL150" s="28">
        <f t="shared" si="177"/>
        <v>1664.259077</v>
      </c>
      <c r="AM150" s="28">
        <f t="shared" si="177"/>
        <v>1793.126971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1576.885813</v>
      </c>
      <c r="AQ150" s="28">
        <f t="shared" si="177"/>
        <v>1160.560415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2358.669203</v>
      </c>
      <c r="AU150" s="28">
        <f t="shared" si="177"/>
        <v>2252.379438</v>
      </c>
      <c r="AV150" s="28">
        <f t="shared" si="177"/>
        <v>1851.53147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1367.608091</v>
      </c>
      <c r="AZ150" s="28">
        <f t="shared" si="177"/>
        <v>2316.469488</v>
      </c>
      <c r="BA150" s="28">
        <f t="shared" si="177"/>
        <v>2111.627442</v>
      </c>
      <c r="BB150" s="28">
        <f t="shared" si="177"/>
        <v>636.9434937</v>
      </c>
      <c r="BC150" s="28">
        <f t="shared" si="177"/>
        <v>876.3187608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810.1610328</v>
      </c>
      <c r="BN150" s="28">
        <f t="shared" si="177"/>
        <v>1095.670491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1521.514784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1750.567054</v>
      </c>
      <c r="AK151" s="28">
        <f t="shared" si="178"/>
        <v>2421.314099</v>
      </c>
      <c r="AL151" s="28">
        <f t="shared" si="178"/>
        <v>1664.259077</v>
      </c>
      <c r="AM151" s="28">
        <f t="shared" si="178"/>
        <v>1793.126971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1576.885813</v>
      </c>
      <c r="AQ151" s="28">
        <f t="shared" si="178"/>
        <v>1160.560415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2358.669203</v>
      </c>
      <c r="AU151" s="28">
        <f t="shared" si="178"/>
        <v>2252.379438</v>
      </c>
      <c r="AV151" s="28">
        <f t="shared" si="178"/>
        <v>1851.53147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1367.608091</v>
      </c>
      <c r="AZ151" s="28">
        <f t="shared" si="178"/>
        <v>2316.469488</v>
      </c>
      <c r="BA151" s="28">
        <f t="shared" si="178"/>
        <v>2111.627442</v>
      </c>
      <c r="BB151" s="28">
        <f t="shared" si="178"/>
        <v>636.9434937</v>
      </c>
      <c r="BC151" s="28">
        <f t="shared" si="178"/>
        <v>876.3187608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810.1610328</v>
      </c>
      <c r="BN151" s="28">
        <f t="shared" si="178"/>
        <v>1095.670491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1521.514784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1750.567054</v>
      </c>
      <c r="AK152" s="28">
        <f t="shared" si="179"/>
        <v>2421.314099</v>
      </c>
      <c r="AL152" s="28">
        <f t="shared" si="179"/>
        <v>1664.259077</v>
      </c>
      <c r="AM152" s="28">
        <f t="shared" si="179"/>
        <v>1793.126971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1576.885813</v>
      </c>
      <c r="AQ152" s="28">
        <f t="shared" si="179"/>
        <v>1160.560415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2358.669203</v>
      </c>
      <c r="AU152" s="28">
        <f t="shared" si="179"/>
        <v>2252.379438</v>
      </c>
      <c r="AV152" s="28">
        <f t="shared" si="179"/>
        <v>1851.53147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1367.608091</v>
      </c>
      <c r="AZ152" s="28">
        <f t="shared" si="179"/>
        <v>2316.469488</v>
      </c>
      <c r="BA152" s="28">
        <f t="shared" si="179"/>
        <v>2111.627442</v>
      </c>
      <c r="BB152" s="28">
        <f t="shared" si="179"/>
        <v>636.9434937</v>
      </c>
      <c r="BC152" s="28">
        <f t="shared" si="179"/>
        <v>876.3187608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810.1610328</v>
      </c>
      <c r="BN152" s="28">
        <f t="shared" si="179"/>
        <v>1095.670491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1521.514784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1750.567054</v>
      </c>
      <c r="AK153" s="28">
        <f t="shared" si="180"/>
        <v>2421.314099</v>
      </c>
      <c r="AL153" s="28">
        <f t="shared" si="180"/>
        <v>1664.259077</v>
      </c>
      <c r="AM153" s="28">
        <f t="shared" si="180"/>
        <v>1793.126971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1576.885813</v>
      </c>
      <c r="AQ153" s="28">
        <f t="shared" si="180"/>
        <v>1160.560415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2358.669203</v>
      </c>
      <c r="AU153" s="28">
        <f t="shared" si="180"/>
        <v>2252.379438</v>
      </c>
      <c r="AV153" s="28">
        <f t="shared" si="180"/>
        <v>1851.53147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1367.608091</v>
      </c>
      <c r="AZ153" s="28">
        <f t="shared" si="180"/>
        <v>2316.469488</v>
      </c>
      <c r="BA153" s="28">
        <f t="shared" si="180"/>
        <v>2111.627442</v>
      </c>
      <c r="BB153" s="28">
        <f t="shared" si="180"/>
        <v>636.9434937</v>
      </c>
      <c r="BC153" s="28">
        <f t="shared" si="180"/>
        <v>876.3187608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810.1610328</v>
      </c>
      <c r="BN153" s="28">
        <f t="shared" si="180"/>
        <v>1095.670491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1521.514784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1750.567054</v>
      </c>
      <c r="AK154" s="28">
        <f t="shared" si="181"/>
        <v>2421.314099</v>
      </c>
      <c r="AL154" s="28">
        <f t="shared" si="181"/>
        <v>1664.259077</v>
      </c>
      <c r="AM154" s="28">
        <f t="shared" si="181"/>
        <v>1793.126971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1576.885813</v>
      </c>
      <c r="AQ154" s="28">
        <f t="shared" si="181"/>
        <v>1160.560415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2358.669203</v>
      </c>
      <c r="AU154" s="28">
        <f t="shared" si="181"/>
        <v>2252.379438</v>
      </c>
      <c r="AV154" s="28">
        <f t="shared" si="181"/>
        <v>1851.53147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1367.608091</v>
      </c>
      <c r="AZ154" s="28">
        <f t="shared" si="181"/>
        <v>2316.469488</v>
      </c>
      <c r="BA154" s="28">
        <f t="shared" si="181"/>
        <v>2111.627442</v>
      </c>
      <c r="BB154" s="28">
        <f t="shared" si="181"/>
        <v>636.9434937</v>
      </c>
      <c r="BC154" s="28">
        <f t="shared" si="181"/>
        <v>876.3187608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810.1610328</v>
      </c>
      <c r="BN154" s="28">
        <f t="shared" si="181"/>
        <v>1095.670491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1521.514784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1750.567054</v>
      </c>
      <c r="AK155" s="28">
        <f t="shared" si="182"/>
        <v>2421.314099</v>
      </c>
      <c r="AL155" s="28">
        <f t="shared" si="182"/>
        <v>1664.259077</v>
      </c>
      <c r="AM155" s="28">
        <f t="shared" si="182"/>
        <v>1793.126971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1576.885813</v>
      </c>
      <c r="AQ155" s="28">
        <f t="shared" si="182"/>
        <v>1160.560415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2358.669203</v>
      </c>
      <c r="AU155" s="28">
        <f t="shared" si="182"/>
        <v>2252.379438</v>
      </c>
      <c r="AV155" s="28">
        <f t="shared" si="182"/>
        <v>1851.53147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1367.608091</v>
      </c>
      <c r="AZ155" s="28">
        <f t="shared" si="182"/>
        <v>2316.469488</v>
      </c>
      <c r="BA155" s="28">
        <f t="shared" si="182"/>
        <v>2111.627442</v>
      </c>
      <c r="BB155" s="28">
        <f t="shared" si="182"/>
        <v>636.9434937</v>
      </c>
      <c r="BC155" s="28">
        <f t="shared" si="182"/>
        <v>876.3187608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810.1610328</v>
      </c>
      <c r="BN155" s="28">
        <f t="shared" si="182"/>
        <v>1095.670491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1521.514784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1750.567054</v>
      </c>
      <c r="AK156" s="28">
        <f t="shared" si="183"/>
        <v>2421.314099</v>
      </c>
      <c r="AL156" s="28">
        <f t="shared" si="183"/>
        <v>1664.259077</v>
      </c>
      <c r="AM156" s="28">
        <f t="shared" si="183"/>
        <v>1793.126971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1576.885813</v>
      </c>
      <c r="AQ156" s="28">
        <f t="shared" si="183"/>
        <v>1160.560415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2358.669203</v>
      </c>
      <c r="AU156" s="28">
        <f t="shared" si="183"/>
        <v>2252.379438</v>
      </c>
      <c r="AV156" s="28">
        <f t="shared" si="183"/>
        <v>1851.53147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1367.608091</v>
      </c>
      <c r="AZ156" s="28">
        <f t="shared" si="183"/>
        <v>2316.469488</v>
      </c>
      <c r="BA156" s="28">
        <f t="shared" si="183"/>
        <v>2111.627442</v>
      </c>
      <c r="BB156" s="28">
        <f t="shared" si="183"/>
        <v>636.9434937</v>
      </c>
      <c r="BC156" s="28">
        <f t="shared" si="183"/>
        <v>876.3187608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810.1610328</v>
      </c>
      <c r="BN156" s="28">
        <f t="shared" si="183"/>
        <v>1095.670491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1521.514784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1750.567054</v>
      </c>
      <c r="AK157" s="28">
        <f t="shared" si="184"/>
        <v>2421.314099</v>
      </c>
      <c r="AL157" s="28">
        <f t="shared" si="184"/>
        <v>1664.259077</v>
      </c>
      <c r="AM157" s="28">
        <f t="shared" si="184"/>
        <v>1793.126971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1576.885813</v>
      </c>
      <c r="AQ157" s="28">
        <f t="shared" si="184"/>
        <v>1160.560415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2358.669203</v>
      </c>
      <c r="AU157" s="28">
        <f t="shared" si="184"/>
        <v>2252.379438</v>
      </c>
      <c r="AV157" s="28">
        <f t="shared" si="184"/>
        <v>1851.53147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1367.608091</v>
      </c>
      <c r="AZ157" s="28">
        <f t="shared" si="184"/>
        <v>2316.469488</v>
      </c>
      <c r="BA157" s="28">
        <f t="shared" si="184"/>
        <v>2111.627442</v>
      </c>
      <c r="BB157" s="28">
        <f t="shared" si="184"/>
        <v>636.9434937</v>
      </c>
      <c r="BC157" s="28">
        <f t="shared" si="184"/>
        <v>876.3187608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810.1610328</v>
      </c>
      <c r="BN157" s="28">
        <f t="shared" si="184"/>
        <v>1095.670491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1521.514784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1750.567054</v>
      </c>
      <c r="AK158" s="28">
        <f t="shared" si="185"/>
        <v>2421.314099</v>
      </c>
      <c r="AL158" s="28">
        <f t="shared" si="185"/>
        <v>1664.259077</v>
      </c>
      <c r="AM158" s="28">
        <f t="shared" si="185"/>
        <v>1793.126971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1576.885813</v>
      </c>
      <c r="AQ158" s="28">
        <f t="shared" si="185"/>
        <v>1160.560415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2358.669203</v>
      </c>
      <c r="AU158" s="28">
        <f t="shared" si="185"/>
        <v>2252.379438</v>
      </c>
      <c r="AV158" s="28">
        <f t="shared" si="185"/>
        <v>1851.53147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1367.608091</v>
      </c>
      <c r="AZ158" s="28">
        <f t="shared" si="185"/>
        <v>2316.469488</v>
      </c>
      <c r="BA158" s="28">
        <f t="shared" si="185"/>
        <v>2111.627442</v>
      </c>
      <c r="BB158" s="28">
        <f t="shared" si="185"/>
        <v>636.9434937</v>
      </c>
      <c r="BC158" s="28">
        <f t="shared" si="185"/>
        <v>876.3187608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810.1610328</v>
      </c>
      <c r="BN158" s="28">
        <f t="shared" si="185"/>
        <v>1095.670491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1521.514784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1750.567054</v>
      </c>
      <c r="AK159" s="28">
        <f t="shared" si="186"/>
        <v>2421.314099</v>
      </c>
      <c r="AL159" s="28">
        <f t="shared" si="186"/>
        <v>1664.259077</v>
      </c>
      <c r="AM159" s="28">
        <f t="shared" si="186"/>
        <v>1793.126971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1576.885813</v>
      </c>
      <c r="AQ159" s="28">
        <f t="shared" si="186"/>
        <v>1160.560415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2358.669203</v>
      </c>
      <c r="AU159" s="28">
        <f t="shared" si="186"/>
        <v>2252.379438</v>
      </c>
      <c r="AV159" s="28">
        <f t="shared" si="186"/>
        <v>1851.53147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1367.608091</v>
      </c>
      <c r="AZ159" s="28">
        <f t="shared" si="186"/>
        <v>2316.469488</v>
      </c>
      <c r="BA159" s="28">
        <f t="shared" si="186"/>
        <v>2111.627442</v>
      </c>
      <c r="BB159" s="28">
        <f t="shared" si="186"/>
        <v>636.9434937</v>
      </c>
      <c r="BC159" s="28">
        <f t="shared" si="186"/>
        <v>876.3187608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810.1610328</v>
      </c>
      <c r="BN159" s="28">
        <f t="shared" si="186"/>
        <v>1095.670491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1521.514784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1750.567054</v>
      </c>
      <c r="AK160" s="28">
        <f t="shared" si="187"/>
        <v>2421.314099</v>
      </c>
      <c r="AL160" s="28">
        <f t="shared" si="187"/>
        <v>1664.259077</v>
      </c>
      <c r="AM160" s="28">
        <f t="shared" si="187"/>
        <v>1793.126971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1576.885813</v>
      </c>
      <c r="AQ160" s="28">
        <f t="shared" si="187"/>
        <v>1160.560415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2358.669203</v>
      </c>
      <c r="AU160" s="28">
        <f t="shared" si="187"/>
        <v>2252.379438</v>
      </c>
      <c r="AV160" s="28">
        <f t="shared" si="187"/>
        <v>1851.53147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1367.608091</v>
      </c>
      <c r="AZ160" s="28">
        <f t="shared" si="187"/>
        <v>2316.469488</v>
      </c>
      <c r="BA160" s="28">
        <f t="shared" si="187"/>
        <v>2111.627442</v>
      </c>
      <c r="BB160" s="28">
        <f t="shared" si="187"/>
        <v>636.9434937</v>
      </c>
      <c r="BC160" s="28">
        <f t="shared" si="187"/>
        <v>876.3187608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810.1610328</v>
      </c>
      <c r="BN160" s="28">
        <f t="shared" si="187"/>
        <v>1095.670491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1521.514784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1750.567054</v>
      </c>
      <c r="AK161" s="28">
        <f t="shared" si="188"/>
        <v>2421.314099</v>
      </c>
      <c r="AL161" s="28">
        <f t="shared" si="188"/>
        <v>1664.259077</v>
      </c>
      <c r="AM161" s="28">
        <f t="shared" si="188"/>
        <v>1793.126971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1576.885813</v>
      </c>
      <c r="AQ161" s="28">
        <f t="shared" si="188"/>
        <v>1160.560415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2358.669203</v>
      </c>
      <c r="AU161" s="28">
        <f t="shared" si="188"/>
        <v>2252.379438</v>
      </c>
      <c r="AV161" s="28">
        <f t="shared" si="188"/>
        <v>1851.53147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1367.608091</v>
      </c>
      <c r="AZ161" s="28">
        <f t="shared" si="188"/>
        <v>2316.469488</v>
      </c>
      <c r="BA161" s="28">
        <f t="shared" si="188"/>
        <v>2111.627442</v>
      </c>
      <c r="BB161" s="28">
        <f t="shared" si="188"/>
        <v>636.9434937</v>
      </c>
      <c r="BC161" s="28">
        <f t="shared" si="188"/>
        <v>876.3187608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810.1610328</v>
      </c>
      <c r="BN161" s="28">
        <f t="shared" si="188"/>
        <v>1095.670491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1521.514784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1750.567054</v>
      </c>
      <c r="AK162" s="28">
        <f t="shared" si="189"/>
        <v>2421.314099</v>
      </c>
      <c r="AL162" s="28">
        <f t="shared" si="189"/>
        <v>1664.259077</v>
      </c>
      <c r="AM162" s="28">
        <f t="shared" si="189"/>
        <v>1793.126971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1576.885813</v>
      </c>
      <c r="AQ162" s="28">
        <f t="shared" si="189"/>
        <v>1160.560415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2358.669203</v>
      </c>
      <c r="AU162" s="28">
        <f t="shared" si="189"/>
        <v>2252.379438</v>
      </c>
      <c r="AV162" s="28">
        <f t="shared" si="189"/>
        <v>1851.53147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1367.608091</v>
      </c>
      <c r="AZ162" s="28">
        <f t="shared" si="189"/>
        <v>2316.469488</v>
      </c>
      <c r="BA162" s="28">
        <f t="shared" si="189"/>
        <v>2111.627442</v>
      </c>
      <c r="BB162" s="28">
        <f t="shared" si="189"/>
        <v>636.9434937</v>
      </c>
      <c r="BC162" s="28">
        <f t="shared" si="189"/>
        <v>876.3187608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810.1610328</v>
      </c>
      <c r="BN162" s="28">
        <f t="shared" si="189"/>
        <v>1095.670491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1521.514784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1750.567054</v>
      </c>
      <c r="AK163" s="28">
        <f t="shared" si="190"/>
        <v>2421.314099</v>
      </c>
      <c r="AL163" s="28">
        <f t="shared" si="190"/>
        <v>1664.259077</v>
      </c>
      <c r="AM163" s="28">
        <f t="shared" si="190"/>
        <v>1793.126971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1576.885813</v>
      </c>
      <c r="AQ163" s="28">
        <f t="shared" si="190"/>
        <v>1160.560415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2358.669203</v>
      </c>
      <c r="AU163" s="28">
        <f t="shared" si="190"/>
        <v>2252.379438</v>
      </c>
      <c r="AV163" s="28">
        <f t="shared" si="190"/>
        <v>1851.53147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1367.608091</v>
      </c>
      <c r="AZ163" s="28">
        <f t="shared" si="190"/>
        <v>2316.469488</v>
      </c>
      <c r="BA163" s="28">
        <f t="shared" si="190"/>
        <v>2111.627442</v>
      </c>
      <c r="BB163" s="28">
        <f t="shared" si="190"/>
        <v>636.9434937</v>
      </c>
      <c r="BC163" s="28">
        <f t="shared" si="190"/>
        <v>876.3187608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810.1610328</v>
      </c>
      <c r="BN163" s="28">
        <f t="shared" si="190"/>
        <v>1095.670491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1521.514784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1750.567054</v>
      </c>
      <c r="AK164" s="28">
        <f t="shared" si="191"/>
        <v>2421.314099</v>
      </c>
      <c r="AL164" s="28">
        <f t="shared" si="191"/>
        <v>1664.259077</v>
      </c>
      <c r="AM164" s="28">
        <f t="shared" si="191"/>
        <v>1793.126971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1576.885813</v>
      </c>
      <c r="AQ164" s="28">
        <f t="shared" si="191"/>
        <v>1160.560415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2358.669203</v>
      </c>
      <c r="AU164" s="28">
        <f t="shared" si="191"/>
        <v>2252.379438</v>
      </c>
      <c r="AV164" s="28">
        <f t="shared" si="191"/>
        <v>1851.53147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1367.608091</v>
      </c>
      <c r="AZ164" s="28">
        <f t="shared" si="191"/>
        <v>2316.469488</v>
      </c>
      <c r="BA164" s="28">
        <f t="shared" si="191"/>
        <v>2111.627442</v>
      </c>
      <c r="BB164" s="28">
        <f t="shared" si="191"/>
        <v>636.9434937</v>
      </c>
      <c r="BC164" s="28">
        <f t="shared" si="191"/>
        <v>876.3187608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810.1610328</v>
      </c>
      <c r="BN164" s="28">
        <f t="shared" si="191"/>
        <v>1095.670491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1521.514784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1750.567054</v>
      </c>
      <c r="AK165" s="28">
        <f t="shared" si="192"/>
        <v>2421.314099</v>
      </c>
      <c r="AL165" s="28">
        <f t="shared" si="192"/>
        <v>1664.259077</v>
      </c>
      <c r="AM165" s="28">
        <f t="shared" si="192"/>
        <v>1793.126971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1576.885813</v>
      </c>
      <c r="AQ165" s="28">
        <f t="shared" si="192"/>
        <v>1160.560415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2358.669203</v>
      </c>
      <c r="AU165" s="28">
        <f t="shared" si="192"/>
        <v>2252.379438</v>
      </c>
      <c r="AV165" s="28">
        <f t="shared" si="192"/>
        <v>1851.53147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1367.608091</v>
      </c>
      <c r="AZ165" s="28">
        <f t="shared" si="192"/>
        <v>2316.469488</v>
      </c>
      <c r="BA165" s="28">
        <f t="shared" si="192"/>
        <v>2111.627442</v>
      </c>
      <c r="BB165" s="28">
        <f t="shared" si="192"/>
        <v>636.9434937</v>
      </c>
      <c r="BC165" s="28">
        <f t="shared" si="192"/>
        <v>876.3187608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810.1610328</v>
      </c>
      <c r="BN165" s="28">
        <f t="shared" si="192"/>
        <v>1095.670491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1521.514784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1750.567054</v>
      </c>
      <c r="AK166" s="28">
        <f t="shared" si="193"/>
        <v>2421.314099</v>
      </c>
      <c r="AL166" s="28">
        <f t="shared" si="193"/>
        <v>1664.259077</v>
      </c>
      <c r="AM166" s="28">
        <f t="shared" si="193"/>
        <v>1793.126971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1576.885813</v>
      </c>
      <c r="AQ166" s="28">
        <f t="shared" si="193"/>
        <v>1160.560415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2358.669203</v>
      </c>
      <c r="AU166" s="28">
        <f t="shared" si="193"/>
        <v>2252.379438</v>
      </c>
      <c r="AV166" s="28">
        <f t="shared" si="193"/>
        <v>1851.53147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1367.608091</v>
      </c>
      <c r="AZ166" s="28">
        <f t="shared" si="193"/>
        <v>2316.469488</v>
      </c>
      <c r="BA166" s="28">
        <f t="shared" si="193"/>
        <v>2111.627442</v>
      </c>
      <c r="BB166" s="28">
        <f t="shared" si="193"/>
        <v>636.9434937</v>
      </c>
      <c r="BC166" s="28">
        <f t="shared" si="193"/>
        <v>876.3187608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810.1610328</v>
      </c>
      <c r="BN166" s="28">
        <f t="shared" si="193"/>
        <v>1095.670491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1521.514784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1750.567054</v>
      </c>
      <c r="AK167" s="28">
        <f t="shared" si="194"/>
        <v>2421.314099</v>
      </c>
      <c r="AL167" s="28">
        <f t="shared" si="194"/>
        <v>1664.259077</v>
      </c>
      <c r="AM167" s="28">
        <f t="shared" si="194"/>
        <v>1793.126971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1576.885813</v>
      </c>
      <c r="AQ167" s="28">
        <f t="shared" si="194"/>
        <v>1160.560415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2358.669203</v>
      </c>
      <c r="AU167" s="28">
        <f t="shared" si="194"/>
        <v>2252.379438</v>
      </c>
      <c r="AV167" s="28">
        <f t="shared" si="194"/>
        <v>1851.53147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1367.608091</v>
      </c>
      <c r="AZ167" s="28">
        <f t="shared" si="194"/>
        <v>2316.469488</v>
      </c>
      <c r="BA167" s="28">
        <f t="shared" si="194"/>
        <v>2111.627442</v>
      </c>
      <c r="BB167" s="28">
        <f t="shared" si="194"/>
        <v>636.9434937</v>
      </c>
      <c r="BC167" s="28">
        <f t="shared" si="194"/>
        <v>876.3187608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810.1610328</v>
      </c>
      <c r="BN167" s="28">
        <f t="shared" si="194"/>
        <v>1095.670491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1521.514784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1750.567054</v>
      </c>
      <c r="AK168" s="28">
        <f t="shared" si="195"/>
        <v>2421.314099</v>
      </c>
      <c r="AL168" s="28">
        <f t="shared" si="195"/>
        <v>1664.259077</v>
      </c>
      <c r="AM168" s="28">
        <f t="shared" si="195"/>
        <v>1793.126971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1576.885813</v>
      </c>
      <c r="AQ168" s="28">
        <f t="shared" si="195"/>
        <v>1160.560415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2358.669203</v>
      </c>
      <c r="AU168" s="28">
        <f t="shared" si="195"/>
        <v>2252.379438</v>
      </c>
      <c r="AV168" s="28">
        <f t="shared" si="195"/>
        <v>1851.53147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1367.608091</v>
      </c>
      <c r="AZ168" s="28">
        <f t="shared" si="195"/>
        <v>2316.469488</v>
      </c>
      <c r="BA168" s="28">
        <f t="shared" si="195"/>
        <v>2111.627442</v>
      </c>
      <c r="BB168" s="28">
        <f t="shared" si="195"/>
        <v>636.9434937</v>
      </c>
      <c r="BC168" s="28">
        <f t="shared" si="195"/>
        <v>876.3187608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810.1610328</v>
      </c>
      <c r="BN168" s="28">
        <f t="shared" si="195"/>
        <v>1095.670491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1521.514784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1750.567054</v>
      </c>
      <c r="AK169" s="28">
        <f t="shared" si="196"/>
        <v>2421.314099</v>
      </c>
      <c r="AL169" s="28">
        <f t="shared" si="196"/>
        <v>1664.259077</v>
      </c>
      <c r="AM169" s="28">
        <f t="shared" si="196"/>
        <v>1793.126971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1576.885813</v>
      </c>
      <c r="AQ169" s="28">
        <f t="shared" si="196"/>
        <v>1160.560415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2358.669203</v>
      </c>
      <c r="AU169" s="28">
        <f t="shared" si="196"/>
        <v>2252.379438</v>
      </c>
      <c r="AV169" s="28">
        <f t="shared" si="196"/>
        <v>1851.53147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1367.608091</v>
      </c>
      <c r="AZ169" s="28">
        <f t="shared" si="196"/>
        <v>2316.469488</v>
      </c>
      <c r="BA169" s="28">
        <f t="shared" si="196"/>
        <v>2111.627442</v>
      </c>
      <c r="BB169" s="28">
        <f t="shared" si="196"/>
        <v>636.9434937</v>
      </c>
      <c r="BC169" s="28">
        <f t="shared" si="196"/>
        <v>876.3187608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810.1610328</v>
      </c>
      <c r="BN169" s="28">
        <f t="shared" si="196"/>
        <v>1095.670491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1521.514784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1750.567054</v>
      </c>
      <c r="AK170" s="28">
        <f t="shared" si="197"/>
        <v>2421.314099</v>
      </c>
      <c r="AL170" s="28">
        <f t="shared" si="197"/>
        <v>1664.259077</v>
      </c>
      <c r="AM170" s="28">
        <f t="shared" si="197"/>
        <v>1793.126971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1576.885813</v>
      </c>
      <c r="AQ170" s="28">
        <f t="shared" si="197"/>
        <v>1160.560415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2358.669203</v>
      </c>
      <c r="AU170" s="28">
        <f t="shared" si="197"/>
        <v>2252.379438</v>
      </c>
      <c r="AV170" s="28">
        <f t="shared" si="197"/>
        <v>1851.53147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1367.608091</v>
      </c>
      <c r="AZ170" s="28">
        <f t="shared" si="197"/>
        <v>2316.469488</v>
      </c>
      <c r="BA170" s="28">
        <f t="shared" si="197"/>
        <v>2111.627442</v>
      </c>
      <c r="BB170" s="28">
        <f t="shared" si="197"/>
        <v>636.9434937</v>
      </c>
      <c r="BC170" s="28">
        <f t="shared" si="197"/>
        <v>876.3187608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810.1610328</v>
      </c>
      <c r="BN170" s="28">
        <f t="shared" si="197"/>
        <v>1095.670491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1521.514784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1750.567054</v>
      </c>
      <c r="AK171" s="28">
        <f t="shared" si="198"/>
        <v>2421.314099</v>
      </c>
      <c r="AL171" s="28">
        <f t="shared" si="198"/>
        <v>1664.259077</v>
      </c>
      <c r="AM171" s="28">
        <f t="shared" si="198"/>
        <v>1793.126971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1576.885813</v>
      </c>
      <c r="AQ171" s="28">
        <f t="shared" si="198"/>
        <v>1160.560415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2358.669203</v>
      </c>
      <c r="AU171" s="28">
        <f t="shared" si="198"/>
        <v>2252.379438</v>
      </c>
      <c r="AV171" s="28">
        <f t="shared" si="198"/>
        <v>1851.53147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1367.608091</v>
      </c>
      <c r="AZ171" s="28">
        <f t="shared" si="198"/>
        <v>2316.469488</v>
      </c>
      <c r="BA171" s="28">
        <f t="shared" si="198"/>
        <v>2111.627442</v>
      </c>
      <c r="BB171" s="28">
        <f t="shared" si="198"/>
        <v>636.9434937</v>
      </c>
      <c r="BC171" s="28">
        <f t="shared" si="198"/>
        <v>876.3187608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810.1610328</v>
      </c>
      <c r="BN171" s="28">
        <f t="shared" si="198"/>
        <v>1095.670491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1521.514784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1750.567054</v>
      </c>
      <c r="AK172" s="28">
        <f t="shared" si="199"/>
        <v>2421.314099</v>
      </c>
      <c r="AL172" s="28">
        <f t="shared" si="199"/>
        <v>1664.259077</v>
      </c>
      <c r="AM172" s="28">
        <f t="shared" si="199"/>
        <v>1793.126971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1576.885813</v>
      </c>
      <c r="AQ172" s="28">
        <f t="shared" si="199"/>
        <v>1160.560415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2358.669203</v>
      </c>
      <c r="AU172" s="28">
        <f t="shared" si="199"/>
        <v>2252.379438</v>
      </c>
      <c r="AV172" s="28">
        <f t="shared" si="199"/>
        <v>1851.53147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1367.608091</v>
      </c>
      <c r="AZ172" s="28">
        <f t="shared" si="199"/>
        <v>2316.469488</v>
      </c>
      <c r="BA172" s="28">
        <f t="shared" si="199"/>
        <v>2111.627442</v>
      </c>
      <c r="BB172" s="28">
        <f t="shared" si="199"/>
        <v>636.9434937</v>
      </c>
      <c r="BC172" s="28">
        <f t="shared" si="199"/>
        <v>876.3187608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810.1610328</v>
      </c>
      <c r="BN172" s="28">
        <f t="shared" si="199"/>
        <v>1095.670491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1521.514784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1750.567054</v>
      </c>
      <c r="AK173" s="28">
        <f t="shared" si="200"/>
        <v>2421.314099</v>
      </c>
      <c r="AL173" s="28">
        <f t="shared" si="200"/>
        <v>1664.259077</v>
      </c>
      <c r="AM173" s="28">
        <f t="shared" si="200"/>
        <v>1793.126971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1576.885813</v>
      </c>
      <c r="AQ173" s="28">
        <f t="shared" si="200"/>
        <v>1160.560415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2358.669203</v>
      </c>
      <c r="AU173" s="28">
        <f t="shared" si="200"/>
        <v>2252.379438</v>
      </c>
      <c r="AV173" s="28">
        <f t="shared" si="200"/>
        <v>1851.53147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1367.608091</v>
      </c>
      <c r="AZ173" s="28">
        <f t="shared" si="200"/>
        <v>2316.469488</v>
      </c>
      <c r="BA173" s="28">
        <f t="shared" si="200"/>
        <v>2111.627442</v>
      </c>
      <c r="BB173" s="28">
        <f t="shared" si="200"/>
        <v>636.9434937</v>
      </c>
      <c r="BC173" s="28">
        <f t="shared" si="200"/>
        <v>876.3187608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810.1610328</v>
      </c>
      <c r="BN173" s="28">
        <f t="shared" si="200"/>
        <v>1095.670491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1521.514784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1750.567054</v>
      </c>
      <c r="AK174" s="28">
        <f t="shared" si="201"/>
        <v>2421.314099</v>
      </c>
      <c r="AL174" s="28">
        <f t="shared" si="201"/>
        <v>1664.259077</v>
      </c>
      <c r="AM174" s="28">
        <f t="shared" si="201"/>
        <v>1793.126971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1576.885813</v>
      </c>
      <c r="AQ174" s="28">
        <f t="shared" si="201"/>
        <v>1160.560415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2358.669203</v>
      </c>
      <c r="AU174" s="28">
        <f t="shared" si="201"/>
        <v>2252.379438</v>
      </c>
      <c r="AV174" s="28">
        <f t="shared" si="201"/>
        <v>1851.53147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1367.608091</v>
      </c>
      <c r="AZ174" s="28">
        <f t="shared" si="201"/>
        <v>2316.469488</v>
      </c>
      <c r="BA174" s="28">
        <f t="shared" si="201"/>
        <v>2111.627442</v>
      </c>
      <c r="BB174" s="28">
        <f t="shared" si="201"/>
        <v>636.9434937</v>
      </c>
      <c r="BC174" s="28">
        <f t="shared" si="201"/>
        <v>876.3187608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810.1610328</v>
      </c>
      <c r="BN174" s="28">
        <f t="shared" si="201"/>
        <v>1095.670491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1521.514784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1750.567054</v>
      </c>
      <c r="AK175" s="28">
        <f t="shared" si="202"/>
        <v>2421.314099</v>
      </c>
      <c r="AL175" s="28">
        <f t="shared" si="202"/>
        <v>1664.259077</v>
      </c>
      <c r="AM175" s="28">
        <f t="shared" si="202"/>
        <v>1793.126971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1576.885813</v>
      </c>
      <c r="AQ175" s="28">
        <f t="shared" si="202"/>
        <v>1160.560415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2358.669203</v>
      </c>
      <c r="AU175" s="28">
        <f t="shared" si="202"/>
        <v>2252.379438</v>
      </c>
      <c r="AV175" s="28">
        <f t="shared" si="202"/>
        <v>1851.53147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1367.608091</v>
      </c>
      <c r="AZ175" s="28">
        <f t="shared" si="202"/>
        <v>2316.469488</v>
      </c>
      <c r="BA175" s="28">
        <f t="shared" si="202"/>
        <v>2111.627442</v>
      </c>
      <c r="BB175" s="28">
        <f t="shared" si="202"/>
        <v>636.9434937</v>
      </c>
      <c r="BC175" s="28">
        <f t="shared" si="202"/>
        <v>876.3187608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810.1610328</v>
      </c>
      <c r="BN175" s="28">
        <f t="shared" si="202"/>
        <v>1095.670491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1521.514784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1750.567054</v>
      </c>
      <c r="AK176" s="28">
        <f t="shared" si="203"/>
        <v>2421.314099</v>
      </c>
      <c r="AL176" s="28">
        <f t="shared" si="203"/>
        <v>1664.259077</v>
      </c>
      <c r="AM176" s="28">
        <f t="shared" si="203"/>
        <v>1793.126971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1576.885813</v>
      </c>
      <c r="AQ176" s="28">
        <f t="shared" si="203"/>
        <v>1160.560415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2358.669203</v>
      </c>
      <c r="AU176" s="28">
        <f t="shared" si="203"/>
        <v>2252.379438</v>
      </c>
      <c r="AV176" s="28">
        <f t="shared" si="203"/>
        <v>1851.53147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1367.608091</v>
      </c>
      <c r="AZ176" s="28">
        <f t="shared" si="203"/>
        <v>2316.469488</v>
      </c>
      <c r="BA176" s="28">
        <f t="shared" si="203"/>
        <v>2111.627442</v>
      </c>
      <c r="BB176" s="28">
        <f t="shared" si="203"/>
        <v>636.9434937</v>
      </c>
      <c r="BC176" s="28">
        <f t="shared" si="203"/>
        <v>876.3187608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810.1610328</v>
      </c>
      <c r="BN176" s="28">
        <f t="shared" si="203"/>
        <v>1095.670491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1521.514784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1750.567054</v>
      </c>
      <c r="AK177" s="28">
        <f t="shared" si="204"/>
        <v>2421.314099</v>
      </c>
      <c r="AL177" s="28">
        <f t="shared" si="204"/>
        <v>1664.259077</v>
      </c>
      <c r="AM177" s="28">
        <f t="shared" si="204"/>
        <v>1793.126971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1576.885813</v>
      </c>
      <c r="AQ177" s="28">
        <f t="shared" si="204"/>
        <v>1160.560415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2358.669203</v>
      </c>
      <c r="AU177" s="28">
        <f t="shared" si="204"/>
        <v>2252.379438</v>
      </c>
      <c r="AV177" s="28">
        <f t="shared" si="204"/>
        <v>1851.53147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1367.608091</v>
      </c>
      <c r="AZ177" s="28">
        <f t="shared" si="204"/>
        <v>2316.469488</v>
      </c>
      <c r="BA177" s="28">
        <f t="shared" si="204"/>
        <v>2111.627442</v>
      </c>
      <c r="BB177" s="28">
        <f t="shared" si="204"/>
        <v>636.9434937</v>
      </c>
      <c r="BC177" s="28">
        <f t="shared" si="204"/>
        <v>876.3187608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810.1610328</v>
      </c>
      <c r="BN177" s="28">
        <f t="shared" si="204"/>
        <v>1095.670491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1521.514784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1750.567054</v>
      </c>
      <c r="AK178" s="28">
        <f t="shared" si="205"/>
        <v>2421.314099</v>
      </c>
      <c r="AL178" s="28">
        <f t="shared" si="205"/>
        <v>1664.259077</v>
      </c>
      <c r="AM178" s="28">
        <f t="shared" si="205"/>
        <v>1793.126971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1576.885813</v>
      </c>
      <c r="AQ178" s="28">
        <f t="shared" si="205"/>
        <v>1160.560415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2358.669203</v>
      </c>
      <c r="AU178" s="28">
        <f t="shared" si="205"/>
        <v>2252.379438</v>
      </c>
      <c r="AV178" s="28">
        <f t="shared" si="205"/>
        <v>1851.53147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1367.608091</v>
      </c>
      <c r="AZ178" s="28">
        <f t="shared" si="205"/>
        <v>2316.469488</v>
      </c>
      <c r="BA178" s="28">
        <f t="shared" si="205"/>
        <v>2111.627442</v>
      </c>
      <c r="BB178" s="28">
        <f t="shared" si="205"/>
        <v>636.9434937</v>
      </c>
      <c r="BC178" s="28">
        <f t="shared" si="205"/>
        <v>876.3187608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810.1610328</v>
      </c>
      <c r="BN178" s="28">
        <f t="shared" si="205"/>
        <v>1095.670491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1521.514784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1750.567054</v>
      </c>
      <c r="AK179" s="28">
        <f t="shared" si="206"/>
        <v>2421.314099</v>
      </c>
      <c r="AL179" s="28">
        <f t="shared" si="206"/>
        <v>1664.259077</v>
      </c>
      <c r="AM179" s="28">
        <f t="shared" si="206"/>
        <v>1793.126971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1576.885813</v>
      </c>
      <c r="AQ179" s="28">
        <f t="shared" si="206"/>
        <v>1160.560415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2358.669203</v>
      </c>
      <c r="AU179" s="28">
        <f t="shared" si="206"/>
        <v>2252.379438</v>
      </c>
      <c r="AV179" s="28">
        <f t="shared" si="206"/>
        <v>1851.53147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1367.608091</v>
      </c>
      <c r="AZ179" s="28">
        <f t="shared" si="206"/>
        <v>2316.469488</v>
      </c>
      <c r="BA179" s="28">
        <f t="shared" si="206"/>
        <v>2111.627442</v>
      </c>
      <c r="BB179" s="28">
        <f t="shared" si="206"/>
        <v>636.9434937</v>
      </c>
      <c r="BC179" s="28">
        <f t="shared" si="206"/>
        <v>876.3187608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810.1610328</v>
      </c>
      <c r="BN179" s="28">
        <f t="shared" si="206"/>
        <v>1095.670491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1521.514784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1750.567054</v>
      </c>
      <c r="AK180" s="28">
        <f t="shared" si="207"/>
        <v>2421.314099</v>
      </c>
      <c r="AL180" s="28">
        <f t="shared" si="207"/>
        <v>1664.259077</v>
      </c>
      <c r="AM180" s="28">
        <f t="shared" si="207"/>
        <v>1793.126971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1576.885813</v>
      </c>
      <c r="AQ180" s="28">
        <f t="shared" si="207"/>
        <v>1160.560415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2358.669203</v>
      </c>
      <c r="AU180" s="28">
        <f t="shared" si="207"/>
        <v>2252.379438</v>
      </c>
      <c r="AV180" s="28">
        <f t="shared" si="207"/>
        <v>1851.53147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1367.608091</v>
      </c>
      <c r="AZ180" s="28">
        <f t="shared" si="207"/>
        <v>2316.469488</v>
      </c>
      <c r="BA180" s="28">
        <f t="shared" si="207"/>
        <v>2111.627442</v>
      </c>
      <c r="BB180" s="28">
        <f t="shared" si="207"/>
        <v>636.9434937</v>
      </c>
      <c r="BC180" s="28">
        <f t="shared" si="207"/>
        <v>876.3187608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810.1610328</v>
      </c>
      <c r="BN180" s="28">
        <f t="shared" si="207"/>
        <v>1095.670491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1521.514784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1750.567054</v>
      </c>
      <c r="AK182" s="28">
        <f t="shared" si="208"/>
        <v>2421.314099</v>
      </c>
      <c r="AL182" s="28">
        <f t="shared" si="208"/>
        <v>1664.259077</v>
      </c>
      <c r="AM182" s="28">
        <f t="shared" si="208"/>
        <v>1793.126971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1576.885813</v>
      </c>
      <c r="AQ182" s="28">
        <f t="shared" si="208"/>
        <v>1160.560415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2358.669203</v>
      </c>
      <c r="AU182" s="28">
        <f t="shared" si="208"/>
        <v>2252.379438</v>
      </c>
      <c r="AV182" s="28">
        <f t="shared" si="208"/>
        <v>1851.53147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1367.608091</v>
      </c>
      <c r="AZ182" s="28">
        <f t="shared" si="208"/>
        <v>2316.469488</v>
      </c>
      <c r="BA182" s="28">
        <f t="shared" si="208"/>
        <v>2111.627442</v>
      </c>
      <c r="BB182" s="28">
        <f t="shared" si="208"/>
        <v>636.9434937</v>
      </c>
      <c r="BC182" s="28">
        <f t="shared" si="208"/>
        <v>876.3187608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810.1610328</v>
      </c>
      <c r="BN182" s="28">
        <f t="shared" si="208"/>
        <v>1095.670491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1521.514784</v>
      </c>
    </row>
    <row r="183">
      <c r="A183" s="53"/>
      <c r="B183" s="54" t="s">
        <v>51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52</v>
      </c>
      <c r="AI183" s="58">
        <f t="shared" ref="AI183:EE183" si="209">AI182</f>
        <v>1193.044474</v>
      </c>
      <c r="AJ183" s="58">
        <f t="shared" si="209"/>
        <v>1750.567054</v>
      </c>
      <c r="AK183" s="58">
        <f t="shared" si="209"/>
        <v>2421.314099</v>
      </c>
      <c r="AL183" s="58">
        <f t="shared" si="209"/>
        <v>1664.259077</v>
      </c>
      <c r="AM183" s="58">
        <f t="shared" si="209"/>
        <v>1793.126971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1576.885813</v>
      </c>
      <c r="AQ183" s="58">
        <f t="shared" si="209"/>
        <v>1160.560415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2358.669203</v>
      </c>
      <c r="AU183" s="58">
        <f t="shared" si="209"/>
        <v>2252.379438</v>
      </c>
      <c r="AV183" s="58">
        <f t="shared" si="209"/>
        <v>1851.53147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1367.608091</v>
      </c>
      <c r="AZ183" s="58">
        <f t="shared" si="209"/>
        <v>2316.469488</v>
      </c>
      <c r="BA183" s="58">
        <f t="shared" si="209"/>
        <v>2111.627442</v>
      </c>
      <c r="BB183" s="58">
        <f t="shared" si="209"/>
        <v>636.9434937</v>
      </c>
      <c r="BC183" s="58">
        <f t="shared" si="209"/>
        <v>876.3187608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810.1610328</v>
      </c>
      <c r="BN183" s="58">
        <f t="shared" si="209"/>
        <v>1095.670491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1521.514784</v>
      </c>
    </row>
    <row r="184">
      <c r="A184" s="56"/>
      <c r="B184" s="54" t="s">
        <v>53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54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2421.314099</v>
      </c>
      <c r="AL184" s="58">
        <f t="shared" si="210"/>
        <v>1664.259077</v>
      </c>
      <c r="AM184" s="58">
        <f t="shared" si="210"/>
        <v>1793.126971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1367.608091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876.3187608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866.764118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1522.642612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55</v>
      </c>
      <c r="C3" s="68"/>
      <c r="D3" s="68"/>
      <c r="E3" s="69"/>
      <c r="F3" s="70"/>
      <c r="G3" s="71" t="s">
        <v>56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57</v>
      </c>
      <c r="C4" s="74" t="s">
        <v>58</v>
      </c>
      <c r="D4" s="75" t="s">
        <v>59</v>
      </c>
      <c r="E4" s="76" t="s">
        <v>60</v>
      </c>
      <c r="F4" s="77"/>
      <c r="G4" s="78" t="s">
        <v>61</v>
      </c>
      <c r="H4" s="79" t="s">
        <v>62</v>
      </c>
      <c r="I4" s="79" t="s">
        <v>63</v>
      </c>
      <c r="J4" s="79" t="s">
        <v>52</v>
      </c>
      <c r="K4" s="80" t="s">
        <v>64</v>
      </c>
      <c r="L4" s="79" t="s">
        <v>54</v>
      </c>
      <c r="M4" s="80" t="s">
        <v>65</v>
      </c>
      <c r="N4" s="80" t="s">
        <v>66</v>
      </c>
      <c r="O4" s="80" t="s">
        <v>67</v>
      </c>
      <c r="P4" s="80" t="s">
        <v>68</v>
      </c>
      <c r="Q4" s="81" t="s">
        <v>69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70</v>
      </c>
      <c r="D5" s="84" t="s">
        <v>71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7.</v>
      </c>
      <c r="P5" s="88" t="str">
        <f t="shared" ref="P5:P74" si="3">if(isblank(C5),"",rank(G5,$G$5:$G$30) &amp; ".")</f>
        <v>7.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72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1</v>
      </c>
      <c r="I6" s="89" t="str">
        <f t="array" ref="I6">iferror(index('Säännöt ja ohjeet'!$H$19:$H$46,match(J6,'Säännöt ja ohjeet'!$J$19:$J$46,-1)+1,0) &amp; if(J6&gt;1600," (" &amp; round(J6,0) &amp; ")",""),"")</f>
        <v>3 kyu (1751)</v>
      </c>
      <c r="J6" s="89">
        <f t="array" ref="J6">iferror(index(Pelitulokset!$AI$183:$JL$183,1,match($C6,Pelitulokset!$AI$3:$JL$3,0)),"")</f>
        <v>1750.567054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7.</v>
      </c>
      <c r="P6" s="88" t="str">
        <f t="shared" si="3"/>
        <v>7.</v>
      </c>
      <c r="Q6" s="88" t="str">
        <f t="shared" si="4"/>
        <v>14.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73</v>
      </c>
      <c r="E7" s="85">
        <v>2404.2674312252625</v>
      </c>
      <c r="F7" s="86"/>
      <c r="G7" s="87">
        <f>if(isblank(C7),"",(countif(Pelitulokset!E:E,C7)))</f>
        <v>2</v>
      </c>
      <c r="H7" s="88">
        <f>if(isblank(C7),"",countif(Pelitulokset!B:C,C7))</f>
        <v>2</v>
      </c>
      <c r="I7" s="89" t="str">
        <f t="array" ref="I7">iferror(index('Säännöt ja ohjeet'!$H$19:$H$46,match(J7,'Säännöt ja ohjeet'!$J$19:$J$46,-1)+1,0) &amp; if(J7&gt;1600," (" &amp; round(J7,0) &amp; ")",""),"")</f>
        <v>4 dan (2421)</v>
      </c>
      <c r="J7" s="89">
        <f t="array" ref="J7">iferror(index(Pelitulokset!$AI$183:$JL$183,1,match($C7,Pelitulokset!$AI$3:$JL$3,0)),"")</f>
        <v>2421.314099</v>
      </c>
      <c r="K7" s="89" t="str">
        <f t="array" ref="K7">iferror(index('Säännöt ja ohjeet'!$H$19:$H$45,match(L7,'Säännöt ja ohjeet'!$J$19:$J$45,-1)+1,0) &amp; " (" &amp; round(L7,0) &amp; ")","")</f>
        <v>4 dan (2421)</v>
      </c>
      <c r="L7" s="89">
        <f t="array" ref="L7">iferror(index(Pelitulokset!$AI$184:$JL$184,1,match($C7,Pelitulokset!$AI$3:$JL$3,0)),"")</f>
        <v>2421.314099</v>
      </c>
      <c r="M7" s="90">
        <f t="shared" si="1"/>
        <v>17</v>
      </c>
      <c r="N7" s="88"/>
      <c r="O7" s="88" t="str">
        <f t="shared" si="2"/>
        <v>4.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74</v>
      </c>
      <c r="E8" s="100">
        <v>1636.0</v>
      </c>
      <c r="F8" s="86"/>
      <c r="G8" s="87">
        <f>if(isblank(C8),"",(countif(Pelitulokset!E:E,C8)))</f>
        <v>3</v>
      </c>
      <c r="H8" s="88">
        <f>if(isblank(C8),"",countif(Pelitulokset!B:C,C8))</f>
        <v>6</v>
      </c>
      <c r="I8" s="89" t="str">
        <f t="array" ref="I8">iferror(index('Säännöt ja ohjeet'!$H$19:$H$46,match(J8,'Säännöt ja ohjeet'!$J$19:$J$46,-1)+1,0) &amp; if(J8&gt;1600," (" &amp; round(J8,0) &amp; ")",""),"")</f>
        <v>4 kyu (1664)</v>
      </c>
      <c r="J8" s="89">
        <f t="array" ref="J8">iferror(index(Pelitulokset!$AI$183:$JL$183,1,match($C8,Pelitulokset!$AI$3:$JL$3,0)),"")</f>
        <v>1664.259077</v>
      </c>
      <c r="K8" s="89" t="str">
        <f t="array" ref="K8">iferror(index('Säännöt ja ohjeet'!$H$19:$H$45,match(L8,'Säännöt ja ohjeet'!$J$19:$J$45,-1)+1,0) &amp; " (" &amp; round(L8,0) &amp; ")","")</f>
        <v>4 kyu (1664)</v>
      </c>
      <c r="L8" s="89">
        <f t="array" ref="L8">iferror(index(Pelitulokset!$AI$184:$JL$184,1,match($C8,Pelitulokset!$AI$3:$JL$3,0)),"")</f>
        <v>1664.259077</v>
      </c>
      <c r="M8" s="90">
        <f t="shared" si="1"/>
        <v>28</v>
      </c>
      <c r="N8" s="88"/>
      <c r="O8" s="88" t="str">
        <f t="shared" si="2"/>
        <v>3.</v>
      </c>
      <c r="P8" s="88" t="str">
        <f t="shared" si="3"/>
        <v>2.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74</v>
      </c>
      <c r="E9" s="101">
        <v>1777.16676406582</v>
      </c>
      <c r="F9" s="86"/>
      <c r="G9" s="87">
        <f>if(isblank(C9),"",(countif(Pelitulokset!E:E,C9)))</f>
        <v>5</v>
      </c>
      <c r="H9" s="88">
        <f>if(isblank(C9),"",countif(Pelitulokset!B:C,C9))</f>
        <v>8</v>
      </c>
      <c r="I9" s="89" t="str">
        <f t="array" ref="I9">iferror(index('Säännöt ja ohjeet'!$H$19:$H$46,match(J9,'Säännöt ja ohjeet'!$J$19:$J$46,-1)+1,0) &amp; if(J9&gt;1600," (" &amp; round(J9,0) &amp; ")",""),"")</f>
        <v>3 kyu (1793)</v>
      </c>
      <c r="J9" s="89">
        <f t="array" ref="J9">iferror(index(Pelitulokset!$AI$183:$JL$183,1,match($C9,Pelitulokset!$AI$3:$JL$3,0)),"")</f>
        <v>1793.126971</v>
      </c>
      <c r="K9" s="89" t="str">
        <f t="array" ref="K9">iferror(index('Säännöt ja ohjeet'!$H$19:$H$45,match(L9,'Säännöt ja ohjeet'!$J$19:$J$45,-1)+1,0) &amp; " (" &amp; round(L9,0) &amp; ")","")</f>
        <v>3 kyu (1793)</v>
      </c>
      <c r="L9" s="89">
        <f t="array" ref="L9">iferror(index(Pelitulokset!$AI$184:$JL$184,1,match($C9,Pelitulokset!$AI$3:$JL$3,0)),"")</f>
        <v>1793.126971</v>
      </c>
      <c r="M9" s="90">
        <f t="shared" si="1"/>
        <v>16</v>
      </c>
      <c r="N9" s="88"/>
      <c r="O9" s="88" t="str">
        <f t="shared" si="2"/>
        <v>5.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75</v>
      </c>
      <c r="D10" s="95" t="s">
        <v>76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7.</v>
      </c>
      <c r="P10" s="88" t="str">
        <f t="shared" si="3"/>
        <v>7.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77</v>
      </c>
      <c r="D11" s="95" t="s">
        <v>78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7.</v>
      </c>
      <c r="P11" s="88" t="str">
        <f t="shared" si="3"/>
        <v>7.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74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1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1576.885813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7.</v>
      </c>
      <c r="P12" s="88" t="str">
        <f t="shared" si="3"/>
        <v>7.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50</v>
      </c>
      <c r="D13" s="95" t="s">
        <v>71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1160.560415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7.</v>
      </c>
      <c r="P13" s="88" t="str">
        <f t="shared" si="3"/>
        <v>7.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79</v>
      </c>
      <c r="D14" s="95" t="s">
        <v>78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7.</v>
      </c>
      <c r="P14" s="88" t="str">
        <f t="shared" si="3"/>
        <v>7.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80</v>
      </c>
      <c r="D15" s="95" t="s">
        <v>81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7.</v>
      </c>
      <c r="P15" s="88" t="str">
        <f t="shared" si="3"/>
        <v>7.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73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1</v>
      </c>
      <c r="I16" s="89" t="str">
        <f t="array" ref="I16">iferror(index('Säännöt ja ohjeet'!$H$19:$H$46,match(J16,'Säännöt ja ohjeet'!$J$19:$J$46,-1)+1,0) &amp; if(J16&gt;1600," (" &amp; round(J16,0) &amp; ")",""),"")</f>
        <v>4 dan (2359)</v>
      </c>
      <c r="J16" s="89">
        <f t="array" ref="J16">iferror(index(Pelitulokset!$AI$183:$JL$183,1,match($C16,Pelitulokset!$AI$3:$JL$3,0)),"")</f>
        <v>2358.669203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7.</v>
      </c>
      <c r="P16" s="88" t="str">
        <f t="shared" si="3"/>
        <v>7.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82</v>
      </c>
      <c r="D17" s="95" t="s">
        <v>78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7.</v>
      </c>
      <c r="P17" s="88" t="str">
        <f t="shared" si="3"/>
        <v>7.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83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2</v>
      </c>
      <c r="I18" s="89" t="str">
        <f t="array" ref="I18">iferror(index('Säännöt ja ohjeet'!$H$19:$H$46,match(J18,'Säännöt ja ohjeet'!$J$19:$J$46,-1)+1,0) &amp; if(J18&gt;1600," (" &amp; round(J18,0) &amp; ")",""),"")</f>
        <v>2 kyu (1852)</v>
      </c>
      <c r="J18" s="89">
        <f t="array" ref="J18">iferror(index(Pelitulokset!$AI$183:$JL$183,1,match($C18,Pelitulokset!$AI$3:$JL$3,0)),"")</f>
        <v>1851.53147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6.</v>
      </c>
      <c r="P18" s="88" t="str">
        <f t="shared" si="3"/>
        <v>5.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84</v>
      </c>
      <c r="D19" s="95" t="s">
        <v>85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7.</v>
      </c>
      <c r="P19" s="88" t="str">
        <f t="shared" si="3"/>
        <v>7.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86</v>
      </c>
      <c r="D20" s="95" t="s">
        <v>78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7.</v>
      </c>
      <c r="P20" s="88" t="str">
        <f t="shared" si="3"/>
        <v>7.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76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1367.608091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1367.608091</v>
      </c>
      <c r="M21" s="90">
        <f t="shared" si="1"/>
        <v>32</v>
      </c>
      <c r="N21" s="88"/>
      <c r="O21" s="88" t="str">
        <f t="shared" si="2"/>
        <v>2.</v>
      </c>
      <c r="P21" s="88" t="str">
        <f t="shared" si="3"/>
        <v>5.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87</v>
      </c>
      <c r="D22" s="95" t="s">
        <v>88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7.</v>
      </c>
      <c r="P22" s="88" t="str">
        <f t="shared" si="3"/>
        <v>7.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89</v>
      </c>
      <c r="D23" s="95" t="s">
        <v>90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0</v>
      </c>
      <c r="I23" s="89" t="str">
        <f t="array" ref="I23">iferror(index('Säännöt ja ohjeet'!$H$19:$H$46,match(J23,'Säännöt ja ohjeet'!$J$19:$J$46,-1)+1,0) &amp; if(J23&gt;1600," (" &amp; round(J23,0) &amp; ")",""),"")</f>
        <v>1 dan (2112)</v>
      </c>
      <c r="J23" s="89">
        <f t="array" ref="J23">iferror(index(Pelitulokset!$AI$183:$JL$183,1,match($C23,Pelitulokset!$AI$3:$JL$3,0)),"")</f>
        <v>2111.627442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7.</v>
      </c>
      <c r="P23" s="88" t="str">
        <f t="shared" si="3"/>
        <v>7.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91</v>
      </c>
      <c r="D24" s="95" t="s">
        <v>92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7.</v>
      </c>
      <c r="P24" s="88" t="str">
        <f t="shared" si="3"/>
        <v>7.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93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876.3187608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876.3187608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3.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94</v>
      </c>
      <c r="D26" s="95" t="s">
        <v>95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7.</v>
      </c>
      <c r="P26" s="88" t="str">
        <f t="shared" si="3"/>
        <v>7.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96</v>
      </c>
      <c r="D27" s="95" t="s">
        <v>97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7.</v>
      </c>
      <c r="P27" s="88" t="str">
        <f t="shared" si="3"/>
        <v>7.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98</v>
      </c>
      <c r="D28" s="95" t="s">
        <v>99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7.</v>
      </c>
      <c r="P28" s="88" t="str">
        <f t="shared" si="3"/>
        <v>7.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100</v>
      </c>
      <c r="D29" s="95" t="s">
        <v>71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7.</v>
      </c>
      <c r="P29" s="88" t="str">
        <f t="shared" si="3"/>
        <v>7.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101</v>
      </c>
      <c r="D30" s="95" t="s">
        <v>99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7.</v>
      </c>
      <c r="P30" s="88" t="str">
        <f t="shared" si="3"/>
        <v>7.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95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7.</v>
      </c>
      <c r="P31" s="88" t="str">
        <f t="shared" si="3"/>
        <v>7.</v>
      </c>
      <c r="Q31" s="88" t="str">
        <f t="shared" si="4"/>
        <v>13.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7.</v>
      </c>
      <c r="P32" s="88" t="str">
        <f t="shared" si="3"/>
        <v>7.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72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#N/A</v>
      </c>
      <c r="P33" s="88" t="str">
        <f t="shared" si="3"/>
        <v>5.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74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7.</v>
      </c>
      <c r="P34" s="88" t="str">
        <f t="shared" si="3"/>
        <v>7.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93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810.1610328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5.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71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1095.670491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7.</v>
      </c>
      <c r="P36" s="88" t="str">
        <f t="shared" si="3"/>
        <v>7.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1464.460607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1521.514784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73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88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78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90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83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81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72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95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74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76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71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85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93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92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97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99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173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(2421)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4 dan (2359)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Aura </v>
      </c>
      <c r="G36" s="133" t="str">
        <f t="array" ref="G36">iferror(index('Osallistujat ja seuranta'!$I$5:$I$30,match("2.",'Osallistujat ja seuranta'!$O$5:$O$30,0),0),"")</f>
        <v>7 kyu</v>
      </c>
      <c r="H36" s="138" t="str">
        <f t="array" ref="H36">iferror("+" &amp; round(index('Osallistujat ja seuranta'!$M$5:$M$30,match("2.",'Osallistujat ja seuranta'!$O$5:$O$30,0),0),0),"")</f>
        <v>+32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Jussa</v>
      </c>
      <c r="G37" s="133" t="str">
        <f t="array" ref="G37">iferror(index('Osallistujat ja seuranta'!$I$5:$I$30,match("3.",'Osallistujat ja seuranta'!$O$5:$O$30,0),0),"")</f>
        <v>4 kyu (1664)</v>
      </c>
      <c r="H37" s="138" t="str">
        <f t="array" ref="H37">iferror("+" &amp; round(index('Osallistujat ja seuranta'!$M$5:$M$30,match("3.",'Osallistujat ja seuranta'!$O$5:$O$30,0),0),0),"")</f>
        <v>+28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61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(1793)</v>
      </c>
      <c r="H53" s="138">
        <f t="array" ref="H53">iferror(round(index('Osallistujat ja seuranta'!$G$5:$G$30,match("1.",'Osallistujat ja seuranta'!$P$5:$P$30,0),0),0),"")</f>
        <v>5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4 kyu (1664)</v>
      </c>
      <c r="H54" s="138">
        <f t="array" ref="H54">iferror(round(index('Osallistujat ja seuranta'!$G$5:$G$30,match("2.",'Osallistujat ja seuranta'!$P$5:$P$30,0),0),0),"")</f>
        <v>3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(2421)</v>
      </c>
      <c r="H55" s="138">
        <f t="array" ref="H55">iferror(round(index('Osallistujat ja seuranta'!$G$5:$G$30,match("3.",'Osallistujat ja seuranta'!$P$5:$P$30,0),0),0),"")</f>
        <v>2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10.0</v>
      </c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