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juan_garnicac\Documents\escuchaSocial\"/>
    </mc:Choice>
  </mc:AlternateContent>
  <xr:revisionPtr revIDLastSave="0" documentId="8_{68627003-69AB-4FA1-87A7-BFE055EFC274}" xr6:coauthVersionLast="47" xr6:coauthVersionMax="47" xr10:uidLastSave="{00000000-0000-0000-0000-000000000000}"/>
  <bookViews>
    <workbookView xWindow="28680" yWindow="-120" windowWidth="29040" windowHeight="15720" firstSheet="1" activeTab="1" xr2:uid="{4E4FD906-FD1C-4CB0-AD32-EC6B2AD2AA38}"/>
  </bookViews>
  <sheets>
    <sheet name="Hoja1" sheetId="1" state="hidden" r:id="rId1"/>
    <sheet name="Categorización" sheetId="2" r:id="rId2"/>
    <sheet name="Hoja13" sheetId="26" state="hidden" r:id="rId3"/>
    <sheet name="ViejosVsNuevocComentarios" sheetId="25" state="hidden" r:id="rId4"/>
    <sheet name="Hoja2" sheetId="16" state="hidden" r:id="rId5"/>
    <sheet name="Listado de Categorias" sheetId="7" r:id="rId6"/>
    <sheet name="Comentario + Categoria" sheetId="8" r:id="rId7"/>
    <sheet name="HojaDeTrabajo14Octubre" sheetId="9" state="hidden" r:id="rId8"/>
    <sheet name="Hoja6" sheetId="13" state="hidden" r:id="rId9"/>
    <sheet name="DiccionarioReal" sheetId="15" state="hidden" r:id="rId10"/>
    <sheet name="Diccionario" sheetId="3" state="hidden" r:id="rId11"/>
    <sheet name="SoloComentarios" sheetId="4" state="hidden" r:id="rId12"/>
  </sheets>
  <definedNames>
    <definedName name="_xlnm._FilterDatabase" localSheetId="1" hidden="1">Categorización!$A$1:$R$499</definedName>
    <definedName name="_xlnm._FilterDatabase" localSheetId="7" hidden="1">HojaDeTrabajo14Octubre!$A$1:$H$274</definedName>
    <definedName name="_xlnm._FilterDatabase" localSheetId="5" hidden="1">'Listado de Categorias'!$B$3:$C$9</definedName>
    <definedName name="_xlnm._FilterDatabase" localSheetId="3" hidden="1">ViejosVsNuevocComentarios!$A$1:$B$266</definedName>
  </definedNames>
  <calcPr calcId="191029"/>
  <pivotCaches>
    <pivotCache cacheId="42" r:id="rId13"/>
    <pivotCache cacheId="157" r:id="rId14"/>
    <pivotCache cacheId="167"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26" i="2" l="1"/>
  <c r="O48" i="2"/>
  <c r="O197" i="2"/>
  <c r="O231" i="2"/>
  <c r="P3" i="2"/>
  <c r="O3" i="2" s="1"/>
  <c r="P4" i="2"/>
  <c r="O4" i="2" s="1"/>
  <c r="P5" i="2"/>
  <c r="O5" i="2" s="1"/>
  <c r="P6" i="2"/>
  <c r="O6" i="2" s="1"/>
  <c r="P7" i="2"/>
  <c r="O7" i="2" s="1"/>
  <c r="P8" i="2"/>
  <c r="O8" i="2" s="1"/>
  <c r="P9" i="2"/>
  <c r="O9" i="2" s="1"/>
  <c r="P10" i="2"/>
  <c r="O10" i="2" s="1"/>
  <c r="O137" i="2"/>
  <c r="P12" i="2"/>
  <c r="O12" i="2" s="1"/>
  <c r="P13" i="2"/>
  <c r="O13" i="2" s="1"/>
  <c r="P14" i="2"/>
  <c r="O14" i="2" s="1"/>
  <c r="P15" i="2"/>
  <c r="O15" i="2" s="1"/>
  <c r="P16" i="2"/>
  <c r="O16" i="2" s="1"/>
  <c r="P17" i="2"/>
  <c r="O17" i="2" s="1"/>
  <c r="P18" i="2"/>
  <c r="O18" i="2" s="1"/>
  <c r="P19" i="2"/>
  <c r="O19" i="2" s="1"/>
  <c r="P20" i="2"/>
  <c r="O20" i="2" s="1"/>
  <c r="P21" i="2"/>
  <c r="O21" i="2" s="1"/>
  <c r="P22" i="2"/>
  <c r="O22" i="2" s="1"/>
  <c r="P23" i="2"/>
  <c r="O23" i="2" s="1"/>
  <c r="P24" i="2"/>
  <c r="O24" i="2" s="1"/>
  <c r="P25" i="2"/>
  <c r="O25" i="2" s="1"/>
  <c r="P26" i="2"/>
  <c r="O26" i="2" s="1"/>
  <c r="P27" i="2"/>
  <c r="O27" i="2" s="1"/>
  <c r="P28" i="2"/>
  <c r="O28" i="2" s="1"/>
  <c r="P29" i="2"/>
  <c r="O29" i="2" s="1"/>
  <c r="P30" i="2"/>
  <c r="O30" i="2" s="1"/>
  <c r="P31" i="2"/>
  <c r="O31" i="2" s="1"/>
  <c r="P32" i="2"/>
  <c r="O32" i="2" s="1"/>
  <c r="P33" i="2"/>
  <c r="O33" i="2" s="1"/>
  <c r="P34" i="2"/>
  <c r="O34" i="2" s="1"/>
  <c r="P35" i="2"/>
  <c r="O35" i="2" s="1"/>
  <c r="P36" i="2"/>
  <c r="O36" i="2" s="1"/>
  <c r="P37" i="2"/>
  <c r="O37" i="2" s="1"/>
  <c r="P38" i="2"/>
  <c r="O38" i="2" s="1"/>
  <c r="P39" i="2"/>
  <c r="O39" i="2" s="1"/>
  <c r="P40" i="2"/>
  <c r="O40" i="2" s="1"/>
  <c r="P41" i="2"/>
  <c r="O41" i="2" s="1"/>
  <c r="P42" i="2"/>
  <c r="O42" i="2" s="1"/>
  <c r="P43" i="2"/>
  <c r="O43" i="2" s="1"/>
  <c r="P44" i="2"/>
  <c r="O44" i="2" s="1"/>
  <c r="P45" i="2"/>
  <c r="O45" i="2" s="1"/>
  <c r="P46" i="2"/>
  <c r="O46" i="2" s="1"/>
  <c r="P47" i="2"/>
  <c r="O47" i="2" s="1"/>
  <c r="P49" i="2"/>
  <c r="O49" i="2" s="1"/>
  <c r="P50" i="2"/>
  <c r="O50" i="2" s="1"/>
  <c r="P51" i="2"/>
  <c r="O51" i="2" s="1"/>
  <c r="O273" i="2"/>
  <c r="O148" i="2"/>
  <c r="O151" i="2"/>
  <c r="O11" i="2"/>
  <c r="P56" i="2"/>
  <c r="O56" i="2" s="1"/>
  <c r="P57" i="2"/>
  <c r="O57" i="2" s="1"/>
  <c r="P58" i="2"/>
  <c r="O58" i="2" s="1"/>
  <c r="P59" i="2"/>
  <c r="O59" i="2" s="1"/>
  <c r="P60" i="2"/>
  <c r="O60" i="2" s="1"/>
  <c r="P61" i="2"/>
  <c r="O61" i="2" s="1"/>
  <c r="P62" i="2"/>
  <c r="O62" i="2" s="1"/>
  <c r="P63" i="2"/>
  <c r="O63" i="2" s="1"/>
  <c r="P64" i="2"/>
  <c r="O64" i="2" s="1"/>
  <c r="P65" i="2"/>
  <c r="O65" i="2" s="1"/>
  <c r="P66" i="2"/>
  <c r="O66" i="2" s="1"/>
  <c r="P67" i="2"/>
  <c r="O67" i="2" s="1"/>
  <c r="P68" i="2"/>
  <c r="O68" i="2" s="1"/>
  <c r="P69" i="2"/>
  <c r="O69" i="2" s="1"/>
  <c r="P70" i="2"/>
  <c r="O70" i="2" s="1"/>
  <c r="P71" i="2"/>
  <c r="O71" i="2" s="1"/>
  <c r="P72" i="2"/>
  <c r="O72" i="2" s="1"/>
  <c r="P73" i="2"/>
  <c r="O73" i="2" s="1"/>
  <c r="O55" i="2"/>
  <c r="P75" i="2"/>
  <c r="O75" i="2" s="1"/>
  <c r="P76" i="2"/>
  <c r="O76" i="2" s="1"/>
  <c r="P77" i="2"/>
  <c r="O77" i="2" s="1"/>
  <c r="P78" i="2"/>
  <c r="O78" i="2" s="1"/>
  <c r="P79" i="2"/>
  <c r="O79" i="2" s="1"/>
  <c r="P80" i="2"/>
  <c r="O80" i="2" s="1"/>
  <c r="P81" i="2"/>
  <c r="O81" i="2" s="1"/>
  <c r="P82" i="2"/>
  <c r="O82" i="2" s="1"/>
  <c r="P422" i="2"/>
  <c r="P84" i="2"/>
  <c r="O84" i="2" s="1"/>
  <c r="P85" i="2"/>
  <c r="O85" i="2" s="1"/>
  <c r="P86" i="2"/>
  <c r="O86" i="2" s="1"/>
  <c r="P87" i="2"/>
  <c r="O87" i="2" s="1"/>
  <c r="P88" i="2"/>
  <c r="O88" i="2" s="1"/>
  <c r="P89" i="2"/>
  <c r="O89" i="2" s="1"/>
  <c r="P90" i="2"/>
  <c r="O90" i="2" s="1"/>
  <c r="P91" i="2"/>
  <c r="O91" i="2" s="1"/>
  <c r="P92" i="2"/>
  <c r="O92" i="2" s="1"/>
  <c r="P93" i="2"/>
  <c r="O93" i="2" s="1"/>
  <c r="P94" i="2"/>
  <c r="O94" i="2" s="1"/>
  <c r="P95" i="2"/>
  <c r="O95" i="2" s="1"/>
  <c r="P96" i="2"/>
  <c r="O96" i="2" s="1"/>
  <c r="P97" i="2"/>
  <c r="O97" i="2" s="1"/>
  <c r="P98" i="2"/>
  <c r="O98" i="2" s="1"/>
  <c r="P99" i="2"/>
  <c r="O99" i="2" s="1"/>
  <c r="P100" i="2"/>
  <c r="O100" i="2" s="1"/>
  <c r="P101" i="2"/>
  <c r="O101" i="2" s="1"/>
  <c r="P102" i="2"/>
  <c r="O102" i="2" s="1"/>
  <c r="O53" i="2"/>
  <c r="P104" i="2"/>
  <c r="O104" i="2" s="1"/>
  <c r="P105" i="2"/>
  <c r="O105" i="2" s="1"/>
  <c r="P106" i="2"/>
  <c r="O106" i="2" s="1"/>
  <c r="P107" i="2"/>
  <c r="O107" i="2" s="1"/>
  <c r="P108" i="2"/>
  <c r="O108" i="2" s="1"/>
  <c r="P109" i="2"/>
  <c r="O109" i="2" s="1"/>
  <c r="P110" i="2"/>
  <c r="O110" i="2" s="1"/>
  <c r="P111" i="2"/>
  <c r="O111" i="2" s="1"/>
  <c r="P112" i="2"/>
  <c r="O112" i="2" s="1"/>
  <c r="P113" i="2"/>
  <c r="O113" i="2" s="1"/>
  <c r="O163" i="2"/>
  <c r="P115" i="2"/>
  <c r="O115" i="2" s="1"/>
  <c r="P117" i="2"/>
  <c r="O117" i="2" s="1"/>
  <c r="P118" i="2"/>
  <c r="O118" i="2" s="1"/>
  <c r="P119" i="2"/>
  <c r="O119" i="2" s="1"/>
  <c r="P120" i="2"/>
  <c r="O120" i="2" s="1"/>
  <c r="P121" i="2"/>
  <c r="O121" i="2" s="1"/>
  <c r="P122" i="2"/>
  <c r="O122" i="2" s="1"/>
  <c r="P123" i="2"/>
  <c r="O123" i="2" s="1"/>
  <c r="P124" i="2"/>
  <c r="O124" i="2" s="1"/>
  <c r="P125" i="2"/>
  <c r="O125" i="2" s="1"/>
  <c r="P126" i="2"/>
  <c r="O126" i="2" s="1"/>
  <c r="P127" i="2"/>
  <c r="O127" i="2" s="1"/>
  <c r="P128" i="2"/>
  <c r="O128" i="2" s="1"/>
  <c r="P129" i="2"/>
  <c r="O129" i="2" s="1"/>
  <c r="P130" i="2"/>
  <c r="O130" i="2" s="1"/>
  <c r="P131" i="2"/>
  <c r="O131" i="2" s="1"/>
  <c r="P132" i="2"/>
  <c r="O132" i="2" s="1"/>
  <c r="P133" i="2"/>
  <c r="O133" i="2" s="1"/>
  <c r="P134" i="2"/>
  <c r="O134" i="2" s="1"/>
  <c r="P135" i="2"/>
  <c r="O135" i="2" s="1"/>
  <c r="P136" i="2"/>
  <c r="O136" i="2" s="1"/>
  <c r="O74" i="2"/>
  <c r="O83" i="2"/>
  <c r="P139" i="2"/>
  <c r="O139" i="2" s="1"/>
  <c r="P140" i="2"/>
  <c r="O140" i="2" s="1"/>
  <c r="P141" i="2"/>
  <c r="O141" i="2" s="1"/>
  <c r="P142" i="2"/>
  <c r="O142" i="2" s="1"/>
  <c r="P143" i="2"/>
  <c r="O143" i="2" s="1"/>
  <c r="P144" i="2"/>
  <c r="O144" i="2" s="1"/>
  <c r="P145" i="2"/>
  <c r="O145" i="2" s="1"/>
  <c r="P146" i="2"/>
  <c r="O146" i="2" s="1"/>
  <c r="P147" i="2"/>
  <c r="O147" i="2" s="1"/>
  <c r="P423" i="2"/>
  <c r="P149" i="2"/>
  <c r="O149" i="2" s="1"/>
  <c r="P150" i="2"/>
  <c r="O150" i="2" s="1"/>
  <c r="O261" i="2"/>
  <c r="P152" i="2"/>
  <c r="O152" i="2" s="1"/>
  <c r="P153" i="2"/>
  <c r="O153" i="2" s="1"/>
  <c r="P154" i="2"/>
  <c r="O154" i="2" s="1"/>
  <c r="P155" i="2"/>
  <c r="O155" i="2" s="1"/>
  <c r="P156" i="2"/>
  <c r="O156" i="2" s="1"/>
  <c r="P157" i="2"/>
  <c r="O157" i="2" s="1"/>
  <c r="P158" i="2"/>
  <c r="O158" i="2" s="1"/>
  <c r="P159" i="2"/>
  <c r="O159" i="2" s="1"/>
  <c r="P160" i="2"/>
  <c r="O160" i="2" s="1"/>
  <c r="P161" i="2"/>
  <c r="O161" i="2" s="1"/>
  <c r="P162" i="2"/>
  <c r="O162" i="2" s="1"/>
  <c r="P164" i="2"/>
  <c r="O164" i="2" s="1"/>
  <c r="P165" i="2"/>
  <c r="O165" i="2" s="1"/>
  <c r="P166" i="2"/>
  <c r="O166" i="2" s="1"/>
  <c r="P167" i="2"/>
  <c r="O167" i="2" s="1"/>
  <c r="P168" i="2"/>
  <c r="O168" i="2" s="1"/>
  <c r="P169" i="2"/>
  <c r="O169" i="2" s="1"/>
  <c r="P170" i="2"/>
  <c r="O170" i="2" s="1"/>
  <c r="P171" i="2"/>
  <c r="O171" i="2" s="1"/>
  <c r="P172" i="2"/>
  <c r="O172" i="2" s="1"/>
  <c r="P173" i="2"/>
  <c r="O173" i="2" s="1"/>
  <c r="P174" i="2"/>
  <c r="O174" i="2" s="1"/>
  <c r="P175" i="2"/>
  <c r="O175" i="2" s="1"/>
  <c r="P177" i="2"/>
  <c r="O177" i="2" s="1"/>
  <c r="O176" i="2"/>
  <c r="P179" i="2"/>
  <c r="O179" i="2" s="1"/>
  <c r="P180" i="2"/>
  <c r="O180" i="2" s="1"/>
  <c r="P181" i="2"/>
  <c r="O181" i="2" s="1"/>
  <c r="P182" i="2"/>
  <c r="O182" i="2" s="1"/>
  <c r="P183" i="2"/>
  <c r="O183" i="2" s="1"/>
  <c r="P184" i="2"/>
  <c r="O184" i="2" s="1"/>
  <c r="P185" i="2"/>
  <c r="O185" i="2" s="1"/>
  <c r="P186" i="2"/>
  <c r="O186" i="2" s="1"/>
  <c r="P187" i="2"/>
  <c r="O187" i="2" s="1"/>
  <c r="P188" i="2"/>
  <c r="O188" i="2" s="1"/>
  <c r="P189" i="2"/>
  <c r="O189" i="2" s="1"/>
  <c r="P190" i="2"/>
  <c r="O190" i="2" s="1"/>
  <c r="P191" i="2"/>
  <c r="O191" i="2" s="1"/>
  <c r="P192" i="2"/>
  <c r="O192" i="2" s="1"/>
  <c r="P193" i="2"/>
  <c r="O193" i="2" s="1"/>
  <c r="P194" i="2"/>
  <c r="O194" i="2" s="1"/>
  <c r="P195" i="2"/>
  <c r="O195" i="2" s="1"/>
  <c r="P196" i="2"/>
  <c r="O196" i="2" s="1"/>
  <c r="P198" i="2"/>
  <c r="O198" i="2" s="1"/>
  <c r="P199" i="2"/>
  <c r="O199" i="2" s="1"/>
  <c r="P200" i="2"/>
  <c r="O200" i="2" s="1"/>
  <c r="P201" i="2"/>
  <c r="O201" i="2" s="1"/>
  <c r="P203" i="2"/>
  <c r="O203" i="2" s="1"/>
  <c r="P204" i="2"/>
  <c r="O204" i="2" s="1"/>
  <c r="P205" i="2"/>
  <c r="O205" i="2" s="1"/>
  <c r="P206" i="2"/>
  <c r="O206" i="2" s="1"/>
  <c r="P207" i="2"/>
  <c r="O207" i="2" s="1"/>
  <c r="P208" i="2"/>
  <c r="O208" i="2" s="1"/>
  <c r="P209" i="2"/>
  <c r="O209" i="2" s="1"/>
  <c r="P466" i="2"/>
  <c r="P211" i="2"/>
  <c r="O211" i="2" s="1"/>
  <c r="P212" i="2"/>
  <c r="O212" i="2" s="1"/>
  <c r="P213" i="2"/>
  <c r="O213" i="2" s="1"/>
  <c r="P214" i="2"/>
  <c r="O214" i="2" s="1"/>
  <c r="P215" i="2"/>
  <c r="O215" i="2" s="1"/>
  <c r="P216" i="2"/>
  <c r="O216" i="2" s="1"/>
  <c r="P217" i="2"/>
  <c r="O217" i="2" s="1"/>
  <c r="P218" i="2"/>
  <c r="O218" i="2" s="1"/>
  <c r="P219" i="2"/>
  <c r="O219" i="2" s="1"/>
  <c r="P220" i="2"/>
  <c r="O220" i="2" s="1"/>
  <c r="P221" i="2"/>
  <c r="O221" i="2" s="1"/>
  <c r="P222" i="2"/>
  <c r="O222" i="2" s="1"/>
  <c r="P223" i="2"/>
  <c r="O223" i="2" s="1"/>
  <c r="P224" i="2"/>
  <c r="O224" i="2" s="1"/>
  <c r="P225" i="2"/>
  <c r="O225" i="2" s="1"/>
  <c r="P226" i="2"/>
  <c r="O226" i="2" s="1"/>
  <c r="P227" i="2"/>
  <c r="O227" i="2" s="1"/>
  <c r="P228" i="2"/>
  <c r="O228" i="2" s="1"/>
  <c r="P229" i="2"/>
  <c r="O229" i="2" s="1"/>
  <c r="O289" i="2"/>
  <c r="P232" i="2"/>
  <c r="O232" i="2" s="1"/>
  <c r="P233" i="2"/>
  <c r="O233" i="2" s="1"/>
  <c r="P234" i="2"/>
  <c r="O234" i="2" s="1"/>
  <c r="P235" i="2"/>
  <c r="O235" i="2" s="1"/>
  <c r="P236" i="2"/>
  <c r="O236" i="2" s="1"/>
  <c r="P237" i="2"/>
  <c r="O237" i="2" s="1"/>
  <c r="P238" i="2"/>
  <c r="O238" i="2" s="1"/>
  <c r="P239" i="2"/>
  <c r="O239" i="2" s="1"/>
  <c r="P240" i="2"/>
  <c r="O240" i="2" s="1"/>
  <c r="O178" i="2"/>
  <c r="P243" i="2"/>
  <c r="O243" i="2" s="1"/>
  <c r="P244" i="2"/>
  <c r="O244" i="2" s="1"/>
  <c r="O202" i="2"/>
  <c r="P246" i="2"/>
  <c r="O246" i="2" s="1"/>
  <c r="P247" i="2"/>
  <c r="O247" i="2" s="1"/>
  <c r="P248" i="2"/>
  <c r="O248" i="2" s="1"/>
  <c r="P249" i="2"/>
  <c r="O249" i="2" s="1"/>
  <c r="P250" i="2"/>
  <c r="O250" i="2" s="1"/>
  <c r="P251" i="2"/>
  <c r="O251" i="2" s="1"/>
  <c r="P252" i="2"/>
  <c r="O252" i="2" s="1"/>
  <c r="P253" i="2"/>
  <c r="O253" i="2" s="1"/>
  <c r="P254" i="2"/>
  <c r="O254" i="2" s="1"/>
  <c r="P255" i="2"/>
  <c r="O255" i="2" s="1"/>
  <c r="P256" i="2"/>
  <c r="O256" i="2" s="1"/>
  <c r="P257" i="2"/>
  <c r="O257" i="2" s="1"/>
  <c r="P258" i="2"/>
  <c r="O258" i="2" s="1"/>
  <c r="P259" i="2"/>
  <c r="O259" i="2" s="1"/>
  <c r="P260" i="2"/>
  <c r="O260" i="2" s="1"/>
  <c r="O103" i="2"/>
  <c r="O114" i="2"/>
  <c r="P263" i="2"/>
  <c r="O263" i="2" s="1"/>
  <c r="P264" i="2"/>
  <c r="O264" i="2" s="1"/>
  <c r="P265" i="2"/>
  <c r="O265" i="2" s="1"/>
  <c r="P266" i="2"/>
  <c r="O266" i="2" s="1"/>
  <c r="P267" i="2"/>
  <c r="O267" i="2" s="1"/>
  <c r="P268" i="2"/>
  <c r="O268" i="2" s="1"/>
  <c r="P269" i="2"/>
  <c r="O269" i="2" s="1"/>
  <c r="P270" i="2"/>
  <c r="O270" i="2" s="1"/>
  <c r="P271" i="2"/>
  <c r="O271" i="2" s="1"/>
  <c r="P272" i="2"/>
  <c r="O272" i="2" s="1"/>
  <c r="P467" i="2"/>
  <c r="P274" i="2"/>
  <c r="O274" i="2" s="1"/>
  <c r="P275" i="2"/>
  <c r="O275" i="2" s="1"/>
  <c r="O262" i="2"/>
  <c r="P277" i="2"/>
  <c r="O277" i="2" s="1"/>
  <c r="P278" i="2"/>
  <c r="O278" i="2" s="1"/>
  <c r="P279" i="2"/>
  <c r="O279" i="2" s="1"/>
  <c r="P280" i="2"/>
  <c r="O280" i="2" s="1"/>
  <c r="P281" i="2"/>
  <c r="O281" i="2" s="1"/>
  <c r="P282" i="2"/>
  <c r="O282" i="2" s="1"/>
  <c r="P283" i="2"/>
  <c r="O283" i="2" s="1"/>
  <c r="P284" i="2"/>
  <c r="O284" i="2" s="1"/>
  <c r="P285" i="2"/>
  <c r="O285" i="2" s="1"/>
  <c r="P286" i="2"/>
  <c r="O286" i="2" s="1"/>
  <c r="P287" i="2"/>
  <c r="O287" i="2" s="1"/>
  <c r="P288" i="2"/>
  <c r="O288" i="2" s="1"/>
  <c r="P468" i="2"/>
  <c r="P290" i="2"/>
  <c r="O290" i="2" s="1"/>
  <c r="P291" i="2"/>
  <c r="O291" i="2" s="1"/>
  <c r="P292" i="2"/>
  <c r="O292" i="2" s="1"/>
  <c r="P293" i="2"/>
  <c r="O293" i="2" s="1"/>
  <c r="P294" i="2"/>
  <c r="O294" i="2" s="1"/>
  <c r="P295" i="2"/>
  <c r="O295" i="2" s="1"/>
  <c r="P296" i="2"/>
  <c r="O296" i="2" s="1"/>
  <c r="P297" i="2"/>
  <c r="O297" i="2" s="1"/>
  <c r="P298" i="2"/>
  <c r="O298" i="2" s="1"/>
  <c r="P299" i="2"/>
  <c r="O299" i="2" s="1"/>
  <c r="P300" i="2"/>
  <c r="O300" i="2" s="1"/>
  <c r="P301" i="2"/>
  <c r="O301" i="2" s="1"/>
  <c r="P303" i="2"/>
  <c r="O303" i="2" s="1"/>
  <c r="O210" i="2"/>
  <c r="P305" i="2"/>
  <c r="O305" i="2" s="1"/>
  <c r="P306" i="2"/>
  <c r="O306" i="2" s="1"/>
  <c r="P307" i="2"/>
  <c r="O307" i="2" s="1"/>
  <c r="P308" i="2"/>
  <c r="O308" i="2" s="1"/>
  <c r="P309" i="2"/>
  <c r="O309" i="2" s="1"/>
  <c r="P310" i="2"/>
  <c r="O310" i="2" s="1"/>
  <c r="P311" i="2"/>
  <c r="O311" i="2" s="1"/>
  <c r="P312" i="2"/>
  <c r="O312" i="2" s="1"/>
  <c r="P313" i="2"/>
  <c r="O313" i="2" s="1"/>
  <c r="P314" i="2"/>
  <c r="O314" i="2" s="1"/>
  <c r="P315" i="2"/>
  <c r="O315" i="2" s="1"/>
  <c r="P316" i="2"/>
  <c r="O316" i="2" s="1"/>
  <c r="P317" i="2"/>
  <c r="O317" i="2" s="1"/>
  <c r="P318" i="2"/>
  <c r="O318" i="2" s="1"/>
  <c r="P319" i="2"/>
  <c r="O319" i="2" s="1"/>
  <c r="P320" i="2"/>
  <c r="O320" i="2" s="1"/>
  <c r="P321" i="2"/>
  <c r="O321" i="2" s="1"/>
  <c r="P322" i="2"/>
  <c r="O322" i="2" s="1"/>
  <c r="P323" i="2"/>
  <c r="O323" i="2" s="1"/>
  <c r="P324" i="2"/>
  <c r="O324" i="2" s="1"/>
  <c r="P325" i="2"/>
  <c r="O325" i="2" s="1"/>
  <c r="O116" i="2"/>
  <c r="P327" i="2"/>
  <c r="O327" i="2" s="1"/>
  <c r="P328" i="2"/>
  <c r="O328" i="2" s="1"/>
  <c r="P329" i="2"/>
  <c r="O329" i="2" s="1"/>
  <c r="P330" i="2"/>
  <c r="O330" i="2" s="1"/>
  <c r="P331" i="2"/>
  <c r="O331" i="2" s="1"/>
  <c r="P332" i="2"/>
  <c r="O332" i="2" s="1"/>
  <c r="P333" i="2"/>
  <c r="O333" i="2" s="1"/>
  <c r="P334" i="2"/>
  <c r="O334" i="2" s="1"/>
  <c r="P469" i="2"/>
  <c r="P336" i="2"/>
  <c r="O336" i="2" s="1"/>
  <c r="P337" i="2"/>
  <c r="O337" i="2" s="1"/>
  <c r="P338" i="2"/>
  <c r="O338" i="2" s="1"/>
  <c r="P339" i="2"/>
  <c r="O339" i="2" s="1"/>
  <c r="P340" i="2"/>
  <c r="O340" i="2" s="1"/>
  <c r="P341" i="2"/>
  <c r="O341" i="2" s="1"/>
  <c r="P342" i="2"/>
  <c r="O342" i="2" s="1"/>
  <c r="P343" i="2"/>
  <c r="O343" i="2" s="1"/>
  <c r="P344" i="2"/>
  <c r="O344" i="2" s="1"/>
  <c r="P345" i="2"/>
  <c r="O345" i="2" s="1"/>
  <c r="P346" i="2"/>
  <c r="O346" i="2" s="1"/>
  <c r="P347" i="2"/>
  <c r="O347" i="2" s="1"/>
  <c r="P348" i="2"/>
  <c r="O348" i="2" s="1"/>
  <c r="P349" i="2"/>
  <c r="O349" i="2" s="1"/>
  <c r="P350" i="2"/>
  <c r="O350" i="2" s="1"/>
  <c r="P351" i="2"/>
  <c r="O351" i="2" s="1"/>
  <c r="P352" i="2"/>
  <c r="O352" i="2" s="1"/>
  <c r="P353" i="2"/>
  <c r="O353" i="2" s="1"/>
  <c r="O54" i="2"/>
  <c r="P355" i="2"/>
  <c r="O355" i="2" s="1"/>
  <c r="P356" i="2"/>
  <c r="O356" i="2" s="1"/>
  <c r="P357" i="2"/>
  <c r="O357" i="2" s="1"/>
  <c r="P358" i="2"/>
  <c r="O358" i="2" s="1"/>
  <c r="P359" i="2"/>
  <c r="O359" i="2" s="1"/>
  <c r="P360" i="2"/>
  <c r="O360" i="2" s="1"/>
  <c r="P361" i="2"/>
  <c r="O361" i="2" s="1"/>
  <c r="P362" i="2"/>
  <c r="O362" i="2" s="1"/>
  <c r="P363" i="2"/>
  <c r="O363" i="2" s="1"/>
  <c r="P364" i="2"/>
  <c r="O364" i="2" s="1"/>
  <c r="O230" i="2"/>
  <c r="P366" i="2"/>
  <c r="O366" i="2" s="1"/>
  <c r="P368" i="2"/>
  <c r="O368" i="2" s="1"/>
  <c r="P369" i="2"/>
  <c r="O369" i="2" s="1"/>
  <c r="P370" i="2"/>
  <c r="O370" i="2" s="1"/>
  <c r="P371" i="2"/>
  <c r="O371" i="2" s="1"/>
  <c r="O372" i="2"/>
  <c r="P373" i="2"/>
  <c r="O373" i="2" s="1"/>
  <c r="P374" i="2"/>
  <c r="O374" i="2" s="1"/>
  <c r="P375" i="2"/>
  <c r="O375" i="2" s="1"/>
  <c r="P376" i="2"/>
  <c r="O376" i="2" s="1"/>
  <c r="P377" i="2"/>
  <c r="O377" i="2" s="1"/>
  <c r="P378" i="2"/>
  <c r="O378" i="2" s="1"/>
  <c r="P379" i="2"/>
  <c r="O379" i="2" s="1"/>
  <c r="P380" i="2"/>
  <c r="O380" i="2" s="1"/>
  <c r="P381" i="2"/>
  <c r="O381" i="2" s="1"/>
  <c r="P382" i="2"/>
  <c r="O382" i="2" s="1"/>
  <c r="P384" i="2"/>
  <c r="O384" i="2" s="1"/>
  <c r="P385" i="2"/>
  <c r="O385" i="2" s="1"/>
  <c r="P386" i="2"/>
  <c r="O386" i="2" s="1"/>
  <c r="P387" i="2"/>
  <c r="O387" i="2" s="1"/>
  <c r="P388" i="2"/>
  <c r="O388" i="2" s="1"/>
  <c r="P389" i="2"/>
  <c r="O389" i="2" s="1"/>
  <c r="P390" i="2"/>
  <c r="O390" i="2" s="1"/>
  <c r="P494" i="2"/>
  <c r="P392" i="2"/>
  <c r="O392" i="2" s="1"/>
  <c r="P393" i="2"/>
  <c r="O393" i="2" s="1"/>
  <c r="P394" i="2"/>
  <c r="O394" i="2" s="1"/>
  <c r="P395" i="2"/>
  <c r="O395" i="2" s="1"/>
  <c r="P396" i="2"/>
  <c r="O396" i="2" s="1"/>
  <c r="P397" i="2"/>
  <c r="O397" i="2" s="1"/>
  <c r="P398" i="2"/>
  <c r="O398" i="2" s="1"/>
  <c r="P399" i="2"/>
  <c r="O399" i="2" s="1"/>
  <c r="P400" i="2"/>
  <c r="O400" i="2" s="1"/>
  <c r="P401" i="2"/>
  <c r="O401" i="2" s="1"/>
  <c r="P402" i="2"/>
  <c r="O402" i="2" s="1"/>
  <c r="P403" i="2"/>
  <c r="O403" i="2" s="1"/>
  <c r="P404" i="2"/>
  <c r="O404" i="2" s="1"/>
  <c r="P405" i="2"/>
  <c r="O405" i="2" s="1"/>
  <c r="P406" i="2"/>
  <c r="O406" i="2" s="1"/>
  <c r="P407" i="2"/>
  <c r="O407" i="2" s="1"/>
  <c r="P408" i="2"/>
  <c r="O408" i="2" s="1"/>
  <c r="P409" i="2"/>
  <c r="O409" i="2" s="1"/>
  <c r="P410" i="2"/>
  <c r="O410" i="2" s="1"/>
  <c r="O302" i="2"/>
  <c r="P413" i="2"/>
  <c r="O413" i="2" s="1"/>
  <c r="P414" i="2"/>
  <c r="O414" i="2" s="1"/>
  <c r="P415" i="2"/>
  <c r="O415" i="2" s="1"/>
  <c r="P416" i="2"/>
  <c r="O416" i="2" s="1"/>
  <c r="P417" i="2"/>
  <c r="O417" i="2" s="1"/>
  <c r="P418" i="2"/>
  <c r="O418" i="2" s="1"/>
  <c r="P419" i="2"/>
  <c r="O419" i="2" s="1"/>
  <c r="P420" i="2"/>
  <c r="O420" i="2" s="1"/>
  <c r="P421" i="2"/>
  <c r="O421" i="2" s="1"/>
  <c r="P424" i="2"/>
  <c r="O424" i="2" s="1"/>
  <c r="P425" i="2"/>
  <c r="O425" i="2" s="1"/>
  <c r="O241" i="2"/>
  <c r="P427" i="2"/>
  <c r="O427" i="2" s="1"/>
  <c r="P428" i="2"/>
  <c r="O428" i="2" s="1"/>
  <c r="P429" i="2"/>
  <c r="O429" i="2" s="1"/>
  <c r="P430" i="2"/>
  <c r="O430" i="2" s="1"/>
  <c r="P431" i="2"/>
  <c r="O431" i="2" s="1"/>
  <c r="P432" i="2"/>
  <c r="O432" i="2" s="1"/>
  <c r="P433" i="2"/>
  <c r="O433" i="2" s="1"/>
  <c r="P434" i="2"/>
  <c r="O434" i="2" s="1"/>
  <c r="P435" i="2"/>
  <c r="O435" i="2" s="1"/>
  <c r="P436" i="2"/>
  <c r="O436" i="2" s="1"/>
  <c r="P437" i="2"/>
  <c r="O437" i="2" s="1"/>
  <c r="P438" i="2"/>
  <c r="O438" i="2" s="1"/>
  <c r="P439" i="2"/>
  <c r="O439" i="2" s="1"/>
  <c r="P440" i="2"/>
  <c r="O440" i="2" s="1"/>
  <c r="P441" i="2"/>
  <c r="O441" i="2" s="1"/>
  <c r="P442" i="2"/>
  <c r="O442" i="2" s="1"/>
  <c r="P443" i="2"/>
  <c r="O443" i="2" s="1"/>
  <c r="P444" i="2"/>
  <c r="O444" i="2" s="1"/>
  <c r="P445" i="2"/>
  <c r="O445" i="2" s="1"/>
  <c r="P446" i="2"/>
  <c r="O446" i="2" s="1"/>
  <c r="P447" i="2"/>
  <c r="O447" i="2" s="1"/>
  <c r="P448" i="2"/>
  <c r="O448" i="2" s="1"/>
  <c r="P449" i="2"/>
  <c r="O449" i="2" s="1"/>
  <c r="P450" i="2"/>
  <c r="O450" i="2" s="1"/>
  <c r="P451" i="2"/>
  <c r="O451" i="2" s="1"/>
  <c r="P452" i="2"/>
  <c r="O452" i="2" s="1"/>
  <c r="P453" i="2"/>
  <c r="O453" i="2" s="1"/>
  <c r="P454" i="2"/>
  <c r="O454" i="2" s="1"/>
  <c r="P455" i="2"/>
  <c r="O455" i="2" s="1"/>
  <c r="P456" i="2"/>
  <c r="O456" i="2" s="1"/>
  <c r="P457" i="2"/>
  <c r="O457" i="2" s="1"/>
  <c r="P458" i="2"/>
  <c r="O458" i="2" s="1"/>
  <c r="P459" i="2"/>
  <c r="O459" i="2" s="1"/>
  <c r="P460" i="2"/>
  <c r="O460" i="2" s="1"/>
  <c r="P461" i="2"/>
  <c r="O461" i="2" s="1"/>
  <c r="P462" i="2"/>
  <c r="O462" i="2" s="1"/>
  <c r="P463" i="2"/>
  <c r="O463" i="2" s="1"/>
  <c r="P464" i="2"/>
  <c r="O464" i="2" s="1"/>
  <c r="P465" i="2"/>
  <c r="O465" i="2" s="1"/>
  <c r="O276" i="2"/>
  <c r="O242" i="2"/>
  <c r="O245" i="2"/>
  <c r="O52" i="2"/>
  <c r="P470" i="2"/>
  <c r="O470" i="2" s="1"/>
  <c r="P471" i="2"/>
  <c r="O471" i="2" s="1"/>
  <c r="P472" i="2"/>
  <c r="O472" i="2" s="1"/>
  <c r="P473" i="2"/>
  <c r="O473" i="2" s="1"/>
  <c r="P474" i="2"/>
  <c r="O474" i="2" s="1"/>
  <c r="P475" i="2"/>
  <c r="O475" i="2" s="1"/>
  <c r="P476" i="2"/>
  <c r="O476" i="2" s="1"/>
  <c r="P477" i="2"/>
  <c r="O477" i="2" s="1"/>
  <c r="P478" i="2"/>
  <c r="O478" i="2" s="1"/>
  <c r="P479" i="2"/>
  <c r="O479" i="2" s="1"/>
  <c r="P480" i="2"/>
  <c r="O480" i="2" s="1"/>
  <c r="P481" i="2"/>
  <c r="O481" i="2" s="1"/>
  <c r="P482" i="2"/>
  <c r="O482" i="2" s="1"/>
  <c r="P483" i="2"/>
  <c r="O483" i="2" s="1"/>
  <c r="P484" i="2"/>
  <c r="O484" i="2" s="1"/>
  <c r="P485" i="2"/>
  <c r="O485" i="2" s="1"/>
  <c r="P486" i="2"/>
  <c r="O486" i="2" s="1"/>
  <c r="P487" i="2"/>
  <c r="O487" i="2" s="1"/>
  <c r="P488" i="2"/>
  <c r="O488" i="2" s="1"/>
  <c r="P489" i="2"/>
  <c r="O489" i="2" s="1"/>
  <c r="P490" i="2"/>
  <c r="O490" i="2" s="1"/>
  <c r="P491" i="2"/>
  <c r="O491" i="2" s="1"/>
  <c r="P492" i="2"/>
  <c r="O492" i="2" s="1"/>
  <c r="P493" i="2"/>
  <c r="O493" i="2" s="1"/>
  <c r="O138" i="2"/>
  <c r="P495" i="2"/>
  <c r="O495" i="2" s="1"/>
  <c r="P496" i="2"/>
  <c r="O496" i="2" s="1"/>
  <c r="P497" i="2"/>
  <c r="O497" i="2" s="1"/>
  <c r="P498" i="2"/>
  <c r="O498" i="2" s="1"/>
  <c r="P499" i="2"/>
  <c r="O499" i="2" s="1"/>
  <c r="P2" i="2"/>
  <c r="O2" i="2" s="1"/>
  <c r="B3" i="25"/>
  <c r="B4" i="25"/>
  <c r="B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46" i="25"/>
  <c r="B47" i="25"/>
  <c r="B48" i="25"/>
  <c r="B49" i="25"/>
  <c r="B50" i="25"/>
  <c r="B51" i="25"/>
  <c r="B52" i="25"/>
  <c r="B53" i="25"/>
  <c r="B54" i="25"/>
  <c r="B55" i="25"/>
  <c r="B56" i="25"/>
  <c r="B57" i="25"/>
  <c r="B58" i="25"/>
  <c r="B59" i="25"/>
  <c r="B60" i="25"/>
  <c r="B61" i="25"/>
  <c r="B62" i="25"/>
  <c r="B63" i="25"/>
  <c r="B64" i="25"/>
  <c r="B65" i="25"/>
  <c r="B66" i="25"/>
  <c r="B67" i="25"/>
  <c r="B68" i="25"/>
  <c r="B69" i="25"/>
  <c r="B70" i="25"/>
  <c r="B71" i="25"/>
  <c r="B72" i="25"/>
  <c r="B73" i="25"/>
  <c r="B74" i="25"/>
  <c r="B75" i="25"/>
  <c r="B76" i="25"/>
  <c r="B77" i="25"/>
  <c r="B78" i="25"/>
  <c r="B79" i="25"/>
  <c r="B80" i="25"/>
  <c r="B81" i="25"/>
  <c r="B82" i="25"/>
  <c r="B83" i="25"/>
  <c r="B84" i="25"/>
  <c r="B85" i="25"/>
  <c r="B86" i="25"/>
  <c r="B87" i="25"/>
  <c r="B88" i="25"/>
  <c r="B89" i="25"/>
  <c r="B90" i="25"/>
  <c r="B91" i="25"/>
  <c r="B92" i="25"/>
  <c r="B93" i="25"/>
  <c r="B94" i="25"/>
  <c r="B95" i="25"/>
  <c r="B96" i="25"/>
  <c r="B97" i="25"/>
  <c r="B98" i="25"/>
  <c r="B99" i="25"/>
  <c r="B100" i="25"/>
  <c r="B101" i="25"/>
  <c r="B102" i="25"/>
  <c r="B103" i="25"/>
  <c r="B104" i="25"/>
  <c r="B105" i="25"/>
  <c r="B106" i="25"/>
  <c r="B107" i="25"/>
  <c r="B108" i="25"/>
  <c r="B109" i="25"/>
  <c r="B110" i="25"/>
  <c r="B111" i="25"/>
  <c r="B112" i="25"/>
  <c r="B113" i="25"/>
  <c r="B114" i="25"/>
  <c r="B115" i="25"/>
  <c r="B116" i="25"/>
  <c r="B117" i="25"/>
  <c r="B118" i="25"/>
  <c r="B119" i="25"/>
  <c r="B120" i="25"/>
  <c r="B121" i="25"/>
  <c r="B122" i="25"/>
  <c r="B123" i="25"/>
  <c r="B124" i="25"/>
  <c r="B125" i="25"/>
  <c r="B126" i="25"/>
  <c r="B127" i="25"/>
  <c r="B128" i="25"/>
  <c r="B129" i="25"/>
  <c r="B130" i="25"/>
  <c r="B131" i="25"/>
  <c r="B132" i="25"/>
  <c r="B133" i="25"/>
  <c r="B134" i="25"/>
  <c r="B135" i="25"/>
  <c r="B136" i="25"/>
  <c r="B137" i="25"/>
  <c r="B138" i="25"/>
  <c r="B139" i="25"/>
  <c r="B140" i="25"/>
  <c r="B141" i="25"/>
  <c r="B142" i="25"/>
  <c r="B143" i="25"/>
  <c r="B144" i="25"/>
  <c r="B145" i="25"/>
  <c r="B146" i="25"/>
  <c r="B147" i="25"/>
  <c r="B148" i="25"/>
  <c r="B149" i="25"/>
  <c r="B150" i="25"/>
  <c r="B151" i="25"/>
  <c r="B152" i="25"/>
  <c r="B153" i="25"/>
  <c r="B154" i="25"/>
  <c r="B155" i="25"/>
  <c r="B156" i="25"/>
  <c r="B157" i="25"/>
  <c r="B158" i="25"/>
  <c r="B159" i="25"/>
  <c r="B160" i="25"/>
  <c r="B161" i="25"/>
  <c r="B162" i="25"/>
  <c r="B163" i="25"/>
  <c r="B164" i="25"/>
  <c r="B165" i="25"/>
  <c r="B166" i="25"/>
  <c r="B167" i="25"/>
  <c r="B168" i="25"/>
  <c r="B169" i="25"/>
  <c r="B170" i="25"/>
  <c r="B171" i="25"/>
  <c r="B172" i="25"/>
  <c r="B173" i="25"/>
  <c r="B174" i="25"/>
  <c r="B175" i="25"/>
  <c r="B176" i="25"/>
  <c r="B177" i="25"/>
  <c r="B178" i="25"/>
  <c r="B179" i="25"/>
  <c r="B180" i="25"/>
  <c r="B181" i="25"/>
  <c r="B182" i="25"/>
  <c r="B183" i="25"/>
  <c r="B184" i="25"/>
  <c r="B185" i="25"/>
  <c r="B186" i="25"/>
  <c r="B187" i="25"/>
  <c r="B188" i="25"/>
  <c r="B189" i="25"/>
  <c r="B190" i="25"/>
  <c r="B191" i="25"/>
  <c r="B192" i="25"/>
  <c r="B193" i="25"/>
  <c r="B194" i="25"/>
  <c r="B195" i="25"/>
  <c r="B196" i="25"/>
  <c r="B197" i="25"/>
  <c r="B198" i="25"/>
  <c r="B199" i="25"/>
  <c r="B200" i="25"/>
  <c r="B201" i="25"/>
  <c r="B202" i="25"/>
  <c r="B203" i="25"/>
  <c r="B204" i="25"/>
  <c r="B205" i="25"/>
  <c r="B206" i="25"/>
  <c r="B207" i="25"/>
  <c r="B208" i="25"/>
  <c r="B209" i="25"/>
  <c r="B210" i="25"/>
  <c r="B211" i="25"/>
  <c r="B212" i="25"/>
  <c r="B213" i="25"/>
  <c r="B214" i="25"/>
  <c r="B215" i="25"/>
  <c r="B216" i="25"/>
  <c r="B217" i="25"/>
  <c r="B218" i="25"/>
  <c r="B219" i="25"/>
  <c r="B220" i="25"/>
  <c r="B221" i="25"/>
  <c r="B222" i="25"/>
  <c r="B223" i="25"/>
  <c r="B224" i="25"/>
  <c r="B225" i="25"/>
  <c r="B226" i="25"/>
  <c r="B227" i="25"/>
  <c r="B228" i="25"/>
  <c r="B229" i="25"/>
  <c r="B230" i="25"/>
  <c r="B231" i="25"/>
  <c r="B232" i="25"/>
  <c r="B233" i="25"/>
  <c r="B234" i="25"/>
  <c r="B235" i="25"/>
  <c r="B236" i="25"/>
  <c r="B237" i="25"/>
  <c r="B238" i="25"/>
  <c r="B239" i="25"/>
  <c r="B240" i="25"/>
  <c r="B241" i="25"/>
  <c r="B242" i="25"/>
  <c r="B243" i="25"/>
  <c r="B244" i="25"/>
  <c r="B245" i="25"/>
  <c r="B246" i="25"/>
  <c r="B247" i="25"/>
  <c r="B248" i="25"/>
  <c r="B249" i="25"/>
  <c r="B250" i="25"/>
  <c r="B251" i="25"/>
  <c r="B252" i="25"/>
  <c r="B253" i="25"/>
  <c r="B254" i="25"/>
  <c r="B255" i="25"/>
  <c r="B256" i="25"/>
  <c r="B257" i="25"/>
  <c r="B258" i="25"/>
  <c r="B259" i="25"/>
  <c r="B260" i="25"/>
  <c r="B261" i="25"/>
  <c r="B262" i="25"/>
  <c r="B263" i="25"/>
  <c r="B264" i="25"/>
  <c r="B265" i="25"/>
  <c r="B266" i="25"/>
  <c r="B2" i="25"/>
</calcChain>
</file>

<file path=xl/sharedStrings.xml><?xml version="1.0" encoding="utf-8"?>
<sst xmlns="http://schemas.openxmlformats.org/spreadsheetml/2006/main" count="13636" uniqueCount="1431">
  <si>
    <t>Comment</t>
  </si>
  <si>
    <t>Comment_Date</t>
  </si>
  <si>
    <t>Iteracion</t>
  </si>
  <si>
    <t>Post</t>
  </si>
  <si>
    <t>Post_Date</t>
  </si>
  <si>
    <t>Red_social</t>
  </si>
  <si>
    <t>User_Name_Coment</t>
  </si>
  <si>
    <t>User_Name_Post</t>
  </si>
  <si>
    <t>id_Pub_orig</t>
  </si>
  <si>
    <t>url_Pub_orig</t>
  </si>
  <si>
    <t>ID_comentario</t>
  </si>
  <si>
    <t>Traza</t>
  </si>
  <si>
    <t>orgullo uniminuto</t>
  </si>
  <si>
    <t>I_primaria= 2</t>
  </si>
  <si>
    <t>#OrgulloUNIMINUTO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t>
  </si>
  <si>
    <t>Facebook</t>
  </si>
  <si>
    <t>TicWeb Corp</t>
  </si>
  <si>
    <t>https://www.facebook.com/profile.php?id=61561333796607&amp;sk=photos_by&amp;locale=es_ES</t>
  </si>
  <si>
    <t>#OrgulloUNIMINUTO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 el lunes</t>
  </si>
  <si>
    <t>https://www.facebook.com/photo.php?fbid=122125530398377793&amp;set=pb.61561333796607.-2207520000&amp;type=3&amp;locale=es_ES</t>
  </si>
  <si>
    <t>orgullo uniminuto httpswwwfacebookcomphotophpfbid122125530398377793setpb615613337966072207520000type3localeeses</t>
  </si>
  <si>
    <t>NULL</t>
  </si>
  <si>
    <t>olimpiadas</t>
  </si>
  <si>
    <t>¡Prepárate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t>
  </si>
  <si>
    <t>¡Prepárate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 -- el sábado</t>
  </si>
  <si>
    <t>https://www.facebook.com/photo/?fbid=122125088738377793&amp;set=pb.61561333796607.-2207520000&amp;locale=es_ES</t>
  </si>
  <si>
    <t>olimpiadas httpswwwfacebookcomphotofbid122125088738377793setpb615613337966072207520000localeeses</t>
  </si>
  <si>
    <t>Muy interesante grasias</t>
  </si>
  <si>
    <t>#TheoUNIMINUTO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t>
  </si>
  <si>
    <t>Elsa Calderon</t>
  </si>
  <si>
    <t>#TheoUNIMINUTO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 hace aproximadamente un mes</t>
  </si>
  <si>
    <t>https://www.facebook.com/photo/?fbid=122119516424377793&amp;set=pb.61561333796607.-2207520000&amp;locale=es_ES</t>
  </si>
  <si>
    <t>muy interesante grasias httpswwwfacebookcomphotofbid122119516424377793setpb615613337966072207520000localeeses</t>
  </si>
  <si>
    <t>Excelente idea es urgente o seguiremos siendo los peores especialmente los estratos sociales bajos en Colombia duele decirlo pero es verdad</t>
  </si>
  <si>
    <t>#UNIMINUTOEnlosMedios | "Debemos evaluar a los profesores para poder mejorar": P. Harold Castilla - Rector de UNIMINUTO en entrevista realizada por Portafolio.  "La educación superior es un asunto de vital importancia para el país. No cuidar ni cultivar el acceso a la formación profesional sería dar un paso atrás como sociedad. Además, habló sobre la llegada de la Inteligencia Artificial (IA) a las aulas del claustro"  Conoce la entrevista completa en: https://bit.ly/3SyQJA0  #SomosUNIMINUTO</t>
  </si>
  <si>
    <t>Margarita Becerra</t>
  </si>
  <si>
    <t>#UNIMINUTOEnlosMedios | "Debemos evaluar a los profesores para poder mejorar": P. Harold Castilla - Rector de UNIMINUTO en entrevista realizada por Portafolio.  "La educación superior es un asunto de vital importancia para el país. No cuidar ni cultivar el acceso a la formación profesional sería dar un paso atrás como sociedad. Además, habló sobre la llegada de la Inteligencia Artificial (IA) a las aulas del claustro"  Conoce la entrevista completa en: https://bit.ly/3SyQJA0  #SomosUNIMINUTO -- hace aproximadamente un mes</t>
  </si>
  <si>
    <t>https://www.facebook.com/photo/?fbid=122117223770377793&amp;set=pb.61561333796607.-2207520000&amp;locale=es_ES</t>
  </si>
  <si>
    <t>excelente idea es urgente o seguiremos siendo los peores especialmente los estratos sociales bajos en colombia duele decirlo pero es verdad httpswwwfacebookcomphotofbid122117223770377793setpb615613337966072207520000localeeses</t>
  </si>
  <si>
    <t>Felicitaciones y orgullosa de ustedes demostraron su amor por el país que orgullosa me siento</t>
  </si>
  <si>
    <t>¡Bravo,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t>
  </si>
  <si>
    <t>Beatriz Helena Arrubla Carvajal</t>
  </si>
  <si>
    <t>¡Bravo,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 hace aproximadamente 2 meses</t>
  </si>
  <si>
    <t>https://www.facebook.com/photo/?fbid=122112540956377793&amp;set=pb.61561333796607.-2207520000&amp;locale=es_ES</t>
  </si>
  <si>
    <t>felicitaciones y orgullosa de ustedes demostraron su amor por el pais que orgullosa me siento httpswwwfacebookcomphotofbid122112540956377793setpb615613337966072207520000localeeses</t>
  </si>
  <si>
    <t>Hora?</t>
  </si>
  <si>
    <t>Aprovecha y aprende un poco más sobre la profesión contable. ¡Te esperamos! meet.google.com/yyg-nquq-poz</t>
  </si>
  <si>
    <t>Solanyi López Vargas</t>
  </si>
  <si>
    <t>https://www.facebook.com/YoSoyCUN1/photos_by</t>
  </si>
  <si>
    <t>Aprovecha y aprende un poco más sobre la profesión contable. ¡Te esperamos! meet.google.com/yyg-nquq-poz -- el viernes pasado</t>
  </si>
  <si>
    <t>https://www.facebook.com/photo/?fbid=916240127201110&amp;set=pb.100064453938877.-2207520000</t>
  </si>
  <si>
    <t>hora httpswwwfacebookcomphotofbid916240127201110setpb1000644539388772207520000</t>
  </si>
  <si>
    <t>excelente</t>
  </si>
  <si>
    <t>Conéctate con nosotros para que tengas las mejores herramientas aquí: https://meet.google.com/ngh-doys-wqr?authuser=0</t>
  </si>
  <si>
    <t>Conéctate con nosotros para que tengas las mejores herramientas aquí: https://meet.google.com/ngh-doys-wqr?authuser=0 -- hace aproximadamente una semana</t>
  </si>
  <si>
    <t>https://www.facebook.com/photo/?fbid=914703470688109&amp;set=pb.100064453938877.-2207520000</t>
  </si>
  <si>
    <t>excelente httpswwwfacebookcomphotofbid914703470688109setpb1000644539388772207520000</t>
  </si>
  <si>
    <t>Como raro a última hora informando.</t>
  </si>
  <si>
    <t>¡Atención Cunista!</t>
  </si>
  <si>
    <t>Pecas Angel Lili</t>
  </si>
  <si>
    <t>¡Atención Cunista! -- hace aproximadamente una semana</t>
  </si>
  <si>
    <t>https://www.facebook.com/photo/?fbid=913579047467218&amp;set=pb.100064453938877.-2207520000</t>
  </si>
  <si>
    <t>como raro a ultima hora informando httpswwwfacebookcomphotofbid913579047467218setpb1000644539388772207520000</t>
  </si>
  <si>
    <t>que bonito</t>
  </si>
  <si>
    <t xml:space="preserve">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t>
  </si>
  <si>
    <t xml:space="preserve">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hace aproximadamente 2 semanas</t>
  </si>
  <si>
    <t>https://www.facebook.com/YoSoyCUN1/posts/pfbid0dxnKYFCqV8zb4qxrznTZkhTzDJSwRULTmPfhpS6CUj3xpeeMAHyBWBtfrECzk5xHl</t>
  </si>
  <si>
    <t>que bonito httpswwwfacebookcomyosoycun1postspfbid0dxnkyfcqv8zb4qxrzntzkhtzdjswrultmpfhps6cuj3xpeemahybwbtfreczk5xhl</t>
  </si>
  <si>
    <t>La plata más mal invertida de mi vida, venden gato por liebre y de encima para pagos ahí si hay que pagar y pagar. Y no hay orientación</t>
  </si>
  <si>
    <t>I_primaria= 4</t>
  </si>
  <si>
    <t>Conoce el cronograma de charlas de salud mental, aquí: https://acortar.link/RQ86Ro</t>
  </si>
  <si>
    <t>Luis Ramirez Loaiza</t>
  </si>
  <si>
    <t>Conoce el cronograma de charlas de salud mental, aquí: https://acortar.link/RQ86Ro -- hace aproximadamente un mes</t>
  </si>
  <si>
    <t>https://www.facebook.com/photo/?fbid=898895638935559&amp;set=pb.100064453938877.-2207520000</t>
  </si>
  <si>
    <t>la plata mas mal invertida de mi vida venden gato por liebre y de encima para pagos ahi si hay que pagar y pagar y no hay orientacion httpswwwfacebookcomphotofbid898895638935559setpb1000644539388772207520000</t>
  </si>
  <si>
    <t>CUN - Corporación Unificada Nacional de Educación Superior que universidad tan desorganizada llevo 10 días de retraso en mis clases y todo por culpa de ustedes no han inscrito mis materias y llamo nada por Whatsapp nada por ticket nada que falta de res… Ver más</t>
  </si>
  <si>
    <t>¡Bienvenidos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t>
  </si>
  <si>
    <t>Ana Gonzalez</t>
  </si>
  <si>
    <t>¡Bienvenidos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t>
  </si>
  <si>
    <t>https://www.facebook.com/YoSoyCUN1/posts/pfbid0mSTNf3Ft3DWMggw3BGvRfBQQ9tBdmyAuwWEJJLDf2fvhWwF4DuRWdj22KLpu1xHil</t>
  </si>
  <si>
    <t>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httpswwwfacebookcomyosoycun1postspfbid0mstnf3ft3dwmggw3bgvrfbqq9tbdmyauwwejjldf2fvhwwf4durwdj22klpu1xhil</t>
  </si>
  <si>
    <t xml:space="preserve">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t>
  </si>
  <si>
    <t xml:space="preserve">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 hace aproximadamente un mes</t>
  </si>
  <si>
    <t>https://www.facebook.com/YoSoyCUN1/posts/pfbid02rrS6kVDmfpKTkJzexGeRzziRSb1uH8ae9WkGfSvwMQeAJcHqHuuRnh7rMgBiPUdjl</t>
  </si>
  <si>
    <t>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httpswwwfacebookcomyosoycun1postspfbid02rrs6kvdmfpktkjzexgerzzirsb1uh8ae9wkgfsvwmqeajchqhuurnh7rmgbipudjl</t>
  </si>
  <si>
    <t>Buenos días como es el grado</t>
  </si>
  <si>
    <t>I_primaria= 5</t>
  </si>
  <si>
    <t>¡Felicidades futuros graduados! Tu kit de grados está listo   Consulta el paso a paso para solicitar tu grado haciendo clic en el enlace:   https://repo.cunapp.dev/.../publicaciones/kit-grados.pdf  #Graduación #OrgulloCUN #KitDeGrados #CUN40Años</t>
  </si>
  <si>
    <t>Hemera Cristiano</t>
  </si>
  <si>
    <t>¡Felicidades futuros graduados! Tu kit de grados está listo   Consulta el paso a paso para solicitar tu grado haciendo clic en el enlace:   https://repo.cunapp.dev/.../publicaciones/kit-grados.pdf  #Graduación #OrgulloCUN #KitDeGrados #CUN40Años -- hace aproximadamente un mes</t>
  </si>
  <si>
    <t>https://www.facebook.com/photo/?fbid=894093906082399&amp;set=pb.100064453938877.-2207520000</t>
  </si>
  <si>
    <t>buenos dias como es el grado httpswwwfacebookcomphotofbid894093906082399setpb1000644539388772207520000</t>
  </si>
  <si>
    <t>Que servicio tan malo quería ingresar pero ya me arrepiento no he comenzado y los agentes no contestan , cuelgan no he podido ni ingresar a mi correo institucional lo peor</t>
  </si>
  <si>
    <t xml:space="preserve">¡Bienvenidos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t>
  </si>
  <si>
    <t>Wilmar Suarez Gonzalez</t>
  </si>
  <si>
    <t>¡Bienvenidos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t>
  </si>
  <si>
    <t>https://www.facebook.com/YoSoyCUN1/posts/pfbid0uUZf2nptUuj8Bvudn7qTkMibw1GFHcAorXwDDAgGYV4snH7xsGqir8KBzVgbpWQAl</t>
  </si>
  <si>
    <t>que servicio tan malo queria ingresar pero ya me arrepiento no he comenzado y los agentes no contestan  cuelgan no he podido ni ingresar a mi correo institucional lo peor httpswwwfacebookcomyosoycun1postspfbid0uuzf2nptuuj8bvudn7qtkmibw1gfhcaorxwddaggyv4snh7xsgqir8kbzvgbpwqal</t>
  </si>
  <si>
    <t>El servicio a los estudiantes es pésimo, es una sufridera para que le den ayuda</t>
  </si>
  <si>
    <t>I_primaria= 6</t>
  </si>
  <si>
    <t>Jonathan Torres</t>
  </si>
  <si>
    <t>el servicio a los estudiantes es pesimo es una sufridera para que le den ayuda httpswwwfacebookcomyosoycun1postspfbid0uuzf2nptuuj8bvudn7qtkmibw1gfhcaorxwddaggyv4snh7xsgqir8kbzvgbpwqal</t>
  </si>
  <si>
    <t>I_primaria= 10</t>
  </si>
  <si>
    <t>la plata mas mal invertida de mi vida venden gato por liebre y de encima para pagos ahi si hay que pagar y pagar y no hay orientacion httpswwwfacebookcomyosoycun1postspfbid0uuzf2nptuuj8bvudn7qtkmibw1gfhcaorxwddaggyv4snh7xsgqir8kbzvgbpwqal</t>
  </si>
  <si>
    <t>7 años han pasado desde que me gradué de la CUN y todavía no salucionan esos problemas de materias y plataformas.</t>
  </si>
  <si>
    <t>Fredie Rivera</t>
  </si>
  <si>
    <t>¡Bienvenidos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t>
  </si>
  <si>
    <t>https://www.facebook.com/YoSoyCUN1/posts/pfbid02xr3qepBWWa5GBR5SxNGaTnzUfLus9hAYYqY8MT97XpDXe1HCzi373TFt2vxArWpal</t>
  </si>
  <si>
    <t>7 anos han pasado desde que me gradue de la cun y todavia no salucionan esos problemas de materias y plataformas httpswwwfacebookcomyosoycun1postspfbid02xr3qepbwwa5gbr5sxngatnzuflus9hayyqy8mt97xpdxe1hczi373tft2vxarwpal</t>
  </si>
  <si>
    <t>¿Cuando inician las clases virtuales ?</t>
  </si>
  <si>
    <t>I_primaria= 8</t>
  </si>
  <si>
    <t>Mey Misatt</t>
  </si>
  <si>
    <t>cuando inician las clases virtuales  httpswwwfacebookcomyosoycun1postspfbid02xr3qepbwwa5gbr5sxngatnzuflus9hayyqy8mt97xpdxe1hczi373tft2vxarwpal</t>
  </si>
  <si>
    <t>Excelente orgullo</t>
  </si>
  <si>
    <t>I_primaria= 3</t>
  </si>
  <si>
    <t xml:space="preserve">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t>
  </si>
  <si>
    <t>Ortiz A P San</t>
  </si>
  <si>
    <t>https://www.facebook.com/areandina/photos_by</t>
  </si>
  <si>
    <t>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t>
  </si>
  <si>
    <t>https://www.facebook.com/areandina/posts/pfbid0FsRK6Lu8vb8ADQWPJUweeHUyLG68q8e9ba893AhqjM5pfgP6snTtQkjRrjrF6B9vl</t>
  </si>
  <si>
    <t>excelente orgullo httpswwwfacebookcomareandinapostspfbid0fsrk6lu8vb8adqwpjuweehuylg68q8e9ba893ahqjm5pfgp6snttqkjrrjrf6b9vl</t>
  </si>
  <si>
    <t>Recuerdo desbloqueado ! Cátedra Pablo oliveros marmolejo en el programa de Admon de empresas. Año 2014</t>
  </si>
  <si>
    <t>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t>
  </si>
  <si>
    <t>Mauricio Celis Rojas</t>
  </si>
  <si>
    <t>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 -- hace aproximadamente 3 semanas</t>
  </si>
  <si>
    <t>https://www.facebook.com/areandina/posts/pfbid0xkvAhGyAUCythjPB3TqZW2YXMfvJTA1Yvs4a8g3SZx6r8DC7cAHKy2wbC4YkPd1fl</t>
  </si>
  <si>
    <t>recuerdo desbloqueado  catedra pablo oliveros marmolejo en el programa de admon de empresas ano 2014 httpswwwfacebookcomareandinapostspfbid0xkvahgyaucythjpb3tqzw2yxmfvjta1yvs4a8g3szx6r8dc7cahky2wbc4ykpd1fl</t>
  </si>
  <si>
    <t>Laura Moreno</t>
  </si>
  <si>
    <t>Ana Martinez</t>
  </si>
  <si>
    <t xml:space="preserve"> -- hace aproximadamente 3 meses</t>
  </si>
  <si>
    <t>https://www.facebook.com/areandina/posts/pfbid0fhh8gkDh8vTNyX21J1EAXuZ1LWVJgkqnPvUT7oqTnqDDPra2SMZqkPsrtyfJoxoZl</t>
  </si>
  <si>
    <t>laura moreno httpswwwfacebookcomareandinapostspfbid0fhh8gkdh8vtnyx21j1eaxuz1lwvjgkqnpvut7oqtnqddpra2smzqkpsrtyfjoxozl</t>
  </si>
  <si>
    <t>#soyareandina</t>
  </si>
  <si>
    <t>¡Cumple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t>
  </si>
  <si>
    <t>MariaAlexandra AmadorVargas</t>
  </si>
  <si>
    <t>¡Cumple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 hace aproximadamente 2 meses</t>
  </si>
  <si>
    <t>https://www.facebook.com/areandina/posts/pfbid02r9G8sKKqWrhVhKAog6unFhxomq9RDJuACXgBRhGWvpuFtPVC9D6msQyuYNdApkdql</t>
  </si>
  <si>
    <t>soyareandina httpswwwfacebookcomareandinapostspfbid02r9g8skkqwrhvhkaog6unfhxomq9rdjuacxgbrhgwvpuftpvc9d6msqyuyndapkdql</t>
  </si>
  <si>
    <t>Especialización y Maestría en Gerencia en Sistemas de Salud UTP</t>
  </si>
  <si>
    <t>https://www.facebook.com/areandina/posts/pfbid035nGd61EMrXj8CUBo8HBj3RfYFY9NC4TxmpjdCpRyVrqFTds9tU7RPsERWLCapuZtl</t>
  </si>
  <si>
    <t xml:space="preserve"> httpswwwfacebookcomareandinapostspfbid035ngd61emrxj8cubo8hbj3rfyfy9nc4txmpjdcpryvrqftds9tu7rpserwlcapuztl</t>
  </si>
  <si>
    <t>Buenos días. La persona interesada donde puede enviar la hoja de vida?</t>
  </si>
  <si>
    <t>Diana Abril</t>
  </si>
  <si>
    <t>buenos dias la persona interesada donde puede enviar la hoja de vida httpswwwfacebookcomareandinapostspfbid0fhh8gkdh8vtnyx21j1eaxuz1lwvjgkqnpvut7oqtnqddpra2smzqkpsrtyfjoxozl</t>
  </si>
  <si>
    <t>Hola me gustaría estudiar topografia</t>
  </si>
  <si>
    <t>¡Seguimos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t>
  </si>
  <si>
    <t>Catalina Calderon</t>
  </si>
  <si>
    <t>¡Seguimos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t>
  </si>
  <si>
    <t>https://www.facebook.com/photo/?fbid=856980486475288&amp;set=pb.100064900321460.-2207520000</t>
  </si>
  <si>
    <t>hola me gustaria estudiar topografia httpswwwfacebookcomphotofbid856980486475288setpb1000649003214602207520000</t>
  </si>
  <si>
    <t>En agosto ya me graduó de mi pregrado de administración de empresas,En área andina,para mí es muy buena universidad tienen buenos docentes, lo que si tienen en que mejorar un poco es en la plataforma, a veces se cae mucho, del restó no tengo queja de la universidad</t>
  </si>
  <si>
    <t>Mary Lascarra</t>
  </si>
  <si>
    <t>en agosto ya me graduo de mi pregrado de administracion de empresasen area andinapara mi es muy buena universidad tienen buenos docentes lo que si tienen en que mejorar un poco es en la plataforma a veces se cae mucho del resto no tengo queja de la universidad httpswwwfacebookcomphotofbid856980486475288setpb1000649003214602207520000</t>
  </si>
  <si>
    <t>Que cuesta?</t>
  </si>
  <si>
    <t>¡No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t>
  </si>
  <si>
    <t>Emilce Cortes Parias</t>
  </si>
  <si>
    <t>¡No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t>
  </si>
  <si>
    <t>https://www.facebook.com/photo/?fbid=849654480541222&amp;set=pb.100064900321460.-2207520000</t>
  </si>
  <si>
    <t>que cuesta httpswwwfacebookcomphotofbid849654480541222setpb1000649003214602207520000</t>
  </si>
  <si>
    <t>Cordial saludo, Como se debe registrar? Quedo atento.</t>
  </si>
  <si>
    <t>Ândrês Ändrädë</t>
  </si>
  <si>
    <t>https://www.facebook.com/areandina/posts/pfbid0qxLn4GkY7SVr4Ym91bJcU4ZwzDxqeCyfxoZEhZkG8jtG2fpW1kkQaN5J4Br5ht42l</t>
  </si>
  <si>
    <t>cordial saludo como se debe registrar quedo atento httpswwwfacebookcomareandinapostspfbid0qxln4gky7svr4ym91bjcu4zwzdxqecyfxozehzkg8jtg2fpw1kkqan5j4br5ht42l</t>
  </si>
  <si>
    <t>Katha Rodriguez Milu Fernandez</t>
  </si>
  <si>
    <t>Lorena Rozo</t>
  </si>
  <si>
    <t>katha rodriguez milu fernandez httpswwwfacebookcomareandinapostspfbid0qxln4gky7svr4ym91bjcu4zwzdxqecyfxozehzkg8jtg2fpw1kkqan5j4br5ht42l</t>
  </si>
  <si>
    <t>que cosa con ese paro</t>
  </si>
  <si>
    <t>Atención Cunistas</t>
  </si>
  <si>
    <t>Atención Cunistas -- el miércoles pasado</t>
  </si>
  <si>
    <t>https://www.facebook.com/photo/?fbid=914981847326938&amp;set=pb.100064453938877.-2207520000</t>
  </si>
  <si>
    <t>que cosa con ese paro httpswwwfacebookcomphotofbid914981847326938setpb1000644539388772207520000</t>
  </si>
  <si>
    <t>Lina Julieth Ariza</t>
  </si>
  <si>
    <t>#TrabajoSíHay Si eres Estudiante de ultimo semestre de Derecho, esta oferta es para ti. ¡Postúlate ahora!  https://acortar.link/D438PQ</t>
  </si>
  <si>
    <t>Humberto Ariza</t>
  </si>
  <si>
    <t>#TrabajoSíHay Si eres Estudiante de ultimo semestre de Derecho, esta oferta es para ti. ¡Postúlate ahora!  https://acortar.link/D438PQ -- hace aproximadamente 4 meses</t>
  </si>
  <si>
    <t>https://www.facebook.com/photo/?fbid=844820671024603&amp;set=pb.100064900321460.-2207520000</t>
  </si>
  <si>
    <t>lina julieth ariza httpswwwfacebookcomphotofbid844820671024603setpb1000649003214602207520000</t>
  </si>
  <si>
    <t>Cual es el link para postularse?</t>
  </si>
  <si>
    <t>#TrabajoSíHay Si eres Psicólogo, esta oferta es para ti. ¡Postúlate ahora!  https://acortar.link/aNaup5</t>
  </si>
  <si>
    <t>Catalina De los Angeles</t>
  </si>
  <si>
    <t>#TrabajoSíHay Si eres Psicólogo, esta oferta es para ti. ¡Postúlate ahora!  https://acortar.link/aNaup5 -- hace aproximadamente 4 meses</t>
  </si>
  <si>
    <t>https://www.facebook.com/photo/?fbid=844381864401817&amp;set=pb.100064900321460.-2207520000</t>
  </si>
  <si>
    <t>cual es el link para postularse httpswwwfacebookcomphotofbid844381864401817setpb1000649003214602207520000</t>
  </si>
  <si>
    <t>Buenos días, me interesa donde puedo aplicar.</t>
  </si>
  <si>
    <t>#TrabajoSíHay Si tienes experiencia como Analista Administrativo, esta oferta es para ti. ¡Postúlate ahora!  https://acortar.link/KhX9Pe</t>
  </si>
  <si>
    <t>Ingrid Ximena</t>
  </si>
  <si>
    <t>#TrabajoSíHay Si tienes experiencia como Analista Administrativo, esta oferta es para ti. ¡Postúlate ahora!  https://acortar.link/KhX9Pe -- hace aproximadamente 4 meses</t>
  </si>
  <si>
    <t>https://www.facebook.com/photo/?fbid=844367061069964&amp;set=pb.100064900321460.-2207520000</t>
  </si>
  <si>
    <t>buenos dias me interesa donde puedo aplicar httpswwwfacebookcomphotofbid844367061069964setpb1000649003214602207520000</t>
  </si>
  <si>
    <t>En una entrevista de igual manera no te preguntan si vienes de un programa acreditado, esto solo le sirve a la universidad pa tener una excusa para seguirle subiendo a los valores de las matrículas</t>
  </si>
  <si>
    <t>#OrgulloAreandino | ¡Lo logramos!   Nuestro programa de Derecho ha recibido la acreditación en alta calidad.   ¡Una gran noticia para toda la comunidad Areandina y para toda la región!</t>
  </si>
  <si>
    <t>Andrés Rojas</t>
  </si>
  <si>
    <t>#OrgulloAreandino | ¡Lo logramos!   Nuestro programa de Derecho ha recibido la acreditación en alta calidad.   ¡Una gran noticia para toda la comunidad Areandina y para toda la región! -- hace aproximadamente 4 meses</t>
  </si>
  <si>
    <t>https://www.facebook.com/photo/?fbid=840110051495665&amp;set=pb.100064900321460.-2207520000</t>
  </si>
  <si>
    <t>en una entrevista de igual manera no te preguntan si vienes de un programa acreditado esto solo le sirve a la universidad pa tener una excusa para seguirle subiendo a los valores de las matriculas httpswwwfacebookcomphotofbid840110051495665setpb1000649003214602207520000</t>
  </si>
  <si>
    <t>Yo quiero, participar por una beca pero soy mayor de edad,</t>
  </si>
  <si>
    <t>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t>
  </si>
  <si>
    <t>Maritza Muñoz</t>
  </si>
  <si>
    <t>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 hace aproximadamente 5 meses</t>
  </si>
  <si>
    <t>https://www.facebook.com/areandina/posts/pfbid0B8YC1TsW4FTSAKyRv53Ya9VCtudrr8VFWuFG3nPikz5b9Ap47vFWqg4yW7Cnksk6l</t>
  </si>
  <si>
    <t>yo quiero participar por una beca pero soy mayor de edad httpswwwfacebookcomareandinapostspfbid0b8yc1tsw4ftsakyrv53ya9vctudrr8vfwufg3npikz5b9ap47vfwqg4yw7cnksk6l</t>
  </si>
  <si>
    <t>Que triste, Dios acompañe a sus familiares.</t>
  </si>
  <si>
    <t>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t>
  </si>
  <si>
    <t>Ivonne Hada de los Topitos</t>
  </si>
  <si>
    <t>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t>
  </si>
  <si>
    <t>https://www.facebook.com/photo/?fbid=823476906492313&amp;set=pb.100064900321460.-2207520000</t>
  </si>
  <si>
    <t>que triste dios acompane a sus familiares httpswwwfacebookcomphotofbid823476906492313setpb1000649003214602207520000</t>
  </si>
  <si>
    <t>Excelente, enhorabuena y muy merecido reconocimiento para Areandina</t>
  </si>
  <si>
    <t>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t>
  </si>
  <si>
    <t>Wilson Rafael Rios Ruiz</t>
  </si>
  <si>
    <t>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t>
  </si>
  <si>
    <t>https://www.facebook.com/areandina/posts/pfbid02p8jZR52JwfwndiAMBCo8KUT1Q6Vbh6FiYC9FnQtQSMusXTmSt5QR6KcnJuaECbrwl</t>
  </si>
  <si>
    <t>excelente enhorabuena y muy merecido reconocimiento para areandina httpswwwfacebookcomareandinapostspfbid02p8jzr52jwfwndiambco8kut1q6vbh6fiyc9fnqtqsmusxtmst5qr6kcnjuaecbrwl</t>
  </si>
  <si>
    <t>Es la verdad el mejor lugar.</t>
  </si>
  <si>
    <t>I_primaria= 7</t>
  </si>
  <si>
    <t>Farhlin Bermudez</t>
  </si>
  <si>
    <t>es la verdad el mejor lugar httpswwwfacebookcomareandinapostspfbid02p8jzr52jwfwndiambco8kut1q6vbh6fiyc9fnqtqsmusxtmst5qr6kcnjuaecbrwl</t>
  </si>
  <si>
    <t xml:space="preserve">Con   orgullo recibimos a Dana Jiménez, estudiante del programa de Psicología de Areandina Valledupar. Ganadora en la modalidad Salto Largo en la primera edición de los Juegos Bolivarianos de la Juventud.  ¡¡Toda nuestra admiración!! </t>
  </si>
  <si>
    <t>Jorge Hernan Hernandez Cardona</t>
  </si>
  <si>
    <t>Con   orgullo recibimos a Dana Jiménez, estudiante del programa de Psicología de Areandina Valledupar. Ganadora en la modalidad Salto Largo en la primera edición de los Juegos Bolivarianos de la Juventud.  ¡¡Toda nuestra admiración!!  -- hace aproximadamente 5 meses</t>
  </si>
  <si>
    <t>https://www.facebook.com/areandina/posts/pfbid02z7z4NnVqBMS1zakWbc3iXZf4UUQiSMjfAhWtS3eXashUGXWQEELXM2dAs5uoNnLZl</t>
  </si>
  <si>
    <t xml:space="preserve"> httpswwwfacebookcomareandinapostspfbid02z7z4nnvqbms1zakwbc3ixzf4uuqismjfahwts3exashugxwqeelxm2das5uonnlzl</t>
  </si>
  <si>
    <t>No he podido registrarme</t>
  </si>
  <si>
    <t>Lyn's Bosé</t>
  </si>
  <si>
    <t xml:space="preserve"> -- hace aproximadamente 5 meses</t>
  </si>
  <si>
    <t>https://www.facebook.com/areandina/posts/pfbid02pxTbhdqpe8hyJ88NuSDoeezLYd15DNGSp8by56kH3rxiVveCyMK7RVckdBRF1d2kl</t>
  </si>
  <si>
    <t>no he podido registrarme httpswwwfacebookcomareandinapostspfbid02pxtbhdqpe8hyj88nusdoeezlyd15dngsp8by56kh3rxivvecymk7rvckdbrf1d2kl</t>
  </si>
  <si>
    <t>Buenas tardes, no funciona el link</t>
  </si>
  <si>
    <t>Jennifer Saenz</t>
  </si>
  <si>
    <t>https://www.facebook.com/areandina/posts/pfbid0Y5W1i9JEAs5bBSendKRFghJjbWsWXm3BtTuGBzxQkJwWGuA9zNsLDviPBNh4TFq8l</t>
  </si>
  <si>
    <t>buenas tardes no funciona el link httpswwwfacebookcomareandinapostspfbid0y5w1i9jeas5bbsendkrfghjjbwswxm3bttugbzxqkjwwgua9znsldvipbnh4tfq8l</t>
  </si>
  <si>
    <t>No sirve ningun link me interesa varias vacantes gracias</t>
  </si>
  <si>
    <t>Vanesa Orduña</t>
  </si>
  <si>
    <t>no sirve ningun link me interesa varias vacantes gracias httpswwwfacebookcomareandinapostspfbid0y5w1i9jeas5bbsendkrfghjjbwswxm3bttugbzxqkjwwgua9znsldvipbnh4tfq8l</t>
  </si>
  <si>
    <t>Buen día, el enlace envía a la página elempleo, sin embargo no redirecciona a ninguna pagina exacta sobre esta oferta. Me podrian orientar por favor. Gracias me interesa la de Trabajo social</t>
  </si>
  <si>
    <t>Alejita Espinosa</t>
  </si>
  <si>
    <t>buen dia el enlace envia a la pagina elempleo sin embargo no redirecciona a ninguna pagina exacta sobre esta oferta me podrian orientar por favor gracias me interesa la de trabajo social httpswwwfacebookcomareandinapostspfbid0y5w1i9jeas5bbsendkrfghjjbwswxm3bttugbzxqkjwwgua9znsldvipbnh4tfq8l</t>
  </si>
  <si>
    <t>Por favor necesito q me ayuden</t>
  </si>
  <si>
    <t>¡Nemocón,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t>
  </si>
  <si>
    <t>Eileen Pinilla Mestizo</t>
  </si>
  <si>
    <t>¡Nemocón,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 -- hace aproximadamente 5 meses</t>
  </si>
  <si>
    <t>https://www.facebook.com/photo/?fbid=809105191262818&amp;set=pb.100064900321460.-2207520000</t>
  </si>
  <si>
    <t>por favor necesito q me ayuden httpswwwfacebookcomphotofbid809105191262818setpb1000649003214602207520000</t>
  </si>
  <si>
    <t>Me gusta y me interesa</t>
  </si>
  <si>
    <t>¿Quieres dar un salto en tu carrera?   Los posgrados en Areandina te brindan la oportunidad perfecta, ¡y ahora con descuentos especiales!  Consulta cuál es de tu interés.  ¡Escríbenos!   https://wa.link/5r5xnz</t>
  </si>
  <si>
    <t>Jhon Eduard Hurtado</t>
  </si>
  <si>
    <t>¿Quieres dar un salto en tu carrera?   Los posgrados en Areandina te brindan la oportunidad perfecta, ¡y ahora con descuentos especiales!  Consulta cuál es de tu interés.  ¡Escríbenos!   https://wa.link/5r5xnz -- hace aproximadamente 6 meses</t>
  </si>
  <si>
    <t>https://www.facebook.com/areandina/posts/pfbid0NNrHVzuMD5qksBS5nHJSVtdLSKsQeimaGs6ZRdQZMKghzfgUByvzwmtuU9nmSWZ2l</t>
  </si>
  <si>
    <t>me gusta y me interesa httpswwwfacebookcomareandinapostspfbid0nnrhvzumd5qksbs5nhjsvtdlsksqeimags6zrdqzmkghzfgubyvzwmtuu9nmswz2l</t>
  </si>
  <si>
    <t>Bueno también ofrezca de alimentos somos muchos regresando de esta rama gracias</t>
  </si>
  <si>
    <t>Ingrid Herrera Franco</t>
  </si>
  <si>
    <t xml:space="preserve"> -- hace aproximadamente 6 meses</t>
  </si>
  <si>
    <t>https://www.facebook.com/areandina/posts/pfbid02urd8Kk2JRQWZKWSd4CRH457a5xUKaX2mMQKW3kKVkJPorubhSNKLuBr4j1jLcDvgl</t>
  </si>
  <si>
    <t>bueno tambien ofrezca de alimentos somos muchos regresando de esta rama gracias httpswwwfacebookcomareandinapostspfbid02urd8kk2jrqwzkwsd4crh457a5xukax2mmqkw3kkvkjporubhsnklubr4j1jlcdvgl</t>
  </si>
  <si>
    <t>Los link no conectan porfavor revisen</t>
  </si>
  <si>
    <t>Silvia Helena Ceballos N</t>
  </si>
  <si>
    <t>los link no conectan porfavor revisen httpswwwfacebookcomareandinapostspfbid02urd8kk2jrqwzkwsd4crh457a5xukax2mmqkw3kkvkjporubhsnklubr4j1jlcdvgl</t>
  </si>
  <si>
    <t>Feliz Cumpleaños sr. Rector, desde Neiva.</t>
  </si>
  <si>
    <t>#OrgulloAreandina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t>
  </si>
  <si>
    <t>Juan Camilo Gonzalez Lugo</t>
  </si>
  <si>
    <t>#OrgulloAreandina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 hace aproximadamente 6 meses</t>
  </si>
  <si>
    <t>https://www.facebook.com/photo/?fbid=791618503011487&amp;set=pb.100064900321460.-2207520000</t>
  </si>
  <si>
    <t>feliz cumpleanos sr rector desde neiva httpswwwfacebookcomphotofbid791618503011487setpb1000649003214602207520000</t>
  </si>
  <si>
    <t>Excelentes espacios para compartir con nuestra familia de AREANDINA.</t>
  </si>
  <si>
    <t xml:space="preserve">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t>
  </si>
  <si>
    <t>Blanca Elena Muñoz Guzman</t>
  </si>
  <si>
    <t>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hace aproximadamente 7 meses</t>
  </si>
  <si>
    <t>https://www.facebook.com/areandina/posts/pfbid02Na6eTejyQ74LTF7CueNSmEXogEzVs4xh7UpKFfS32e5Yg9hVxnSpeFs2mULeXfHml</t>
  </si>
  <si>
    <t>excelentes espacios para compartir con nuestra familia de areandina httpswwwfacebookcomareandinapostspfbid02na6etejyq74ltf7cuensmexogezvs4xh7upkffs32e5yg9hvxnspefs2mulexfhml</t>
  </si>
  <si>
    <t>Un consejo, pongan la información segmentada por ciudades.</t>
  </si>
  <si>
    <t>Vanessa Burbano</t>
  </si>
  <si>
    <t xml:space="preserve"> -- hace aproximadamente 7 meses</t>
  </si>
  <si>
    <t>https://www.facebook.com/areandina/posts/pfbid032UiTeXRfVecjMwx8uUGBVMX7UyvMYh2LoeuMnm2x4WEGzTu6MZNPR4Juszb3WCvml</t>
  </si>
  <si>
    <t>un consejo pongan la informacion segmentada por ciudades httpswwwfacebookcomareandinapostspfbid032uitexrfvecjmwx8uugbvmx7uyvmyh2loeumnm2x4wegztu6mznpr4juszb3wcvml</t>
  </si>
  <si>
    <t>¡Tenemos becas esperándolos! nos vemos la otra semana</t>
  </si>
  <si>
    <t>Si eres egresado de Enfermería esta información es para ti.  Conéctate al webinar donde conocerás los beneficios de vivir y trabajar en Alemania . Mejor en Alemania by Globogate  Regístrate aquí https://bit.ly/mejorenalemania-fuaa  #MejorEnAlemania</t>
  </si>
  <si>
    <t>Mejor en Alemania by Globogate</t>
  </si>
  <si>
    <t>Si eres egresado de Enfermería esta información es para ti.  Conéctate al webinar donde conocerás los beneficios de vivir y trabajar en Alemania . Mejor en Alemania by Globogate  Regístrate aquí https://bit.ly/mejorenalemania-fuaa  #MejorEnAlemania -- hace aproximadamente 7 meses</t>
  </si>
  <si>
    <t>https://www.facebook.com/photo/?fbid=785041630335841&amp;set=pb.100064900321460.-2207520000</t>
  </si>
  <si>
    <t>tenemos becas esperandolos nos vemos la otra semana httpswwwfacebookcomphotofbid785041630335841setpb1000649003214602207520000</t>
  </si>
  <si>
    <t>Pero si lo digital es como la plataforma que crearon con Fundacion Universitaria del Área Andina DIAN Dirección de Impuestos y Aduanas Nacionales de Colombia es un asco. Consorcio mérito 06 para cargos misionales. No solo impide el correcto, adecuad… Ver más</t>
  </si>
  <si>
    <t>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t>
  </si>
  <si>
    <t>Oscar Parra</t>
  </si>
  <si>
    <t>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 hace aproximadamente 7 meses</t>
  </si>
  <si>
    <t>https://www.facebook.com/photo/?fbid=779087664264571&amp;set=pb.100064900321460.-2207520000</t>
  </si>
  <si>
    <t>pero si lo digital es como la plataforma que crearon con fundacion universitaria del area andina dian direccion de impuestos y aduanas nacionales de colombia es un asco consorcio merito 06 para cargos misionales no solo impide el correcto adecuad ver mas httpswwwfacebookcomphotofbid779087664264571setpb1000649003214602207520000</t>
  </si>
  <si>
    <t>Información</t>
  </si>
  <si>
    <t>¡¡Participa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t>
  </si>
  <si>
    <t>Stefanny Rengifo</t>
  </si>
  <si>
    <t>¡¡Participa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t>
  </si>
  <si>
    <t>https://www.facebook.com/photo/?fbid=777290391110965&amp;set=pb.100064900321460.-2207520000</t>
  </si>
  <si>
    <t>informacion httpswwwfacebookcomphotofbid777290391110965setpb1000649003214602207520000</t>
  </si>
  <si>
    <t>El prsente es un derecho de petición urgente respecto al funcionamiento deficiente de la plataforma de los Cursos de Formación del Proceso de Selección DIAN 2022, a pesar de las afirmaciones de la Comisión Nacional del Servicio Civil sobre mejoras r… Ver más</t>
  </si>
  <si>
    <t>#AreandinaBilingüe I Abre tu mente y conéctate con el mundo a través de los idiomas   Inscríbete a nuestro curso Let It Flow. Inscripción aquí https://forms.gle/jVxdh6GzkYfS3pp38</t>
  </si>
  <si>
    <t>Alix Stella Franco Figueredo</t>
  </si>
  <si>
    <t>#AreandinaBilingüe I Abre tu mente y conéctate con el mundo a través de los idiomas   Inscríbete a nuestro curso Let It Flow. Inscripción aquí https://forms.gle/jVxdh6GzkYfS3pp38 -- hace aproximadamente 7 meses</t>
  </si>
  <si>
    <t>https://www.facebook.com/photo/?fbid=777109464462391&amp;set=pb.100064900321460.-2207520000</t>
  </si>
  <si>
    <t>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t>
  </si>
  <si>
    <t>EY ARREGLEN LA PLATAFORMA PARA EL CURSO DE LA DIAN</t>
  </si>
  <si>
    <t>Con nuestra Especialización en Contratación Pública podrás contribuir al desarrollo de una gestión pública para que cada vez sea más eficaz y responsable. No esperes más y sé parte de #AreandinaPereira  Escríbenos para darte toda la información  https://wa.link/5r5xnz</t>
  </si>
  <si>
    <t>Christian Mora Silva</t>
  </si>
  <si>
    <t>Con nuestra Especialización en Contratación Pública podrás contribuir al desarrollo de una gestión pública para que cada vez sea más eficaz y responsable. No esperes más y sé parte de #AreandinaPereira  Escríbenos para darte toda la información  https://wa.link/5r5xnz -- hace aproximadamente 7 meses</t>
  </si>
  <si>
    <t>https://www.facebook.com/photo/?fbid=776554184517919&amp;set=pb.100064900321460.-2207520000</t>
  </si>
  <si>
    <t>ey arreglen la plataforma para el curso de la dian httpswwwfacebookcomphotofbid776554184517919setpb1000649003214602207520000</t>
  </si>
  <si>
    <t>Estimo mucho mis amigos como para recomendar estudiar en esta Uni</t>
  </si>
  <si>
    <t>¿Conoces a alguien con talento para el diseño? Haz que su talento brille aún más siendo parte de la U de la Felicidad. Y gánate un dinero extra. Escríbenos https://bit.ly/47W9cvv</t>
  </si>
  <si>
    <t>Leidy Granda</t>
  </si>
  <si>
    <t>¿Conoces a alguien con talento para el diseño? Haz que su talento brille aún más siendo parte de la U de la Felicidad. Y gánate un dinero extra. Escríbenos https://bit.ly/47W9cvv -- hace aproximadamente 7 meses</t>
  </si>
  <si>
    <t>https://www.facebook.com/photo/?fbid=774612834712054&amp;set=pb.100064900321460.-2207520000</t>
  </si>
  <si>
    <t>estimo mucho mis amigos como para recomendar estudiar en esta uni httpswwwfacebookcomphotofbid774612834712054setpb1000649003214602207520000</t>
  </si>
  <si>
    <t>EY SOLUCIONESS AL CURSO DE LA DIAN</t>
  </si>
  <si>
    <t>EY SOLUCIONESS AL CURSO DE LA DIAN -- hace aproximadamente 7 meses</t>
  </si>
  <si>
    <t>https://www.facebook.com/photo/?fbid=774600704713267&amp;set=pb.100064900321460.-2207520000</t>
  </si>
  <si>
    <t>ey solucioness al curso de la dian httpswwwfacebookcomphotofbid774600704713267setpb1000649003214602207520000</t>
  </si>
  <si>
    <t>Y para los que no son estudiantes de puede aplicar</t>
  </si>
  <si>
    <t>Stefania Devia Sanchez</t>
  </si>
  <si>
    <t>https://www.facebook.com/areandina/posts/pfbid0ZZEMDEmJwUcFzZ3VmgiWfi8uSs9aMMokDaSwsp6M9YUHH1GaQY7YdMLNkyC7dUyml</t>
  </si>
  <si>
    <t>y para los que no son estudiantes de puede aplicar httpswwwfacebookcomareandinapostspfbid0zzemdemjwucfzz3vmgiwfi8uss9ammokdaswsp6m9yuhh1gaqy7ydmlnkyc7duyml</t>
  </si>
  <si>
    <t>Seria genial ver ofertas para los entrenadores deportivos</t>
  </si>
  <si>
    <t>Sergio Rodriguez</t>
  </si>
  <si>
    <t>seria genial ver ofertas para los entrenadores deportivos httpswwwfacebookcomareandinapostspfbid0zzemdemjwucfzz3vmgiwfi8uss9ammokdaswsp6m9yuhh1gaqy7ydmlnkyc7duyml</t>
  </si>
  <si>
    <t>Buenas me regalas mas informacion sobre este programa de especializacion en epidemiologia</t>
  </si>
  <si>
    <t>Diseña, ejecutiva y evalúa proyectos que mejoren la calidad de la salud. No esperes más y sé parte de nuestra Especialización en Epidemiología.   Número de WhatsApp https://wa.link/5r5xnz</t>
  </si>
  <si>
    <t>Blanca Liliana Hincapie Tarazona</t>
  </si>
  <si>
    <t>Diseña, ejecutiva y evalúa proyectos que mejoren la calidad de la salud. No esperes más y sé parte de nuestra Especialización en Epidemiología.   Número de WhatsApp https://wa.link/5r5xnz -- hace aproximadamente 7 meses</t>
  </si>
  <si>
    <t>https://www.facebook.com/photo/?fbid=773645428142128&amp;set=pb.100064900321460.-2207520000</t>
  </si>
  <si>
    <t>buenas me regalas mas informacion sobre este programa de especializacion en epidemiologia httpswwwfacebookcomphotofbid773645428142128setpb1000649003214602207520000</t>
  </si>
  <si>
    <t>Politécnico lo mejor</t>
  </si>
  <si>
    <t>#SomosPoli I Te esperamos este 11 de septiembre a las 6:00 p.m. para un LIVE que te dará bases para tomar una decisión por la modalidad virtual.   ¡Te esperamos!</t>
  </si>
  <si>
    <t>David Progm</t>
  </si>
  <si>
    <t>https://www.facebook.com/poligran/photos_by</t>
  </si>
  <si>
    <t>#SomosPoli I Te esperamos este 11 de septiembre a las 6:00 p.m. para un LIVE que te dará bases para tomar una decisión por la modalidad virtual.   ¡Te esperamos! -- el viernes pasado</t>
  </si>
  <si>
    <t>https://www.facebook.com/poligran/posts/pfbid02E4gnwzrD2NbdaXvYWRG4yYZAdPuMsEQbhW8kRvB431PBTureKXWnga9KeuGTfZaxl</t>
  </si>
  <si>
    <t>politecnico lo mejor httpswwwfacebookcompoligranpostspfbid02e4gnwzrd2nbdaxvywrg4yyzadpumseqbhw8krvb431pbturekxwnga9keugtfzaxl</t>
  </si>
  <si>
    <t>Politécnico Grancolombiano muy costoso el MBA</t>
  </si>
  <si>
    <t>#SomosPoli I No pienses más en lo increíble que te verás como profesional con un posgrado y en tu cargo soñado   Sabemos cómo se siente y te lo recomendamos  Conoce más en poli.edu.co</t>
  </si>
  <si>
    <t>Fabio Andrés</t>
  </si>
  <si>
    <t>#SomosPoli I No pienses más en lo increíble que te verás como profesional con un posgrado y en tu cargo soñado   Sabemos cómo se siente y te lo recomendamos  Conoce más en poli.edu.co -- hace aproximadamente un mes</t>
  </si>
  <si>
    <t>https://www.facebook.com/poligran/posts/pfbid0Ey7EjGP6EZhD9HMG8RYwV4NiZQPZCb3sVGMkPkxiaUeiajwqP5e8HSSruzaUeX12l</t>
  </si>
  <si>
    <t>politecnico grancolombiano muy costoso el mba httpswwwfacebookcompoligranpostspfbid0ey7ejgp6ezhd9hmg8rywv4nizqpzcb3svgmkpkxiaueiajwqp5e8hssruzauex12l</t>
  </si>
  <si>
    <t>Buena noche, cómo puedo participar?</t>
  </si>
  <si>
    <t xml:space="preserve">#SomosPoli I En el POLI y la W Radio creemos en las historias que hacen país  , por eso, luego de leerlos decidimos darles acceso al programa posgradual que soñaban </t>
  </si>
  <si>
    <t>Yei Lopez</t>
  </si>
  <si>
    <t>#SomosPoli I En el POLI y la W Radio creemos en las historias que hacen país  , por eso, luego de leerlos decidimos darles acceso al programa posgradual que soñaban  -- hace aproximadamente 2 meses</t>
  </si>
  <si>
    <t>https://www.facebook.com/poligran/posts/pfbid02Jn3HYWbCaHM4MgHwrfeu9hwUyhsTMir4jDjHedGBgPvjKeTMKrH5Yg8KAngYaeQgl</t>
  </si>
  <si>
    <t>buena noche como puedo participar httpswwwfacebookcompoligranpostspfbid02jn3hywbcahm4mghwrfeu9hwuyhstmir4jdjhedgbgpvjketmkrh5yg8kangyaeqgl</t>
  </si>
  <si>
    <t>Más información</t>
  </si>
  <si>
    <t>#SomosPoli I Estudiar una Maestría en Administración en Salud es la forma adecuada de contribuir al país desde el cuidado del bienestar del país   Conoce más aquí -&gt; https://bit.ly/3xZ645S</t>
  </si>
  <si>
    <t>Aleja Gonzalez Lozada</t>
  </si>
  <si>
    <t>#SomosPoli I Estudiar una Maestría en Administración en Salud es la forma adecuada de contribuir al país desde el cuidado del bienestar del país   Conoce más aquí -&gt; https://bit.ly/3xZ645S -- hace aproximadamente 2 meses</t>
  </si>
  <si>
    <t>https://www.facebook.com/photo/?fbid=881189874054620&amp;set=pb.100064908453421.-2207520000</t>
  </si>
  <si>
    <t>mas informacion httpswwwfacebookcomphotofbid881189874054620setpb1000649084534212207520000</t>
  </si>
  <si>
    <t>Ecxelencia uniminuto</t>
  </si>
  <si>
    <t>#TheoUNIMINUTO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t>
  </si>
  <si>
    <t>#TheoUNIMINUTO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 el lunes</t>
  </si>
  <si>
    <t>https://www.facebook.com/photo/?fbid=122125465256377793&amp;set=pb.61561333796607.-2207520000&amp;locale=es_ES</t>
  </si>
  <si>
    <t>ecxelencia uniminuto httpswwwfacebookcomphotofbid122125465256377793setpb615613337966072207520000localeeses</t>
  </si>
  <si>
    <t>Amen</t>
  </si>
  <si>
    <t>#TheoUNIMINUTO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"El Admirable Cora... Ver más</t>
  </si>
  <si>
    <t>#TheoUNIMINUTO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"El Admirable Cora... Ver más -- hace aproximadamente 3 semanas</t>
  </si>
  <si>
    <t>https://www.facebook.com/photo/?fbid=122121784496377793&amp;set=pb.61561333796607.-2207520000&amp;locale=es_ES</t>
  </si>
  <si>
    <t>amen httpswwwfacebookcomphotofbid122121784496377793setpb615613337966072207520000localeeses</t>
  </si>
  <si>
    <t>entendido</t>
  </si>
  <si>
    <t>entendido httpswwwfacebookcomphotofbid914981847326938setpb1000644539388772207520000</t>
  </si>
  <si>
    <t>Amén</t>
  </si>
  <si>
    <t>Rochadith Angely</t>
  </si>
  <si>
    <t>amen httpswwwfacebookcomphotofbid122112540956377793setpb615613337966072207520000localeeses</t>
  </si>
  <si>
    <t>Hola</t>
  </si>
  <si>
    <t>Fabian Daza</t>
  </si>
  <si>
    <t>Hola -- hace aproximadamente 3 meses</t>
  </si>
  <si>
    <t>https://www.facebook.com/photo/?fbid=122096108120377793&amp;set=pb.61561333796607.-2207520000&amp;locale=es_ES</t>
  </si>
  <si>
    <t>hola httpswwwfacebookcomphotofbid122096108120377793setpb615613337966072207520000localeeses</t>
  </si>
  <si>
    <t>bien</t>
  </si>
  <si>
    <t>Imprime en braille, conoce salas para personas con discapacidad y vive una experiencia muy inclusiva</t>
  </si>
  <si>
    <t>Imprime en braille, conoce salas para personas con discapacidad y vive una experiencia muy inclusiva -- el jueves pasado</t>
  </si>
  <si>
    <t>https://www.facebook.com/photo/?fbid=915399197285203&amp;set=pb.100064453938877.-2207520000</t>
  </si>
  <si>
    <t>bien httpswwwfacebookcomphotofbid915399197285203setpb1000644539388772207520000</t>
  </si>
  <si>
    <t>Buenos días necesito un número de atención en Neiva</t>
  </si>
  <si>
    <t>Retoma aquí tus sueños profesionales y abre la puerta a nuevas oportunidades. Descubre más aquí: https://acortar.link/0atHJc</t>
  </si>
  <si>
    <t>Laura Camila</t>
  </si>
  <si>
    <t>Retoma aquí tus sueños profesionales y abre la puerta a nuevas oportunidades. Descubre más aquí: https://acortar.link/0atHJc -- hace aproximadamente una semana</t>
  </si>
  <si>
    <t>https://www.facebook.com/photo/?fbid=914003787424744&amp;set=pb.100064453938877.-2207520000</t>
  </si>
  <si>
    <t>buenos dias necesito un numero de atencion en neiva httpswwwfacebookcomphotofbid914003787424744setpb1000644539388772207520000</t>
  </si>
  <si>
    <t>Saber TyT</t>
  </si>
  <si>
    <t>¡Haz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t>
  </si>
  <si>
    <t>¡Haz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 hace aproximadamente 2 semanas</t>
  </si>
  <si>
    <t>https://www.facebook.com/YoSoyCUN1/posts/pfbid0Xs3v53FvLKMeEnkhAetamihD4LEfnZ2rJcHKcJLvzgsA3p8dezDXRvVmPyLY4X63l</t>
  </si>
  <si>
    <t>saber tyt httpswwwfacebookcomyosoycun1postspfbid0xs3v53fvlkmeenkhaetamihd4lefnz2rjchkcjlvzgsa3p8dezdxrvvmpyly4x63l</t>
  </si>
  <si>
    <t>Te lo dije moniiñ</t>
  </si>
  <si>
    <t>¡Únete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t>
  </si>
  <si>
    <t>Jose Fernandez</t>
  </si>
  <si>
    <t>¡Únete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 -- hace aproximadamente 2 semanas</t>
  </si>
  <si>
    <t>https://www.facebook.com/photo/?fbid=908721117953011&amp;set=pb.100064453938877.-2207520000</t>
  </si>
  <si>
    <t>te lo dije moniin httpswwwfacebookcomphotofbid908721117953011setpb1000644539388772207520000</t>
  </si>
  <si>
    <t>CUN_1</t>
  </si>
  <si>
    <t>Conócelas haciendo clic aquí https://repo.cunapp.dev/.../publi.../politicas_bienestar.pdf</t>
  </si>
  <si>
    <t>Conócelas haciendo clic aquí https://repo.cunapp.dev/.../publi.../politicas_bienestar.pdf -- hace aproximadamente un mes</t>
  </si>
  <si>
    <t>https://www.facebook.com/photo/?fbid=896815962476860&amp;set=pb.100064453938877.-2207520000</t>
  </si>
  <si>
    <t>cun1 httpswwwfacebookcomphotofbid896815962476860setpb1000644539388772207520000</t>
  </si>
  <si>
    <t>Que falta de respeto termine mis estudios solo tengo una materia por ver por culpa de la universidad voy la tercera semana sin docente y pongo cami ticket solo dice esperar cada semana exigo respeto y solucion</t>
  </si>
  <si>
    <t>Daniel Suarez Bohorquez</t>
  </si>
  <si>
    <t>que falta de respeto termine mis estudios solo tengo una materia por ver por culpa de la universidad voy la tercera semana sin docente y pongo cami ticket solo dice esperar cada semana exigo respeto y solucion httpswwwfacebookcomyosoycun1postspfbid0mstnf3ft3dwmggw3bgvrfbqq9tbdmyauwwejjldf2fvhwwf4durwdj22klpu1xhil</t>
  </si>
  <si>
    <t>¡Te esperamos!   Conéctate aquí: https://www.youtube.com/watch?v=k93paOB-tes</t>
  </si>
  <si>
    <t>¡Te esperamos!   Conéctate aquí: https://www.youtube.com/watch?v=k93paOB-tes -- hace aproximadamente un mes</t>
  </si>
  <si>
    <t>https://www.facebook.com/photo/?fbid=894795366012253&amp;set=pb.100064453938877.-2207520000</t>
  </si>
  <si>
    <t>cun  corporacion unificada nacional de educacion superior que universidad tan desorganizada llevo 10 dias de retraso en mis clases y todo por culpa de ustedes no han inscrito mis materias y llamo nada por whatsapp nada por ticket nada que falta de res ver mas httpswwwfacebookcomphotofbid894795366012253setpb1000644539388772207520000</t>
  </si>
  <si>
    <t>Buen día, quisiera saber cuando envian las fotografias de los grados por ventanilla que se realizaron en julio en bogota?</t>
  </si>
  <si>
    <t>Fernanda Castro</t>
  </si>
  <si>
    <t>buen dia quisiera saber cuando envian las fotografias de los grados por ventanilla que se realizaron en julio en bogota httpswwwfacebookcomphotofbid894093906082399setpb1000644539388772207520000</t>
  </si>
  <si>
    <t>Llevo 2 semanas intentando hacer el reintegro pero ninguna de sus plataformas de contacto funciona correctamente, es imposible comunicarse con ustedes.</t>
  </si>
  <si>
    <t>Joan Garnica Zapata</t>
  </si>
  <si>
    <t>llevo 2 semanas intentando hacer el reintegro pero ninguna de sus plataformas de contacto funciona correctamente es imposible comunicarse con ustedes httpswwwfacebookcomyosoycun1postspfbid0uuzf2nptuuj8bvudn7qtkmibw1gfhcaorxwddaggyv4snh7xsgqir8kbzvgbpwqal</t>
  </si>
  <si>
    <t>Cuando inician las clases virtuales ?</t>
  </si>
  <si>
    <t>cuando inician las clases virtuales  httpswwwfacebookcomyosoycun1postspfbid0uuzf2nptuuj8bvudn7qtkmibw1gfhcaorxwddaggyv4snh7xsgqir8kbzvgbpwqal</t>
  </si>
  <si>
    <t>que servicio tan malo queria ingresar pero ya me arrepiento no he comenzado y los agentes no contestan  cuelgan no he podido ni ingresar a mi correo institucional lo peor httpswwwfacebookcomyosoycun1postspfbid02xr3qepbwwa5gbr5sxngatnzuflus9hayyqy8mt97xpdxe1hczi373tft2vxarwpal</t>
  </si>
  <si>
    <t>Cuando es la inducción para la modalidad virtual b</t>
  </si>
  <si>
    <t>Andrey Duvan Romero</t>
  </si>
  <si>
    <t>cuando es la induccion para la modalidad virtual b httpswwwfacebookcomyosoycun1postspfbid02xr3qepbwwa5gbr5sxngatnzuflus9hayyqy8mt97xpdxe1hczi373tft2vxarwpal</t>
  </si>
  <si>
    <t>¡El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t>
  </si>
  <si>
    <t>¡El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 -- hace aproximadamente una semana</t>
  </si>
  <si>
    <t>https://www.facebook.com/photo/?fbid=905780771595259&amp;set=pb.100064900321460.-2207520000</t>
  </si>
  <si>
    <t>soyareandina httpswwwfacebookcomphotofbid905780771595259setpb1000649003214602207520000</t>
  </si>
  <si>
    <t>Excelente</t>
  </si>
  <si>
    <t>Delly Cecilia Vasquez Gutierrez</t>
  </si>
  <si>
    <t>excelente httpswwwfacebookcomareandinapostspfbid0fsrk6lu8vb8adqwpjuweehuylg68q8e9ba893ahqjm5pfgp6snttqkjrrjrf6b9vl</t>
  </si>
  <si>
    <t>Saludos busco información</t>
  </si>
  <si>
    <t>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t>
  </si>
  <si>
    <t>Nelson Santana</t>
  </si>
  <si>
    <t>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 -- hace aproximadamente un mes</t>
  </si>
  <si>
    <t>https://www.facebook.com/photo/?fbid=889283836578286&amp;set=pb.100064900321460.-2207520000</t>
  </si>
  <si>
    <t>saludos busco informacion httpswwwfacebookcomphotofbid889283836578286setpb1000649003214602207520000</t>
  </si>
  <si>
    <t>¡Impulsa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t>
  </si>
  <si>
    <t>¡Impulsa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 hace aproximadamente 2 meses</t>
  </si>
  <si>
    <t>https://www.facebook.com/areandina/posts/pfbid02roGS5qyQawWgnzZugz8fNUozM4PL11Yc1sjLkuKCzxgspoS1oFA2SD9REJVAStphl</t>
  </si>
  <si>
    <t xml:space="preserve"> httpswwwfacebookcomareandinapostspfbid02rogs5qyqawwgnzzugz8fnuozm4pl11yc1sjlkukczxgspos1ofa2sd9rejvastphl</t>
  </si>
  <si>
    <t>Donde me puedo comunicar para obtener información acerca de la validación de título en Estados Unidos, los correos que me enviaron no sirven.</t>
  </si>
  <si>
    <t>Sam Gonzalez</t>
  </si>
  <si>
    <t>donde me puedo comunicar para obtener informacion acerca de la validacion de titulo en estados unidos los correos que me enviaron no sirven httpswwwfacebookcomareandinapostspfbid0fhh8gkdh8vtnyx21j1eaxuz1lwvjgkqnpvut7oqtnqddpra2smzqkpsrtyfjoxozl</t>
  </si>
  <si>
    <t>Buen día..uds prestan la toga y birrete para la ceremonia??</t>
  </si>
  <si>
    <t>Jjsierra</t>
  </si>
  <si>
    <t>buen diauds prestan la toga y birrete para la ceremonia httpswwwfacebookcomphotofbid856980486475288setpb1000649003214602207520000</t>
  </si>
  <si>
    <t>Cómo hago para comunicarme con ustedes que no sea un boot</t>
  </si>
  <si>
    <t>¡No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t>
  </si>
  <si>
    <t>Sebastián Giraldo</t>
  </si>
  <si>
    <t>¡No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 -- hace aproximadamente 3 meses</t>
  </si>
  <si>
    <t>https://www.facebook.com/photo/?fbid=853959786777358&amp;set=pb.100064900321460.-2207520000</t>
  </si>
  <si>
    <t>como hago para comunicarme con ustedes que no sea un boot httpswwwfacebookcomphotofbid853959786777358setpb1000649003214602207520000</t>
  </si>
  <si>
    <t>Andres David</t>
  </si>
  <si>
    <t>andres david httpswwwfacebookcomphotofbid849654480541222setpb1000649003214602207520000</t>
  </si>
  <si>
    <t>Hola, como puedo aplicar?</t>
  </si>
  <si>
    <t>Stefanny V Medina</t>
  </si>
  <si>
    <t>hola como puedo aplicar httpswwwfacebookcomareandinapostspfbid0qxln4gky7svr4ym91bjcu4zwzdxqecyfxozehzkg8jtg2fpw1kkqan5j4br5ht42l</t>
  </si>
  <si>
    <t>Infi</t>
  </si>
  <si>
    <t>!Si eres bachiller de 11º está información es para ti!  Aplica a la beca otorgada por El fondo constituido por la Agencia ATENEA y estudia una carrera técnica o tecnológica en Areandina.  Inscríbete aquí  https://solicitudes.icetex.gov.co/solicitudes/ingres.sm</t>
  </si>
  <si>
    <t>!Si eres bachiller de 11º está información es para ti!  Aplica a la beca otorgada por El fondo constituido por la Agencia ATENEA y estudia una carrera técnica o tecnológica en Areandina.  Inscríbete aquí  https://solicitudes.icetex.gov.co/solicitudes/ingres.sm -- hace aproximadamente 3 meses</t>
  </si>
  <si>
    <t>https://www.facebook.com/photo/?fbid=846145744225429&amp;set=pb.100064900321460.-2207520000</t>
  </si>
  <si>
    <t>infi httpswwwfacebookcomphotofbid846145744225429setpb1000649003214602207520000</t>
  </si>
  <si>
    <t>Hola, por favor me regalarias más información. Gracias</t>
  </si>
  <si>
    <t>Stefania Florêz Präda</t>
  </si>
  <si>
    <t>hola por favor me regalarias mas informacion gracias httpswwwfacebookcomphotofbid844381864401817setpb1000649003214602207520000</t>
  </si>
  <si>
    <t>Buen día como puedo solicitar información</t>
  </si>
  <si>
    <t>Gisela Echavarria</t>
  </si>
  <si>
    <t>buen dia como puedo solicitar informacion httpswwwfacebookcomphotofbid844367061069964setpb1000649003214602207520000</t>
  </si>
  <si>
    <t>Buenas tardes</t>
  </si>
  <si>
    <t>Alexa Valbuena</t>
  </si>
  <si>
    <t>buenas tardes httpswwwfacebookcomphotofbid844367061069964setpb1000649003214602207520000</t>
  </si>
  <si>
    <t>Victor Del Carmen Avendaño Porras</t>
  </si>
  <si>
    <t>#DocenteAreandino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t>
  </si>
  <si>
    <t>Carito Rodríguez Forero</t>
  </si>
  <si>
    <t>#DocenteAreandino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 -- hace aproximadamente 4 meses</t>
  </si>
  <si>
    <t>https://www.facebook.com/photo/?fbid=835478055292198&amp;set=pb.100064900321460.-2207520000</t>
  </si>
  <si>
    <t>victor del carmen avendano porras httpswwwfacebookcomphotofbid835478055292198setpb1000649003214602207520000</t>
  </si>
  <si>
    <t>Descansa en paz fuiste un excelente compañero!</t>
  </si>
  <si>
    <t>Luiisa Gonzalez</t>
  </si>
  <si>
    <t>descansa en pazfuiste un excelente companero httpswwwfacebookcomphotofbid823476906492313setpb1000649003214602207520000</t>
  </si>
  <si>
    <t>Mucha fuerza para su familia</t>
  </si>
  <si>
    <t>Luis Quiroz Calderon</t>
  </si>
  <si>
    <t>mucha fuerza para su familia httpswwwfacebookcomphotofbid823476906492313setpb1000649003214602207520000</t>
  </si>
  <si>
    <t>Orgullosa de mi Areandina, felicidades señor Rector!!!</t>
  </si>
  <si>
    <t>Paula Milena Parra Garcia</t>
  </si>
  <si>
    <t>orgullosa de mi areandina felicidades senor rector httpswwwfacebookcomareandinapostspfbid02p8jzr52jwfwndiambco8kut1q6vbh6fiyc9fnqtqsmusxtmst5qr6kcnjuaecbrwl</t>
  </si>
  <si>
    <t>Felicitaciones Areandina</t>
  </si>
  <si>
    <t>I_primaria= 9</t>
  </si>
  <si>
    <t>Yolanda Margarita Navarrete Cardenas</t>
  </si>
  <si>
    <t>felicitaciones areandina httpswwwfacebookcomareandinapostspfbid02p8jzr52jwfwndiambco8kut1q6vbh6fiyc9fnqtqsmusxtmst5qr6kcnjuaecbrwl</t>
  </si>
  <si>
    <t>Yo aún no he podido , intento registrarme y dice que si egresado o estudiante</t>
  </si>
  <si>
    <t>yo aun no he podido  intento registrarme y dice que si egresado o estudiante httpswwwfacebookcomareandinapostspfbid02pxtbhdqpe8hyj88nusdoeezlyd15dngsp8by56kh3rxivvecymk7rvckdbrf1d2kl</t>
  </si>
  <si>
    <t>Johanna Hernandez Prieto</t>
  </si>
  <si>
    <t>Luis Fernando Monroy</t>
  </si>
  <si>
    <t>johanna hernandez prieto httpswwwfacebookcomareandinapostspfbid02pxtbhdqpe8hyj88nusdoeezlyd15dngsp8by56kh3rxivvecymk7rvckdbrf1d2kl</t>
  </si>
  <si>
    <t>El link permite la postulación donde puedo obtener más información. Gracias</t>
  </si>
  <si>
    <t>Angie Herrera</t>
  </si>
  <si>
    <t>el link permite la postulacion donde puedo obtener mas informacion gracias httpswwwfacebookcomareandinapostspfbid0y5w1i9jeas5bbsendkrfghjjbwswxm3bttugbzxqkjwwgua9znsldvipbnh4tfq8l</t>
  </si>
  <si>
    <t>A que correo por favor</t>
  </si>
  <si>
    <t>Maria Otilia Salinas Sanchez</t>
  </si>
  <si>
    <t>a que correo por favor httpswwwfacebookcomareandinapostspfbid0y5w1i9jeas5bbsendkrfghjjbwswxm3bttugbzxqkjwwgua9znsldvipbnh4tfq8l</t>
  </si>
  <si>
    <t>Buenas tardes, yo tuve un inconveniente con la información que me dió una de las asesoras que dan la información, parece que no supieran le dicen a uno precio y cuando uno se inscribe salen con otro, uno pregunta cuando sale el recibo el por qué sale u… Ver más</t>
  </si>
  <si>
    <t>¡¡No importa el mes que elijas!! Asegura tu matrícula con un descuento especial   Escríbenos https://wa.link/5r5xnz</t>
  </si>
  <si>
    <t>Sofia Alejandra Gonzalez Martinez</t>
  </si>
  <si>
    <t>¡¡No importa el mes que elijas!! Asegura tu matrícula con un descuento especial   Escríbenos https://wa.link/5r5xnz -- hace aproximadamente 5 meses</t>
  </si>
  <si>
    <t>https://www.facebook.com/photo/?fbid=813263917513612&amp;set=pb.100064900321460.-2207520000</t>
  </si>
  <si>
    <t>buenas tardes yo tuve un inconveniente con la informacion que me dio una de las asesoras que dan la informacion parece que no supieran le dicen a uno precio y cuando uno se inscribe salen con otro uno pregunta cuando sale el recibo el por que sale u ver mas httpswwwfacebookcomphotofbid813263917513612setpb1000649003214602207520000</t>
  </si>
  <si>
    <t>Poco a poco</t>
  </si>
  <si>
    <t>¡Felicidad es encontrarte en el lugar donde tus sueños se hacen realidad! En Areandina, celebramos el poder de creer en ti. Feliz Día de la Felicidad. #SoyFeliz</t>
  </si>
  <si>
    <t>Luis Fernando Murcia</t>
  </si>
  <si>
    <t>¡Felicidad es encontrarte en el lugar donde tus sueños se hacen realidad! En Areandina, celebramos el poder de creer en ti. Feliz Día de la Felicidad. #SoyFeliz -- hace aproximadamente 6 meses</t>
  </si>
  <si>
    <t>https://www.facebook.com/areandina/posts/pfbid0m4ituwhq8gksi625D53Q94pV5dG2SnDBfnj34qokPe8aKHiP6dKaR38dZMNqH8qzl</t>
  </si>
  <si>
    <t>poco a poco httpswwwfacebookcomareandinapostspfbid0m4ituwhq8gksi625d53q94pv5dg2sndbfnj34qokpe8akhip6dkar38dzmnqh8qzl</t>
  </si>
  <si>
    <t>Vomo hago oata splicar en la vacante de odontologo</t>
  </si>
  <si>
    <t>Milena Orozco</t>
  </si>
  <si>
    <t>vomo hago oata splicar en la vacante de odontologo httpswwwfacebookcomareandinapostspfbid02urd8kk2jrqwzkwsd4crh457a5xukax2mmqkw3kkvkjporubhsnklubr4j1jlcdvgl</t>
  </si>
  <si>
    <t>Ale Salcedo</t>
  </si>
  <si>
    <t>Deisy Tarazona Taborda</t>
  </si>
  <si>
    <t>ale salcedo httpswwwfacebookcomareandinapostspfbid02urd8kk2jrqwzkwsd4crh457a5xukax2mmqkw3kkvkjporubhsnklubr4j1jlcdvgl</t>
  </si>
  <si>
    <t>Donde se puede hacer la inscripción?</t>
  </si>
  <si>
    <t>#ComunidadAreandina | ¡Tu voz cuenta! Únete a nosotros para elegir el camino hacia un futuro mejor en las elecciones de Areandina.  Link de inscripción   https://docs.google.com/.../1FAIpQLSflbUnTUpT.../viewform...</t>
  </si>
  <si>
    <t>Oscar Steven Rodriguez</t>
  </si>
  <si>
    <t>#ComunidadAreandina | ¡Tu voz cuenta! Únete a nosotros para elegir el camino hacia un futuro mejor en las elecciones de Areandina.  Link de inscripción   https://docs.google.com/.../1FAIpQLSflbUnTUpT.../viewform... -- hace aproximadamente 6 meses</t>
  </si>
  <si>
    <t>https://www.facebook.com/areandina/posts/pfbid02NTyub4qVa67881CukQgbqrHQvkDnTkFiPTAXzMMgUqkyJhPa9F9ueA19YTYo8R2bl</t>
  </si>
  <si>
    <t>donde se puede hacer la inscripcion httpswwwfacebookcomareandinapostspfbid02ntyub4qva67881cukqgbqrhqvkdntkfiptaxzmmguqkyjhpa9f9uea19ytyo8r2bl</t>
  </si>
  <si>
    <t>Hoche, bueno y disruptivo.</t>
  </si>
  <si>
    <t>#AreandinaBilingüe I Este MOOC te sumergirá en un viaje de aprendizaje donde adquirirás competencias esenciales en estrategias comunicativas, habilidades afectivas, planificación y evaluación en ambientes educativos en inglés.   Curso completo aquí https://bit.ly/48zAJ66</t>
  </si>
  <si>
    <t>Diego Mauricio Carrillo Pineda</t>
  </si>
  <si>
    <t>#AreandinaBilingüe I Este MOOC te sumergirá en un viaje de aprendizaje donde adquirirás competencias esenciales en estrategias comunicativas, habilidades afectivas, planificación y evaluación en ambientes educativos en inglés.   Curso completo aquí https://bit.ly/48zAJ66 -- hace aproximadamente 7 meses</t>
  </si>
  <si>
    <t>https://www.facebook.com/photo/?fbid=790325806474090&amp;set=pb.100064900321460.-2207520000</t>
  </si>
  <si>
    <t>hoche bueno y disruptivo httpswwwfacebookcomphotofbid790325806474090setpb1000649003214602207520000</t>
  </si>
  <si>
    <t>Sr Rector José Leonardo Valencia, que pasa con los certificados de los programas que se toman como opciones de grado. No los entregan, llevo comunicándome más de seis días y no es posible hablar con el área encargada para la obtención de mi certificado.</t>
  </si>
  <si>
    <t>Diego Ivan Reyes Uribe</t>
  </si>
  <si>
    <t>sr rector jose leonardo valencia que pasa con los certificados de los programas que se toman como opciones de grado no los entregan llevo comunicandome mas de seis dias y no es posible hablar con el area encargada para la obtencion de mi certificado httpswwwfacebookcomareandinapostspfbid02na6etejyq74ltf7cuensmexogezvs4xh7upkffs32e5yg9hvxnspefs2mulexfhml</t>
  </si>
  <si>
    <t>Correo para postulaciones</t>
  </si>
  <si>
    <t>Fonseca M Nelsy</t>
  </si>
  <si>
    <t>correo para postulaciones httpswwwfacebookcomareandinapostspfbid032uitexrfvecjmwx8uugbvmx7uyvmyh2loeumnm2x4wegztu6mznpr4juszb3wcvml</t>
  </si>
  <si>
    <t>Buenas tardes tienen algún grupo de investigación para egresados de pregrado?</t>
  </si>
  <si>
    <t>Convocatoria Abierta Si eres estudiante y te gustaría realizar una estancia de investigación nacional e internacional, no dudes en postularte.  Formulario aquí https://forms.gle/xhdYCpFoBqBawDDb9</t>
  </si>
  <si>
    <t>Gina Marcela Quintero</t>
  </si>
  <si>
    <t>Convocatoria Abierta Si eres estudiante y te gustaría realizar una estancia de investigación nacional e internacional, no dudes en postularte.  Formulario aquí https://forms.gle/xhdYCpFoBqBawDDb9 -- hace aproximadamente 7 meses</t>
  </si>
  <si>
    <t>https://www.facebook.com/photo/?fbid=780791644094173&amp;set=pb.100064900321460.-2207520000</t>
  </si>
  <si>
    <t>buenas tardes tienen algun grupo de investigacion para egresados de pregrado httpswwwfacebookcomphotofbid780791644094173setpb1000649003214602207520000</t>
  </si>
  <si>
    <t>La beca es solo con icetex</t>
  </si>
  <si>
    <t>Irina Suárez Chacón</t>
  </si>
  <si>
    <t>la beca es solo con icetex httpswwwfacebookcomphotofbid777290391110965setpb1000649003214602207520000</t>
  </si>
  <si>
    <t>Que bueno sería también que hubiese convocatoria de becas para pregrado!!</t>
  </si>
  <si>
    <t>Hercilia Suarez Gomez</t>
  </si>
  <si>
    <t>que bueno seria tambien que hubiese convocatoria de becas para pregrado httpswwwfacebookcomphotofbid777290391110965setpb1000649003214602207520000</t>
  </si>
  <si>
    <t>Lizbeth La Perez</t>
  </si>
  <si>
    <t>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t>
  </si>
  <si>
    <t>Areandina vulnera derechos de las personas que estamos participando en el curso de la DIAN</t>
  </si>
  <si>
    <t>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t>
  </si>
  <si>
    <t>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 hace aproximadamente 7 meses</t>
  </si>
  <si>
    <t>https://www.facebook.com/photo/?fbid=776460254527312&amp;set=pb.100064900321460.-2207520000</t>
  </si>
  <si>
    <t>areandina vulnera derechos de las personas que estamos participando en el curso de la dian httpswwwfacebookcomphotofbid776460254527312setpb1000649003214602207520000</t>
  </si>
  <si>
    <t>la presente petición respecto al funcionamiento deficiente de la plataforma de los Cursos de Formación del Proceso de Selección DIAN 2022, a pesar de las afirmaciones de la Comisión Nacional del Servicio Civil sobre mejoras realizadas por el Consorcio… Ver más</t>
  </si>
  <si>
    <t>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httpswwwfacebookcomphotofbid774612834712054setpb1000649003214602207520000</t>
  </si>
  <si>
    <t>la universidad es muy buena, pero las personas que administran o manejan los CSU, no tiene calidad humana, y lo único que hacen en hacer quedar mal a la universidad</t>
  </si>
  <si>
    <t>Pinzon Mendez V'alerin</t>
  </si>
  <si>
    <t>la universidad es muy buena pero las personas que administran o manejan los csu no tiene calidad humana y lo unico que hacen en hacer quedar mal a la universidad httpswwwfacebookcomareandinapostspfbid0zzemdemjwucfzz3vmgiwfi8uss9ammokdaswsp6m9yuhh1gaqy7ydmlnkyc7duyml</t>
  </si>
  <si>
    <t>Arlinson Figueroa Loaiza</t>
  </si>
  <si>
    <t>buenas tardes httpswwwfacebookcomareandinapostspfbid0zzemdemjwucfzz3vmgiwfi8uss9ammokdaswsp6m9yuhh1gaqy7ydmlnkyc7duyml</t>
  </si>
  <si>
    <t>En el 2024, Comienza a cumplir tus metas y hacer que aprender inglés no sea solo un deseo , sino una realidad .</t>
  </si>
  <si>
    <t>en el 2024 comienza a cumplir tus metas y hacer que aprender ingles no sea solo un deseo sino una realidad httpswwwfacebookcomareandinapostspfbid0zzemdemjwucfzz3vmgiwfi8uss9ammokdaswsp6m9yuhh1gaqy7ydmlnkyc7duyml</t>
  </si>
  <si>
    <t>Melany Barrios Morales Alma Alvarez</t>
  </si>
  <si>
    <t>Sandy Lucía Morales Marsiglia</t>
  </si>
  <si>
    <t>melany barrios morales alma alvarez httpswwwfacebookcomphotofbid773645428142128setpb1000649003214602207520000</t>
  </si>
  <si>
    <t>Los libros son arte</t>
  </si>
  <si>
    <t>#SomosPaís I Del 6 al 15 de septiembre, nos unimos a este evento que celebra la lectura en Medellín. ¡Visítanos en el stand U07 del Pabellón Universitario del Jardín Botánico y descubre todo lo que tenemos para ofrecerte!</t>
  </si>
  <si>
    <t>#SomosPaís I Del 6 al 15 de septiembre, nos unimos a este evento que celebra la lectura en Medellín. ¡Visítanos en el stand U07 del Pabellón Universitario del Jardín Botánico y descubre todo lo que tenemos para ofrecerte! -- el viernes pasado</t>
  </si>
  <si>
    <t>https://www.facebook.com/photo/?fbid=915377753969165&amp;set=pb.100064908453421.-2207520000</t>
  </si>
  <si>
    <t>los libros son arte httpswwwfacebookcomphotofbid915377753969165setpb1000649084534212207520000</t>
  </si>
  <si>
    <t>Gratitud y admiración a esta gran institución</t>
  </si>
  <si>
    <t>¡Bienvenidos al POLI, POLI, bienvenidos tu, tú!   Así recibimos a nuestros nuevos estudiantes, para acompañarlos en este sueño que comienza hoy.  #SomosPoliSomosPaís</t>
  </si>
  <si>
    <t>Mayi Rey</t>
  </si>
  <si>
    <t>¡Bienvenidos al POLI, POLI, bienvenidos tu, tú!   Así recibimos a nuestros nuevos estudiantes, para acompañarlos en este sueño que comienza hoy.  #SomosPoliSomosPaís -- hace aproximadamente un mes</t>
  </si>
  <si>
    <t>https://www.facebook.com/poligran/posts/pfbid02PXaSMqnarE6KEnWEd2MuTEgW36TTvTNzGpZQQdnihH66KYhTCSQpazffEmE3Cdufl</t>
  </si>
  <si>
    <t>gratitud y admiracion a esta gran institucion httpswwwfacebookcompoligranpostspfbid02pxasmqnare6kenwed2mutegw36ttvtnzgpzqqdnihh66kyhtcsqpazffeme3cdufl</t>
  </si>
  <si>
    <t>Buen día me estoy tratando de comunicarme Pero el WhatsApp me pide correo institucional y no se que poner</t>
  </si>
  <si>
    <t>#SomosPoli I Abre puertas en el mundo a través de la Comunicación Social - Periodismo   Nuestro programa te da las bases para contribuir al país de forma asertiva.  Conoce más aquí -&gt; https://bit.ly/4cHVcbA</t>
  </si>
  <si>
    <t>Johanita Vargas</t>
  </si>
  <si>
    <t>#SomosPoli I Abre puertas en el mundo a través de la Comunicación Social - Periodismo   Nuestro programa te da las bases para contribuir al país de forma asertiva.  Conoce más aquí -&gt; https://bit.ly/4cHVcbA -- hace aproximadamente 2 meses</t>
  </si>
  <si>
    <t>https://www.facebook.com/poligran/posts/pfbid035992NLG63rhhf6bL7CipBMyhrtBYVEsi19vj2wUgNwVCyCkrSxRUjqtbiJDEB6EYl</t>
  </si>
  <si>
    <t>buen dia me estoy tratando de comunicarme pero el whatsapp me pide correo institucional y no se que poner httpswwwfacebookcompoligranpostspfbid035992nlg63rhhf6bl7cipbmyhrtbyvesi19vj2wugnwvcyckrsxrujqtbijdeb6eyl</t>
  </si>
  <si>
    <t>Politécnico Grancolombiano Buen día cuando dan inicio las asignaturas?</t>
  </si>
  <si>
    <t>#SomosPoli I ¿Eres estudiante virtual del POLI? Ten presente las fechas que te dejamos a continuación para que puedas gestionar este proceso académico sin complicaciones.   Más información aquí -&gt; https://poli.ws/3RVCm8x</t>
  </si>
  <si>
    <t>Lizeth Martínez</t>
  </si>
  <si>
    <t>#SomosPoli I ¿Eres estudiante virtual del POLI? Ten presente las fechas que te dejamos a continuación para que puedas gestionar este proceso académico sin complicaciones.   Más información aquí -&gt; https://poli.ws/3RVCm8x -- hace aproximadamente 2 meses</t>
  </si>
  <si>
    <t>https://www.facebook.com/photo/?fbid=881125250727749&amp;set=pb.100064908453421.-2207520000</t>
  </si>
  <si>
    <t>politecnico grancolombiano buen dia cuando dan inicio las asignaturas httpswwwfacebookcomphotofbid881125250727749setpb1000649084534212207520000</t>
  </si>
  <si>
    <t>Soy egresado sena...cuanto tengo que estudiar si soy tecnologo modalidad virtual administración de empresa . Gracias</t>
  </si>
  <si>
    <t>Richard Gomez</t>
  </si>
  <si>
    <t>soy egresado senacuanto tengo que estudiar si soy tecnologo modalidad virtual administracion de empresa  gracias httpswwwfacebookcomphotofbid881125250727749setpb1000649084534212207520000</t>
  </si>
  <si>
    <t>super</t>
  </si>
  <si>
    <t>super httpswwwfacebookcomyosoycun1postspfbid0xs3v53fvlkmeenkhaetamihd4lefnz2rjchkcjlvzgsa3p8dezdxrvvmpyly4x63l</t>
  </si>
  <si>
    <t>Quiero estar en la Tuna de la CUN.</t>
  </si>
  <si>
    <t>Natalia Vargas Vila</t>
  </si>
  <si>
    <t>quiero estar en la tuna de la cun httpswwwfacebookcomyosoycun1postspfbid0dxnkyfcqv8zb4qxrzntzkhtzdjswrultmpfhps6cuj3xpeemahybwbtfreczk5xhl</t>
  </si>
  <si>
    <t>No responden al whatsaap</t>
  </si>
  <si>
    <t>Andrea Renteria</t>
  </si>
  <si>
    <t>no responden al whatsaap httpswwwfacebookcomyosoycun1postspfbid0mstnf3ft3dwmggw3bgvrfbqq9tbdmyauwwejjldf2fvhwwf4durwdj22klpu1xhil</t>
  </si>
  <si>
    <t>la plata mas mal invertida de mi vida venden gato por liebre y de encima para pagos ahi si hay que pagar y pagar y no hay orientacion httpswwwfacebookcomphotofbid894795366012253setpb1000644539388772207520000</t>
  </si>
  <si>
    <t>Adónde me dirijo mil gracias</t>
  </si>
  <si>
    <t>adonde me dirijo mil gracias httpswwwfacebookcomphotofbid894093906082399setpb1000644539388772207520000</t>
  </si>
  <si>
    <t>Por qué los asesores que nos hacen acompañamiento y me llamaban hasta 2 veces al día para matricularme, ahora en el segundo semestres no responden, no ayudan, no informan, no orientan para la continuidad en la Universidad, solo les interesa la comisi… Ver más</t>
  </si>
  <si>
    <t>Janna Moreno</t>
  </si>
  <si>
    <t>por que los asesores que nos hacen acompanamiento y me llamaban hasta 2 veces al dia para matricularme ahora en el segundo semestres no responden no ayudan no informan no orientan para la continuidad en la universidad solo les interesa la comisi ver mas httpswwwfacebookcomyosoycun1postspfbid0uuzf2nptuuj8bvudn7qtkmibw1gfhcaorxwddaggyv4snh7xsgqir8kbzvgbpwqal</t>
  </si>
  <si>
    <t>cuando es la induccion para la modalidad virtual b httpswwwfacebookcomyosoycun1postspfbid0uuzf2nptuuj8bvudn7qtkmibw1gfhcaorxwddaggyv4snh7xsgqir8kbzvgbpwqal</t>
  </si>
  <si>
    <t>Será que sacan unos pesitos adicionales y pagan a personal para que trabaje como debe ser y dejen la jodedera de sus mal servicios de camitiker, que desastre de organización para atender estudiantes</t>
  </si>
  <si>
    <t>I_primaria= 11</t>
  </si>
  <si>
    <t>Eva Corrales</t>
  </si>
  <si>
    <t>sera que sacan unos pesitos adicionales y pagan a personal para que trabaje como debe ser y dejen la jodedera de sus mal servicios de camitiker que desastre de organizacion para atender estudiantes httpswwwfacebookcomyosoycun1postspfbid0uuzf2nptuuj8bvudn7qtkmibw1gfhcaorxwddaggyv4snh7xsgqir8kbzvgbpwqal</t>
  </si>
  <si>
    <t>el servicio a los estudiantes es pesimo es una sufridera para que le den ayuda httpswwwfacebookcomyosoycun1postspfbid02xr3qepbwwa5gbr5sxngatnzuflus9hayyqy8mt97xpdxe1hczi373tft2vxarwpal</t>
  </si>
  <si>
    <t>No ustedes no!</t>
  </si>
  <si>
    <t>Descubre qué especialización virtual es perfecta para ti, según tu signo.  #EspecializaciónVirtual #ÚneteALaGneraciónQueTransforma  #EligeTuCamino #Areandina</t>
  </si>
  <si>
    <t>Felipe Moya</t>
  </si>
  <si>
    <t>Descubre qué especialización virtual es perfecta para ti, según tu signo.  #EspecializaciónVirtual #ÚneteALaGneraciónQueTransforma  #EligeTuCamino #Areandina -- hace 17 horas</t>
  </si>
  <si>
    <t>https://www.facebook.com/areandina/posts/pfbid02BuXnpWHPGpeuUKKjJJ5pUeLrRytdKcAKLzdgfTgh3gsdrF7rFYYYh6p4pQ11685al</t>
  </si>
  <si>
    <t>no ustedes no httpswwwfacebookcomareandinapostspfbid02buxnpwhpgpeuukkjjj5puelrrytdkcaklzdgftgh3gsdrf7rfyyyh6p4pq11685al</t>
  </si>
  <si>
    <t>Felidades por ese logro</t>
  </si>
  <si>
    <t>MaRia Ep</t>
  </si>
  <si>
    <t>felidades por ese logro httpswwwfacebookcomareandinapostspfbid0fsrk6lu8vb8adqwpjuweehuylg68q8e9ba893ahqjm5pfgp6snttqkjrrjrf6b9vl</t>
  </si>
  <si>
    <t>He pedido información y el número de WhatsApp no atienden solo toman datos a través del bot</t>
  </si>
  <si>
    <t>¡Inspírate y emprende con nosotros!   Únete a nuestro evento de lanzamiento exclusivo el 15 de agosto a las 4:00 pm y descubre las iniciativas más innovadoras en Emprendimiento e Innovación a nivel Multicampus. No te pierdas la charla "Fracasar es Bonito", actividades interactivas, premios y más.  Tu creatividad es clave para la innovación.  ¡Inscríbete ahora y asegura tu lugar! Asiste tambien Presencial en Bogotá sedé 201. Gustavo Eastman Carrera 14# 69-44 Salón Domus Ac… Ver más</t>
  </si>
  <si>
    <t>¡Inspírate y emprende con nosotros!   Únete a nuestro evento de lanzamiento exclusivo el 15 de agosto a las 4:00 pm y descubre las iniciativas más innovadoras en Emprendimiento e Innovación a nivel Multicampus. No te pierdas la charla "Fracasar es Bonito", actividades interactivas, premios y más.  Tu creatividad es clave para la innovación.  ¡Inscríbete ahora y asegura tu lugar! Asiste tambien Presencial en Bogotá sedé 201. Gustavo Eastman Carrera 14# 69-44 Salón Domus Ac… Ver más -- hace aproximadamente un mes</t>
  </si>
  <si>
    <t>https://www.facebook.com/photo/?fbid=891348349705168&amp;set=pb.100064900321460.-2207520000</t>
  </si>
  <si>
    <t>he pedido informacion y el numero de whatsapp no atienden solo toman datos a traves del bot httpswwwfacebookcomphotofbid891348349705168setpb1000649003214602207520000</t>
  </si>
  <si>
    <t>#yosoyareandina</t>
  </si>
  <si>
    <t xml:space="preserve">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t>
  </si>
  <si>
    <t xml:space="preserve">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 -- hace aproximadamente 2 meses</t>
  </si>
  <si>
    <t>https://www.facebook.com/areandina/posts/pfbid0C43v9Y3y7xmtWCJwQKDAZcg3CYkAt6fJkiKfy3sHkUGj7ADxgecbRz6jsjoKixJGl</t>
  </si>
  <si>
    <t>yosoyareandina httpswwwfacebookcomareandinapostspfbid0c43v9y3y7xmtwcjwqkdazcg3cykat6fjkikfy3shkugj7adxgecbrz6jsjokixjgl</t>
  </si>
  <si>
    <t xml:space="preserve">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t>
  </si>
  <si>
    <t xml:space="preserve">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 hace aproximadamente 2 meses</t>
  </si>
  <si>
    <t>https://www.facebook.com/areandina/posts/pfbid02U6QpE5NxJsfPF6EKbuxGaAbT6BXnqYbJHfbTWYmkbBpwjr5ppHw18LTY7edkJeNul</t>
  </si>
  <si>
    <t xml:space="preserve"> httpswwwfacebookcomareandinapostspfbid02u6qpe5nxjsfpf6ekbuxgaabt6bxnqybjhfbtwymkbbpwjr5pphw18lty7edkjenul</t>
  </si>
  <si>
    <t>Jesus Esquivel</t>
  </si>
  <si>
    <t>Karol Muñoz</t>
  </si>
  <si>
    <t>jesus esquivel httpswwwfacebookcomareandinapostspfbid0fhh8gkdh8vtnyx21j1eaxuz1lwvjgkqnpvut7oqtnqddpra2smzqkpsrtyfjoxozl</t>
  </si>
  <si>
    <t>Hola, estoy necesitando un descuento por pertenecer a Comfama para pagar el próximo semestre pero no contestan por ningún medio</t>
  </si>
  <si>
    <t>Diego Valencia</t>
  </si>
  <si>
    <t>hola estoy necesitando un descuento por pertenecer a comfama para pagar el proximo semestre pero no contestan por ningun medio httpswwwfacebookcomphotofbid856980486475288setpb1000649003214602207520000</t>
  </si>
  <si>
    <t>Un honor para mi como psicólogo poder participar en la estancia de investigación en esta universidad tan hermosa Gracias</t>
  </si>
  <si>
    <t>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t>
  </si>
  <si>
    <t>Ulises Navarro</t>
  </si>
  <si>
    <t>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 -- hace aproximadamente 3 meses</t>
  </si>
  <si>
    <t>https://www.facebook.com/areandina/posts/pfbid0uHrxPQ9BBQC1HEydNX2R63eCLb67aT3a1hCiB92JJp8x8vsqKx5hqRhv2y7bviPjl</t>
  </si>
  <si>
    <t>un honor para mi como psicologo poder participar en la estancia de investigacion en esta universidad tan hermosa gracias httpswwwfacebookcomareandinapostspfbid0uhrxpq9bbqc1heydnx2r63eclb67at3a1hcib92jjp8x8vsqkx5hqrhv2y7bvipjl</t>
  </si>
  <si>
    <t>Me podrían regalar más información, gracias.</t>
  </si>
  <si>
    <t>Diego Avella Casilimas</t>
  </si>
  <si>
    <t>me podrian regalar mas informacion gracias httpswwwfacebookcomphotofbid849654480541222setpb1000649003214602207520000</t>
  </si>
  <si>
    <t>Cómo se puede postular?</t>
  </si>
  <si>
    <t>Geraldine Cardona</t>
  </si>
  <si>
    <t>como se puede postular httpswwwfacebookcomareandinapostspfbid0qxln4gky7svr4ym91bjcu4zwzdxqecyfxozehzkg8jtg2fpw1kkqan5j4br5ht42l</t>
  </si>
  <si>
    <t>Hola buenas noches como se puede postular ?</t>
  </si>
  <si>
    <t>Alexandra Figueroa</t>
  </si>
  <si>
    <t>hola buenas noches como se puede postular  httpswwwfacebookcomareandinapostspfbid0qxln4gky7svr4ym91bjcu4zwzdxqecyfxozehzkg8jtg2fpw1kkqan5j4br5ht42l</t>
  </si>
  <si>
    <t>Quisiera saber a dónde puedo postularme</t>
  </si>
  <si>
    <t>Aleja Valencia</t>
  </si>
  <si>
    <t>quisiera saber a donde puedo postularme httpswwwfacebookcomphotofbid844381864401817setpb1000649003214602207520000</t>
  </si>
  <si>
    <t>Buenas noches..Por favor me regalan información. Gracias</t>
  </si>
  <si>
    <t>Nathalia Grajales</t>
  </si>
  <si>
    <t>buenas nochespor favor me regalan informacion gracias httpswwwfacebookcomphotofbid844367061069964setpb1000649003214602207520000</t>
  </si>
  <si>
    <t>Buenas tardes donde se puede aplicar a la oferta laboral?</t>
  </si>
  <si>
    <t>Bibiïss Garcett</t>
  </si>
  <si>
    <t>buenas tardes donde se puede aplicar a la oferta laboral httpswwwfacebookcomphotofbid844367061069964setpb1000649003214602207520000</t>
  </si>
  <si>
    <t>un orgullo formar parte de esta alma mater.</t>
  </si>
  <si>
    <t>Víctor Bonilla</t>
  </si>
  <si>
    <t>un orgullo formar parte de esta alma mater httpswwwfacebookcomphotofbid840110051495665setpb1000649003214602207520000</t>
  </si>
  <si>
    <t>Erick Rodriguez revisar...</t>
  </si>
  <si>
    <t>Leidy Paola Gomez Rivera</t>
  </si>
  <si>
    <t>erick rodriguez revisar httpswwwfacebookcomareandinapostspfbid0b8yc1tsw4ftsakyrv53ya9vctudrr8vfwufg3npikz5b9ap47vfwqg4yw7cnksk6l</t>
  </si>
  <si>
    <t>Descanse en La Paz del señor</t>
  </si>
  <si>
    <t>Martha Esmeralda Rodriguez</t>
  </si>
  <si>
    <t>descanse en la paz del senor httpswwwfacebookcomphotofbid823476906492313setpb1000649003214602207520000</t>
  </si>
  <si>
    <t>Felicitaciones ...</t>
  </si>
  <si>
    <t>Claudia Navarro Bolivar</t>
  </si>
  <si>
    <t>felicitaciones httpswwwfacebookcomareandinapostspfbid02p8jzr52jwfwndiambco8kut1q6vbh6fiyc9fnqtqsmusxtmst5qr6kcnjuaecbrwl</t>
  </si>
  <si>
    <t>Felicitaciones</t>
  </si>
  <si>
    <t>Ingrid Cristina Santana Castro</t>
  </si>
  <si>
    <t>AERANDINA....EN TODOS LOS CAMPOS....</t>
  </si>
  <si>
    <t>Cordelia Velarde</t>
  </si>
  <si>
    <t>aerandinaen todos los campos httpswwwfacebookcomareandinapostspfbid02z7z4nnvqbms1zakwbc3ixzf4uuqismjfahwts3exashugxwqeelxm2das5uonnlzl</t>
  </si>
  <si>
    <t>Quiero matricularme en spcologia</t>
  </si>
  <si>
    <t>Yorelis Caarreño</t>
  </si>
  <si>
    <t>quiero matricularme en spcologia httpswwwfacebookcomareandinapostspfbid02pxtbhdqpe8hyj88nusdoeezlyd15dngsp8by56kh3rxivvecymk7rvckdbrf1d2kl</t>
  </si>
  <si>
    <t>No sirve el link de postulación</t>
  </si>
  <si>
    <t>????? ?????? ??????</t>
  </si>
  <si>
    <t>no sirve el link de postulacion httpswwwfacebookcomareandinapostspfbid0y5w1i9jeas5bbsendkrfghjjbwswxm3bttugbzxqkjwwgua9znsldvipbnh4tfq8l</t>
  </si>
  <si>
    <t>Gracias</t>
  </si>
  <si>
    <t>Diana Carolina Ortiz Dominguez</t>
  </si>
  <si>
    <t>gracias httpswwwfacebookcomareandinapostspfbid0y5w1i9jeas5bbsendkrfghjjbwswxm3bttugbzxqkjwwgua9znsldvipbnh4tfq8l</t>
  </si>
  <si>
    <t>El link no abre, para la postulación de analista de riesgos laborales en Cali. Gracias</t>
  </si>
  <si>
    <t>Johana Suarez</t>
  </si>
  <si>
    <t>el link no abre para la postulacion de analista de riesgos laborales en cali gracias httpswwwfacebookcomareandinapostspfbid0y5w1i9jeas5bbsendkrfghjjbwswxm3bttugbzxqkjwwgua9znsldvipbnh4tfq8l</t>
  </si>
  <si>
    <t>Hola Areandina, tengo un problema para el acceso al correo, el correo que me proporcionaron fue activado por otra persona, NO tengo acceso al correo. Por medio de whatsapp me contacto y me indican: “Se crea solicitud bajo el CAS-763447-M2K8T4, para el … Ver más</t>
  </si>
  <si>
    <t>Victoria Ariza</t>
  </si>
  <si>
    <t>hola areandina tengo un problema para el acceso al correo el correo que me proporcionaron fue activado por otra persona no tengo acceso al correo por medio de whatsapp me contacto y me indican se crea solicitud bajo el cas763447m2k8t4 para el  ver mas httpswwwfacebookcomareandinapostspfbid0m4ituwhq8gksi625d53q94pv5dg2sndbfnj34qokpe8akhip6dkar38dzmnqh8qzl</t>
  </si>
  <si>
    <t>Esto deber ser como muchas cosas de la Universidad, cuando se les deja en evidencia a través de las redes sociales te contactan de inmediato para tratar de que no digas nada más, después solo se limitan a responder lo que para uno es obvio “su caso est… Ver más</t>
  </si>
  <si>
    <t>esto deber ser como muchas cosas de la universidad cuando se les deja en evidencia a traves de las redes sociales te contactan de inmediato para tratar de que no digas nada mas despues solo se limitan a responder lo que para uno es obvio su caso est ver mas httpswwwfacebookcomareandinapostspfbid02urd8kk2jrqwzkwsd4crh457a5xukax2mmqkw3kkvkjporubhsnklubr4j1jlcdvgl</t>
  </si>
  <si>
    <t>Hola, como puedo hacer para postularme ?</t>
  </si>
  <si>
    <t>Andrea Martinez</t>
  </si>
  <si>
    <t>hola como puedo hacer para postularme  httpswwwfacebookcomareandinapostspfbid02urd8kk2jrqwzkwsd4crh457a5xukax2mmqkw3kkvkjporubhsnklubr4j1jlcdvgl</t>
  </si>
  <si>
    <t>COMO SE HACE PARA ACCEDER A VACANTE DE MARKETINK DIGITAL POR FAVOR</t>
  </si>
  <si>
    <t>como se hace para acceder a vacante de marketink digital por favor httpswwwfacebookcomareandinapostspfbid02urd8kk2jrqwzkwsd4crh457a5xukax2mmqkw3kkvkjporubhsnklubr4j1jlcdvgl</t>
  </si>
  <si>
    <t>muchísimo que agradecer muchisimo que aprender de nuestro rector Jose leonardo feliz cumpleaños</t>
  </si>
  <si>
    <t>Carlos Edward Rios Sanchez</t>
  </si>
  <si>
    <t>muchisimo que agradecer muchisimo que aprender de nuestro rector jose leonardo feliz cumpleanos httpswwwfacebookcomphotofbid791618503011487setpb1000649003214602207520000</t>
  </si>
  <si>
    <t>Oasis</t>
  </si>
  <si>
    <t>Mauricio Moreno Cano</t>
  </si>
  <si>
    <t>oasis httpswwwfacebookcomareandinapostspfbid02na6etejyq74ltf7cuensmexogezvs4xh7upkffs32e5yg9hvxnspefs2mulexfhml</t>
  </si>
  <si>
    <t>Cómo puedo postular a la vacante docente de diseños de modas</t>
  </si>
  <si>
    <t>Felipe F Pipe</t>
  </si>
  <si>
    <t>como puedo postular a la vacante docente de disenos de modas httpswwwfacebookcomareandinapostspfbid032uitexrfvecjmwx8uugbvmx7uyvmyh2loeumnm2x4wegztu6mznpr4juszb3wcvml</t>
  </si>
  <si>
    <t>Quisiera saber cual es el nivel de exigencia que tienen, para trabajos de grado y de semestre, para ver la calidad de formación.</t>
  </si>
  <si>
    <t>Continúa tu formación con #AreandinaValledupar. ¡¡Aprovecha ya!! El 15 de descuento en nuestra Especialización en Derecho Administrativo.   Escríbenos https://wa.link/5r5xnz  * Aplica términos y condiciones*</t>
  </si>
  <si>
    <t>Jairo Alexis Guevara Ramos</t>
  </si>
  <si>
    <t>Continúa tu formación con #AreandinaValledupar. ¡¡Aprovecha ya!! El 15 de descuento en nuestra Especialización en Derecho Administrativo.   Escríbenos https://wa.link/5r5xnz  * Aplica términos y condiciones* -- hace aproximadamente 7 meses</t>
  </si>
  <si>
    <t>https://www.facebook.com/photo/?fbid=784850307021640&amp;set=pb.100064900321460.-2207520000</t>
  </si>
  <si>
    <t>quisiera saber cual es el nivel de exigencia que tienen para trabajos de grado y de semestre para ver la calidad de formacion httpswwwfacebookcomphotofbid784850307021640setpb1000649003214602207520000</t>
  </si>
  <si>
    <t>Buenas tardes, quiero más información por favor</t>
  </si>
  <si>
    <t>Luz Ramos</t>
  </si>
  <si>
    <t>buenas tardes quiero mas informacion por favor httpswwwfacebookcomphotofbid777290391110965setpb1000649003214602207520000</t>
  </si>
  <si>
    <t>Yo quiero</t>
  </si>
  <si>
    <t>Bibiana Gonzalez</t>
  </si>
  <si>
    <t>yo quiero httpswwwfacebookcomphotofbid777290391110965setpb1000649003214602207520000</t>
  </si>
  <si>
    <t>Que costó tiene??</t>
  </si>
  <si>
    <t>Paola Castro</t>
  </si>
  <si>
    <t>que costo tiene httpswwwfacebookcomphotofbid777109464462391setpb1000649003214602207520000</t>
  </si>
  <si>
    <t>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httpswwwfacebookcomphotofbid776460254527312setpb1000649003214602207520000</t>
  </si>
  <si>
    <t>Hector Franco</t>
  </si>
  <si>
    <t>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httpswwwfacebookcomphotofbid774612834712054setpb1000649003214602207520000</t>
  </si>
  <si>
    <t>Rafael Barrios</t>
  </si>
  <si>
    <t>Faltan pocos días para nuestro Primer Open House Virtual de la Especialización en Gerencia Financiera.   Conéctate el próximo martes 06 de febrero desde las 6:30 pm y conoce cómo puedes continuar con tu formación académica.   Link de conexión https://meet.google.com/eoo-doxm-xsd</t>
  </si>
  <si>
    <t>Faltan pocos días para nuestro Primer Open House Virtual de la Especialización en Gerencia Financiera.   Conéctate el próximo martes 06 de febrero desde las 6:30 pm y conoce cómo puedes continuar con tu formación académica.   Link de conexión https://meet.google.com/eoo-doxm-xsd -- hace aproximadamente 7 meses</t>
  </si>
  <si>
    <t>https://www.facebook.com/photo/?fbid=774229918083679&amp;set=pb.100064900321460.-2207520000</t>
  </si>
  <si>
    <t>rafael barrios httpswwwfacebookcomphotofbid774229918083679setpb1000649003214602207520000</t>
  </si>
  <si>
    <t>Psicología??</t>
  </si>
  <si>
    <t>Gina Paola Contreras Mendoza</t>
  </si>
  <si>
    <t>psicologia httpswwwfacebookcomareandinapostspfbid0zzemdemjwucfzz3vmgiwfi8uss9ammokdaswsp6m9yuhh1gaqy7ydmlnkyc7duyml</t>
  </si>
  <si>
    <t>el prsente es un derecho de peticion urgenterespecto al funcionamiento deficiente de la plataforma de los cursos de formacion del proceso de seleccion dian 2022 a pesar de las afirmaciones de la comision nacional del servicio civil sobre mejoras r ver mas httpswwwfacebookcomareandinapostspfbid0zzemdemjwucfzz3vmgiwfi8uss9ammokdaswsp6m9yuhh1gaqy7ydmlnkyc7duyml</t>
  </si>
  <si>
    <t>Información?, para hacerla debo vivir en pereira? Yo estoy en manizales, quiero hacer la maestría en epidemiologia</t>
  </si>
  <si>
    <t>Juan Carlos Orozco</t>
  </si>
  <si>
    <t>informacion para hacerla debo vivir en pereira yo estoy en manizales quiero hacer la maestria en epidemiologia httpswwwfacebookcomphotofbid773645428142128setpb1000649003214602207520000</t>
  </si>
  <si>
    <t>libros</t>
  </si>
  <si>
    <t>libros httpswwwfacebookcomphotofbid915377753969165setpb1000649084534212207520000</t>
  </si>
  <si>
    <t>ESTOY INTENTANDO MATRICULARME EN LA CARRERA DE DERECHO VIRTUAL DESDE MAYO Y NO HE PODIDO COMUNICARME....................................................POR FAVOR ME CONTACTAN AL CELULAR 315-363-78-07</t>
  </si>
  <si>
    <t>Hector Trujillo Ipuc</t>
  </si>
  <si>
    <t>estoy intentando matricularme en la carrera de derecho virtual desde mayo y no he podido comunicarmepor favor me contactan al celular 3153637807 httpswwwfacebookcompoligranpostspfbid0ey7ejgp6ezhd9hmg8rywv4nizqpzcb3svgmkpkxiaueiajwqp5e8hssruzauex12l</t>
  </si>
  <si>
    <t>En que ciudad se encuentran ubicados ??</t>
  </si>
  <si>
    <t>#SomosPoli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t>
  </si>
  <si>
    <t>??????? ??????</t>
  </si>
  <si>
    <t>#SomosPoli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https://poli.ws/3RYEwo4 -- hace aproximadamente 2 meses</t>
  </si>
  <si>
    <t>https://www.facebook.com/photo/?fbid=882612357245705&amp;set=pb.100064908453421.-2207520000</t>
  </si>
  <si>
    <t>en que ciudad se encuentran ubicados  httpswwwfacebookcomphotofbid882612357245705setpb1000649084534212207520000</t>
  </si>
  <si>
    <t>llevo 2 semanas intentando hacer el reintegro pero ninguna de sus plataformas de contacto funciona correctamente es imposible comunicarse con ustedes httpswwwfacebookcomyosoycun1postspfbid02xr3qepbwwa5gbr5sxngatnzuflus9hayyqy8mt97xpdxe1hczi373tft2vxarwpal</t>
  </si>
  <si>
    <t>Felicitaciones por ese nuevo logro. Orgullo Areandino. Un abrazo Dra Gelca.</t>
  </si>
  <si>
    <t>Aydee Vergara Acosta</t>
  </si>
  <si>
    <t>felicitaciones por ese nuevo logro orgullo areandino un abrazo dra gelca httpswwwfacebookcomareandinapostspfbid0fsrk6lu8vb8adqwpjuweehuylg68q8e9ba893ahqjm5pfgp6snttqkjrrjrf6b9vl</t>
  </si>
  <si>
    <t>Por estos logros es que uno quiere que la universidad mejore... Son muchos los esfuerzos que hacen, pero también son más las cosas que faltan.</t>
  </si>
  <si>
    <t>Eduardo Hernández Espinosa</t>
  </si>
  <si>
    <t>por estos logros es que uno quiere que la universidad mejore son muchos los esfuerzos que hacen pero tambien son mas las cosas que faltan httpswwwfacebookcomareandinapostspfbid0fsrk6lu8vb8adqwpjuweehuylg68q8e9ba893ahqjm5pfgp6snttqkjrrjrf6b9vl</t>
  </si>
  <si>
    <t>Tengo una duda para estudiantes nuevo virtual por favor</t>
  </si>
  <si>
    <t>Vanegas Stefany</t>
  </si>
  <si>
    <t>https://www.facebook.com/areandina/posts/pfbid02Zbjx7Sas2CzQRZKNuX7vxqokkUpeb7EuYdHzf3kHu7Z2zi7DcHZ4aLY4W6vMfNi4l</t>
  </si>
  <si>
    <t>tengo una duda para estudiantes nuevo virtual por favor httpswwwfacebookcomareandinapostspfbid02zbjx7sas2czqrzknux7vxqokkupeb7euydhzf3khu7z2zi7dchz4aly4w6vmfni4l</t>
  </si>
  <si>
    <t>estudie mas de 6 semestres. por temas economicos pause 2 semestres el estudio. al volver me dicen q el reintegro no fue gestionado por la U y q cambio pensum q me toca empezar desde primer semestre.</t>
  </si>
  <si>
    <t>Andres Quintero</t>
  </si>
  <si>
    <t>estudie mas de 6 semestres por temas economicos pause 2 semestres el estudio al volver me dicen q el reintegro no fue gestionado por la u y q cambio pensum q me toca empezar desde primer semestre httpswwwfacebookcomareandinapostspfbid02rogs5qyqawwgnzzugz8fnuozm4pl11yc1sjlkukczxgspos1ofa2sd9rejvastphl</t>
  </si>
  <si>
    <t>Ojalá puedan gestionar trabajos relacionados para ingenieros de minas.</t>
  </si>
  <si>
    <t>ojala puedan gestionar trabajos relacionados para ingenieros de minas httpswwwfacebookcomareandinapostspfbid0fhh8gkdh8vtnyx21j1eaxuz1lwvjgkqnpvut7oqtnqddpra2smzqkpsrtyfjoxozl</t>
  </si>
  <si>
    <t>Super,por eso son una de las mejores universidades.</t>
  </si>
  <si>
    <t>¡Estamos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t>
  </si>
  <si>
    <t>Judy M Romero</t>
  </si>
  <si>
    <t>¡Estamos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 -- hace aproximadamente 3 meses</t>
  </si>
  <si>
    <t>https://www.facebook.com/photo/?fbid=858123189694351&amp;set=pb.100064900321460.-2207520000</t>
  </si>
  <si>
    <t>superpor eso son una de las mejores universidades httpswwwfacebookcomphotofbid858123189694351setpb1000649003214602207520000</t>
  </si>
  <si>
    <t>Hola buenos días, soy estudiante actual pero no he podido establecer comunicación con algún asesor para el orientación de inscripción al curso de inglés que ofrece la universidad.</t>
  </si>
  <si>
    <t>Frank Castillo</t>
  </si>
  <si>
    <t>hola buenos dias soy estudiante actual pero no he podido establecer comunicacion con algun asesor para el orientacion de inscripcion al curso de ingles que ofrece la universidad httpswwwfacebookcomphotofbid856980486475288setpb1000649003214602207520000</t>
  </si>
  <si>
    <t>Buenas tardes por favor información</t>
  </si>
  <si>
    <t>Andres Salcedo</t>
  </si>
  <si>
    <t>buenas tardes por favor informacion httpswwwfacebookcomphotofbid849654480541222setpb1000649003214602207520000</t>
  </si>
  <si>
    <t>?? ??????</t>
  </si>
  <si>
    <t>Dani Torres</t>
  </si>
  <si>
    <t xml:space="preserve">  httpswwwfacebookcomphotofbid849654480541222setpb1000649003214602207520000</t>
  </si>
  <si>
    <t>Cómo puedo aplicar</t>
  </si>
  <si>
    <t>Karol Sánchez</t>
  </si>
  <si>
    <t>como puedo aplicar httpswwwfacebookcomareandinapostspfbid0qxln4gky7svr4ym91bjcu4zwzdxqecyfxozehzkg8jtg2fpw1kkqan5j4br5ht42l</t>
  </si>
  <si>
    <t>Estoy en Facatativa Cundinamarca, tengo más de 60 años, soy Líder Comunitario Nacional E Internacional y nesecito aprender Inglés y otros, espero su ayuda y aceptación, GRASIAS.</t>
  </si>
  <si>
    <t>#TrabajoSíHay Si tienes experiencia como Cajero, esta oferta es para ti. ¡Postúlate ahora!  https://acortar.link/i6ooLx</t>
  </si>
  <si>
    <t>Luis Antonio Caicedo Baracaldo</t>
  </si>
  <si>
    <t>#TrabajoSíHay Si tienes experiencia como Cajero, esta oferta es para ti. ¡Postúlate ahora!  https://acortar.link/i6ooLx -- hace aproximadamente 4 meses</t>
  </si>
  <si>
    <t>https://www.facebook.com/photo/?fbid=844854414354562&amp;set=pb.100064900321460.-2207520000</t>
  </si>
  <si>
    <t>estoy en facatativa cundinamarca tengo mas de 60 anos soy lider comunitario nacional e internacional y nesecito aprender ingles y otros espero su ayuda y aceptacion grasias httpswwwfacebookcomphotofbid844854414354562setpb1000649003214602207520000</t>
  </si>
  <si>
    <t>Shirley Paola Almentero Téllez</t>
  </si>
  <si>
    <t>Adriana Cruz</t>
  </si>
  <si>
    <t>shirley paola almentero tellez httpswwwfacebookcomphotofbid844381864401817setpb1000649003214602207520000</t>
  </si>
  <si>
    <t>Buenas noches quisiera más información gracias</t>
  </si>
  <si>
    <t>Mhalejha Arangho</t>
  </si>
  <si>
    <t>buenas noches quisiera mas informacion gracias httpswwwfacebookcomphotofbid844367061069964setpb1000649003214602207520000</t>
  </si>
  <si>
    <t>Felicitaciones Dios los ilumine x siempre</t>
  </si>
  <si>
    <t>Jenny Liliana</t>
  </si>
  <si>
    <t>felicitaciones dios los ilumine x siempre httpswwwfacebookcomphotofbid840110051495665setpb1000649003214602207520000</t>
  </si>
  <si>
    <t>Ozcar Andres Daza Epinayu</t>
  </si>
  <si>
    <t>¡Si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t>
  </si>
  <si>
    <t>Julieth Arca</t>
  </si>
  <si>
    <t>¡Si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 -- hace aproximadamente 4 meses</t>
  </si>
  <si>
    <t>https://www.facebook.com/photo/?fbid=832907885549215&amp;set=pb.100064900321460.-2207520000</t>
  </si>
  <si>
    <t>ozcar andres daza epinayu httpswwwfacebookcomphotofbid832907885549215setpb1000649003214602207520000</t>
  </si>
  <si>
    <t>QEPD, siempre te recordaré con mucho cariño</t>
  </si>
  <si>
    <t>Sandra Fino Rojas</t>
  </si>
  <si>
    <t>qepd siempre te recordare con mucho carino httpswwwfacebookcomphotofbid823476906492313setpb1000649003214602207520000</t>
  </si>
  <si>
    <t>Siempre te recordaremos Eduardito, fuiste un gran Enfermero y compañero</t>
  </si>
  <si>
    <t>Andrea Del Pilar Balanta</t>
  </si>
  <si>
    <t>siempre te recordaremos eduardito fuiste un gran enfermero y companero httpswwwfacebookcomphotofbid823476906492313setpb1000649003214602207520000</t>
  </si>
  <si>
    <t>Excelente, felicitaciones, bendiciones</t>
  </si>
  <si>
    <t>Angel Perez</t>
  </si>
  <si>
    <t>excelente felicitaciones bendiciones httpswwwfacebookcomareandinapostspfbid02p8jzr52jwfwndiambco8kut1q6vbh6fiyc9fnqtqsmusxtmst5qr6kcnjuaecbrwl</t>
  </si>
  <si>
    <t>Siempre Orgulloso de mi Alma Mater</t>
  </si>
  <si>
    <t>Migue Diaz</t>
  </si>
  <si>
    <t>siempre orgulloso de mi alma mater httpswwwfacebookcomareandinapostspfbid02p8jzr52jwfwndiambco8kut1q6vbh6fiyc9fnqtqsmusxtmst5qr6kcnjuaecbrwl</t>
  </si>
  <si>
    <t>Cómo hago para registrarme me dice que al intentar hacerlo que no estoy registrado</t>
  </si>
  <si>
    <t>Camilo Vargas</t>
  </si>
  <si>
    <t>como hago para registrarme me dice que al intentar hacerlo que no estoy registrado httpswwwfacebookcomareandinapostspfbid02pxtbhdqpe8hyj88nusdoeezlyd15dngsp8by56kh3rxivvecymk7rvckdbrf1d2kl</t>
  </si>
  <si>
    <t>Pero no sé unen al día cívico deberían dar ejemplo</t>
  </si>
  <si>
    <t>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t>
  </si>
  <si>
    <t>Juliana Sánchez</t>
  </si>
  <si>
    <t>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 -- hace aproximadamente 5 meses</t>
  </si>
  <si>
    <t>https://www.facebook.com/photo/?fbid=813872607452743&amp;set=pb.100064900321460.-2207520000</t>
  </si>
  <si>
    <t>pero no se unen al dia civico deberian dar ejemplo httpswwwfacebookcomphotofbid813872607452743setpb1000649003214602207520000</t>
  </si>
  <si>
    <t>En interno no hay nada</t>
  </si>
  <si>
    <t>en interno no hay nada httpswwwfacebookcomareandinapostspfbid0y5w1i9jeas5bbsendkrfghjjbwswxm3bttugbzxqkjwwgua9znsldvipbnh4tfq8l</t>
  </si>
  <si>
    <t>Miguel Guerrero</t>
  </si>
  <si>
    <t>Andre Guerrero Rocha</t>
  </si>
  <si>
    <t>miguel guerrero httpswwwfacebookcomareandinapostspfbid0y5w1i9jeas5bbsendkrfghjjbwswxm3bttugbzxqkjwwgua9znsldvipbnh4tfq8l</t>
  </si>
  <si>
    <t>Buenas noches desde el 2022 cargue los documentos solicitados para realizar el proceso de postulación a grados y aún no me han chuleado los ítems de cédula y pruebas saber pro. Agradezco su ayuda por favor.</t>
  </si>
  <si>
    <t>Jonathan Ricardo Bustos</t>
  </si>
  <si>
    <t>buenas noches desde el 2022 cargue los documentos solicitados para realizar el proceso de postulacion a grados y aun no me han chuleado los items de cedula y pruebas saber pro agradezco su ayuda por favor httpswwwfacebookcomphotofbid813263917513612setpb1000649003214602207520000</t>
  </si>
  <si>
    <t>Es una universidad q no ayuda Asus estudiantes no cumple con lo q promete , después q estés adentro no te colaboran,te ponen peros para graduarte...en verdad pienselo bn pq si ami me pasó a usted también</t>
  </si>
  <si>
    <t>Omar Cortes</t>
  </si>
  <si>
    <t>es una universidad q no ayuda asus estudiantes no cumple con lo q promete  despues q estes adentro no te colaborante ponen peros para graduarteen verdad pienselo bn pq si ami me paso a usted tambien httpswwwfacebookcomareandinapostspfbid0nnrhvzumd5qksbs5nhjsvtdlsksqeimags6zrdqzmkghzfgubyvzwmtuu9nmswz2l</t>
  </si>
  <si>
    <t>Subir la hoja de vida . En servicio de empleo. Busca la vacante y le de da aplicar..</t>
  </si>
  <si>
    <t>Maria Alejandra Muñoz Argel</t>
  </si>
  <si>
    <t>subir la hoja de vida  en servicio de empleo busca la vacante y le de da aplicar httpswwwfacebookcomareandinapostspfbid02urd8kk2jrqwzkwsd4crh457a5xukax2mmqkw3kkvkjporubhsnklubr4j1jlcdvgl</t>
  </si>
  <si>
    <t>Cómo hago para postularme</t>
  </si>
  <si>
    <t>Dayana Galvis</t>
  </si>
  <si>
    <t>como hago para postularme httpswwwfacebookcomareandinapostspfbid02urd8kk2jrqwzkwsd4crh457a5xukax2mmqkw3kkvkjporubhsnklubr4j1jlcdvgl</t>
  </si>
  <si>
    <t>Feliz cumpleaños bendiciones y por supuesto larga vida junto a su familia ejemplar y el puñado de estudiantes y profesores del Areandina</t>
  </si>
  <si>
    <t>Revista GRAMA</t>
  </si>
  <si>
    <t>feliz cumpleanos bendiciones y por supuesto larga vida junto a su familia ejemplar y el punado de estudiantes y profesores del areandina httpswwwfacebookcomphotofbid791618503011487setpb1000649003214602207520000</t>
  </si>
  <si>
    <t>Todas estas iniciativas son importantes para adquirir las habilidades básicas del idioma inglés, antes de pensar viajar al exterior y alli perfeccionarlo</t>
  </si>
  <si>
    <t>A.N.Z Education &amp; travel: visa:: acomodación:: seguro de viaje &amp; +</t>
  </si>
  <si>
    <t>todas estas iniciativas son importantes para adquirir las habilidades basicas del idioma ingles antes de pensar viajar al exterior y alli perfeccionarlo httpswwwfacebookcomphotofbid790325806474090setpb1000649003214602207520000</t>
  </si>
  <si>
    <t>Edna lorena espinosa potes</t>
  </si>
  <si>
    <t>Lorena Potes</t>
  </si>
  <si>
    <t>edna lorena espinosa potes httpswwwfacebookcomareandinapostspfbid032uitexrfvecjmwx8uugbvmx7uyvmyh2loeumnm2x4wegztu6mznpr4juszb3wcvml</t>
  </si>
  <si>
    <t>Buenas Tardes, ya me me matricule pero aún no me han enviado los usuarios</t>
  </si>
  <si>
    <t>Aprende a tomar decisiones financieras estratégicas.  Explora las oportunidades de negocios en un entorno globalizado.  Accede a clases interactivas y materiales de estudio desde cualquier dispositivo.  Información aquí https://wa.link/5r5xnz</t>
  </si>
  <si>
    <t>Kary GaPa</t>
  </si>
  <si>
    <t>Aprende a tomar decisiones financieras estratégicas.  Explora las oportunidades de negocios en un entorno globalizado.  Accede a clases interactivas y materiales de estudio desde cualquier dispositivo.  Información aquí https://wa.link/5r5xnz -- hace aproximadamente 7 meses</t>
  </si>
  <si>
    <t>https://www.facebook.com/photo/?fbid=785087453664592&amp;set=pb.100064900321460.-2207520000</t>
  </si>
  <si>
    <t>buenas tardes ya me me matricule pero aun no me han enviado los usuarios httpswwwfacebookcomphotofbid785087453664592setpb1000649003214602207520000</t>
  </si>
  <si>
    <t>Buen día ! Dice que se necesita un permiso para abrir el formulario...</t>
  </si>
  <si>
    <t>buen dia  dice que se necesita un permiso para abrir el formulario httpswwwfacebookcomphotofbid780791644094173setpb1000649003214602207520000</t>
  </si>
  <si>
    <t>Es un fiasco estudiar en esta universidad... Es mejor que quien desee ser profesional escoja otra universidad... El sistema administrativo no da respuesta ante diferentes inconvenientes que tienen los estudiantes, tristemente solo les gusta recibir el … Ver más</t>
  </si>
  <si>
    <t>Adriana Romero Rodriguez</t>
  </si>
  <si>
    <t>es un fiasco estudiar en esta universidad es mejor que quien desee ser profesional escoja otra universidad el sistema administrativo no da respuesta ante diferentes inconvenientes que tienen los estudiantes tristemente solo les gusta recibir el  ver mas httpswwwfacebookcomphotofbid777290391110965setpb1000649003214602207520000</t>
  </si>
  <si>
    <t>Areandina está a tiempo de dejar el nombre de la institución en alto y borrar el manto de duda que tiene actualmente por el no funcionamiento de la plataforma en la que se brinda la segunda fase del concurso de la DIAN. Llevan 5 días sin permitir el ac… Ver más</t>
  </si>
  <si>
    <t>Andrés Marín Palacio</t>
  </si>
  <si>
    <t>areandina esta a tiempo de dejar el nombre de la institucion en alto y borrar el manto de duda que tiene actualmente por el no funcionamiento de la plataforma en la que se brinda la segunda fase del concurso de la dian llevan 5 dias sin permitir el ac ver mas httpswwwfacebookcomphotofbid774612834712054setpb1000649003214602207520000</t>
  </si>
  <si>
    <t>HUELE A CORRUPCION</t>
  </si>
  <si>
    <t>huele a corrupcion httpswwwfacebookcomphotofbid774612834712054setpb1000649003214602207520000</t>
  </si>
  <si>
    <t>Del costo de la carrera de derecho virtual</t>
  </si>
  <si>
    <t>del costo de la carrera de derecho virtual httpswwwfacebookcomareandinapostspfbid0zzemdemjwucfzz3vmgiwfi8uss9ammokdaswsp6m9yuhh1gaqy7ydmlnkyc7duyml</t>
  </si>
  <si>
    <t>Terrible la atención y el soporte para las personas en el curso de formación Dian. Se envían correos y nadie da solución dos días perdidos de estudio.</t>
  </si>
  <si>
    <t>Natica Guerrero</t>
  </si>
  <si>
    <t>terrible la atencion y el soporte para las personas en el curso de formacion dian se envian correos y nadie da solucion dos dias perdidos de estudio httpswwwfacebookcomareandinapostspfbid0zzemdemjwucfzz3vmgiwfi8uss9ammokdaswsp6m9yuhh1gaqy7ydmlnkyc7duyml</t>
  </si>
  <si>
    <t>Alguien tiene conocimiento</t>
  </si>
  <si>
    <t>alguien tiene conocimiento httpswwwfacebookcomareandinapostspfbid0zzemdemjwucfzz3vmgiwfi8uss9ammokdaswsp6m9yuhh1gaqy7ydmlnkyc7duyml</t>
  </si>
  <si>
    <t>Excelencia politecnico</t>
  </si>
  <si>
    <t>excelencia politecnico httpswwwfacebookcompoligranpostspfbid02e4gnwzrd2nbdaxvywrg4yyzadpumseqbhw8krvb431pbturekxwnga9keugtfzaxl</t>
  </si>
  <si>
    <t>Que problema con la comunicación por teléfono con usted Politecnico Grancolombiano Caucasia</t>
  </si>
  <si>
    <t>Veronica Alvarez Vosa</t>
  </si>
  <si>
    <t>que problema con la comunicacion por telefono con usted politecnico grancolombiano caucasia httpswwwfacebookcompoligranpostspfbid0ey7ejgp6ezhd9hmg8rywv4nizqpzcb3svgmkpkxiaueiajwqp5e8hssruzauex12l</t>
  </si>
  <si>
    <t>Gran univ.soy Poli !!.Felicidades</t>
  </si>
  <si>
    <t>El POLI recibe a sus nuevos estudiantes en las Jornadas de Inducciones 2024-II ¡Bienvenidos!  #SomosPOLI #SomosPOLISomosPaís</t>
  </si>
  <si>
    <t>Marco La Diferencia Marco Aurelio López</t>
  </si>
  <si>
    <t>El POLI recibe a sus nuevos estudiantes en las Jornadas de Inducciones 2024-II ¡Bienvenidos!  #SomosPOLI #SomosPOLISomosPaís -- hace aproximadamente un mes</t>
  </si>
  <si>
    <t>https://www.facebook.com/poligran/posts/pfbid02tLi8bq6pvWMoA3whCD77CPtTF9JqfB6peqUNB4tRBWujw9Ruh7JGEp981ZJwPVMHl</t>
  </si>
  <si>
    <t>gran univsoy poli felicidades httpswwwfacebookcompoligranpostspfbid02tli8bq6pvwmoa3whcd77cpttf9jqfb6pequnb4trbwujw9ruh7jgep981zjwpvmhl</t>
  </si>
  <si>
    <t>Hola buenos días bendiciones adonde me.comunico para.pedir mi sabana de notas</t>
  </si>
  <si>
    <t>Fuxia Molina</t>
  </si>
  <si>
    <t>hola buenos dias bendiciones adonde mecomunico parapedir mi sabana de notas httpswwwfacebookcompoligranpostspfbid035992nlg63rhhf6bl7cipbmyhrtbyvesi19vj2wugnwvcyckrsxrujqtbijdeb6eyl</t>
  </si>
  <si>
    <t>Jefferson Riascos interesante</t>
  </si>
  <si>
    <t>#SomosPoli I En el Poli buscamos formar profesionales que aporten a la innovación en procesos a nivel nacional y por eso lanzaremos nuestro programa Ingeniería en Seguridad de la Información . ¡Te esperamos!  ¡Regístrate aquí! https://forms.office.com/r/nL6kcKW99X</t>
  </si>
  <si>
    <t>Paola Andrea Gómez</t>
  </si>
  <si>
    <t>#SomosPoli I En el Poli buscamos formar profesionales que aporten a la innovación en procesos a nivel nacional y por eso lanzaremos nuestro programa Ingeniería en Seguridad de la Información . ¡Te esperamos!  ¡Regístrate aquí! https://forms.office.com/r/nL6kcKW99X -- hace aproximadamente 2 meses</t>
  </si>
  <si>
    <t>https://www.facebook.com/photo/?fbid=878298937677047&amp;set=pb.100064908453421.-2207520000</t>
  </si>
  <si>
    <t>jefferson riascos interesante httpswwwfacebookcomphotofbid878298937677047setpb1000649084534212207520000</t>
  </si>
  <si>
    <t>Uniminuto, lo mejor</t>
  </si>
  <si>
    <t>uniminuto lo mejor httpswwwfacebookcomphotofbid122125465256377793setpb615613337966072207520000localeeses</t>
  </si>
  <si>
    <t>Amen gloria a dios</t>
  </si>
  <si>
    <t>amen gloria a dios httpswwwfacebookcomphotofbid122121784496377793setpb615613337966072207520000localeeses</t>
  </si>
  <si>
    <t>Gracias padre Harold ... Maestro de maestros sólo bendiciones salud y paz prosperidad y abundancia</t>
  </si>
  <si>
    <t>Lia Marina Alfonso Prieto</t>
  </si>
  <si>
    <t>gracias padre harold  maestro de maestros solo bendiciones salud y paz prosperidad y abundancia httpswwwfacebookcomphotofbid122117223770377793setpb615613337966072207520000localeeses</t>
  </si>
  <si>
    <t>Muy bien, por qué ahí maestros de maestros, algunos sin vocación, asisten y no asisten, algún maestro que es más ausente así este presente.</t>
  </si>
  <si>
    <t>Nancy Moreno Romero</t>
  </si>
  <si>
    <t>muy bien por que ahi maestros de maestros algunos sin vocacion asisten y no asisten algun maestro que es mas ausente asi este presente httpswwwfacebookcomphotofbid122117223770377793setpb615613337966072207520000localeeses</t>
  </si>
  <si>
    <t>excelente httpswwwfacebookcomphotofbid915399197285203setpb1000644539388772207520000</t>
  </si>
  <si>
    <t>my bien</t>
  </si>
  <si>
    <t>my bien httpswwwfacebookcomphotofbid914003787424744setpb1000644539388772207520000</t>
  </si>
  <si>
    <t>bien httpswwwfacebookcomphotophpfbid122125530398377793setpb615613337966072207520000type3localeeses</t>
  </si>
  <si>
    <t>La historia enriquece</t>
  </si>
  <si>
    <t>la historia enriquece httpswwwfacebookcomphotofbid122125465256377793setpb615613337966072207520000localeeses</t>
  </si>
  <si>
    <t>?</t>
  </si>
  <si>
    <t>Betty Velasquez</t>
  </si>
  <si>
    <t xml:space="preserve"> httpswwwfacebookcomphotofbid122119516424377793setpb615613337966072207520000localeeses</t>
  </si>
  <si>
    <t>menos mal ya se acabo</t>
  </si>
  <si>
    <t>menos mal ya se acabo httpswwwfacebookcomphotofbid914981847326938setpb1000644539388772207520000</t>
  </si>
  <si>
    <t>Así es muchachos Bendiciones</t>
  </si>
  <si>
    <t>Rosario Florez Sierra</t>
  </si>
  <si>
    <t>asi es muchachos bendiciones httpswwwfacebookcomphotofbid122112540956377793setpb615613337966072207520000localeeses</t>
  </si>
  <si>
    <t>Colombia 2 vs 1 Argentina</t>
  </si>
  <si>
    <t>Ven y vive toda la emoción del partido Colombia vs Argentina en la Sede A de la CUN. Disfruta de un ambiente único, acompañado de gaseosa y crispetas totalmente GRATIS.   Fecha: Martes 10 de septiembre Hora: 3:30 PM Lugar: Sede A  Invita: Capital Social y Melao  ¡No falt… Ver más</t>
  </si>
  <si>
    <t>Delvin Ramírez</t>
  </si>
  <si>
    <t>Ven y vive toda la emoción del partido Colombia vs Argentina en la Sede A de la CUN. Disfruta de un ambiente único, acompañado de gaseosa y crispetas totalmente GRATIS.   Fecha: Martes 10 de septiembre Hora: 3:30 PM Lugar: Sede A  Invita: Capital Social y Melao  ¡No falt… Ver más -- el martes</t>
  </si>
  <si>
    <t>https://www.facebook.com/photo.php?fbid=919042043587585&amp;set=pb.100064453938877.-2207520000&amp;type=3</t>
  </si>
  <si>
    <t>colombia 2 vs 1 argentina httpswwwfacebookcomphotophpfbid919042043587585setpb1000644539388772207520000type3</t>
  </si>
  <si>
    <t>gracias</t>
  </si>
  <si>
    <t>gracias httpswwwfacebookcomphotofbid914703470688109setpb1000644539388772207520000</t>
  </si>
  <si>
    <t>Para los que quieren mas info</t>
  </si>
  <si>
    <t>para los que quieren mas info httpswwwfacebookcomphotofbid914003787424744setpb1000644539388772207520000</t>
  </si>
  <si>
    <t>Buenas ok</t>
  </si>
  <si>
    <t>buenas ok httpswwwfacebookcomyosoycun1postspfbid0xs3v53fvlkmeenkhaetamihd4lefnz2rjchkcjlvzgsa3p8dezdxrvvmpyly4x63l</t>
  </si>
  <si>
    <t>CUN - Corporación Unificada Nacional de Educación Superior que universidad tan desorganizada llevo 15 días de retraso en mis clases y todo por culpa de ustedes no han inscrito mis materias y llamo nada por Whatsapp nada por ticket nada que falta de res… Ver más</t>
  </si>
  <si>
    <t>cun  corporacion unificada nacional de educacion superior que universidad tan desorganizada llevo 15 dias de retraso en mis clases y todo por culpa de ustedes no han inscrito mis materias y llamo nada por whatsapp nada por ticket nada que falta de res ver mas httpswwwfacebookcomphotofbid898895638935559setpb1000644539388772207520000</t>
  </si>
  <si>
    <t>la plata mas mal invertida de mi vida venden gato por liebre y de encima para pagos ahi si hay que pagar y pagar y no hay orientacion httpswwwfacebookcomphotofbid896815962476860setpb1000644539388772207520000</t>
  </si>
  <si>
    <t>la plata mas mal invertida de mi vida venden gato por liebre y de encima para pagos ahi si hay que pagar y pagar y no hay orientacion httpswwwfacebookcomyosoycun1postspfbid0mstnf3ft3dwmggw3bgvrfbqq9tbdmyauwwejjldf2fvhwwf4durwdj22klpu1xhil</t>
  </si>
  <si>
    <t>Me parece el colmo que llevo 2 semanas intentando comunicarme a las líneas de atención de la universidad y es la fecha en la que no he recibido información por parte de la misma!</t>
  </si>
  <si>
    <t>Natalia Corrales</t>
  </si>
  <si>
    <t>me parece el colmo que llevo 2 semanas intentando comunicarme a las lineas de atencion de la universidad y es la fecha en la que no he recibido informacion por parte de la misma httpswwwfacebookcomphotofbid894795366012253setpb1000644539388772207520000</t>
  </si>
  <si>
    <t>Sede en Valledupar? Seguridad en el trabajo?</t>
  </si>
  <si>
    <t>Yeraldin Valencia</t>
  </si>
  <si>
    <t>sede en valledupar seguridad en el trabajo httpswwwfacebookcomphotofbid894093906082399setpb1000644539388772207520000</t>
  </si>
  <si>
    <t>7 anos han pasado desde que me gradue de la cun y todavia no salucionan esos problemas de materias y plataformas httpswwwfacebookcomyosoycun1postspfbid0uuzf2nptuuj8bvudn7qtkmibw1gfhcaorxwddaggyv4snh7xsgqir8kbzvgbpwqal</t>
  </si>
  <si>
    <t>Categoría</t>
  </si>
  <si>
    <t>Regla (id corto)</t>
  </si>
  <si>
    <t>Dispara si contiene… (texto ya normalizado)</t>
  </si>
  <si>
    <t>Alegría</t>
  </si>
  <si>
    <t>alegria:que_gran_oportunidad</t>
  </si>
  <si>
    <t>que gran oportunidad</t>
  </si>
  <si>
    <t>alegria:bonito</t>
  </si>
  <si>
    <t>bonito, bonita</t>
  </si>
  <si>
    <t>alegria:precioso</t>
  </si>
  <si>
    <t>precioso, preciosa</t>
  </si>
  <si>
    <t>alegria:que_bueno</t>
  </si>
  <si>
    <t>que bueno, que buena noticia, que éxito,Yo quiero</t>
  </si>
  <si>
    <t>alegria:genial</t>
  </si>
  <si>
    <t>genial, esto es genial, me encanta, me encantan, me parece genial</t>
  </si>
  <si>
    <t>alegria:excelente</t>
  </si>
  <si>
    <t>excelente, exelente, excelen, excelentes, excelentisimo, excelentisima</t>
  </si>
  <si>
    <t>alegria:hermosa</t>
  </si>
  <si>
    <t>hermosa</t>
  </si>
  <si>
    <t>alegria:avanza_vamos</t>
  </si>
  <si>
    <t>avanza, vamos por mas, seguimos avanzando</t>
  </si>
  <si>
    <t>alegria:excelencia</t>
  </si>
  <si>
    <t>excelencia, exelencia, ecxelencia, excelencia,disruptivo</t>
  </si>
  <si>
    <t>alegria:aprecio_interes</t>
  </si>
  <si>
    <t>me gusta y me interesa, gratitud y admiracion a esta gran institucion</t>
  </si>
  <si>
    <t>alegria:amen_bendiciones</t>
  </si>
  <si>
    <t>amen gloria a dios, asi es muchachos bendiciones</t>
  </si>
  <si>
    <t>Orgullo/Aprecio</t>
  </si>
  <si>
    <t>aprecio:felicitaciones</t>
  </si>
  <si>
    <t>felicitaciones, felicidades, enhorabuena, congrats, congratulations,Felidades</t>
  </si>
  <si>
    <t>aprecio:orgullo</t>
  </si>
  <si>
    <t>orgullo, orgulloso, orgullosa, orgullosamente, orgullo uniminuto, orgullosamente egresada, orgullosamente alumni, orgullosamente areandinos, orgulloso de pertenecer, orgulloso de ser uniminuto, orgullosos de nuestro cunista, #orgullo, #orgullopoli, #orgulloareandino, larga vida</t>
  </si>
  <si>
    <t>aprecio:positivo_corto</t>
  </si>
  <si>
    <t>the best, espectacular, bravo, novedad de las buenas, emocionante, fabuloso, fabulosa, gran team, el mejor equipo, vale la pena, que evento tan interesante, que maravilla, super,Gratitud</t>
  </si>
  <si>
    <t>aprecio:gracias</t>
  </si>
  <si>
    <t>gracias, mil gracias, muchas gracias, agradezco, agradecemos, grasias,agradecer</t>
  </si>
  <si>
    <t>aprecio:elogio_suave</t>
  </si>
  <si>
    <t>prometedor, muy prometedor, bien hecho, gran logro, lo recomiendo, gran labor, buen trabajo, digno ejemplo, inmejorable representacion, que inspiracion, muy constructivo, ejemplo a seguir, excelente labor, gran reconocimiento, radiante e inspiradora, gran panelista, gran ejemplo, excelente gestion, que buen espacio para aprender, gran trabajo, muy interesante, lo mejor</t>
  </si>
  <si>
    <t>aprecio:saludos</t>
  </si>
  <si>
    <t>saludos, un saludo, cordial saludo, un abrazo, abrazos, abrazo enorme, abrazos totales</t>
  </si>
  <si>
    <t>aprecio:mi_alma_mater</t>
  </si>
  <si>
    <t>mi alma mater, mi universidad, mi querida universidad, llevo a andina en el corazon</t>
  </si>
  <si>
    <t>aprecio:feliz_cumple</t>
  </si>
  <si>
    <t>feliz cumpleanos, feliz cumpleanos, feliz cumpleanos rector</t>
  </si>
  <si>
    <t>Enojo/Indignación</t>
  </si>
  <si>
    <t>enojo:queja_fuerte</t>
  </si>
  <si>
    <t xml:space="preserve">nada de atencion, nada de respeto, desorden, negligencia, deja mucho que desear, no me deja, no me permite, decepcionado, decepcionante, no funciona, no lo han generado, nadie responde,derecho de petición,vulnera derechos,no me han enviado </t>
  </si>
  <si>
    <t>enojo:palabra_fuerte</t>
  </si>
  <si>
    <t>pesimo, terrible, mediocre, horrible, groseros, peor, es terrible, es un asco, falta de respeto, fiasco</t>
  </si>
  <si>
    <t>enojo:engano</t>
  </si>
  <si>
    <t>mentira, engano, estafa, estafas, robo, no les importa, publicidad enganosa, falsos, manipulan, perfiles falsos</t>
  </si>
  <si>
    <t>enojo:no_responden</t>
  </si>
  <si>
    <t>no responden, no contestan, no dan solucion, no le garantizan nada, podido comunicarme,no fue gestionado por la,no he podido establecer comunicación</t>
  </si>
  <si>
    <t>enojo:no_les_importa</t>
  </si>
  <si>
    <t>no les importa, no esta bien, no te colaboran</t>
  </si>
  <si>
    <t>enojo:plata_mal_invertida</t>
  </si>
  <si>
    <t>la plata mas mal invertida de mi vida,muy costoso</t>
  </si>
  <si>
    <t>enojo:gato_por_liebre</t>
  </si>
  <si>
    <t>venden gato por liebre</t>
  </si>
  <si>
    <t>enojo:desorganizacion</t>
  </si>
  <si>
    <t>desorganizada, desorganizado, no han inscrito</t>
  </si>
  <si>
    <t>enojo:link_malo</t>
  </si>
  <si>
    <t>no funciona el link, no sirve el link, los link no conectan, no redirecciona</t>
  </si>
  <si>
    <t>enojo:imposible_contacto</t>
  </si>
  <si>
    <t>imposible comunicarse, no he podido registrarme</t>
  </si>
  <si>
    <t>enojo:frase_fuerte</t>
  </si>
  <si>
    <t>huele a corrupcion, menos mal ya se acabo</t>
  </si>
  <si>
    <t>enojo:comunicacion_atencion</t>
  </si>
  <si>
    <t>problema con la comunicacion por telefono, no he podido registrarme y dice que si egresado o estudiante</t>
  </si>
  <si>
    <t>enojo:rechazo_institucion</t>
  </si>
  <si>
    <t xml:space="preserve"> como para recomendar</t>
  </si>
  <si>
    <t>enojo:plataforma_dian</t>
  </si>
  <si>
    <t>presente peticion respectos</t>
  </si>
  <si>
    <t>Tristeza</t>
  </si>
  <si>
    <t>tristeza:condolencias</t>
  </si>
  <si>
    <t>que triste, lo lamento, descansa en paz, qepd, rip, mucha fuerza, mis condolencias,quedar mal a la universidad,son más las cosas que faltan, fuiste un gran,Descanse en La Paz</t>
  </si>
  <si>
    <t>Consulta/Sugerencia</t>
  </si>
  <si>
    <t>consulta:participar_postular</t>
  </si>
  <si>
    <t>como puedo participar, como se puede postular, como postularme, hola buenas noches como se puede postular, quiero matricularme en psicologia, psicologia??</t>
  </si>
  <si>
    <t>consulta:registro_acceso</t>
  </si>
  <si>
    <t>como registrarme, no estoy registrado, en interno no hay nada, whatsapp me pide correo institucional, se necesita permiso para abrir el formulario, problema para el acceso al correo</t>
  </si>
  <si>
    <t>consulta:info_costos_ubicacion</t>
  </si>
  <si>
    <t>del costo de la carrera, que costo tiene, en que ciudad se encuentran ubicados</t>
  </si>
  <si>
    <t>consulta:info_tramites_eventos</t>
  </si>
  <si>
    <t>prestan la toga y birrete para la ceremonia, como es el grado, para los que quieren mas info</t>
  </si>
  <si>
    <t>consulta:aplicar_ofertas</t>
  </si>
  <si>
    <t>donde se puede aplicar a la oferta laboral, me interesa donde puedo aplicar</t>
  </si>
  <si>
    <t>consulta:conocimiento_general</t>
  </si>
  <si>
    <t>alguien tiene conocimiento, libros</t>
  </si>
  <si>
    <t>consulta:deberian</t>
  </si>
  <si>
    <t>deberian, deberia, seria bueno, podrian, ojala, propongo, necesito, urgencia, falta, faltaron, falto, faltamos, no esta, que bueno seria que abrieran</t>
  </si>
  <si>
    <t>consulta:por_favor_accion</t>
  </si>
  <si>
    <t>por favor enviar, por favor revisar, por favor habilitar, por favor confirmar, por favor subir, por favor contactese, por favor contactenme, por favor contacten, por favor me pueden,Cómo hago,como es el</t>
  </si>
  <si>
    <t>consulta:ofrezco</t>
  </si>
  <si>
    <t>ofrezco mi experiencia, me encantaria ser, quisiera ser docente, hoja de vida, hv, cv, quiero trabajar con ustedes, hv enviada, quiero ser parte de este gran equipo, soy egresado y quiero trabajar, si quieren contratar a un egresado</t>
  </si>
  <si>
    <t>consulta:pedido_plan</t>
  </si>
  <si>
    <t>para cuando, cuando van a, cuando abren, cuando nos invitan, cuando publican, Tengo una duda</t>
  </si>
  <si>
    <t>consulta:hora</t>
  </si>
  <si>
    <t>hora?</t>
  </si>
  <si>
    <t>consulta:info_mas</t>
  </si>
  <si>
    <t>me regalas mas informacion, mas informacion, informacion, busco informacion</t>
  </si>
  <si>
    <t>consulta:correo</t>
  </si>
  <si>
    <t>a que correo, a que correo por favor</t>
  </si>
  <si>
    <t>consulta:wh_corto, donde se puede</t>
  </si>
  <si>
    <t xml:space="preserve">que cuesta, como se debe registrar, como puedo aplicar, donde me puedo comunicar, donde se puede hacer la inscripcion, cual es el link, numero de atencion, como hago para comunicarme, cuando, Quisiera saber, Como se puede,donde </t>
  </si>
  <si>
    <t>consulta:estudiar_beca</t>
  </si>
  <si>
    <t>me gustaria estudiar, quiero participar por una beca</t>
  </si>
  <si>
    <t>consulta:clases_virtuales</t>
  </si>
  <si>
    <t>cuando inician las clases virtuales, cuando es la induccion</t>
  </si>
  <si>
    <t>consulta:postulacion_hv</t>
  </si>
  <si>
    <t>donde enviar la hoja de vida, enviar hoja de vida, mandar hoja de vida, link para postularse,plicar en la vacante, VACANTE</t>
  </si>
  <si>
    <t>Comentario</t>
  </si>
  <si>
    <t>Trigger</t>
  </si>
  <si>
    <t>Orgullo/ Aprecio</t>
  </si>
  <si>
    <t>peor</t>
  </si>
  <si>
    <t>felicitaciones</t>
  </si>
  <si>
    <t>Consulta/ Sugerencia</t>
  </si>
  <si>
    <t>bonito</t>
  </si>
  <si>
    <t>gato por liebre</t>
  </si>
  <si>
    <t>desorganizada</t>
  </si>
  <si>
    <t>no he comenzado y los agentes no contestan</t>
  </si>
  <si>
    <t>pesimo</t>
  </si>
  <si>
    <t>cuando inician las clases virtuales</t>
  </si>
  <si>
    <t>excelente orgullo</t>
  </si>
  <si>
    <t>Ninguna</t>
  </si>
  <si>
    <t>persona interesada donde puede enviar la hoja de vida</t>
  </si>
  <si>
    <t>estudiar topografia</t>
  </si>
  <si>
    <t>que cuesta</t>
  </si>
  <si>
    <t>como se debe registrar</t>
  </si>
  <si>
    <t>link para postularse</t>
  </si>
  <si>
    <t>donde puedo aplicar</t>
  </si>
  <si>
    <t>participar por una beca</t>
  </si>
  <si>
    <t xml:space="preserve">Tristeza </t>
  </si>
  <si>
    <t>que triste</t>
  </si>
  <si>
    <t>enhorabuena</t>
  </si>
  <si>
    <t>no he podido registrarme</t>
  </si>
  <si>
    <t>no funciona el link</t>
  </si>
  <si>
    <t>no sirve ningun link</t>
  </si>
  <si>
    <t>podrian</t>
  </si>
  <si>
    <t>necesito</t>
  </si>
  <si>
    <t>no conectan</t>
  </si>
  <si>
    <t>feliz cumpleanos</t>
  </si>
  <si>
    <t>excelentes espacios</t>
  </si>
  <si>
    <t>informacion segmentada por ciudades</t>
  </si>
  <si>
    <t>asco</t>
  </si>
  <si>
    <t>informacion</t>
  </si>
  <si>
    <t>arreglen la plataforma</t>
  </si>
  <si>
    <t>solucioness</t>
  </si>
  <si>
    <t>aplicar</t>
  </si>
  <si>
    <t>mas informacion</t>
  </si>
  <si>
    <t>politecnico lo mejor</t>
  </si>
  <si>
    <t>muy costoso</t>
  </si>
  <si>
    <t>buena noche, como puedo participar</t>
  </si>
  <si>
    <t>numero de atencion</t>
  </si>
  <si>
    <t>falta de respeto</t>
  </si>
  <si>
    <t>buen dia, quisiera saber cuando envian las fotografias</t>
  </si>
  <si>
    <t>imposible comunicarse</t>
  </si>
  <si>
    <t>cuando es la induccion para la modalidad virtual</t>
  </si>
  <si>
    <t>saludos busco informacion</t>
  </si>
  <si>
    <t>donde me puedo comunicar</t>
  </si>
  <si>
    <t>prestan la toga y birrete</t>
  </si>
  <si>
    <t>como hago</t>
  </si>
  <si>
    <t>hola, como puedo aplicar</t>
  </si>
  <si>
    <t>hola, por favor me regalarias mas informacion</t>
  </si>
  <si>
    <t>como puedo solicitar informacion</t>
  </si>
  <si>
    <t>descansa en paz</t>
  </si>
  <si>
    <t>mucha fuerza para su familia</t>
  </si>
  <si>
    <t>orgullosa de mi areandina</t>
  </si>
  <si>
    <t>dice que si egresado o estudiante</t>
  </si>
  <si>
    <t>donde puedo obtener mas informacion</t>
  </si>
  <si>
    <t>a que correo</t>
  </si>
  <si>
    <t>precio y cuando uno se inscribe salen con otro</t>
  </si>
  <si>
    <t>vomo hago oata splicar</t>
  </si>
  <si>
    <t>donde se puede hacer la inscripcion</t>
  </si>
  <si>
    <t>Alegria</t>
  </si>
  <si>
    <t>donde se puede</t>
  </si>
  <si>
    <t>correo para postulaciones</t>
  </si>
  <si>
    <t>pregunta</t>
  </si>
  <si>
    <t>que bueno</t>
  </si>
  <si>
    <t>Triteza</t>
  </si>
  <si>
    <t>whatsapp</t>
  </si>
  <si>
    <t>la plata mas mal invertida de mi vida</t>
  </si>
  <si>
    <t>no responden</t>
  </si>
  <si>
    <t>no contestan</t>
  </si>
  <si>
    <t>como se puede postular</t>
  </si>
  <si>
    <t>donde</t>
  </si>
  <si>
    <t>orgullo</t>
  </si>
  <si>
    <t>descanse en la paz</t>
  </si>
  <si>
    <t>quiero matricularme</t>
  </si>
  <si>
    <t>no sirve el link</t>
  </si>
  <si>
    <t>como puedo</t>
  </si>
  <si>
    <t>costo</t>
  </si>
  <si>
    <t>en que ciudad</t>
  </si>
  <si>
    <t>ojala</t>
  </si>
  <si>
    <t>qepd</t>
  </si>
  <si>
    <t>orgulloso</t>
  </si>
  <si>
    <t>como hago para registrarme</t>
  </si>
  <si>
    <t>deberian</t>
  </si>
  <si>
    <t>agradezco</t>
  </si>
  <si>
    <t>hoja de vida</t>
  </si>
  <si>
    <t>como hago para postularme</t>
  </si>
  <si>
    <t>huele a corrupcion</t>
  </si>
  <si>
    <t>terrible</t>
  </si>
  <si>
    <t>-</t>
  </si>
  <si>
    <t>aprecio:elogio_suave, aprecio:gracias</t>
  </si>
  <si>
    <t>aprecio:felicitaciones, aprecio:orgullo</t>
  </si>
  <si>
    <t>enojo:plata_mal_invertida, enojo:gato_por_liebre</t>
  </si>
  <si>
    <t>enojo:desorganizacion, enojo:no_responden</t>
  </si>
  <si>
    <t>enojo:palabra_fuerte, enojo:no_responden, consulta:registro_acceso</t>
  </si>
  <si>
    <t>alegria:excelente, aprecio:orgullo</t>
  </si>
  <si>
    <t>aprecio:saludos, consulta:registro_acceso</t>
  </si>
  <si>
    <t>alegria:excelente, aprecio:felicitaciones</t>
  </si>
  <si>
    <t>enojo:link_malo, consulta:aplicar_ofertas, aprecio:gracias</t>
  </si>
  <si>
    <t>enojo:palabra_fuerte, enojo:plataforma_dian</t>
  </si>
  <si>
    <t>enojo:palabra_fuerte, enojo:queja_fuerte</t>
  </si>
  <si>
    <t>aprecio:saludos, consulta:info_tramites_eventos</t>
  </si>
  <si>
    <t>consulta:info_tramites_eventos, aprecio:gracias</t>
  </si>
  <si>
    <t>tristeza:condolencias, alegria:excelente</t>
  </si>
  <si>
    <t>aprecio:orgullo, aprecio:felicitaciones</t>
  </si>
  <si>
    <t>enojo:desorganizacion, enojo:palabra_fuerte</t>
  </si>
  <si>
    <t>alegria:hermosa, aprecio:gracias</t>
  </si>
  <si>
    <t>aprecio:orgullo, aprecio:mi_alma_mater</t>
  </si>
  <si>
    <t>enojo:link_malo, aprecio:gracias</t>
  </si>
  <si>
    <t>aprecio:feliz_cumple, aprecio:gracias</t>
  </si>
  <si>
    <t>aprecio:felicitaciones, aprecio:orgullo, aprecio:saludos</t>
  </si>
  <si>
    <t>aprecio:positivo_corto, aprecio:elogio_suave</t>
  </si>
  <si>
    <t>alegria:excelente, aprecio:felicitaciones, alegria:amen_bendiciones</t>
  </si>
  <si>
    <t>aprecio:feliz_cumple, alegria:amen_bendiciones, aprecio:orgullo</t>
  </si>
  <si>
    <t>enojo:palabra_fuerte, enojo:rechazo_institucion</t>
  </si>
  <si>
    <t>enojo:palabra_fuerte, enojo:no_responden</t>
  </si>
  <si>
    <t>aprecio:elogio_suave, aprecio:felicitaciones</t>
  </si>
  <si>
    <t>consulta:info_tramites_eventos, alegria:amen_bendiciones</t>
  </si>
  <si>
    <t>aprecio:gracias, alegria:amen_bendiciones</t>
  </si>
  <si>
    <t>fijk</t>
  </si>
  <si>
    <t>enojo/Indignación</t>
  </si>
  <si>
    <t>Deficiente Plataforma</t>
  </si>
  <si>
    <t>Uso defeiciente de la plataforma</t>
  </si>
  <si>
    <t>Felicidad</t>
  </si>
  <si>
    <t>Queja/Reclamo</t>
  </si>
  <si>
    <t>Pregunta</t>
  </si>
  <si>
    <t>Setimiento</t>
  </si>
  <si>
    <t>Tipo_comentarios</t>
  </si>
  <si>
    <t>Palabra o tema Clave (justificacion)</t>
  </si>
  <si>
    <t>Fuera de Contexto</t>
  </si>
  <si>
    <t>vacio</t>
  </si>
  <si>
    <t>Categoría Principal</t>
  </si>
  <si>
    <t>Subcategoría</t>
  </si>
  <si>
    <t>Etiquetas de fila</t>
  </si>
  <si>
    <t>(en blanco)</t>
  </si>
  <si>
    <t>Total general</t>
  </si>
  <si>
    <t>Informativo / Educativo</t>
  </si>
  <si>
    <t>Tips y orientación académica</t>
  </si>
  <si>
    <t>Promocional / Comercial</t>
  </si>
  <si>
    <t>Becas, beneficios, descuentos</t>
  </si>
  <si>
    <t>Comunidad / Participación</t>
  </si>
  <si>
    <t>Entretenimiento / Cultura / Lifestyle</t>
  </si>
  <si>
    <t>Programas y llamados a inscripción</t>
  </si>
  <si>
    <t>Inspiracional / Emocional</t>
  </si>
  <si>
    <t>Institucional / Marca</t>
  </si>
  <si>
    <t>Logros y reconocimientos</t>
  </si>
  <si>
    <t>Responsabilidad / Impacto Social</t>
  </si>
  <si>
    <t>Frases o mensajes motivacionales</t>
  </si>
  <si>
    <t>Cultura y celebraciones</t>
  </si>
  <si>
    <t>Cultura y celebraciones (Fechas especiales Eje: día del maestro)</t>
  </si>
  <si>
    <t>Cobertura y resultados de eventos institucionales</t>
  </si>
  <si>
    <t>Participación comunitarias (hashtag, ofertas de empleo)</t>
  </si>
  <si>
    <t>Alianzas y gestión institucional</t>
  </si>
  <si>
    <t>Bienvenida</t>
  </si>
  <si>
    <t>Proyectos sociales</t>
  </si>
  <si>
    <t>Procesos institucionales</t>
  </si>
  <si>
    <t>Condolencias</t>
  </si>
  <si>
    <t>Participación comunitaria</t>
  </si>
  <si>
    <t>Novedades del sector educativo</t>
  </si>
  <si>
    <t>Equipo y cultura organizacional</t>
  </si>
  <si>
    <t>Interacción</t>
  </si>
  <si>
    <t>Humor y tendencias virales</t>
  </si>
  <si>
    <t>Inclusión y diversidad</t>
  </si>
  <si>
    <t>cultura y celevraciones (fechas especiales)</t>
  </si>
  <si>
    <t>vacia</t>
  </si>
  <si>
    <t>Triggers</t>
  </si>
  <si>
    <t>"becas 100%", "descuentos exclusivos", "matricúlate hoy", "aprovecha nuestros descuentos", "financiadas por el Distrito"</t>
  </si>
  <si>
    <t>"inscríbete", "convocatoria abierta", "matricúlate", "open house", "especialización", "maestría", "curso", "MOOC"</t>
  </si>
  <si>
    <t>"acreditación en alta calidad", "segundo puesto", "ranking", "The Times Higher Education", "posicionándose en el top 10"</t>
  </si>
  <si>
    <t>"inauguramos nuevos espacios", "festival de tunas", "graduación", "open house", "evento institucional"</t>
  </si>
  <si>
    <t>"programa profesores visitantes", "convocatoria", "alianzas externas", "relacionamiento"</t>
  </si>
  <si>
    <t>"natalicio de nuestro fundador", "rector nacional", "compromiso con la educación"</t>
  </si>
  <si>
    <t>"bienvenidos a la familia", "nuevos estudiantes", "inducción", "acompañamos en este sueño"</t>
  </si>
  <si>
    <t>"atención Cunistas", "conéctate aquí", "te esperamos", "live", "encuentro"</t>
  </si>
  <si>
    <t>"trabajo sí hay", "convocatoria laboral", "postúlate ahora", "ofertas de empleo"</t>
  </si>
  <si>
    <t>"prueba diagnóstica", "taller", "webinar", "charlas de salud mental", "consejos prácticos"</t>
  </si>
  <si>
    <t>"kit de grados", "fechas de gestión", "proceso académico", "trámites institucionales"</t>
  </si>
  <si>
    <t>"podcast", "calidad educativa", "factor de acreditación", "tendencias educativas"</t>
  </si>
  <si>
    <t>"lamentamos profundamente", "fallecimiento", "siempre te recordaremos", "condolencias"</t>
  </si>
  <si>
    <t>"felicidad es encontrarte", "poder de creer en ti", "sueños profesionales", "oportunidades"</t>
  </si>
  <si>
    <t>"tamizaje nutricional", "sostenibilidad", "consultorio jurídico animalista", "protección de animales"</t>
  </si>
  <si>
    <t>"imprime en braille", "personas con discapacidad", "experiencia inclusiva"</t>
  </si>
  <si>
    <t>"según tu signo", "especialización virtual", "contenido divertido", "virales"</t>
  </si>
  <si>
    <t xml:space="preserve">Historias de Éxito </t>
  </si>
  <si>
    <t xml:space="preserve">éxito </t>
  </si>
  <si>
    <t xml:space="preserve">Proyectos ambientales </t>
  </si>
  <si>
    <t xml:space="preserve">ambiental, ambientales, ambiente </t>
  </si>
  <si>
    <t>"Revolución Francesa", "festival de tunas", "cumpleaños de Bogotá", "eventos culturales", "cumpleaños", "celebracion"</t>
  </si>
  <si>
    <t>Experiencias cotidianas</t>
  </si>
  <si>
    <t>"un dia"</t>
  </si>
  <si>
    <t>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t>
  </si>
  <si>
    <t>¡¡Participa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t>
  </si>
  <si>
    <r>
      <t>#DocenteAreandino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t>
    </r>
    <r>
      <rPr>
        <sz val="8"/>
        <color rgb="FF3964FE"/>
        <rFont val="Segoe UI"/>
        <family val="2"/>
      </rPr>
      <t>https://drive.goog…</t>
    </r>
    <r>
      <rPr>
        <sz val="8"/>
        <color rgb="FF0F1115"/>
        <rFont val="Segoe UI"/>
        <family val="2"/>
      </rPr>
      <t> Ver más</t>
    </r>
  </si>
  <si>
    <t>#TheoUNIMINUTO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t>
  </si>
  <si>
    <t>#OrgulloAreandino | ¡Lo logramos! Nuestro programa de Derecho ha recibido la acreditación en alta calidad. ¡Una gran noticia para toda la comunidad Areandina y para toda la región!</t>
  </si>
  <si>
    <t>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t>
  </si>
  <si>
    <t>#AreandinaBilingüe I Este MOOC te sumergirá en un viaje de aprendizaje donde adquirirás competencias esenciales en estrategias comunicativas, habilidades afectivas, planificación y evaluación en ambientes educativos en inglés. Curso completo aquí https://bit.ly/48zAJ66</t>
  </si>
  <si>
    <t>¡Cumple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t>
  </si>
  <si>
    <t>¡Únete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t>
  </si>
  <si>
    <t>¡Estamos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t>
  </si>
  <si>
    <t>¡Haz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t>
  </si>
  <si>
    <t>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t>
  </si>
  <si>
    <t>#SomosPoli I ¿Eres estudiante virtual del POLI? Ten presente las fechas que te dejamos a continuación para que puedas gestionar este proceso académico sin complicaciones. Más información aquí -&gt; https://poli.ws/3RVCm8x</t>
  </si>
  <si>
    <t>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t>
  </si>
  <si>
    <t>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t>
  </si>
  <si>
    <t>#TrabajoSíHay Si eres Psicólogo, esta oferta es para ti. ¡Postúlate ahora! https://acortar.link/aNaup5</t>
  </si>
  <si>
    <t>¡Bienvenidos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t>
  </si>
  <si>
    <t>¡Felicidades futuros graduados! Tu kit de grados está listo Consulta el paso a paso para solicitar tu grado haciendo clic en el enlace: https://repo.cunapp.dev/.../publicaciones/kit-grados.pdf #Graduación #OrgulloCUN #KitDeGrados #CUN40Años</t>
  </si>
  <si>
    <t>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t>
  </si>
  <si>
    <t>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t>
  </si>
  <si>
    <t>Faltan pocos días para nuestro Primer Open House Virtual de la Especialización en Gerencia Financiera. Conéctate el próximo martes 06 de febrero desde las 6:30 pm y conoce cómo puedes continuar con tu formación académica. Link de conexión https://meet.google.com/eoo-doxm-xsd</t>
  </si>
  <si>
    <t>Continúa tu formación con #AreandinaValledupar. ¡¡Aprovecha ya!! El 15 de descuento en nuestra Especialización en Derecho Administrativo. Escríbenos https://wa.link/5r5xnz * Aplica términos y condiciones*</t>
  </si>
  <si>
    <t>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t>
  </si>
  <si>
    <t>#SomosPoli I No pienses más en lo increíble que te verás como profesional con un posgrado y en tu cargo soñado Sabemos cómo se siente y te lo recomendamos Conoce más en poli.edu.co</t>
  </si>
  <si>
    <t>¡Bienvenidos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t>
  </si>
  <si>
    <t>¡No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t>
  </si>
  <si>
    <t>#AreandinaBilingüe I Abre tu mente y conéctate con el mundo a través de los idiomas Inscríbete a nuestro curso Let It Flow. Inscripción aquí https://forms.gle/jVxdh6GzkYfS3pp38</t>
  </si>
  <si>
    <t>¡Nemocón,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t>
  </si>
  <si>
    <t>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t>
  </si>
  <si>
    <t>#SomosPoli I Te esperamos este 11 de septiembre a las 6:00 p.m. para un LIVE que te dará bases para tomar una decisión por la modalidad virtual. ¡Te esperamos!</t>
  </si>
  <si>
    <t>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t>
  </si>
  <si>
    <t>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t>
  </si>
  <si>
    <t>Retoma aquí tus sueños profesionales y abre la puerta a nuevas oportunidades. Descubre más aquí: https://acortar.link/0atHJc</t>
  </si>
  <si>
    <t>¡Si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t>
  </si>
  <si>
    <t>#OrgulloUNIMINUTO</t>
  </si>
  <si>
    <t>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t>
  </si>
  <si>
    <t>¡Prepárate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t>
  </si>
  <si>
    <t>Descubre qué especialización virtual es perfecta para ti, según tu signo. #EspecializaciónVirtual #ÚneteALaGneraciónQueTransforma #EligeTuCamino #Areandina</t>
  </si>
  <si>
    <t>#TheoUNIMINUTO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t>
  </si>
  <si>
    <t>#UNIMINUTOEnlosMedios | "Debemos evaluar a los profesores para poder mejorar": P. Harold Castilla - Rector de UNIMINUTO en entrevista realizada por Portafolio. "La educación superior es un asunto de vital importancia para el país. No cuidar ni cultivar el acceso a la formación profesional sería dar un paso atrás como sociedad. Además, habló sobre la llegada de la Inteligencia Artificial (IA) a las aulas del claustro" Conoce la entrevista completa en: https://bit.ly/3SyQJA0 #SomosUNIMINUTO</t>
  </si>
  <si>
    <t>#OrgulloAreandina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t>
  </si>
  <si>
    <t>Diseña, ejecutiva y evalúa proyectos que mejoren la calidad de la salud. No esperes más y sé parte de nuestra Especialización en Epidemiología. Número de WhatsApp https://wa.link/5r5xnz</t>
  </si>
  <si>
    <t>¡Te esperamos! Conéctate aquí: https://www.youtube.com/watch?v=k93paOB-tes</t>
  </si>
  <si>
    <t>¿Quieres dar un salto en tu carrera? Los posgrados en Areandina te brindan la oportunidad perfecta, ¡y ahora con descuentos especiales! Consulta cuál es de tu interés. ¡Escríbenos! https://wa.link/5r5xnz</t>
  </si>
  <si>
    <t>#SomosPoli I Estudiar una Maestría en Administración en Salud es la forma adecuada de contribuir al país desde el cuidado del bienestar del país Conoce más aquí -&gt; https://bit.ly/3xZ645S</t>
  </si>
  <si>
    <t>#TrabajoSíHay Si eres Estudiante de ultimo semestre de Derecho, esta oferta es para ti. ¡Postúlate ahora! https://acortar.link/D438PQ</t>
  </si>
  <si>
    <t>¿Conoces a alguien con talento para el diseño? Haz que su talento brille aún más siendo parte de la U de la Felicidad. Y gánate un dinero extra. Escríbenos https://bit.ly/47W9cvv</t>
  </si>
  <si>
    <t>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t>
  </si>
  <si>
    <t>Conoce el cronograma de charlas de salud mental, aquí: https://acortar.link/RQ86Ro</t>
  </si>
  <si>
    <t>Conócelas haciendo clic aquí https://repo.cunapp.dev/.../publi.../politicas_bienestar.pdf</t>
  </si>
  <si>
    <t>#SomosPoli I En el Poli buscamos formar profesionales que aporten a la innovación en procesos a nivel nacional y por eso lanzaremos nuestro programa Ingeniería en Seguridad de la Información . ¡Te esperamos! ¡Regístrate aquí! https://forms.office.com/r/nL6kcKW99X</t>
  </si>
  <si>
    <t>!Si eres bachiller de 11º está información es para ti! Aplica a la beca otorgada por El fondo constituido por la Agencia ATENEA y estudia una carrera técnica o tecnológica en Areandina. Inscríbete aquí https://solicitudes.icetex.gov.co/solicitudes/ingres.sm</t>
  </si>
  <si>
    <t>Aprovecha y aprende un poco más sobre la profesión contable. ¡Te esperamos! meet.google.com/yyg-nquq-poz</t>
  </si>
  <si>
    <t>¡Seguimos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t>
  </si>
  <si>
    <t>#SomosPoli I Abre puertas en el mundo a través de la Comunicación Social - Periodismo Nuestro programa te da las bases para contribuir al país de forma asertiva. Conoce más aquí -&gt; https://bit.ly/4cHVcbA</t>
  </si>
  <si>
    <t>¡Inspírate y emprende con nosotros! Únete a nuestro evento de lanzamiento exclusivo el 15 de agosto a las 4:00 pm y descubre las iniciativas más innovadoras en Emprendimiento e Innovación a nivel Multicampus. No te pierdas la charla "Fracasar es Bonito", actividades interactivas, premios y más. Tu creatividad es clave para la innovación. ¡Inscríbete ahora y asegura tu lugar! Asiste tambien Presencial en Bogotá sedé 201. Gustavo Eastman Carrera 14# 69-44 Salón Domus Ac… Ver más</t>
  </si>
  <si>
    <t>¡Bienvenidos al POLI, POLI, bienvenidos tu, tú! Así recibimos a nuestros nuevos estudiantes, para acompañarlos en este sueño que comienza hoy. #SomosPoliSomosPaís</t>
  </si>
  <si>
    <t>El POLI recibe a sus nuevos estudiantes en las Jornadas de Inducciones 2024-II ¡Bienvenidos! #SomosPOLI #SomosPOLISomosPaís</t>
  </si>
  <si>
    <t>Conéctate con nosotros para que tengas las mejores herramientas aquí: https://meet.google.com/ngh-doys-wqr?authuser=0</t>
  </si>
  <si>
    <t>¡Bravo,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t>
  </si>
  <si>
    <t>Con nuestra Especialización en Contratación Pública podrás contribuir al desarrollo de una gestión pública para que cada vez sea más eficaz y responsable. No esperes más y sé parte de #AreandinaPereira Escríbenos para darte toda la información https://wa.link/5r5xnz</t>
  </si>
  <si>
    <t>¡Impulsa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t>
  </si>
  <si>
    <t>#TrabajoSíHay Si tienes experiencia como Cajero, esta oferta es para ti. ¡Postúlate ahora! https://acortar.link/i6ooLx</t>
  </si>
  <si>
    <t>#SomosPoli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t>
  </si>
  <si>
    <t>#ComunidadAreandina | ¡Tu voz cuenta! Únete a nosotros para elegir el camino hacia un futuro mejor en las elecciones de Areandina. Link de inscripción https://docs.google.com/.../1FAIpQLSflbUnTUpT.../viewform...</t>
  </si>
  <si>
    <t>¡Feliz cumpleaños 486 Bogotá! Desde la CUN celebramos con orgullo nuestra capital. Disfruta estas hermosas fotos del Centro de Bogotá capturadas por nuestros estudiantes. #yosoycun #centro #universidad #educacionsuperior #educación #estudiantes #espacios #tour #fotografia #centrohistorico</t>
  </si>
  <si>
    <t>¡No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t>
  </si>
  <si>
    <t>Ven y vive toda la emoción del partido Colombia vs Argentina en la Sede A de la CUN. Disfruta de un ambiente único, acompañado de gaseosa y crispetas totalmente GRATIS. Fecha: Martes 10 de septiembre Hora: 3:30 PM Lugar: Sede A Invita: Capital Social y Melao ¡No falt… Ver más</t>
  </si>
  <si>
    <t>#TrabajoSíHay Si tienes experiencia como Analista Administrativo, esta oferta es para ti. ¡Postúlate ahora! https://acortar.link/KhX9Pe</t>
  </si>
  <si>
    <t>¡¡No importa el mes que elijas!! Asegura tu matrícula con un descuento especial Escríbenos https://wa.link/5r5xnz</t>
  </si>
  <si>
    <t>Aprende a tomar decisiones financieras estratégicas. Explora las oportunidades de negocios en un entorno globalizado. Accede a clases interactivas y materiales de estudio desde cualquier dispositivo. Información aquí https://wa.link/5r5xnz</t>
  </si>
  <si>
    <t>Convocatoria Abierta Si eres estudiante y te gustaría realizar una estancia de investigación nacional e internacional, no dudes en postularte. Formulario aquí https://forms.gle/xhdYCpFoBqBawDDb9</t>
  </si>
  <si>
    <t>#SomosPoli I En el POLI y la W Radio creemos en las historias que hacen país , por eso, luego de leerlos decidimos darles acceso al programa posgradual que soñaban</t>
  </si>
  <si>
    <t>#OrgulloUNIMINUTO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t>
  </si>
  <si>
    <t>#TheoUNIMINUTO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"El Admirable Cora... Ver más</t>
  </si>
  <si>
    <t>Con orgullo recibimos a Dana Jiménez, estudiante del programa de Psicología de Areandina Valledupar. Ganadora en la modalidad Salto Largo en la primera edición de los Juegos Bolivarianos de la Juventud. ¡¡Toda nuestra admiración!!</t>
  </si>
  <si>
    <t>Si eres egresado de Enfermería esta información es para ti. Conéctate al webinar donde conocerás los beneficios de vivir y trabajar en Alemania . Mejor en Alemania by Globogate Regístrate aquí https://bit.ly/mejorenalemania-fuaa #MejorEnAlemania</t>
  </si>
  <si>
    <t>#OrgulloAreandino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t>
  </si>
  <si>
    <t>¡El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t>
  </si>
  <si>
    <r>
      <t>¡Nuevo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t>
    </r>
    <r>
      <rPr>
        <sz val="8"/>
        <color rgb="FF3964FE"/>
        <rFont val="Segoe UI"/>
        <family val="2"/>
      </rPr>
      <t>www.areandina.edu.co</t>
    </r>
    <r>
      <rPr>
        <sz val="8"/>
        <color rgb="FF0F1115"/>
        <rFont val="Segoe UI"/>
        <family val="2"/>
      </rPr>
      <t> para estár al tanto de todo lo que sucede en la Fundación Universitaria del Area Andina Escúchalo aquí </t>
    </r>
    <r>
      <rPr>
        <sz val="8"/>
        <color rgb="FF3964FE"/>
        <rFont val="Segoe UI"/>
        <family val="2"/>
      </rPr>
      <t>https://bit.ly/3VAMSmE</t>
    </r>
  </si>
  <si>
    <t>Categoria</t>
  </si>
  <si>
    <t>Subcategoria</t>
  </si>
  <si>
    <t>Historias de Éxito</t>
  </si>
  <si>
    <t>éxito</t>
  </si>
  <si>
    <t>Revolución Francesa</t>
  </si>
  <si>
    <t>evento institucional</t>
  </si>
  <si>
    <t>atención Cunistas</t>
  </si>
  <si>
    <t>te esperamos</t>
  </si>
  <si>
    <t>conéctate aquí</t>
  </si>
  <si>
    <t>sueños profesionales</t>
  </si>
  <si>
    <t>prueba diagnóstica</t>
  </si>
  <si>
    <t>charlas de salud mental</t>
  </si>
  <si>
    <t>trámites institucionales</t>
  </si>
  <si>
    <t>compromiso con la educación</t>
  </si>
  <si>
    <t>kit de grados</t>
  </si>
  <si>
    <t>bienvenidos a la familia</t>
  </si>
  <si>
    <t>graduación</t>
  </si>
  <si>
    <t>matricúlate hoy</t>
  </si>
  <si>
    <t>posgrado</t>
  </si>
  <si>
    <t>protección de animales</t>
  </si>
  <si>
    <t>ranking</t>
  </si>
  <si>
    <t>taller</t>
  </si>
  <si>
    <t>trabajo sí hay</t>
  </si>
  <si>
    <t>acreditación en alta calidad</t>
  </si>
  <si>
    <t>webinar</t>
  </si>
  <si>
    <t>lamentamos profundamente</t>
  </si>
  <si>
    <t>segundo puesto</t>
  </si>
  <si>
    <t>sostenibilidad</t>
  </si>
  <si>
    <t>descuentos exclusivos</t>
  </si>
  <si>
    <t>rector nacional</t>
  </si>
  <si>
    <t>MOOC</t>
  </si>
  <si>
    <t>curso</t>
  </si>
  <si>
    <t>convocatoria abierta</t>
  </si>
  <si>
    <t>becas 100%</t>
  </si>
  <si>
    <t>inscríbete</t>
  </si>
  <si>
    <t>especialización</t>
  </si>
  <si>
    <t>nuevos estudiantes</t>
  </si>
  <si>
    <t>imprime en braille</t>
  </si>
  <si>
    <t>tamizaje nutricional</t>
  </si>
  <si>
    <t>podcast</t>
  </si>
  <si>
    <t>programa profesores visitantes</t>
  </si>
  <si>
    <t>felicidad es encontrarte</t>
  </si>
  <si>
    <t>convocatoria</t>
  </si>
  <si>
    <t>inauguramos nuevos espacios</t>
  </si>
  <si>
    <t>programa</t>
  </si>
  <si>
    <t>fechas de gestión</t>
  </si>
  <si>
    <t>regístrate</t>
  </si>
  <si>
    <t>festival de tunas</t>
  </si>
  <si>
    <t>cumpleaños de Bogotá</t>
  </si>
  <si>
    <t>natalicio de nuestro fundador</t>
  </si>
  <si>
    <t>maestría</t>
  </si>
  <si>
    <t>según tu signo</t>
  </si>
  <si>
    <t>ranking, The Times Higher Education, posicionándose en el top 10</t>
  </si>
  <si>
    <t>bienvenida</t>
  </si>
  <si>
    <t>Trabajo sí hay, convocatoria laboral, postúlate ahora</t>
  </si>
  <si>
    <t>lamentamos profundamente, fallecimiento, siempre te recordaremos</t>
  </si>
  <si>
    <t>segundo puesto, ranking</t>
  </si>
  <si>
    <t>Felicidad es encontrarte, poder de creer en ti, sueños profesionales</t>
  </si>
  <si>
    <t>rector nacional, cumpleaños</t>
  </si>
  <si>
    <t>descuentos exclusivos, especialización</t>
  </si>
  <si>
    <t>beca del 100%, postúlate, convocatoria</t>
  </si>
  <si>
    <t>inscríbete, curso</t>
  </si>
  <si>
    <t>charlas</t>
  </si>
  <si>
    <t>open house, especialización</t>
  </si>
  <si>
    <t>eventos culturales</t>
  </si>
  <si>
    <t>convocatoria laboral</t>
  </si>
  <si>
    <t>proceso académico</t>
  </si>
  <si>
    <t>oportunidades</t>
  </si>
  <si>
    <t>bienvenidos</t>
  </si>
  <si>
    <t>cumpleaños de Bogotá, celebracion</t>
  </si>
  <si>
    <t>kit de grados, graduación</t>
  </si>
  <si>
    <t>bienvenidos a la familia, nuevos estudiantes, inducción</t>
  </si>
  <si>
    <t>matricúlate hoy, aprovecha nuestros descuentos exclusivos</t>
  </si>
  <si>
    <t>programas académicos</t>
  </si>
  <si>
    <t>descuentos especiales, posgrados</t>
  </si>
  <si>
    <t>live, te esperamos</t>
  </si>
  <si>
    <t>programa posgradual</t>
  </si>
  <si>
    <t>imprime en braille, personas con discapacidad, experiencia inclusiva</t>
  </si>
  <si>
    <t>sueños profesionales, oportunidades</t>
  </si>
  <si>
    <t>te esperamos, conéctate aquí</t>
  </si>
  <si>
    <t>factor de acreditación</t>
  </si>
  <si>
    <t>beca, inscríbete</t>
  </si>
  <si>
    <t>descuentos exclusivos, matrícula</t>
  </si>
  <si>
    <t>MOOC, curso</t>
  </si>
  <si>
    <t>convocatoria abierta, postúlate</t>
  </si>
  <si>
    <t>bienvenidos, acompañamos en este sueño</t>
  </si>
  <si>
    <t>según tu signo, especialización virtual, contenido divertido</t>
  </si>
  <si>
    <t>te esperamos, encuentro</t>
  </si>
  <si>
    <t>consultorio jurídico animalista, protección de animales</t>
  </si>
  <si>
    <t>Proyectos ambientales</t>
  </si>
  <si>
    <t>bienvenidos, nuevos estudiantes, inducción</t>
  </si>
  <si>
    <t>becas 100%, financiadas por el Distrito, inscríbete</t>
  </si>
  <si>
    <t>celebracion</t>
  </si>
  <si>
    <t>calidad educativa</t>
  </si>
  <si>
    <t>cultura</t>
  </si>
  <si>
    <t>programa profesores visitantes, convocatoria, alianzas externas, relacionamiento</t>
  </si>
  <si>
    <t>Tipo_Comentario</t>
  </si>
  <si>
    <t/>
  </si>
  <si>
    <t xml:space="preserve">Comentario viejos </t>
  </si>
  <si>
    <t>nuevos</t>
  </si>
  <si>
    <t>Comparativo(antiguo)</t>
  </si>
  <si>
    <t>m</t>
  </si>
  <si>
    <t xml:space="preserve">cambios </t>
  </si>
  <si>
    <t>Sentimiento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</si>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</sst>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11"/>
      <color theme="1"/>
      <name val="Aptos Narrow"/>
      <family val="2"/>
      <scheme val="minor"/>
    </font>
    <font>
      <u/>
      <sz val="11"/>
      <color theme="10"/>
      <name val="Aptos Narrow"/>
      <family val="2"/>
      <scheme val="minor"/>
    </font>
    <font>
      <sz val="10"/>
      <color theme="1"/>
      <name val="Aptos Display"/>
      <family val="2"/>
      <scheme val="major"/>
    </font>
    <font>
      <b/>
      <sz val="11"/>
      <color theme="0"/>
      <name val="Aptos Narrow"/>
      <family val="2"/>
      <scheme val="minor"/>
    </font>
    <font>
      <b/>
      <sz val="11"/>
      <name val="Aptos Narrow"/>
      <family val="2"/>
      <scheme val="minor"/>
    </font>
    <font>
      <sz val="8"/>
      <color rgb="FF0F1115"/>
      <name val="Segoe UI"/>
      <family val="2"/>
    </font>
    <font>
      <sz val="8"/>
      <color rgb="FF0F1115"/>
      <name val="Segoe UI"/>
      <family val="2"/>
    </font>
    <font>
      <b/>
      <sz val="14"/>
      <color theme="1"/>
      <name val="Calibri"/>
      <family val="2"/>
    </font>
    <font>
      <sz val="11"/>
      <color theme="1"/>
      <name val="Calibri"/>
      <family val="2"/>
    </font>
    <font>
      <sz val="8"/>
      <color rgb="FF0F1115"/>
      <name val="Segoe UI"/>
      <family val="2"/>
    </font>
    <font>
      <sz val="11"/>
      <color theme="0"/>
      <name val="Aptos Narrow"/>
      <family val="2"/>
      <scheme val="minor"/>
    </font>
    <font>
      <sz val="8"/>
      <color rgb="FF0F1115"/>
      <name val="Segoe UI"/>
      <family val="2"/>
    </font>
    <font>
      <sz val="8"/>
      <color rgb="FF3964FE"/>
      <name val="Segoe UI"/>
      <family val="2"/>
    </font>
    <font>
      <sz val="8"/>
      <color theme="1"/>
      <name val="Segoe UI"/>
      <family val="2"/>
    </font>
    <font>
      <b/>
      <sz val="11"/>
      <color theme="0"/>
      <name val="Segoe UI"/>
      <family val="2"/>
    </font>
    <font>
      <sz val="7"/>
      <color rgb="FF0F1115"/>
      <name val="Consolas"/>
      <family val="3"/>
    </font>
    <font>
      <u/>
      <sz val="8"/>
      <color rgb="FF0F1115"/>
      <name val="Segoe UI"/>
      <family val="2"/>
    </font>
    <font>
      <u/>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4"/>
        <bgColor theme="4" tint="0.79998168889431442"/>
      </patternFill>
    </fill>
    <fill>
      <patternFill patternType="solid">
        <fgColor rgb="FFFFFFFF"/>
        <bgColor indexed="64"/>
      </patternFill>
    </fill>
    <fill>
      <patternFill patternType="solid">
        <fgColor rgb="FF00B0F0"/>
        <bgColor indexed="64"/>
      </patternFill>
    </fill>
    <fill>
      <patternFill patternType="solid">
        <fgColor rgb="FF007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1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center" vertical="center" wrapText="1"/>
    </xf>
    <xf numFmtId="0" fontId="0" fillId="0" borderId="1" xfId="0" applyBorder="1"/>
    <xf numFmtId="0" fontId="0" fillId="0" borderId="1" xfId="0" applyBorder="1" applyAlignment="1">
      <alignment horizontal="left"/>
    </xf>
    <xf numFmtId="0" fontId="5" fillId="2" borderId="1" xfId="0" applyFont="1" applyFill="1" applyBorder="1" applyAlignment="1">
      <alignment horizontal="center" vertical="top"/>
    </xf>
    <xf numFmtId="0" fontId="5" fillId="2" borderId="1" xfId="0" applyFont="1" applyFill="1" applyBorder="1" applyAlignment="1">
      <alignment horizontal="center" vertical="center"/>
    </xf>
    <xf numFmtId="0" fontId="4" fillId="3" borderId="1" xfId="0" applyFont="1" applyFill="1" applyBorder="1"/>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4" borderId="0" xfId="0" applyFill="1"/>
    <xf numFmtId="0" fontId="6" fillId="4" borderId="0" xfId="0" applyFont="1" applyFill="1" applyAlignment="1">
      <alignment horizontal="left" vertical="center" wrapText="1" indent="1"/>
    </xf>
    <xf numFmtId="0" fontId="7" fillId="4" borderId="0" xfId="0" applyFont="1" applyFill="1" applyAlignment="1">
      <alignment horizontal="left" vertical="center" wrapText="1" indent="1"/>
    </xf>
    <xf numFmtId="0" fontId="0" fillId="0" borderId="0" xfId="0" pivotButton="1"/>
    <xf numFmtId="0" fontId="0" fillId="0" borderId="0" xfId="0" applyAlignment="1">
      <alignment horizontal="left"/>
    </xf>
    <xf numFmtId="0" fontId="8" fillId="2" borderId="0" xfId="0" applyFont="1" applyFill="1"/>
    <xf numFmtId="0" fontId="9" fillId="0" borderId="0" xfId="0" applyFont="1"/>
    <xf numFmtId="0" fontId="10" fillId="4" borderId="0" xfId="0" applyFont="1" applyFill="1" applyAlignment="1">
      <alignment horizontal="left" vertical="center" wrapText="1" indent="1"/>
    </xf>
    <xf numFmtId="0" fontId="12" fillId="4" borderId="0" xfId="0" applyFont="1" applyFill="1" applyAlignment="1">
      <alignment horizontal="left" vertical="center" wrapText="1" indent="1"/>
    </xf>
    <xf numFmtId="0" fontId="6" fillId="4" borderId="0" xfId="0" applyFont="1" applyFill="1" applyAlignment="1">
      <alignment horizontal="right" vertical="center" wrapText="1" indent="1"/>
    </xf>
    <xf numFmtId="0" fontId="2" fillId="4" borderId="0" xfId="1" applyFill="1" applyAlignment="1">
      <alignment horizontal="right" vertical="center" wrapText="1" indent="1"/>
    </xf>
    <xf numFmtId="0" fontId="11" fillId="5"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15" fillId="6" borderId="1" xfId="0" applyFont="1" applyFill="1" applyBorder="1" applyAlignment="1">
      <alignment horizontal="left" vertical="center" wrapText="1"/>
    </xf>
    <xf numFmtId="14" fontId="0" fillId="0" borderId="1" xfId="0" applyNumberFormat="1" applyBorder="1" applyAlignment="1">
      <alignment horizontal="left" vertical="center"/>
    </xf>
    <xf numFmtId="0" fontId="0" fillId="0" borderId="1" xfId="0" applyBorder="1" applyAlignment="1">
      <alignment horizontal="left" vertical="center"/>
    </xf>
    <xf numFmtId="0" fontId="1" fillId="2" borderId="1" xfId="0" applyFont="1"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wrapText="1"/>
    </xf>
    <xf numFmtId="0" fontId="6" fillId="4" borderId="1" xfId="0" applyFont="1" applyFill="1" applyBorder="1" applyAlignment="1">
      <alignment horizontal="left" vertical="center" wrapText="1"/>
    </xf>
    <xf numFmtId="0" fontId="14" fillId="0" borderId="1" xfId="0" applyFont="1" applyBorder="1" applyAlignment="1">
      <alignment horizontal="left" vertical="center" wrapText="1"/>
    </xf>
    <xf numFmtId="0" fontId="0" fillId="4" borderId="1" xfId="0" applyFill="1" applyBorder="1" applyAlignment="1">
      <alignment horizontal="left" vertical="center"/>
    </xf>
    <xf numFmtId="0" fontId="12" fillId="4" borderId="1" xfId="0" applyFont="1" applyFill="1" applyBorder="1" applyAlignment="1">
      <alignment horizontal="left" vertical="center" wrapText="1"/>
    </xf>
    <xf numFmtId="0" fontId="0" fillId="0" borderId="0" xfId="0" applyAlignment="1">
      <alignment horizontal="left" vertical="center" wrapText="1"/>
    </xf>
    <xf numFmtId="0" fontId="2" fillId="0" borderId="1" xfId="1" applyBorder="1" applyAlignment="1">
      <alignment horizontal="left" vertical="center"/>
    </xf>
    <xf numFmtId="0" fontId="0" fillId="0" borderId="0" xfId="0" applyAlignment="1">
      <alignment horizontal="left" indent="1"/>
    </xf>
    <xf numFmtId="0" fontId="17" fillId="4" borderId="1" xfId="0" applyFont="1" applyFill="1" applyBorder="1" applyAlignment="1">
      <alignment horizontal="left" vertical="center" wrapText="1"/>
    </xf>
    <xf numFmtId="0" fontId="15"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0" borderId="1" xfId="0" applyBorder="1" applyAlignment="1">
      <alignment horizontal="center" vertical="center"/>
    </xf>
    <xf numFmtId="0" fontId="16" fillId="0" borderId="0" xfId="0" applyFont="1" applyAlignment="1">
      <alignment horizontal="center" vertical="center"/>
    </xf>
    <xf numFmtId="0" fontId="14" fillId="0" borderId="1" xfId="0" applyFont="1" applyBorder="1" applyAlignment="1">
      <alignment horizontal="center" vertical="center" wrapText="1"/>
    </xf>
    <xf numFmtId="0" fontId="18" fillId="0" borderId="1" xfId="0" applyFont="1" applyBorder="1" applyAlignment="1">
      <alignment horizontal="center" vertical="center"/>
    </xf>
    <xf numFmtId="0" fontId="1" fillId="2" borderId="1" xfId="0" applyFont="1" applyFill="1" applyBorder="1" applyAlignment="1">
      <alignment horizontal="center" vertical="top"/>
    </xf>
    <xf numFmtId="0" fontId="0" fillId="0" borderId="1" xfId="0" quotePrefix="1" applyBorder="1"/>
    <xf numFmtId="0" fontId="18" fillId="0" borderId="1" xfId="0" applyFont="1" applyBorder="1" applyAlignment="1">
      <alignment horizontal="center" vertical="center" wrapText="1"/>
    </xf>
    <xf numFmtId="0" fontId="18" fillId="0" borderId="0" xfId="0" applyFont="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FRANCISCO GARNICA CASTRO" refreshedDate="45944.532414236113" createdVersion="8" refreshedVersion="8" minRefreshableVersion="3" recordCount="780" xr:uid="{82508992-DBAD-4B26-A9DE-DA2C7CDD1968}">
  <cacheSource type="worksheet">
    <worksheetSource ref="A1:A1048576" sheet="HojaDeTrabajo14Octubre"/>
  </cacheSource>
  <cacheFields count="1">
    <cacheField name="Post" numFmtId="0">
      <sharedItems containsBlank="1" count="87" longText="1">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vacio"/>
        <s v="#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OrgulloAreandino | ¡Lo logramos!   Nuestro programa de Derecho ha recibido la acreditación en alta calidad.   ¡Una gran noticia para toda la comunidad Areandina y para toda la región!"/>
        <s v="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
        <s v="#AreandinaBilingüe I Este MOOC te sumergirá en un viaje de aprendizaje donde adquirirás competencias esenciales en estrategias comunicativas, habilidades afectivas, planificación y evaluación en ambientes educativos en inglés.   Curso completo aquí https://bit.ly/48zAJ66"/>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s v="¡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
        <s v="¡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SomosPoli I ¿Eres estudiante virtual del POLI? Ten presente las fechas que te dejamos a continuación para que puedas gestionar este proceso académico sin complicaciones.   Más información aquí -&gt; https://poli.ws/3RVCm8x"/>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TrabajoSíHay Si eres Psicólogo, esta oferta es para ti. ¡Postúlate ahora!  https://acortar.link/aNaup5"/>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Felicidades futuros graduados! Tu kit de grados está listo   Consulta el paso a paso para solicitar tu grado haciendo clic en el enlace:   https://repo.cunapp.dev/.../publicaciones/kit-grados.pdf  #Graduación #OrgulloCUN #KitDeGrados #CUN40Años"/>
        <s v="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
        <s v="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
        <s v="Faltan pocos días para nuestro Primer Open House Virtual de la Especialización en Gerencia Financiera.   Conéctate el próximo martes 06 de febrero desde las 6:30 pm y conoce cómo puedes continuar con tu formación académica.   Link de conexión https://meet.google.com/eoo-doxm-xsd"/>
        <s v="Continúa tu formación con #AreandinaValledupar. ¡¡Aprovecha ya!! El 15 de descuento en nuestra Especialización en Derecho Administrativo.   Escríbenos https://wa.link/5r5xnz  * Aplica términos y condiciones*"/>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s v="#SomosPoli I No pienses más en lo increíble que te verás como profesional con un posgrado y en tu cargo soñado   Sabemos cómo se siente y te lo recomendamos  Conoce más en poli.edu.co"/>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AreandinaBilingüe I Abre tu mente y conéctate con el mundo a través de los idiomas   Inscríbete a nuestro curso Let It Flow. Inscripción aquí https://forms.gle/jVxdh6GzkYfS3pp38"/>
        <s v="Atención Cunistas"/>
        <s v="¡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SomosPoli I Te esperamos este 11 de septiembre a las 6:00 p.m. para un LIVE que te dará bases para tomar una decisión por la modalidad virtual.   ¡Te esperamos!"/>
        <s v="¡Felicidad es encontrarte en el lugar donde tus sueños se hacen realidad! En Areandina, celebramos el poder de creer en ti. Feliz Día de la Felicidad. #SoyFeliz"/>
        <s v="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s v="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
        <s v="Retoma aquí tus sueños profesionales y abre la puerta a nuevas oportunidades. Descubre más aquí: https://acortar.link/0atHJc"/>
        <s v="¡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s v="¡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
        <s v="Descubre qué especialización virtual es perfecta para ti, según tu signo.  #EspecializaciónVirtual #ÚneteALaGneraciónQueTransforma  #EligeTuCamino #Areandina"/>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m/>
        <s v="Diseña, ejecutiva y evalúa proyectos que mejoren la calidad de la salud. No esperes más y sé parte de nuestra Especialización en Epidemiología.   Número de WhatsApp https://wa.link/5r5xnz"/>
        <s v="¡Te esperamos!   Conéctate aquí: https://www.youtube.com/watch?v=k93paOB-tes"/>
        <s v="¿Quieres dar un salto en tu carrera?   Los posgrados en Areandina te brindan la oportunidad perfecta, ¡y ahora con descuentos especiales!  Consulta cuál es de tu interés.  ¡Escríbenos!   https://wa.link/5r5xnz"/>
        <s v="#SomosPoli I Estudiar una Maestría en Administración en Salud es la forma adecuada de contribuir al país desde el cuidado del bienestar del país   Conoce más aquí -&gt; https://bit.ly/3xZ645S"/>
        <s v="#SomosPaís I Del 6 al 15 de septiembre, nos unimos a este evento que celebra la lectura en Medellín. ¡Visítanos en el stand U07 del Pabellón Universitario del Jardín Botánico y descubre todo lo que tenemos para ofrecerte!"/>
        <s v="#TrabajoSíHay Si eres Estudiante de ultimo semestre de Derecho, esta oferta es para ti. ¡Postúlate ahora!  https://acortar.link/D438PQ"/>
        <s v="¿Conoces a alguien con talento para el diseño? Haz que su talento brille aún más siendo parte de la U de la Felicidad. Y gánate un dinero extra. Escríbenos https://bit.ly/47W9cvv"/>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s v="Conoce el cronograma de charlas de salud mental, aquí: https://acortar.link/RQ86Ro"/>
        <s v="Conócelas haciendo clic aquí https://repo.cunapp.dev/.../publi.../politicas_bienestar.pdf"/>
        <s v="#SomosPoli I En el Poli buscamos formar profesionales que aporten a la innovación en procesos a nivel nacional y por eso lanzaremos nuestro programa Ingeniería en Seguridad de la Información . ¡Te esperamos!  ¡Regístrate aquí! https://forms.office.com/r/nL6kcKW99X"/>
        <s v="!Si eres bachiller de 11º está información es para ti!  Aplica a la beca otorgada por El fondo constituido por la Agencia ATENEA y estudia una carrera técnica o tecnológica en Areandina.  Inscríbete aquí  https://solicitudes.icetex.gov.co/solicitudes/ingres.sm"/>
        <s v="Aprovecha y aprende un poco más sobre la profesión contable. ¡Te esperamos! meet.google.com/yyg-nquq-poz"/>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SomosPoli I Abre puertas en el mundo a través de la Comunicación Social - Periodismo   Nuestro programa te da las bases para contribuir al país de forma asertiva.  Conoce más aquí -&gt; https://bit.ly/4cHVcbA"/>
        <s v="Hola"/>
        <s v="¡Inspírate y emprende con nosotros!   Únete a nuestro evento de lanzamiento exclusivo el 15 de agosto a las 4:00 pm y descubre las iniciativas más innovadoras en Emprendimiento e Innovación a nivel Multicampus. No te pierdas la charla &quot;Fracasar es Bonito&quot;, actividades interactivas, premios y más.  Tu creatividad es clave para la innovación.  ¡Inscríbete ahora y asegura tu lugar! Asiste tambien Presencial en Bogotá sedé 201. Gustavo Eastman Carrera 14# 69-44 Salón Domus Ac… Ver más"/>
        <s v="¡Bienvenidos al POLI, POLI, bienvenidos tu, tú!   Así recibimos a nuestros nuevos estudiantes, para acompañarlos en este sueño que comienza hoy.  #SomosPoliSomosPaís"/>
        <s v="El POLI recibe a sus nuevos estudiantes en las Jornadas de Inducciones 2024-II ¡Bienvenidos!  #SomosPOLI #SomosPOLISomosPaís"/>
        <s v="Conéctate con nosotros para que tengas las mejores herramientas aquí: https://meet.google.com/ngh-doys-wqr?authuser=0"/>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EY SOLUCIONESS AL CURSO DE LA DIAN"/>
        <s v="Con nuestra Especialización en Contratación Pública podrás contribuir al desarrollo de una gestión pública para que cada vez sea más eficaz y responsable. No esperes más y sé parte de #AreandinaPereira  Escríbenos para darte toda la información  https://wa.link/5r5xnz"/>
        <s v="Imprime en braille, conoce salas para personas con discapacidad y vive una experiencia muy inclusiva"/>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s v="#TrabajoSíHay Si tienes experiencia como Cajero, esta oferta es para ti. ¡Postúlate ahora!  https://acortar.link/i6ooLx"/>
        <s v="#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
        <s v="#ComunidadAreandina | ¡Tu voz cuenta! Únete a nosotros para elegir el camino hacia un futuro mejor en las elecciones de Areandina.  Link de inscripción   https://docs.google.com/.../1FAIpQLSflbUnTUpT.../viewform..."/>
        <s v="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s v="¡Atención Cunista!"/>
        <s v="¡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
        <s v="Ven y vive toda la emoción del partido Colombia vs Argentina en la Sede A de la CUN. Disfruta de un ambiente único, acompañado de gaseosa y crispetas totalmente GRATIS.   Fecha: Martes 10 de septiembre Hora: 3:30 PM Lugar: Sede A  Invita: Capital Social y Melao  ¡No falt… Ver más"/>
        <s v="#TrabajoSíHay Si tienes experiencia como Analista Administrativo, esta oferta es para ti. ¡Postúlate ahora!  https://acortar.link/KhX9Pe"/>
        <s v="¡¡No importa el mes que elijas!! Asegura tu matrícula con un descuento especial   Escríbenos https://wa.link/5r5xnz"/>
        <s v="Aprende a tomar decisiones financieras estratégicas.  Explora las oportunidades de negocios en un entorno globalizado.  Accede a clases interactivas y materiales de estudio desde cualquier dispositivo.  Información aquí https://wa.link/5r5xnz"/>
        <s v="Convocatoria Abierta Si eres estudiante y te gustaría realizar una estancia de investigación nacional e internacional, no dudes en postularte.  Formulario aquí https://forms.gle/xhdYCpFoBqBawDDb9"/>
        <s v="#SomosPoli I En el POLI y la W Radio creemos en las historias que hacen país  , por eso, luego de leerlos decidimos darles acceso al programa posgradual que soñaban "/>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s v="Con   orgullo recibimos a Dana Jiménez, estudiante del programa de Psicología de Areandina Valledupar. Ganadora en la modalidad Salto Largo en la primera edición de los Juegos Bolivarianos de la Juventud.  ¡¡Toda nuestra admiración!! "/>
        <s v="Si eres egresado de Enfermería esta información es para ti.  Conéctate al webinar donde conocerás los beneficios de vivir y trabajar en Alemania . Mejor en Alemania by Globogate  Regístrate aquí https://bit.ly/mejorenalemania-fuaa  #MejorEnAlemania"/>
        <s v="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
        <s v="¡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
        <s v="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FRANCISCO GARNICA CASTRO" refreshedDate="45947.748070254631" createdVersion="8" refreshedVersion="8" minRefreshableVersion="3" recordCount="511" xr:uid="{7C20AF19-0307-4E3D-A624-ABA8F27242B5}">
  <cacheSource type="worksheet">
    <worksheetSource ref="K1:L1048576" sheet="Categorización"/>
  </cacheSource>
  <cacheFields count="2">
    <cacheField name="Categoria" numFmtId="0">
      <sharedItems containsBlank="1" count="8">
        <s v="Inspiracional / Emocional"/>
        <s v="Entretenimiento / Cultura / Lifestyle"/>
        <s v="Comunidad / Participación"/>
        <s v="Informativo / Educativo"/>
        <s v="Promocional / Comercial"/>
        <s v="Institucional / Marca"/>
        <m/>
        <s v="Responsabilidad / Impacto Social"/>
      </sharedItems>
    </cacheField>
    <cacheField name="Subcategoria" numFmtId="0">
      <sharedItems containsBlank="1" count="21">
        <s v="Historias de Éxito"/>
        <s v="Cultura y celebraciones"/>
        <s v="Interacción"/>
        <s v="Frases o mensajes motivacionales"/>
        <s v="Tips y orientación académica"/>
        <s v="Programas y llamados a inscripción"/>
        <s v="Procesos institucionales"/>
        <s v="Bienvenida"/>
        <s v="Cobertura y resultados de eventos institucionales"/>
        <s v="Becas, beneficios, descuentos"/>
        <m/>
        <s v="Proyectos sociales"/>
        <s v="Logros y reconocimientos"/>
        <s v="Participación comunitaria"/>
        <s v="Condolencias"/>
        <s v="Equipo y cultura organizacional"/>
        <s v="Inclusión y diversidad"/>
        <s v="Novedades del sector educativo"/>
        <s v="Alianzas y gestión institucional"/>
        <s v="Humor y tendencias virales"/>
        <s v="Proyectos ambiental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FRANCISCO GARNICA CASTRO" refreshedDate="45950.334441203704" createdVersion="8" refreshedVersion="8" minRefreshableVersion="3" recordCount="511" xr:uid="{64A561C2-9F1C-4319-8F9D-B66E743192FA}">
  <cacheSource type="worksheet">
    <worksheetSource ref="A1:R1048576" sheet="Categorización"/>
  </cacheSource>
  <cacheFields count="18">
    <cacheField name="Post" numFmtId="0">
      <sharedItems containsBlank="1" longText="1"/>
    </cacheField>
    <cacheField name="Comment" numFmtId="0">
      <sharedItems containsBlank="1" longText="1"/>
    </cacheField>
    <cacheField name="Comment_Date" numFmtId="0">
      <sharedItems containsNonDate="0" containsDate="1" containsString="0" containsBlank="1" minDate="2024-02-08T00:00:00" maxDate="2024-09-13T00:00:00"/>
    </cacheField>
    <cacheField name="id_Pub_orig" numFmtId="0">
      <sharedItems containsBlank="1" longText="1"/>
    </cacheField>
    <cacheField name="User_Name_Coment" numFmtId="0">
      <sharedItems containsBlank="1"/>
    </cacheField>
    <cacheField name="url_Pub_orig" numFmtId="0">
      <sharedItems containsBlank="1"/>
    </cacheField>
    <cacheField name="Red_social" numFmtId="0">
      <sharedItems containsBlank="1"/>
    </cacheField>
    <cacheField name="Post_Date" numFmtId="0">
      <sharedItems containsDate="1" containsBlank="1" containsMixedTypes="1" minDate="2024-02-11T00:00:00" maxDate="2024-09-12T00:00:00"/>
    </cacheField>
    <cacheField name="Traza" numFmtId="0">
      <sharedItems containsBlank="1"/>
    </cacheField>
    <cacheField name="ID_comentario" numFmtId="0">
      <sharedItems containsBlank="1" longText="1"/>
    </cacheField>
    <cacheField name="Categoria" numFmtId="0">
      <sharedItems containsBlank="1"/>
    </cacheField>
    <cacheField name="Subcategoria" numFmtId="0">
      <sharedItems containsBlank="1"/>
    </cacheField>
    <cacheField name="Trigger" numFmtId="0">
      <sharedItems containsBlank="1"/>
    </cacheField>
    <cacheField name="Sentimiento" numFmtId="0">
      <sharedItems containsBlank="1" count="8">
        <s v="Alegria"/>
        <s v="Ninguna"/>
        <s v="Enojo/Indignación"/>
        <s v="Orgullo/Aprecio"/>
        <s v="Consulta/Sugerencia"/>
        <s v="Tristeza"/>
        <m/>
        <e v="#REF!" u="1"/>
      </sharedItems>
    </cacheField>
    <cacheField name="cambios " numFmtId="0">
      <sharedItems containsBlank="1" containsMixedTypes="1" containsNumber="1" containsInteger="1" minValue="0" maxValue="1"/>
    </cacheField>
    <cacheField name="Comparativo(antiguo)" numFmtId="0">
      <sharedItems containsBlank="1"/>
    </cacheField>
    <cacheField name="Tipo_Comentario" numFmtId="0">
      <sharedItems containsBlank="1" count="5">
        <s v="Felicidad"/>
        <s v="Ninguna"/>
        <s v="Queja/Reclamo"/>
        <s v="Pregunta"/>
        <m/>
      </sharedItems>
    </cacheField>
    <cacheField name="Trigger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x v="0"/>
  </r>
  <r>
    <x v="1"/>
  </r>
  <r>
    <x v="2"/>
  </r>
  <r>
    <x v="2"/>
  </r>
  <r>
    <x v="2"/>
  </r>
  <r>
    <x v="3"/>
  </r>
  <r>
    <x v="4"/>
  </r>
  <r>
    <x v="5"/>
  </r>
  <r>
    <x v="6"/>
  </r>
  <r>
    <x v="2"/>
  </r>
  <r>
    <x v="7"/>
  </r>
  <r>
    <x v="2"/>
  </r>
  <r>
    <x v="8"/>
  </r>
  <r>
    <x v="9"/>
  </r>
  <r>
    <x v="10"/>
  </r>
  <r>
    <x v="11"/>
  </r>
  <r>
    <x v="2"/>
  </r>
  <r>
    <x v="12"/>
  </r>
  <r>
    <x v="13"/>
  </r>
  <r>
    <x v="14"/>
  </r>
  <r>
    <x v="15"/>
  </r>
  <r>
    <x v="16"/>
  </r>
  <r>
    <x v="2"/>
  </r>
  <r>
    <x v="17"/>
  </r>
  <r>
    <x v="18"/>
  </r>
  <r>
    <x v="19"/>
  </r>
  <r>
    <x v="11"/>
  </r>
  <r>
    <x v="20"/>
  </r>
  <r>
    <x v="21"/>
  </r>
  <r>
    <x v="22"/>
  </r>
  <r>
    <x v="16"/>
  </r>
  <r>
    <x v="2"/>
  </r>
  <r>
    <x v="23"/>
  </r>
  <r>
    <x v="14"/>
  </r>
  <r>
    <x v="17"/>
  </r>
  <r>
    <x v="17"/>
  </r>
  <r>
    <x v="24"/>
  </r>
  <r>
    <x v="25"/>
  </r>
  <r>
    <x v="26"/>
  </r>
  <r>
    <x v="27"/>
  </r>
  <r>
    <x v="28"/>
  </r>
  <r>
    <x v="1"/>
  </r>
  <r>
    <x v="23"/>
  </r>
  <r>
    <x v="14"/>
  </r>
  <r>
    <x v="2"/>
  </r>
  <r>
    <x v="17"/>
  </r>
  <r>
    <x v="17"/>
  </r>
  <r>
    <x v="29"/>
  </r>
  <r>
    <x v="30"/>
  </r>
  <r>
    <x v="31"/>
  </r>
  <r>
    <x v="24"/>
  </r>
  <r>
    <x v="13"/>
  </r>
  <r>
    <x v="32"/>
  </r>
  <r>
    <x v="33"/>
  </r>
  <r>
    <x v="33"/>
  </r>
  <r>
    <x v="34"/>
  </r>
  <r>
    <x v="35"/>
  </r>
  <r>
    <x v="36"/>
  </r>
  <r>
    <x v="15"/>
  </r>
  <r>
    <x v="37"/>
  </r>
  <r>
    <x v="38"/>
  </r>
  <r>
    <x v="2"/>
  </r>
  <r>
    <x v="12"/>
  </r>
  <r>
    <x v="39"/>
  </r>
  <r>
    <x v="2"/>
  </r>
  <r>
    <x v="2"/>
  </r>
  <r>
    <x v="25"/>
  </r>
  <r>
    <x v="2"/>
  </r>
  <r>
    <x v="35"/>
  </r>
  <r>
    <x v="40"/>
  </r>
  <r>
    <x v="41"/>
  </r>
  <r>
    <x v="42"/>
  </r>
  <r>
    <x v="14"/>
  </r>
  <r>
    <x v="43"/>
  </r>
  <r>
    <x v="28"/>
  </r>
  <r>
    <x v="44"/>
  </r>
  <r>
    <x v="26"/>
  </r>
  <r>
    <x v="45"/>
  </r>
  <r>
    <x v="46"/>
  </r>
  <r>
    <x v="47"/>
  </r>
  <r>
    <x v="2"/>
  </r>
  <r>
    <x v="48"/>
  </r>
  <r>
    <x v="17"/>
  </r>
  <r>
    <x v="17"/>
  </r>
  <r>
    <x v="49"/>
  </r>
  <r>
    <x v="48"/>
  </r>
  <r>
    <x v="2"/>
  </r>
  <r>
    <x v="2"/>
  </r>
  <r>
    <x v="50"/>
  </r>
  <r>
    <x v="51"/>
  </r>
  <r>
    <x v="50"/>
  </r>
  <r>
    <x v="51"/>
  </r>
  <r>
    <x v="52"/>
  </r>
  <r>
    <x v="17"/>
  </r>
  <r>
    <x v="52"/>
  </r>
  <r>
    <x v="45"/>
  </r>
  <r>
    <x v="53"/>
  </r>
  <r>
    <x v="25"/>
  </r>
  <r>
    <x v="4"/>
  </r>
  <r>
    <x v="1"/>
  </r>
  <r>
    <x v="2"/>
  </r>
  <r>
    <x v="2"/>
  </r>
  <r>
    <x v="2"/>
  </r>
  <r>
    <x v="54"/>
  </r>
  <r>
    <x v="44"/>
  </r>
  <r>
    <x v="1"/>
  </r>
  <r>
    <x v="55"/>
  </r>
  <r>
    <x v="50"/>
  </r>
  <r>
    <x v="56"/>
  </r>
  <r>
    <x v="16"/>
  </r>
  <r>
    <x v="57"/>
  </r>
  <r>
    <x v="2"/>
  </r>
  <r>
    <x v="2"/>
  </r>
  <r>
    <x v="57"/>
  </r>
  <r>
    <x v="57"/>
  </r>
  <r>
    <x v="58"/>
  </r>
  <r>
    <x v="43"/>
  </r>
  <r>
    <x v="32"/>
  </r>
  <r>
    <x v="32"/>
  </r>
  <r>
    <x v="59"/>
  </r>
  <r>
    <x v="7"/>
  </r>
  <r>
    <x v="60"/>
  </r>
  <r>
    <x v="61"/>
  </r>
  <r>
    <x v="62"/>
  </r>
  <r>
    <x v="41"/>
  </r>
  <r>
    <x v="2"/>
  </r>
  <r>
    <x v="63"/>
  </r>
  <r>
    <x v="42"/>
  </r>
  <r>
    <x v="42"/>
  </r>
  <r>
    <x v="30"/>
  </r>
  <r>
    <x v="64"/>
  </r>
  <r>
    <x v="30"/>
  </r>
  <r>
    <x v="5"/>
  </r>
  <r>
    <x v="15"/>
  </r>
  <r>
    <x v="15"/>
  </r>
  <r>
    <x v="15"/>
  </r>
  <r>
    <x v="65"/>
  </r>
  <r>
    <x v="66"/>
  </r>
  <r>
    <x v="12"/>
  </r>
  <r>
    <x v="15"/>
  </r>
  <r>
    <x v="15"/>
  </r>
  <r>
    <x v="30"/>
  </r>
  <r>
    <x v="41"/>
  </r>
  <r>
    <x v="63"/>
  </r>
  <r>
    <x v="30"/>
  </r>
  <r>
    <x v="67"/>
  </r>
  <r>
    <x v="31"/>
  </r>
  <r>
    <x v="68"/>
  </r>
  <r>
    <x v="24"/>
  </r>
  <r>
    <x v="69"/>
  </r>
  <r>
    <x v="2"/>
  </r>
  <r>
    <x v="2"/>
  </r>
  <r>
    <x v="50"/>
  </r>
  <r>
    <x v="46"/>
  </r>
  <r>
    <x v="1"/>
  </r>
  <r>
    <x v="1"/>
  </r>
  <r>
    <x v="15"/>
  </r>
  <r>
    <x v="0"/>
  </r>
  <r>
    <x v="28"/>
  </r>
  <r>
    <x v="5"/>
  </r>
  <r>
    <x v="70"/>
  </r>
  <r>
    <x v="2"/>
  </r>
  <r>
    <x v="2"/>
  </r>
  <r>
    <x v="57"/>
  </r>
  <r>
    <x v="57"/>
  </r>
  <r>
    <x v="17"/>
  </r>
  <r>
    <x v="17"/>
  </r>
  <r>
    <x v="27"/>
  </r>
  <r>
    <x v="66"/>
  </r>
  <r>
    <x v="50"/>
  </r>
  <r>
    <x v="2"/>
  </r>
  <r>
    <x v="27"/>
  </r>
  <r>
    <x v="66"/>
  </r>
  <r>
    <x v="27"/>
  </r>
  <r>
    <x v="66"/>
  </r>
  <r>
    <x v="66"/>
  </r>
  <r>
    <x v="27"/>
  </r>
  <r>
    <x v="50"/>
  </r>
  <r>
    <x v="2"/>
  </r>
  <r>
    <x v="2"/>
  </r>
  <r>
    <x v="2"/>
  </r>
  <r>
    <x v="2"/>
  </r>
  <r>
    <x v="4"/>
  </r>
  <r>
    <x v="71"/>
  </r>
  <r>
    <x v="2"/>
  </r>
  <r>
    <x v="14"/>
  </r>
  <r>
    <x v="14"/>
  </r>
  <r>
    <x v="2"/>
  </r>
  <r>
    <x v="53"/>
  </r>
  <r>
    <x v="52"/>
  </r>
  <r>
    <x v="52"/>
  </r>
  <r>
    <x v="25"/>
  </r>
  <r>
    <x v="72"/>
  </r>
  <r>
    <x v="45"/>
  </r>
  <r>
    <x v="45"/>
  </r>
  <r>
    <x v="25"/>
  </r>
  <r>
    <x v="72"/>
  </r>
  <r>
    <x v="17"/>
  </r>
  <r>
    <x v="17"/>
  </r>
  <r>
    <x v="17"/>
  </r>
  <r>
    <x v="17"/>
  </r>
  <r>
    <x v="16"/>
  </r>
  <r>
    <x v="2"/>
  </r>
  <r>
    <x v="2"/>
  </r>
  <r>
    <x v="2"/>
  </r>
  <r>
    <x v="2"/>
  </r>
  <r>
    <x v="73"/>
  </r>
  <r>
    <x v="2"/>
  </r>
  <r>
    <x v="2"/>
  </r>
  <r>
    <x v="2"/>
  </r>
  <r>
    <x v="2"/>
  </r>
  <r>
    <x v="74"/>
  </r>
  <r>
    <x v="75"/>
  </r>
  <r>
    <x v="2"/>
  </r>
  <r>
    <x v="76"/>
  </r>
  <r>
    <x v="35"/>
  </r>
  <r>
    <x v="18"/>
  </r>
  <r>
    <x v="2"/>
  </r>
  <r>
    <x v="77"/>
  </r>
  <r>
    <x v="77"/>
  </r>
  <r>
    <x v="78"/>
  </r>
  <r>
    <x v="1"/>
  </r>
  <r>
    <x v="2"/>
  </r>
  <r>
    <x v="79"/>
  </r>
  <r>
    <x v="26"/>
  </r>
  <r>
    <x v="76"/>
  </r>
  <r>
    <x v="76"/>
  </r>
  <r>
    <x v="2"/>
  </r>
  <r>
    <x v="11"/>
  </r>
  <r>
    <x v="76"/>
  </r>
  <r>
    <x v="76"/>
  </r>
  <r>
    <x v="77"/>
  </r>
  <r>
    <x v="44"/>
  </r>
  <r>
    <x v="80"/>
  </r>
  <r>
    <x v="57"/>
  </r>
  <r>
    <x v="18"/>
  </r>
  <r>
    <x v="43"/>
  </r>
  <r>
    <x v="58"/>
  </r>
  <r>
    <x v="76"/>
  </r>
  <r>
    <x v="79"/>
  </r>
  <r>
    <x v="67"/>
  </r>
  <r>
    <x v="37"/>
  </r>
  <r>
    <x v="64"/>
  </r>
  <r>
    <x v="51"/>
  </r>
  <r>
    <x v="50"/>
  </r>
  <r>
    <x v="50"/>
  </r>
  <r>
    <x v="26"/>
  </r>
  <r>
    <x v="81"/>
  </r>
  <r>
    <x v="64"/>
  </r>
  <r>
    <x v="81"/>
  </r>
  <r>
    <x v="2"/>
  </r>
  <r>
    <x v="2"/>
  </r>
  <r>
    <x v="82"/>
  </r>
  <r>
    <x v="18"/>
  </r>
  <r>
    <x v="43"/>
  </r>
  <r>
    <x v="17"/>
  </r>
  <r>
    <x v="17"/>
  </r>
  <r>
    <x v="17"/>
  </r>
  <r>
    <x v="17"/>
  </r>
  <r>
    <x v="83"/>
  </r>
  <r>
    <x v="26"/>
  </r>
  <r>
    <x v="40"/>
  </r>
  <r>
    <x v="84"/>
  </r>
  <r>
    <x v="8"/>
  </r>
  <r>
    <x v="85"/>
  </r>
  <r>
    <x v="8"/>
  </r>
  <r>
    <x v="82"/>
  </r>
  <r>
    <x v="68"/>
  </r>
  <r>
    <x v="86"/>
  </r>
  <r>
    <x v="68"/>
  </r>
  <r>
    <x v="8"/>
  </r>
  <r>
    <x v="82"/>
  </r>
  <r>
    <x v="86"/>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r>
    <x v="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
  <r>
    <x v="0"/>
    <x v="0"/>
  </r>
  <r>
    <x v="1"/>
    <x v="1"/>
  </r>
  <r>
    <x v="1"/>
    <x v="1"/>
  </r>
  <r>
    <x v="2"/>
    <x v="2"/>
  </r>
  <r>
    <x v="0"/>
    <x v="3"/>
  </r>
  <r>
    <x v="2"/>
    <x v="2"/>
  </r>
  <r>
    <x v="2"/>
    <x v="2"/>
  </r>
  <r>
    <x v="0"/>
    <x v="3"/>
  </r>
  <r>
    <x v="3"/>
    <x v="4"/>
  </r>
  <r>
    <x v="4"/>
    <x v="5"/>
  </r>
  <r>
    <x v="3"/>
    <x v="6"/>
  </r>
  <r>
    <x v="2"/>
    <x v="7"/>
  </r>
  <r>
    <x v="2"/>
    <x v="2"/>
  </r>
  <r>
    <x v="3"/>
    <x v="6"/>
  </r>
  <r>
    <x v="2"/>
    <x v="7"/>
  </r>
  <r>
    <x v="2"/>
    <x v="7"/>
  </r>
  <r>
    <x v="2"/>
    <x v="7"/>
  </r>
  <r>
    <x v="2"/>
    <x v="7"/>
  </r>
  <r>
    <x v="5"/>
    <x v="8"/>
  </r>
  <r>
    <x v="5"/>
    <x v="8"/>
  </r>
  <r>
    <x v="4"/>
    <x v="9"/>
  </r>
  <r>
    <x v="4"/>
    <x v="5"/>
  </r>
  <r>
    <x v="6"/>
    <x v="10"/>
  </r>
  <r>
    <x v="7"/>
    <x v="11"/>
  </r>
  <r>
    <x v="5"/>
    <x v="12"/>
  </r>
  <r>
    <x v="3"/>
    <x v="4"/>
  </r>
  <r>
    <x v="3"/>
    <x v="4"/>
  </r>
  <r>
    <x v="6"/>
    <x v="10"/>
  </r>
  <r>
    <x v="2"/>
    <x v="13"/>
  </r>
  <r>
    <x v="2"/>
    <x v="13"/>
  </r>
  <r>
    <x v="2"/>
    <x v="13"/>
  </r>
  <r>
    <x v="5"/>
    <x v="12"/>
  </r>
  <r>
    <x v="4"/>
    <x v="5"/>
  </r>
  <r>
    <x v="0"/>
    <x v="14"/>
  </r>
  <r>
    <x v="0"/>
    <x v="14"/>
  </r>
  <r>
    <x v="5"/>
    <x v="12"/>
  </r>
  <r>
    <x v="5"/>
    <x v="12"/>
  </r>
  <r>
    <x v="6"/>
    <x v="10"/>
  </r>
  <r>
    <x v="7"/>
    <x v="11"/>
  </r>
  <r>
    <x v="6"/>
    <x v="10"/>
  </r>
  <r>
    <x v="6"/>
    <x v="10"/>
  </r>
  <r>
    <x v="4"/>
    <x v="9"/>
  </r>
  <r>
    <x v="4"/>
    <x v="5"/>
  </r>
  <r>
    <x v="6"/>
    <x v="10"/>
  </r>
  <r>
    <x v="6"/>
    <x v="10"/>
  </r>
  <r>
    <x v="5"/>
    <x v="15"/>
  </r>
  <r>
    <x v="4"/>
    <x v="5"/>
  </r>
  <r>
    <x v="6"/>
    <x v="10"/>
  </r>
  <r>
    <x v="4"/>
    <x v="5"/>
  </r>
  <r>
    <x v="4"/>
    <x v="5"/>
  </r>
  <r>
    <x v="2"/>
    <x v="2"/>
  </r>
  <r>
    <x v="4"/>
    <x v="9"/>
  </r>
  <r>
    <x v="4"/>
    <x v="9"/>
  </r>
  <r>
    <x v="2"/>
    <x v="2"/>
  </r>
  <r>
    <x v="4"/>
    <x v="5"/>
  </r>
  <r>
    <x v="6"/>
    <x v="10"/>
  </r>
  <r>
    <x v="6"/>
    <x v="10"/>
  </r>
  <r>
    <x v="6"/>
    <x v="10"/>
  </r>
  <r>
    <x v="2"/>
    <x v="2"/>
  </r>
  <r>
    <x v="4"/>
    <x v="5"/>
  </r>
  <r>
    <x v="2"/>
    <x v="7"/>
  </r>
  <r>
    <x v="1"/>
    <x v="1"/>
  </r>
  <r>
    <x v="1"/>
    <x v="1"/>
  </r>
  <r>
    <x v="2"/>
    <x v="2"/>
  </r>
  <r>
    <x v="0"/>
    <x v="3"/>
  </r>
  <r>
    <x v="2"/>
    <x v="2"/>
  </r>
  <r>
    <x v="7"/>
    <x v="16"/>
  </r>
  <r>
    <x v="0"/>
    <x v="3"/>
  </r>
  <r>
    <x v="3"/>
    <x v="4"/>
  </r>
  <r>
    <x v="7"/>
    <x v="11"/>
  </r>
  <r>
    <x v="3"/>
    <x v="6"/>
  </r>
  <r>
    <x v="2"/>
    <x v="7"/>
  </r>
  <r>
    <x v="2"/>
    <x v="7"/>
  </r>
  <r>
    <x v="3"/>
    <x v="6"/>
  </r>
  <r>
    <x v="2"/>
    <x v="7"/>
  </r>
  <r>
    <x v="2"/>
    <x v="7"/>
  </r>
  <r>
    <x v="2"/>
    <x v="7"/>
  </r>
  <r>
    <x v="2"/>
    <x v="7"/>
  </r>
  <r>
    <x v="3"/>
    <x v="17"/>
  </r>
  <r>
    <x v="5"/>
    <x v="8"/>
  </r>
  <r>
    <x v="3"/>
    <x v="17"/>
  </r>
  <r>
    <x v="1"/>
    <x v="1"/>
  </r>
  <r>
    <x v="6"/>
    <x v="10"/>
  </r>
  <r>
    <x v="6"/>
    <x v="10"/>
  </r>
  <r>
    <x v="5"/>
    <x v="12"/>
  </r>
  <r>
    <x v="3"/>
    <x v="4"/>
  </r>
  <r>
    <x v="3"/>
    <x v="4"/>
  </r>
  <r>
    <x v="4"/>
    <x v="9"/>
  </r>
  <r>
    <x v="4"/>
    <x v="9"/>
  </r>
  <r>
    <x v="2"/>
    <x v="13"/>
  </r>
  <r>
    <x v="2"/>
    <x v="13"/>
  </r>
  <r>
    <x v="2"/>
    <x v="13"/>
  </r>
  <r>
    <x v="5"/>
    <x v="18"/>
  </r>
  <r>
    <x v="0"/>
    <x v="14"/>
  </r>
  <r>
    <x v="0"/>
    <x v="14"/>
  </r>
  <r>
    <x v="5"/>
    <x v="12"/>
  </r>
  <r>
    <x v="5"/>
    <x v="12"/>
  </r>
  <r>
    <x v="6"/>
    <x v="10"/>
  </r>
  <r>
    <x v="6"/>
    <x v="10"/>
  </r>
  <r>
    <x v="6"/>
    <x v="10"/>
  </r>
  <r>
    <x v="6"/>
    <x v="10"/>
  </r>
  <r>
    <x v="2"/>
    <x v="7"/>
  </r>
  <r>
    <x v="0"/>
    <x v="3"/>
  </r>
  <r>
    <x v="6"/>
    <x v="10"/>
  </r>
  <r>
    <x v="6"/>
    <x v="10"/>
  </r>
  <r>
    <x v="2"/>
    <x v="13"/>
  </r>
  <r>
    <x v="4"/>
    <x v="5"/>
  </r>
  <r>
    <x v="5"/>
    <x v="8"/>
  </r>
  <r>
    <x v="6"/>
    <x v="10"/>
  </r>
  <r>
    <x v="4"/>
    <x v="5"/>
  </r>
  <r>
    <x v="4"/>
    <x v="9"/>
  </r>
  <r>
    <x v="4"/>
    <x v="9"/>
  </r>
  <r>
    <x v="1"/>
    <x v="1"/>
  </r>
  <r>
    <x v="4"/>
    <x v="5"/>
  </r>
  <r>
    <x v="2"/>
    <x v="2"/>
  </r>
  <r>
    <x v="6"/>
    <x v="10"/>
  </r>
  <r>
    <x v="6"/>
    <x v="10"/>
  </r>
  <r>
    <x v="6"/>
    <x v="10"/>
  </r>
  <r>
    <x v="4"/>
    <x v="5"/>
  </r>
  <r>
    <x v="1"/>
    <x v="1"/>
  </r>
  <r>
    <x v="2"/>
    <x v="7"/>
  </r>
  <r>
    <x v="4"/>
    <x v="5"/>
  </r>
  <r>
    <x v="3"/>
    <x v="6"/>
  </r>
  <r>
    <x v="4"/>
    <x v="5"/>
  </r>
  <r>
    <x v="4"/>
    <x v="5"/>
  </r>
  <r>
    <x v="0"/>
    <x v="0"/>
  </r>
  <r>
    <x v="4"/>
    <x v="5"/>
  </r>
  <r>
    <x v="1"/>
    <x v="1"/>
  </r>
  <r>
    <x v="3"/>
    <x v="17"/>
  </r>
  <r>
    <x v="0"/>
    <x v="3"/>
  </r>
  <r>
    <x v="3"/>
    <x v="4"/>
  </r>
  <r>
    <x v="2"/>
    <x v="2"/>
  </r>
  <r>
    <x v="2"/>
    <x v="2"/>
  </r>
  <r>
    <x v="5"/>
    <x v="8"/>
  </r>
  <r>
    <x v="3"/>
    <x v="4"/>
  </r>
  <r>
    <x v="3"/>
    <x v="4"/>
  </r>
  <r>
    <x v="3"/>
    <x v="4"/>
  </r>
  <r>
    <x v="3"/>
    <x v="6"/>
  </r>
  <r>
    <x v="2"/>
    <x v="7"/>
  </r>
  <r>
    <x v="2"/>
    <x v="7"/>
  </r>
  <r>
    <x v="2"/>
    <x v="7"/>
  </r>
  <r>
    <x v="2"/>
    <x v="7"/>
  </r>
  <r>
    <x v="2"/>
    <x v="7"/>
  </r>
  <r>
    <x v="5"/>
    <x v="8"/>
  </r>
  <r>
    <x v="5"/>
    <x v="15"/>
  </r>
  <r>
    <x v="4"/>
    <x v="9"/>
  </r>
  <r>
    <x v="4"/>
    <x v="5"/>
  </r>
  <r>
    <x v="6"/>
    <x v="10"/>
  </r>
  <r>
    <x v="5"/>
    <x v="12"/>
  </r>
  <r>
    <x v="4"/>
    <x v="5"/>
  </r>
  <r>
    <x v="3"/>
    <x v="4"/>
  </r>
  <r>
    <x v="6"/>
    <x v="10"/>
  </r>
  <r>
    <x v="6"/>
    <x v="10"/>
  </r>
  <r>
    <x v="2"/>
    <x v="13"/>
  </r>
  <r>
    <x v="2"/>
    <x v="13"/>
  </r>
  <r>
    <x v="2"/>
    <x v="13"/>
  </r>
  <r>
    <x v="5"/>
    <x v="12"/>
  </r>
  <r>
    <x v="4"/>
    <x v="9"/>
  </r>
  <r>
    <x v="0"/>
    <x v="14"/>
  </r>
  <r>
    <x v="5"/>
    <x v="12"/>
  </r>
  <r>
    <x v="5"/>
    <x v="12"/>
  </r>
  <r>
    <x v="4"/>
    <x v="5"/>
  </r>
  <r>
    <x v="6"/>
    <x v="10"/>
  </r>
  <r>
    <x v="6"/>
    <x v="10"/>
  </r>
  <r>
    <x v="6"/>
    <x v="10"/>
  </r>
  <r>
    <x v="6"/>
    <x v="10"/>
  </r>
  <r>
    <x v="4"/>
    <x v="5"/>
  </r>
  <r>
    <x v="4"/>
    <x v="5"/>
  </r>
  <r>
    <x v="6"/>
    <x v="10"/>
  </r>
  <r>
    <x v="6"/>
    <x v="10"/>
  </r>
  <r>
    <x v="5"/>
    <x v="15"/>
  </r>
  <r>
    <x v="5"/>
    <x v="8"/>
  </r>
  <r>
    <x v="6"/>
    <x v="10"/>
  </r>
  <r>
    <x v="4"/>
    <x v="5"/>
  </r>
  <r>
    <x v="4"/>
    <x v="5"/>
  </r>
  <r>
    <x v="4"/>
    <x v="9"/>
  </r>
  <r>
    <x v="2"/>
    <x v="2"/>
  </r>
  <r>
    <x v="4"/>
    <x v="5"/>
  </r>
  <r>
    <x v="4"/>
    <x v="5"/>
  </r>
  <r>
    <x v="4"/>
    <x v="5"/>
  </r>
  <r>
    <x v="6"/>
    <x v="10"/>
  </r>
  <r>
    <x v="6"/>
    <x v="10"/>
  </r>
  <r>
    <x v="4"/>
    <x v="5"/>
  </r>
  <r>
    <x v="2"/>
    <x v="2"/>
  </r>
  <r>
    <x v="4"/>
    <x v="5"/>
  </r>
  <r>
    <x v="4"/>
    <x v="5"/>
  </r>
  <r>
    <x v="4"/>
    <x v="5"/>
  </r>
  <r>
    <x v="1"/>
    <x v="1"/>
  </r>
  <r>
    <x v="1"/>
    <x v="1"/>
  </r>
  <r>
    <x v="3"/>
    <x v="17"/>
  </r>
  <r>
    <x v="3"/>
    <x v="17"/>
  </r>
  <r>
    <x v="2"/>
    <x v="2"/>
  </r>
  <r>
    <x v="7"/>
    <x v="16"/>
  </r>
  <r>
    <x v="0"/>
    <x v="3"/>
  </r>
  <r>
    <x v="3"/>
    <x v="4"/>
  </r>
  <r>
    <x v="5"/>
    <x v="8"/>
  </r>
  <r>
    <x v="3"/>
    <x v="4"/>
  </r>
  <r>
    <x v="2"/>
    <x v="7"/>
  </r>
  <r>
    <x v="2"/>
    <x v="2"/>
  </r>
  <r>
    <x v="3"/>
    <x v="6"/>
  </r>
  <r>
    <x v="6"/>
    <x v="10"/>
  </r>
  <r>
    <x v="2"/>
    <x v="7"/>
  </r>
  <r>
    <x v="2"/>
    <x v="7"/>
  </r>
  <r>
    <x v="2"/>
    <x v="7"/>
  </r>
  <r>
    <x v="1"/>
    <x v="19"/>
  </r>
  <r>
    <x v="5"/>
    <x v="8"/>
  </r>
  <r>
    <x v="6"/>
    <x v="10"/>
  </r>
  <r>
    <x v="6"/>
    <x v="10"/>
  </r>
  <r>
    <x v="4"/>
    <x v="5"/>
  </r>
  <r>
    <x v="6"/>
    <x v="10"/>
  </r>
  <r>
    <x v="5"/>
    <x v="12"/>
  </r>
  <r>
    <x v="2"/>
    <x v="7"/>
  </r>
  <r>
    <x v="3"/>
    <x v="4"/>
  </r>
  <r>
    <x v="6"/>
    <x v="10"/>
  </r>
  <r>
    <x v="6"/>
    <x v="10"/>
  </r>
  <r>
    <x v="2"/>
    <x v="13"/>
  </r>
  <r>
    <x v="2"/>
    <x v="13"/>
  </r>
  <r>
    <x v="2"/>
    <x v="13"/>
  </r>
  <r>
    <x v="5"/>
    <x v="12"/>
  </r>
  <r>
    <x v="4"/>
    <x v="9"/>
  </r>
  <r>
    <x v="0"/>
    <x v="14"/>
  </r>
  <r>
    <x v="5"/>
    <x v="12"/>
  </r>
  <r>
    <x v="5"/>
    <x v="12"/>
  </r>
  <r>
    <x v="0"/>
    <x v="0"/>
  </r>
  <r>
    <x v="6"/>
    <x v="10"/>
  </r>
  <r>
    <x v="6"/>
    <x v="10"/>
  </r>
  <r>
    <x v="6"/>
    <x v="10"/>
  </r>
  <r>
    <x v="6"/>
    <x v="10"/>
  </r>
  <r>
    <x v="4"/>
    <x v="5"/>
  </r>
  <r>
    <x v="2"/>
    <x v="2"/>
  </r>
  <r>
    <x v="6"/>
    <x v="10"/>
  </r>
  <r>
    <x v="6"/>
    <x v="10"/>
  </r>
  <r>
    <x v="5"/>
    <x v="15"/>
  </r>
  <r>
    <x v="5"/>
    <x v="8"/>
  </r>
  <r>
    <x v="6"/>
    <x v="10"/>
  </r>
  <r>
    <x v="4"/>
    <x v="9"/>
  </r>
  <r>
    <x v="4"/>
    <x v="9"/>
  </r>
  <r>
    <x v="4"/>
    <x v="9"/>
  </r>
  <r>
    <x v="4"/>
    <x v="5"/>
  </r>
  <r>
    <x v="6"/>
    <x v="10"/>
  </r>
  <r>
    <x v="4"/>
    <x v="5"/>
  </r>
  <r>
    <x v="4"/>
    <x v="5"/>
  </r>
  <r>
    <x v="6"/>
    <x v="10"/>
  </r>
  <r>
    <x v="4"/>
    <x v="5"/>
  </r>
  <r>
    <x v="4"/>
    <x v="5"/>
  </r>
  <r>
    <x v="1"/>
    <x v="1"/>
  </r>
  <r>
    <x v="4"/>
    <x v="5"/>
  </r>
  <r>
    <x v="2"/>
    <x v="13"/>
  </r>
  <r>
    <x v="3"/>
    <x v="6"/>
  </r>
  <r>
    <x v="0"/>
    <x v="0"/>
  </r>
  <r>
    <x v="3"/>
    <x v="4"/>
  </r>
  <r>
    <x v="1"/>
    <x v="1"/>
  </r>
  <r>
    <x v="3"/>
    <x v="17"/>
  </r>
  <r>
    <x v="0"/>
    <x v="3"/>
  </r>
  <r>
    <x v="3"/>
    <x v="4"/>
  </r>
  <r>
    <x v="2"/>
    <x v="2"/>
  </r>
  <r>
    <x v="2"/>
    <x v="2"/>
  </r>
  <r>
    <x v="5"/>
    <x v="8"/>
  </r>
  <r>
    <x v="3"/>
    <x v="4"/>
  </r>
  <r>
    <x v="5"/>
    <x v="12"/>
  </r>
  <r>
    <x v="5"/>
    <x v="12"/>
  </r>
  <r>
    <x v="3"/>
    <x v="6"/>
  </r>
  <r>
    <x v="2"/>
    <x v="7"/>
  </r>
  <r>
    <x v="2"/>
    <x v="7"/>
  </r>
  <r>
    <x v="2"/>
    <x v="7"/>
  </r>
  <r>
    <x v="2"/>
    <x v="7"/>
  </r>
  <r>
    <x v="2"/>
    <x v="7"/>
  </r>
  <r>
    <x v="5"/>
    <x v="8"/>
  </r>
  <r>
    <x v="5"/>
    <x v="15"/>
  </r>
  <r>
    <x v="6"/>
    <x v="10"/>
  </r>
  <r>
    <x v="4"/>
    <x v="9"/>
  </r>
  <r>
    <x v="4"/>
    <x v="9"/>
  </r>
  <r>
    <x v="6"/>
    <x v="10"/>
  </r>
  <r>
    <x v="5"/>
    <x v="12"/>
  </r>
  <r>
    <x v="4"/>
    <x v="9"/>
  </r>
  <r>
    <x v="3"/>
    <x v="4"/>
  </r>
  <r>
    <x v="6"/>
    <x v="10"/>
  </r>
  <r>
    <x v="6"/>
    <x v="10"/>
  </r>
  <r>
    <x v="2"/>
    <x v="2"/>
  </r>
  <r>
    <x v="2"/>
    <x v="13"/>
  </r>
  <r>
    <x v="2"/>
    <x v="13"/>
  </r>
  <r>
    <x v="2"/>
    <x v="13"/>
  </r>
  <r>
    <x v="5"/>
    <x v="12"/>
  </r>
  <r>
    <x v="4"/>
    <x v="9"/>
  </r>
  <r>
    <x v="0"/>
    <x v="14"/>
  </r>
  <r>
    <x v="5"/>
    <x v="12"/>
  </r>
  <r>
    <x v="5"/>
    <x v="12"/>
  </r>
  <r>
    <x v="6"/>
    <x v="10"/>
  </r>
  <r>
    <x v="6"/>
    <x v="10"/>
  </r>
  <r>
    <x v="6"/>
    <x v="10"/>
  </r>
  <r>
    <x v="6"/>
    <x v="10"/>
  </r>
  <r>
    <x v="6"/>
    <x v="10"/>
  </r>
  <r>
    <x v="4"/>
    <x v="5"/>
  </r>
  <r>
    <x v="4"/>
    <x v="9"/>
  </r>
  <r>
    <x v="6"/>
    <x v="10"/>
  </r>
  <r>
    <x v="6"/>
    <x v="10"/>
  </r>
  <r>
    <x v="5"/>
    <x v="15"/>
  </r>
  <r>
    <x v="5"/>
    <x v="8"/>
  </r>
  <r>
    <x v="6"/>
    <x v="10"/>
  </r>
  <r>
    <x v="3"/>
    <x v="4"/>
  </r>
  <r>
    <x v="6"/>
    <x v="10"/>
  </r>
  <r>
    <x v="4"/>
    <x v="9"/>
  </r>
  <r>
    <x v="0"/>
    <x v="3"/>
  </r>
  <r>
    <x v="4"/>
    <x v="5"/>
  </r>
  <r>
    <x v="2"/>
    <x v="2"/>
  </r>
  <r>
    <x v="6"/>
    <x v="10"/>
  </r>
  <r>
    <x v="6"/>
    <x v="10"/>
  </r>
  <r>
    <x v="6"/>
    <x v="10"/>
  </r>
  <r>
    <x v="4"/>
    <x v="5"/>
  </r>
  <r>
    <x v="2"/>
    <x v="2"/>
  </r>
  <r>
    <x v="4"/>
    <x v="5"/>
  </r>
  <r>
    <x v="4"/>
    <x v="5"/>
  </r>
  <r>
    <x v="4"/>
    <x v="5"/>
  </r>
  <r>
    <x v="1"/>
    <x v="1"/>
  </r>
  <r>
    <x v="1"/>
    <x v="1"/>
  </r>
  <r>
    <x v="2"/>
    <x v="2"/>
  </r>
  <r>
    <x v="0"/>
    <x v="3"/>
  </r>
  <r>
    <x v="6"/>
    <x v="10"/>
  </r>
  <r>
    <x v="7"/>
    <x v="16"/>
  </r>
  <r>
    <x v="0"/>
    <x v="3"/>
  </r>
  <r>
    <x v="3"/>
    <x v="4"/>
  </r>
  <r>
    <x v="7"/>
    <x v="11"/>
  </r>
  <r>
    <x v="3"/>
    <x v="6"/>
  </r>
  <r>
    <x v="2"/>
    <x v="7"/>
  </r>
  <r>
    <x v="0"/>
    <x v="3"/>
  </r>
  <r>
    <x v="3"/>
    <x v="6"/>
  </r>
  <r>
    <x v="2"/>
    <x v="7"/>
  </r>
  <r>
    <x v="2"/>
    <x v="7"/>
  </r>
  <r>
    <x v="2"/>
    <x v="7"/>
  </r>
  <r>
    <x v="2"/>
    <x v="7"/>
  </r>
  <r>
    <x v="3"/>
    <x v="17"/>
  </r>
  <r>
    <x v="5"/>
    <x v="8"/>
  </r>
  <r>
    <x v="3"/>
    <x v="17"/>
  </r>
  <r>
    <x v="4"/>
    <x v="5"/>
  </r>
  <r>
    <x v="6"/>
    <x v="10"/>
  </r>
  <r>
    <x v="5"/>
    <x v="12"/>
  </r>
  <r>
    <x v="3"/>
    <x v="4"/>
  </r>
  <r>
    <x v="3"/>
    <x v="4"/>
  </r>
  <r>
    <x v="6"/>
    <x v="10"/>
  </r>
  <r>
    <x v="4"/>
    <x v="9"/>
  </r>
  <r>
    <x v="2"/>
    <x v="13"/>
  </r>
  <r>
    <x v="2"/>
    <x v="13"/>
  </r>
  <r>
    <x v="2"/>
    <x v="13"/>
  </r>
  <r>
    <x v="5"/>
    <x v="18"/>
  </r>
  <r>
    <x v="0"/>
    <x v="14"/>
  </r>
  <r>
    <x v="0"/>
    <x v="14"/>
  </r>
  <r>
    <x v="5"/>
    <x v="12"/>
  </r>
  <r>
    <x v="5"/>
    <x v="12"/>
  </r>
  <r>
    <x v="6"/>
    <x v="10"/>
  </r>
  <r>
    <x v="6"/>
    <x v="10"/>
  </r>
  <r>
    <x v="6"/>
    <x v="10"/>
  </r>
  <r>
    <x v="6"/>
    <x v="10"/>
  </r>
  <r>
    <x v="3"/>
    <x v="4"/>
  </r>
  <r>
    <x v="0"/>
    <x v="3"/>
  </r>
  <r>
    <x v="6"/>
    <x v="10"/>
  </r>
  <r>
    <x v="6"/>
    <x v="10"/>
  </r>
  <r>
    <x v="2"/>
    <x v="2"/>
  </r>
  <r>
    <x v="4"/>
    <x v="5"/>
  </r>
  <r>
    <x v="5"/>
    <x v="8"/>
  </r>
  <r>
    <x v="6"/>
    <x v="10"/>
  </r>
  <r>
    <x v="4"/>
    <x v="5"/>
  </r>
  <r>
    <x v="4"/>
    <x v="9"/>
  </r>
  <r>
    <x v="4"/>
    <x v="9"/>
  </r>
  <r>
    <x v="2"/>
    <x v="2"/>
  </r>
  <r>
    <x v="3"/>
    <x v="4"/>
  </r>
  <r>
    <x v="3"/>
    <x v="4"/>
  </r>
  <r>
    <x v="6"/>
    <x v="10"/>
  </r>
  <r>
    <x v="6"/>
    <x v="10"/>
  </r>
  <r>
    <x v="6"/>
    <x v="10"/>
  </r>
  <r>
    <x v="4"/>
    <x v="5"/>
  </r>
  <r>
    <x v="1"/>
    <x v="1"/>
  </r>
  <r>
    <x v="2"/>
    <x v="7"/>
  </r>
  <r>
    <x v="4"/>
    <x v="5"/>
  </r>
  <r>
    <x v="3"/>
    <x v="6"/>
  </r>
  <r>
    <x v="3"/>
    <x v="6"/>
  </r>
  <r>
    <x v="3"/>
    <x v="4"/>
  </r>
  <r>
    <x v="5"/>
    <x v="8"/>
  </r>
  <r>
    <x v="3"/>
    <x v="4"/>
  </r>
  <r>
    <x v="2"/>
    <x v="7"/>
  </r>
  <r>
    <x v="2"/>
    <x v="2"/>
  </r>
  <r>
    <x v="3"/>
    <x v="6"/>
  </r>
  <r>
    <x v="4"/>
    <x v="5"/>
  </r>
  <r>
    <x v="2"/>
    <x v="7"/>
  </r>
  <r>
    <x v="2"/>
    <x v="7"/>
  </r>
  <r>
    <x v="2"/>
    <x v="7"/>
  </r>
  <r>
    <x v="1"/>
    <x v="19"/>
  </r>
  <r>
    <x v="5"/>
    <x v="8"/>
  </r>
  <r>
    <x v="2"/>
    <x v="2"/>
  </r>
  <r>
    <x v="0"/>
    <x v="0"/>
  </r>
  <r>
    <x v="4"/>
    <x v="5"/>
  </r>
  <r>
    <x v="6"/>
    <x v="10"/>
  </r>
  <r>
    <x v="5"/>
    <x v="12"/>
  </r>
  <r>
    <x v="2"/>
    <x v="7"/>
  </r>
  <r>
    <x v="3"/>
    <x v="4"/>
  </r>
  <r>
    <x v="6"/>
    <x v="10"/>
  </r>
  <r>
    <x v="6"/>
    <x v="10"/>
  </r>
  <r>
    <x v="2"/>
    <x v="13"/>
  </r>
  <r>
    <x v="2"/>
    <x v="13"/>
  </r>
  <r>
    <x v="2"/>
    <x v="13"/>
  </r>
  <r>
    <x v="5"/>
    <x v="12"/>
  </r>
  <r>
    <x v="4"/>
    <x v="9"/>
  </r>
  <r>
    <x v="0"/>
    <x v="14"/>
  </r>
  <r>
    <x v="5"/>
    <x v="12"/>
  </r>
  <r>
    <x v="5"/>
    <x v="12"/>
  </r>
  <r>
    <x v="0"/>
    <x v="0"/>
  </r>
  <r>
    <x v="6"/>
    <x v="10"/>
  </r>
  <r>
    <x v="6"/>
    <x v="10"/>
  </r>
  <r>
    <x v="6"/>
    <x v="10"/>
  </r>
  <r>
    <x v="6"/>
    <x v="10"/>
  </r>
  <r>
    <x v="2"/>
    <x v="7"/>
  </r>
  <r>
    <x v="2"/>
    <x v="7"/>
  </r>
  <r>
    <x v="6"/>
    <x v="10"/>
  </r>
  <r>
    <x v="6"/>
    <x v="10"/>
  </r>
  <r>
    <x v="5"/>
    <x v="15"/>
  </r>
  <r>
    <x v="5"/>
    <x v="8"/>
  </r>
  <r>
    <x v="6"/>
    <x v="10"/>
  </r>
  <r>
    <x v="4"/>
    <x v="9"/>
  </r>
  <r>
    <x v="4"/>
    <x v="9"/>
  </r>
  <r>
    <x v="4"/>
    <x v="9"/>
  </r>
  <r>
    <x v="4"/>
    <x v="5"/>
  </r>
  <r>
    <x v="4"/>
    <x v="5"/>
  </r>
  <r>
    <x v="4"/>
    <x v="9"/>
  </r>
  <r>
    <x v="4"/>
    <x v="5"/>
  </r>
  <r>
    <x v="6"/>
    <x v="10"/>
  </r>
  <r>
    <x v="0"/>
    <x v="0"/>
  </r>
  <r>
    <x v="4"/>
    <x v="5"/>
  </r>
  <r>
    <x v="1"/>
    <x v="1"/>
  </r>
  <r>
    <x v="4"/>
    <x v="5"/>
  </r>
  <r>
    <x v="2"/>
    <x v="13"/>
  </r>
  <r>
    <x v="2"/>
    <x v="7"/>
  </r>
  <r>
    <x v="2"/>
    <x v="7"/>
  </r>
  <r>
    <x v="2"/>
    <x v="7"/>
  </r>
  <r>
    <x v="5"/>
    <x v="8"/>
  </r>
  <r>
    <x v="5"/>
    <x v="8"/>
  </r>
  <r>
    <x v="4"/>
    <x v="9"/>
  </r>
  <r>
    <x v="4"/>
    <x v="5"/>
  </r>
  <r>
    <x v="6"/>
    <x v="10"/>
  </r>
  <r>
    <x v="7"/>
    <x v="11"/>
  </r>
  <r>
    <x v="5"/>
    <x v="12"/>
  </r>
  <r>
    <x v="3"/>
    <x v="4"/>
  </r>
  <r>
    <x v="3"/>
    <x v="4"/>
  </r>
  <r>
    <x v="6"/>
    <x v="10"/>
  </r>
  <r>
    <x v="2"/>
    <x v="13"/>
  </r>
  <r>
    <x v="2"/>
    <x v="13"/>
  </r>
  <r>
    <x v="2"/>
    <x v="13"/>
  </r>
  <r>
    <x v="5"/>
    <x v="12"/>
  </r>
  <r>
    <x v="4"/>
    <x v="5"/>
  </r>
  <r>
    <x v="0"/>
    <x v="14"/>
  </r>
  <r>
    <x v="0"/>
    <x v="14"/>
  </r>
  <r>
    <x v="5"/>
    <x v="12"/>
  </r>
  <r>
    <x v="5"/>
    <x v="12"/>
  </r>
  <r>
    <x v="6"/>
    <x v="10"/>
  </r>
  <r>
    <x v="7"/>
    <x v="20"/>
  </r>
  <r>
    <x v="6"/>
    <x v="10"/>
  </r>
  <r>
    <x v="6"/>
    <x v="10"/>
  </r>
  <r>
    <x v="4"/>
    <x v="9"/>
  </r>
  <r>
    <x v="4"/>
    <x v="9"/>
  </r>
  <r>
    <x v="6"/>
    <x v="10"/>
  </r>
  <r>
    <x v="6"/>
    <x v="10"/>
  </r>
  <r>
    <x v="5"/>
    <x v="15"/>
  </r>
  <r>
    <x v="4"/>
    <x v="5"/>
  </r>
  <r>
    <x v="6"/>
    <x v="10"/>
  </r>
  <r>
    <x v="4"/>
    <x v="5"/>
  </r>
  <r>
    <x v="4"/>
    <x v="5"/>
  </r>
  <r>
    <x v="3"/>
    <x v="17"/>
  </r>
  <r>
    <x v="4"/>
    <x v="9"/>
  </r>
  <r>
    <x v="0"/>
    <x v="0"/>
  </r>
  <r>
    <x v="4"/>
    <x v="5"/>
  </r>
  <r>
    <x v="2"/>
    <x v="2"/>
  </r>
  <r>
    <x v="6"/>
    <x v="10"/>
  </r>
  <r>
    <x v="6"/>
    <x v="10"/>
  </r>
  <r>
    <x v="6"/>
    <x v="10"/>
  </r>
  <r>
    <x v="2"/>
    <x v="2"/>
  </r>
  <r>
    <x v="4"/>
    <x v="5"/>
  </r>
  <r>
    <x v="2"/>
    <x v="7"/>
  </r>
  <r>
    <x v="4"/>
    <x v="5"/>
  </r>
  <r>
    <x v="4"/>
    <x v="5"/>
  </r>
  <r>
    <x v="1"/>
    <x v="1"/>
  </r>
  <r>
    <x v="1"/>
    <x v="1"/>
  </r>
  <r>
    <x v="3"/>
    <x v="17"/>
  </r>
  <r>
    <x v="3"/>
    <x v="17"/>
  </r>
  <r>
    <x v="7"/>
    <x v="16"/>
  </r>
  <r>
    <x v="0"/>
    <x v="3"/>
  </r>
  <r>
    <x v="0"/>
    <x v="0"/>
  </r>
  <r>
    <x v="1"/>
    <x v="1"/>
  </r>
  <r>
    <x v="1"/>
    <x v="1"/>
  </r>
  <r>
    <x v="2"/>
    <x v="2"/>
  </r>
  <r>
    <x v="0"/>
    <x v="3"/>
  </r>
  <r>
    <x v="2"/>
    <x v="2"/>
  </r>
  <r>
    <x v="2"/>
    <x v="2"/>
  </r>
  <r>
    <x v="0"/>
    <x v="3"/>
  </r>
  <r>
    <x v="3"/>
    <x v="4"/>
  </r>
  <r>
    <x v="3"/>
    <x v="17"/>
  </r>
  <r>
    <x v="3"/>
    <x v="6"/>
  </r>
  <r>
    <x v="2"/>
    <x v="7"/>
  </r>
  <r>
    <x v="2"/>
    <x v="2"/>
  </r>
  <r>
    <x v="3"/>
    <x v="6"/>
  </r>
  <r>
    <x v="2"/>
    <x v="7"/>
  </r>
  <r>
    <x v="6"/>
    <x v="10"/>
  </r>
  <r>
    <x v="6"/>
    <x v="10"/>
  </r>
  <r>
    <x v="6"/>
    <x v="10"/>
  </r>
  <r>
    <x v="6"/>
    <x v="10"/>
  </r>
  <r>
    <x v="6"/>
    <x v="10"/>
  </r>
  <r>
    <x v="6"/>
    <x v="10"/>
  </r>
  <r>
    <x v="6"/>
    <x v="10"/>
  </r>
  <r>
    <x v="6"/>
    <x v="10"/>
  </r>
  <r>
    <x v="6"/>
    <x v="10"/>
  </r>
  <r>
    <x v="6"/>
    <x v="10"/>
  </r>
  <r>
    <x v="6"/>
    <x v="10"/>
  </r>
  <r>
    <x v="6"/>
    <x v="10"/>
  </r>
  <r>
    <x v="6"/>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
  <r>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s v="bien"/>
    <d v="2024-09-10T00:00:00"/>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 el lunes"/>
    <s v="TicWeb Corp"/>
    <s v="https://www.facebook.com/photo.php?fbid=122125530398377793&amp;set=pb.61561333796607.-2207520000&amp;type=3&amp;locale=es_ES"/>
    <s v="Facebook"/>
    <d v="2024-09-09T00:00:00"/>
    <s v="NULL"/>
    <s v="bien httpswwwfacebookcomphotophpfbid122125530398377793setpb615613337966072207520000type3localeeses"/>
    <s v="Inspiracional / Emocional"/>
    <s v="Historias de Éxito"/>
    <s v="éxito"/>
    <x v="0"/>
    <n v="0"/>
    <s v="Ninguna"/>
    <x v="0"/>
    <s v="aprecio:positivo_corto"/>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La historia enriquece"/>
    <d v="2024-09-10T00:00:00"/>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 el lunes"/>
    <s v="TicWeb Corp"/>
    <s v="https://www.facebook.com/photo/?fbid=122125465256377793&amp;set=pb.61561333796607.-2207520000&amp;locale=es_ES"/>
    <s v="Facebook"/>
    <d v="2024-09-09T00:00:00"/>
    <s v="NULL"/>
    <s v="la historia enriquece httpswwwfacebookcomphotofbid122125465256377793setpb615613337966072207520000localeeses"/>
    <s v="Entretenimiento / Cultura / Lifestyle"/>
    <s v="Cultura y celebraciones"/>
    <s v="Revolución Francesa"/>
    <x v="1"/>
    <n v="1"/>
    <s v="Ninguna"/>
    <x v="1"/>
    <s v="-"/>
  </r>
  <r>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s v="?"/>
    <d v="2024-08-14T00:00:00"/>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 hace aproximadamente un mes"/>
    <s v="Betty Velasquez"/>
    <s v="https://www.facebook.com/photo/?fbid=122119516424377793&amp;set=pb.61561333796607.-2207520000&amp;locale=es_ES"/>
    <s v="Facebook"/>
    <d v="2024-08-11T00:00:00"/>
    <s v="NULL"/>
    <s v=" httpswwwfacebookcomphotofbid122119516424377793setpb615613337966072207520000localeeses"/>
    <s v="Entretenimiento / Cultura / Lifestyle"/>
    <s v="Cultura y celebraciones"/>
    <s v="Revolución Francesa"/>
    <x v="1"/>
    <n v="1"/>
    <s v="Ninguna"/>
    <x v="1"/>
    <s v="-"/>
  </r>
  <r>
    <s v="Atención Cunistas"/>
    <s v="menos mal ya se acabo"/>
    <d v="2024-09-08T00:00:00"/>
    <s v="Atención Cunistas -- el miércoles pasado"/>
    <s v="TicWeb Corp"/>
    <s v="https://www.facebook.com/photo/?fbid=914981847326938&amp;set=pb.100064453938877.-2207520000"/>
    <s v="Facebook"/>
    <s v="NULL"/>
    <s v="NULL"/>
    <s v="menos mal ya se acabo httpswwwfacebookcomphotofbid914981847326938setpb1000644539388772207520000"/>
    <s v="Comunidad / Participación"/>
    <s v="Interacción"/>
    <s v="atención Cunistas"/>
    <x v="2"/>
    <n v="1"/>
    <s v="Enojo/Indignación"/>
    <x v="2"/>
    <s v="enojo:frase_fuerte"/>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Así es muchachos Bendiciones"/>
    <d v="2024-07-17T00:00:00"/>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 hace aproximadamente 2 meses"/>
    <s v="Rosario Florez Sierra"/>
    <s v="https://www.facebook.com/photo/?fbid=122112540956377793&amp;set=pb.61561333796607.-2207520000&amp;locale=es_ES"/>
    <s v="Facebook"/>
    <d v="2024-07-11T00:00:00"/>
    <s v="NULL"/>
    <s v="asi es muchachos bendiciones httpswwwfacebookcomphotofbid122112540956377793setpb615613337966072207520000localeeses"/>
    <s v="Inspiracional / Emocional"/>
    <s v="Frases o mensajes motivacionales"/>
    <s v="éxito"/>
    <x v="0"/>
    <n v="1"/>
    <s v="Alegria"/>
    <x v="0"/>
    <s v="alegria:amen_bendiciones"/>
  </r>
  <r>
    <s v="Ven y vive toda la emoción del partido Colombia vs Argentina en la Sede A de la CUN. Disfruta de un ambiente único, acompañado de gaseosa y crispetas totalmente GRATIS.   Fecha: Martes 10 de septiembre Hora: 3:30 PM Lugar: Sede A  Invita: Capital Social y Melao  ¡No falt… Ver más"/>
    <s v="Colombia 2 vs 1 Argentina"/>
    <d v="2024-09-10T00:00:00"/>
    <s v="Ven y vive toda la emoción del partido Colombia vs Argentina en la Sede A de la CUN. Disfruta de un ambiente único, acompañado de gaseosa y crispetas totalmente GRATIS.   Fecha: Martes 10 de septiembre Hora: 3:30 PM Lugar: Sede A  Invita: Capital Social y Melao  ¡No falt… Ver más -- el martes"/>
    <s v="Delvin Ramírez"/>
    <s v="https://www.facebook.com/photo.php?fbid=919042043587585&amp;set=pb.100064453938877.-2207520000&amp;type=3"/>
    <s v="Facebook"/>
    <d v="2024-09-10T00:00:00"/>
    <s v="NULL"/>
    <s v="colombia 2 vs 1 argentina httpswwwfacebookcomphotophpfbid919042043587585setpb1000644539388772207520000type3"/>
    <s v="Comunidad / Participación"/>
    <s v="Interacción"/>
    <s v="te esperamos"/>
    <x v="1"/>
    <n v="1"/>
    <s v="Ninguna"/>
    <x v="1"/>
    <s v="-"/>
  </r>
  <r>
    <s v="Conéctate con nosotros para que tengas las mejores herramientas aquí: https://meet.google.com/ngh-doys-wqr?authuser=0"/>
    <s v="gracias"/>
    <d v="2024-09-08T00:00:00"/>
    <s v="Conéctate con nosotros para que tengas las mejores herramientas aquí: https://meet.google.com/ngh-doys-wqr?authuser=0 -- hace aproximadamente una semana"/>
    <s v="TicWeb Corp"/>
    <s v="https://www.facebook.com/photo/?fbid=914703470688109&amp;set=pb.100064453938877.-2207520000"/>
    <s v="Facebook"/>
    <d v="2024-09-04T00:00:00"/>
    <s v="NULL"/>
    <s v="gracias httpswwwfacebookcomphotofbid914703470688109setpb1000644539388772207520000"/>
    <s v="Comunidad / Participación"/>
    <s v="Interacción"/>
    <s v="conéctate aquí"/>
    <x v="3"/>
    <n v="1"/>
    <s v="Orgullo/Aprecio"/>
    <x v="0"/>
    <s v="aprecio:gracias"/>
  </r>
  <r>
    <s v="Retoma aquí tus sueños profesionales y abre la puerta a nuevas oportunidades. Descubre más aquí: https://acortar.link/0atHJc"/>
    <s v="Para los que quieren mas info"/>
    <d v="2024-09-08T00:00:00"/>
    <s v="Retoma aquí tus sueños profesionales y abre la puerta a nuevas oportunidades. Descubre más aquí: https://acortar.link/0atHJc -- hace aproximadamente una semana"/>
    <s v="TicWeb Corp"/>
    <s v="https://www.facebook.com/photo/?fbid=914003787424744&amp;set=pb.100064453938877.-2207520000"/>
    <s v="Facebook"/>
    <d v="2024-09-04T00:00:00"/>
    <s v="NULL"/>
    <s v="para los que quieren mas info httpswwwfacebookcomphotofbid914003787424744setpb1000644539388772207520000"/>
    <s v="Inspiracional / Emocional"/>
    <s v="Frases o mensajes motivacionales"/>
    <s v="sueños profesionales"/>
    <x v="4"/>
    <n v="1"/>
    <s v="Consulta/Sugerencia"/>
    <x v="3"/>
    <s v="consulta:info_tramites_eventos"/>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Buenas ok"/>
    <d v="2024-09-09T00:00:00"/>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 hace aproximadamente 2 semanas"/>
    <s v="David Progm"/>
    <s v="https://www.facebook.com/YoSoyCUN1/posts/pfbid0Xs3v53FvLKMeEnkhAetamihD4LEfnZ2rJcHKcJLvzgsA3p8dezDXRvVmPyLY4X63l"/>
    <s v="Facebook"/>
    <d v="2024-08-28T00:00:00"/>
    <s v="NULL"/>
    <s v="buenas ok httpswwwfacebookcomyosoycun1postspfbid0xs3v53fvlkmeenkhaetamihd4lefnz2rjchkcjlvzgsa3p8dezdxrvvmpyly4x63l"/>
    <s v="Informativo / Educativo"/>
    <s v="Tips y orientación académica"/>
    <s v="prueba diagnóstica"/>
    <x v="1"/>
    <n v="1"/>
    <s v="Ninguna"/>
    <x v="1"/>
    <s v="-"/>
  </r>
  <r>
    <s v="¿Conoces a alguien con talento para el diseño? Haz que su talento brille aún más siendo parte de la U de la Felicidad. Y gánate un dinero extra. Escríbenos https://bit.ly/47W9cvv"/>
    <s v="Areandina está a tiempo de dejar el nombre de la institución en alto y borrar el manto de duda que tiene actualmente por el no funcionamiento de la plataforma en la que se brinda la segunda fase del concurso de la DIAN. Llevan 5 días sin permitir el ac… Ver más"/>
    <d v="2024-02-08T00:00:00"/>
    <s v="¿Conoces a alguien con talento para el diseño? Haz que su talento brille aún más siendo parte de la U de la Felicidad. Y gánate un dinero extra. Escríbenos https://bit.ly/47W9cvv -- hace aproximadamente 7 meses"/>
    <s v="Andrés Marín Palacio"/>
    <s v="https://www.facebook.com/photo/?fbid=774612834712054&amp;set=pb.100064900321460.-2207520000"/>
    <s v="Facebook"/>
    <d v="2024-02-11T00:00:00"/>
    <s v="NULL"/>
    <s v="areandina esta a tiempo de dejar el nombre de la institucion en alto y borrar el manto de duda que tiene actualmente por el no funcionamiento de la plataforma en la que se brinda la segunda fase del concurso de la dian llevan 5 dias sin permitir el ac ver mas httpswwwfacebookcomphotofbid774612834712054setpb1000649003214602207520000"/>
    <s v="Promocional / Comercial"/>
    <s v="Programas y llamados a inscripción"/>
    <s v="inscríbete"/>
    <x v="2"/>
    <n v="1"/>
    <s v="Enojo/Indignación"/>
    <x v="2"/>
    <s v="enojo:plataforma_dian"/>
  </r>
  <r>
    <s v="Conócelas haciendo clic aquí https://repo.cunapp.dev/.../publi.../politicas_bienestar.pdf"/>
    <s v="La plata más mal invertida de mi vida, venden gato por liebre y de encima para pagos ahí si hay que pagar y pagar. Y no hay orientación"/>
    <d v="2024-08-21T00:00:00"/>
    <s v="Conócelas haciendo clic aquí https://repo.cunapp.dev/.../publi.../politicas_bienestar.pdf -- hace aproximadamente un mes"/>
    <s v="Luis Ramirez Loaiza"/>
    <s v="https://www.facebook.com/photo/?fbid=896815962476860&amp;set=pb.100064453938877.-2207520000"/>
    <s v="Facebook"/>
    <d v="2024-08-11T00:00:00"/>
    <s v="NULL"/>
    <s v="la plata mas mal invertida de mi vida venden gato por liebre y de encima para pagos ahi si hay que pagar y pagar y no hay orientacion httpswwwfacebookcomphotofbid896815962476860setpb1000644539388772207520000"/>
    <s v="Informativo / Educativo"/>
    <s v="Procesos institucionales"/>
    <s v="trámites institucionales"/>
    <x v="2"/>
    <n v="1"/>
    <s v="Enojo/Indignación"/>
    <x v="2"/>
    <s v="enojo:plata_mal_invertida, enojo:gato_por_liebre"/>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La plata más mal invertida de mi vida, venden gato por liebre y de encima para pagos ahí si hay que pagar y pagar. Y no hay orientación"/>
    <d v="2024-08-21T00:00:00"/>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
    <s v="Luis Ramirez Loaiza"/>
    <s v="https://www.facebook.com/YoSoyCUN1/posts/pfbid0mSTNf3Ft3DWMggw3BGvRfBQQ9tBdmyAuwWEJJLDf2fvhWwF4DuRWdj22KLpu1xHil"/>
    <s v="Facebook"/>
    <d v="2024-08-11T00:00:00"/>
    <s v="NULL"/>
    <s v="la plata mas mal invertida de mi vida venden gato por liebre y de encima para pagos ahi si hay que pagar y pagar y no hay orientacion httpswwwfacebookcomyosoycun1postspfbid0mstnf3ft3dwmggw3bgvrfbqq9tbdmyauwwejjldf2fvhwwf4durwdj22klpu1xhil"/>
    <s v="Comunidad / Participación"/>
    <s v="Bienvenida"/>
    <s v="compromiso con la educación"/>
    <x v="2"/>
    <n v="1"/>
    <s v="Enojo/Indignación"/>
    <x v="2"/>
    <s v="enojo:plata_mal_invertida, enojo:gato_por_liebre"/>
  </r>
  <r>
    <s v="¡Te esperamos!   Conéctate aquí: https://www.youtube.com/watch?v=k93paOB-tes"/>
    <s v="Me parece el colmo que llevo 2 semanas intentando comunicarme a las líneas de atención de la universidad y es la fecha en la que no he recibido información por parte de la misma!"/>
    <d v="2024-08-14T00:00:00"/>
    <s v="¡Te esperamos!   Conéctate aquí: https://www.youtube.com/watch?v=k93paOB-tes -- hace aproximadamente un mes"/>
    <s v="Natalia Corrales"/>
    <s v="https://www.facebook.com/photo/?fbid=894795366012253&amp;set=pb.100064453938877.-2207520000"/>
    <s v="Facebook"/>
    <d v="2024-08-11T00:00:00"/>
    <s v="NULL"/>
    <s v="me parece el colmo que llevo 2 semanas intentando comunicarme a las lineas de atencion de la universidad y es la fecha en la que no he recibido informacion por parte de la misma httpswwwfacebookcomphotofbid894795366012253setpb1000644539388772207520000"/>
    <s v="Comunidad / Participación"/>
    <s v="Interacción"/>
    <s v="te esperamos"/>
    <x v="2"/>
    <n v="1"/>
    <s v="Enojo/Indignación"/>
    <x v="2"/>
    <s v="enojo:imposible_contacto"/>
  </r>
  <r>
    <s v="¡Felicidades futuros graduados! Tu kit de grados está listo   Consulta el paso a paso para solicitar tu grado haciendo clic en el enlace:   https://repo.cunapp.dev/.../publicaciones/kit-grados.pdf  #Graduación #OrgulloCUN #KitDeGrados #CUN40Años"/>
    <s v="Sede en Valledupar? Seguridad en el trabajo?"/>
    <d v="2024-08-07T00:00:00"/>
    <s v="¡Felicidades futuros graduados! Tu kit de grados está listo   Consulta el paso a paso para solicitar tu grado haciendo clic en el enlace:   https://repo.cunapp.dev/.../publicaciones/kit-grados.pdf  #Graduación #OrgulloCUN #KitDeGrados #CUN40Años -- hace aproximadamente un mes"/>
    <s v="Yeraldin Valencia"/>
    <s v="https://www.facebook.com/photo/?fbid=894093906082399&amp;set=pb.100064453938877.-2207520000"/>
    <s v="Facebook"/>
    <d v="2024-08-11T00:00:00"/>
    <s v="NULL"/>
    <s v="sede en valledupar seguridad en el trabajo httpswwwfacebookcomphotofbid894093906082399setpb1000644539388772207520000"/>
    <s v="Informativo / Educativo"/>
    <s v="Procesos institucionales"/>
    <s v="kit de grados"/>
    <x v="4"/>
    <n v="1"/>
    <s v="Consulta/Sugerencia"/>
    <x v="3"/>
    <s v="consulta:info_costos_ubicacion"/>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7 años han pasado desde que me gradué de la CUN y todavía no salucionan esos problemas de materias y plataforma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Fredie Rivera"/>
    <s v="https://www.facebook.com/YoSoyCUN1/posts/pfbid0uUZf2nptUuj8Bvudn7qTkMibw1GFHcAorXwDDAgGYV4snH7xsGqir8KBzVgbpWQAl"/>
    <s v="Facebook"/>
    <d v="2024-08-11T00:00:00"/>
    <s v="NULL"/>
    <s v="7 anos han pasado desde que me gradue de la cun y todavia no salucionan esos problemas de materias y plataformas httpswwwfacebookcomyosoycun1postspfbid0uuzf2nptuuj8bvudn7qtkmibw1gfhcaorxwddaggyv4snh7xsgqir8kbzvgbpwqal"/>
    <s v="Comunidad / Participación"/>
    <s v="Bienvenida"/>
    <s v="bienvenidos a la familia"/>
    <x v="2"/>
    <n v="1"/>
    <s v="Enojo/Indignación"/>
    <x v="2"/>
    <s v="enojo:queja_fuert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Mey Misatt"/>
    <s v="https://www.facebook.com/YoSoyCUN1/posts/pfbid0uUZf2nptUuj8Bvudn7qTkMibw1GFHcAorXwDDAgGYV4snH7xsGqir8KBzVgbpWQAl"/>
    <s v="Facebook"/>
    <d v="2024-08-11T00:00:00"/>
    <s v="NULL"/>
    <s v="cuando inician las clases virtuales  httpswwwfacebookcomyosoycun1postspfbid0uuzf2nptuuj8bvudn7qtkmibw1gfhcaorxwddaggyv4snh7xsgqir8kbzvgbpwqal"/>
    <s v="Comunidad / Participación"/>
    <s v="Bienvenida"/>
    <s v="bienvenidos a la familia"/>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levo 2 semanas intentando hacer el reintegro pero ninguna de sus plataformas de contacto funciona correctamente, es imposible comunicarse con ustede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Joan Garnica Zapata"/>
    <s v="https://www.facebook.com/YoSoyCUN1/posts/pfbid02xr3qepBWWa5GBR5SxNGaTnzUfLus9hAYYqY8MT97XpDXe1HCzi373TFt2vxArWpal"/>
    <s v="Facebook"/>
    <d v="2024-09-11T00:00:00"/>
    <s v="NULL"/>
    <s v="llevo 2 semanas intentando hacer el reintegro pero ninguna de sus plataformas de contacto funciona correctamente es imposible comunicarse con ustedes httpswwwfacebookcomyosoycun1postspfbid02xr3qepbwwa5gbr5sxngatnzuflus9hayyqy8mt97xpdxe1hczi373tft2vxarwpal"/>
    <s v="Comunidad / Participación"/>
    <s v="Bienvenida"/>
    <s v="bienvenidos a la familia"/>
    <x v="2"/>
    <n v="1"/>
    <s v="Enojo/Indignación"/>
    <x v="2"/>
    <s v="enojo:imposible_contact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Mey Misatt"/>
    <s v="https://www.facebook.com/YoSoyCUN1/posts/pfbid02xr3qepBWWa5GBR5SxNGaTnzUfLus9hAYYqY8MT97XpDXe1HCzi373TFt2vxArWpal"/>
    <s v="Facebook"/>
    <d v="2024-09-11T00:00:00"/>
    <s v="NULL"/>
    <s v="cuando inician las clases virtuales  httpswwwfacebookcomyosoycun1postspfbid02xr3qepbwwa5gbr5sxngatnzuflus9hayyqy8mt97xpdxe1hczi373tft2vxarwpal"/>
    <s v="Comunidad / Participación"/>
    <s v="Bienvenida"/>
    <s v="bienvenidos a la familia"/>
    <x v="4"/>
    <n v="1"/>
    <s v="Consulta/Sugerencia"/>
    <x v="3"/>
    <s v="consulta:info_tramites_eventos"/>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Felicitaciones por ese nuevo logro. Orgullo Areandino. Un abrazo Dra Gelca."/>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Aydee Vergara Acosta"/>
    <s v="https://www.facebook.com/areandina/posts/pfbid0FsRK6Lu8vb8ADQWPJUweeHUyLG68q8e9ba893AhqjM5pfgP6snTtQkjRrjrF6B9vl"/>
    <s v="Facebook"/>
    <d v="2024-08-28T00:00:00"/>
    <s v="NULL"/>
    <s v="felicitaciones por ese nuevo logro orgullo areandino un abrazo dra gelca httpswwwfacebookcomareandinapostspfbid0fsrk6lu8vb8adqwpjuweehuylg68q8e9ba893ahqjm5pfgp6snttqkjrrjrf6b9vl"/>
    <s v="Institucional / Marca"/>
    <s v="Cobertura y resultados de eventos institucionales"/>
    <s v="graduación"/>
    <x v="3"/>
    <n v="1"/>
    <s v="Orgullo/Aprecio"/>
    <x v="0"/>
    <s v="aprecio:felicitaciones, aprecio:orgullo"/>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Por estos logros es que uno quiere que la universidad mejore... Son muchos los esfuerzos que hacen, pero también son más las cosas que faltan."/>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Eduardo Hernández Espinosa"/>
    <s v="https://www.facebook.com/areandina/posts/pfbid0FsRK6Lu8vb8ADQWPJUweeHUyLG68q8e9ba893AhqjM5pfgP6snTtQkjRrjrF6B9vl"/>
    <s v="Facebook"/>
    <d v="2024-08-28T00:00:00"/>
    <s v="NULL"/>
    <s v="por estos logros es que uno quiere que la universidad mejore son muchos los esfuerzos que hacen pero tambien son mas las cosas que faltan httpswwwfacebookcomareandinapostspfbid0fsrk6lu8vb8adqwpjuweehuylg68q8e9ba893ahqjm5pfgp6snttqkjrrjrf6b9vl"/>
    <s v="Institucional / Marca"/>
    <s v="Cobertura y resultados de eventos institucionales"/>
    <s v="graduación"/>
    <x v="5"/>
    <n v="1"/>
    <s v="Tristeza"/>
    <x v="2"/>
    <s v="tristeza:condolencias"/>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s v="Tengo una duda para estudiantes nuevo virtual por favor"/>
    <d v="2024-08-01T00:00:00"/>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 hace aproximadamente 2 meses"/>
    <s v="Vanegas Stefany"/>
    <s v="https://www.facebook.com/areandina/posts/pfbid02Zbjx7Sas2CzQRZKNuX7vxqokkUpeb7EuYdHzf3kHu7Z2zi7DcHZ4aLY4W6vMfNi4l"/>
    <s v="Facebook"/>
    <d v="2024-07-11T00:00:00"/>
    <s v="NULL"/>
    <s v="tengo una duda para estudiantes nuevo virtual por favor httpswwwfacebookcomareandinapostspfbid02zbjx7sas2czqrzknux7vxqokkupeb7euydhzf3khu7z2zi7dchz4aly4w6vmfni4l"/>
    <s v="Promocional / Comercial"/>
    <s v="Becas, beneficios, descuentos"/>
    <s v="matricúlate hoy"/>
    <x v="4"/>
    <n v="1"/>
    <s v="Consulta/Sugerencia"/>
    <x v="3"/>
    <s v="consulta:info_tramites_eventos"/>
  </r>
  <r>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s v="estudie mas de 6 semestres. por temas economicos pause 2 semestres el estudio. al volver me dicen q el reintegro no fue gestionado por la U y q cambio pensum q me toca empezar desde primer semestre."/>
    <d v="2024-07-11T00:00:00"/>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 hace aproximadamente 2 meses"/>
    <s v="Andres Quintero"/>
    <s v="https://www.facebook.com/areandina/posts/pfbid02roGS5qyQawWgnzZugz8fNUozM4PL11Yc1sjLkuKCzxgspoS1oFA2SD9REJVAStphl"/>
    <s v="Facebook"/>
    <d v="2024-07-11T00:00:00"/>
    <s v="NULL"/>
    <s v="estudie mas de 6 semestres por temas economicos pause 2 semestres el estudio al volver me dicen q el reintegro no fue gestionado por la u y q cambio pensum q me toca empezar desde primer semestre httpswwwfacebookcomareandinapostspfbid02rogs5qyqawwgnzzugz8fnuozm4pl11yc1sjlkukczxgspos1ofa2sd9rejvastphl"/>
    <s v="Promocional / Comercial"/>
    <s v="Programas y llamados a inscripción"/>
    <s v="posgrado"/>
    <x v="2"/>
    <n v="1"/>
    <s v="Enojo/Indignación"/>
    <x v="2"/>
    <s v="enojo:queja_fuerte"/>
  </r>
  <r>
    <m/>
    <s v="Ojalá puedan gestionar trabajos relacionados para ingenieros de minas."/>
    <d v="2024-06-27T00:00:00"/>
    <s v=" -- hace aproximadamente 3 meses"/>
    <s v="Diana Abril"/>
    <s v="https://www.facebook.com/areandina/posts/pfbid0fhh8gkDh8vTNyX21J1EAXuZ1LWVJgkqnPvUT7oqTnqDDPra2SMZqkPsrtyfJoxoZl"/>
    <s v="Facebook"/>
    <d v="2024-06-11T00:00:00"/>
    <s v="NULL"/>
    <s v="ojala puedan gestionar trabajos relacionados para ingenieros de minas httpswwwfacebookcomareandinapostspfbid0fhh8gkdh8vtnyx21j1eaxuz1lwvjgkqnpvut7oqtnqddpra2smzqkpsrtyfjoxozl"/>
    <m/>
    <m/>
    <m/>
    <x v="4"/>
    <n v="0"/>
    <s v="Ninguna"/>
    <x v="3"/>
    <s v="consulta:participar_postular"/>
  </r>
  <r>
    <s v="¡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
    <s v="Super,por eso son una de las mejores universidades."/>
    <d v="2024-06-27T00:00:00"/>
    <s v="¡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 -- hace aproximadamente 3 meses"/>
    <s v="Judy M Romero"/>
    <s v="https://www.facebook.com/photo/?fbid=858123189694351&amp;set=pb.100064900321460.-2207520000"/>
    <s v="Facebook"/>
    <d v="2024-06-11T00:00:00"/>
    <s v="NULL"/>
    <s v="superpor eso son una de las mejores universidades httpswwwfacebookcomphotofbid858123189694351setpb1000649003214602207520000"/>
    <s v="Responsabilidad / Impacto Social"/>
    <s v="Proyectos sociales"/>
    <s v="protección de animales"/>
    <x v="3"/>
    <n v="1"/>
    <s v="Orgullo/Aprecio"/>
    <x v="0"/>
    <s v="aprecio:positivo_corto, aprecio:elogio_suave"/>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buenos días, soy estudiante actual pero no he podido establecer comunicación con algún asesor para el orientación de inscripción al curso de inglés que ofrece la universidad."/>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Frank Castillo"/>
    <s v="https://www.facebook.com/photo/?fbid=856980486475288&amp;set=pb.100064900321460.-2207520000"/>
    <s v="Facebook"/>
    <d v="2024-06-11T00:00:00"/>
    <s v="NULL"/>
    <s v="hola buenos dias soy estudiante actual pero no he podido establecer comunicacion con algun asesor para el orientacion de inscripcion al curso de ingles que ofrece la universidad httpswwwfacebookcomphotofbid856980486475288setpb1000649003214602207520000"/>
    <s v="Institucional / Marca"/>
    <s v="Logros y reconocimientos"/>
    <s v="ranking"/>
    <x v="2"/>
    <n v="1"/>
    <s v="Enojo/Indignación"/>
    <x v="2"/>
    <s v="enojo:comunicacion_atencion"/>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Buenas tardes por favor información"/>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Andres Salcedo"/>
    <s v="https://www.facebook.com/photo/?fbid=849654480541222&amp;set=pb.100064900321460.-2207520000"/>
    <s v="Facebook"/>
    <d v="2024-06-11T00:00:00"/>
    <s v="NULL"/>
    <s v="buenas tardes por favor informacion httpswwwfacebookcomphotofbid849654480541222setpb1000649003214602207520000"/>
    <s v="Informativo / Educativo"/>
    <s v="Tips y orientación académica"/>
    <s v="taller"/>
    <x v="4"/>
    <n v="1"/>
    <s v="Consulta/Sugerencia"/>
    <x v="3"/>
    <s v="consulta:info_tramites_eventos"/>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 ??????"/>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Dani Torres"/>
    <s v="https://www.facebook.com/photo/?fbid=849654480541222&amp;set=pb.100064900321460.-2207520000"/>
    <s v="Facebook"/>
    <d v="2024-06-11T00:00:00"/>
    <s v="NULL"/>
    <s v="  httpswwwfacebookcomphotofbid849654480541222setpb1000649003214602207520000"/>
    <s v="Informativo / Educativo"/>
    <s v="Tips y orientación académica"/>
    <s v="taller"/>
    <x v="0"/>
    <n v="1"/>
    <s v="Alegria"/>
    <x v="1"/>
    <s v="-"/>
  </r>
  <r>
    <m/>
    <s v="Cómo puedo aplicar"/>
    <d v="2024-06-13T00:00:00"/>
    <s v=" -- hace aproximadamente 3 meses"/>
    <s v="Karol Sánchez"/>
    <s v="https://www.facebook.com/areandina/posts/pfbid0qxLn4GkY7SVr4Ym91bJcU4ZwzDxqeCyfxoZEhZkG8jtG2fpW1kkQaN5J4Br5ht42l"/>
    <s v="Facebook"/>
    <d v="2024-06-11T00:00:00"/>
    <s v="NULL"/>
    <s v="como puedo aplicar httpswwwfacebookcomareandinapostspfbid0qxln4gky7svr4ym91bjcu4zwzdxqecyfxozehzkg8jtg2fpw1kkqan5j4br5ht42l"/>
    <m/>
    <m/>
    <m/>
    <x v="4"/>
    <n v="1"/>
    <s v="Consulta/Sugerencia"/>
    <x v="3"/>
    <s v="consulta:participar_postular"/>
  </r>
  <r>
    <s v="#TrabajoSíHay Si tienes experiencia como Cajero, esta oferta es para ti. ¡Postúlate ahora!  https://acortar.link/i6ooLx"/>
    <s v="Estoy en Facatativa Cundinamarca, tengo más de 60 años, soy Líder Comunitario Nacional E Internacional y nesecito aprender Inglés y otros, espero su ayuda y aceptación, GRASIAS."/>
    <d v="2024-06-06T00:00:00"/>
    <s v="#TrabajoSíHay Si tienes experiencia como Cajero, esta oferta es para ti. ¡Postúlate ahora!  https://acortar.link/i6ooLx -- hace aproximadamente 4 meses"/>
    <s v="Luis Antonio Caicedo Baracaldo"/>
    <s v="https://www.facebook.com/photo/?fbid=844854414354562&amp;set=pb.100064900321460.-2207520000"/>
    <s v="Facebook"/>
    <d v="2024-05-11T00:00:00"/>
    <s v="NULL"/>
    <s v="estoy en facatativa cundinamarca tengo mas de 60 anos soy lider comunitario nacional e internacional y nesecito aprender ingles y otros espero su ayuda y aceptacion grasias httpswwwfacebookcomphotofbid844854414354562setpb1000649003214602207520000"/>
    <s v="Comunidad / Participación"/>
    <s v="Participación comunitaria"/>
    <s v="trabajo sí hay"/>
    <x v="4"/>
    <n v="1"/>
    <s v="Consulta/Sugerencia"/>
    <x v="3"/>
    <s v="consulta:info_tramites_eventos, aprecio:gracias"/>
  </r>
  <r>
    <s v="#TrabajoSíHay Si eres Psicólogo, esta oferta es para ti. ¡Postúlate ahora!  https://acortar.link/aNaup5"/>
    <s v="Shirley Paola Almentero Téllez"/>
    <d v="2024-05-30T00:00:00"/>
    <s v="#TrabajoSíHay Si eres Psicólogo, esta oferta es para ti. ¡Postúlate ahora!  https://acortar.link/aNaup5 -- hace aproximadamente 4 meses"/>
    <s v="Adriana Cruz"/>
    <s v="https://www.facebook.com/photo/?fbid=844381864401817&amp;set=pb.100064900321460.-2207520000"/>
    <s v="Facebook"/>
    <d v="2024-05-11T00:00:00"/>
    <s v="NULL"/>
    <s v="shirley paola almentero tellez httpswwwfacebookcomphotofbid844381864401817setpb1000649003214602207520000"/>
    <s v="Comunidad / Participación"/>
    <s v="Participación comunitaria"/>
    <s v="trabajo sí hay"/>
    <x v="1"/>
    <n v="1"/>
    <s v="Ninguna"/>
    <x v="1"/>
    <s v="-"/>
  </r>
  <r>
    <s v="#TrabajoSíHay Si tienes experiencia como Analista Administrativo, esta oferta es para ti. ¡Postúlate ahora!  https://acortar.link/KhX9Pe"/>
    <s v="Buenas noches quisiera más información gracias"/>
    <d v="2024-05-30T00:00:00"/>
    <s v="#TrabajoSíHay Si tienes experiencia como Analista Administrativo, esta oferta es para ti. ¡Postúlate ahora!  https://acortar.link/KhX9Pe -- hace aproximadamente 4 meses"/>
    <s v="Mhalejha Arangho"/>
    <s v="https://www.facebook.com/photo/?fbid=844367061069964&amp;set=pb.100064900321460.-2207520000"/>
    <s v="Facebook"/>
    <d v="2024-05-11T00:00:00"/>
    <s v="NULL"/>
    <s v="buenas noches quisiera mas informacion gracias httpswwwfacebookcomphotofbid844367061069964setpb1000649003214602207520000"/>
    <s v="Comunidad / Participación"/>
    <s v="Participación comunitaria"/>
    <s v="trabajo sí hay"/>
    <x v="4"/>
    <n v="1"/>
    <s v="Consulta/Sugerencia"/>
    <x v="3"/>
    <s v="consulta:info_tramites_eventos, aprecio:gracias"/>
  </r>
  <r>
    <s v="#OrgulloAreandino | ¡Lo logramos!   Nuestro programa de Derecho ha recibido la acreditación en alta calidad.   ¡Una gran noticia para toda la comunidad Areandina y para toda la región!"/>
    <s v="Felicitaciones Dios los ilumine x siempre"/>
    <d v="2024-05-23T00:00:00"/>
    <s v="#OrgulloAreandino | ¡Lo logramos!   Nuestro programa de Derecho ha recibido la acreditación en alta calidad.   ¡Una gran noticia para toda la comunidad Areandina y para toda la región! -- hace aproximadamente 4 meses"/>
    <s v="Jenny Liliana"/>
    <s v="https://www.facebook.com/photo/?fbid=840110051495665&amp;set=pb.100064900321460.-2207520000"/>
    <s v="Facebook"/>
    <d v="2024-05-11T00:00:00"/>
    <s v="NULL"/>
    <s v="felicitaciones dios los ilumine x siempre httpswwwfacebookcomphotofbid840110051495665setpb1000649003214602207520000"/>
    <s v="Institucional / Marca"/>
    <s v="Logros y reconocimientos"/>
    <s v="acreditación en alta calidad"/>
    <x v="3"/>
    <n v="1"/>
    <s v="Orgullo/Aprecio"/>
    <x v="0"/>
    <s v="aprecio:felicitaciones"/>
  </r>
  <r>
    <s v="¡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
    <s v="Ozcar Andres Daza Epinayu"/>
    <d v="2024-05-30T00:00:00"/>
    <s v="¡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 -- hace aproximadamente 4 meses"/>
    <s v="Julieth Arca"/>
    <s v="https://www.facebook.com/photo/?fbid=832907885549215&amp;set=pb.100064900321460.-2207520000"/>
    <s v="Facebook"/>
    <d v="2024-05-11T00:00:00"/>
    <s v="NULL"/>
    <s v="ozcar andres daza epinayu httpswwwfacebookcomphotofbid832907885549215setpb1000649003214602207520000"/>
    <s v="Promocional / Comercial"/>
    <s v="Programas y llamados a inscripción"/>
    <s v="webinar"/>
    <x v="1"/>
    <n v="1"/>
    <s v="Ninguna"/>
    <x v="1"/>
    <s v="-"/>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QEPD, siempre te recordaré con mucho cariño"/>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Sandra Fino Rojas"/>
    <s v="https://www.facebook.com/photo/?fbid=823476906492313&amp;set=pb.100064900321460.-2207520000"/>
    <s v="Facebook"/>
    <d v="2024-04-11T00:00:00"/>
    <s v="NULL"/>
    <s v="qepd siempre te recordare con mucho carino httpswwwfacebookcomphotofbid823476906492313setpb1000649003214602207520000"/>
    <s v="Inspiracional / Emocional"/>
    <s v="Condolencias"/>
    <s v="lamentamos profundamente"/>
    <x v="5"/>
    <n v="1"/>
    <s v="Tristeza"/>
    <x v="2"/>
    <s v="tristeza:condolencias"/>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Siempre te recordaremos Eduardito, fuiste un gran Enfermero y compañero"/>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Andrea Del Pilar Balanta"/>
    <s v="https://www.facebook.com/photo/?fbid=823476906492313&amp;set=pb.100064900321460.-2207520000"/>
    <s v="Facebook"/>
    <d v="2024-04-11T00:00:00"/>
    <s v="NULL"/>
    <s v="siempre te recordaremos eduardito fuiste un gran enfermero y companero httpswwwfacebookcomphotofbid823476906492313setpb1000649003214602207520000"/>
    <s v="Inspiracional / Emocional"/>
    <s v="Condolencias"/>
    <s v="lamentamos profundamente"/>
    <x v="5"/>
    <n v="1"/>
    <s v="Tristeza"/>
    <x v="2"/>
    <s v="tristeza:condolencia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xcelente, felicitaciones, bendiciones"/>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Angel Perez"/>
    <s v="https://www.facebook.com/areandina/posts/pfbid02p8jZR52JwfwndiAMBCo8KUT1Q6Vbh6FiYC9FnQtQSMusXTmSt5QR6KcnJuaECbrwl"/>
    <s v="Facebook"/>
    <d v="2024-04-11T00:00:00"/>
    <s v="NULL"/>
    <s v="excelente felicitaciones bendiciones httpswwwfacebookcomareandinapostspfbid02p8jzr52jwfwndiambco8kut1q6vbh6fiyc9fnqtqsmusxtmst5qr6kcnjuaecbrwl"/>
    <s v="Institucional / Marca"/>
    <s v="Logros y reconocimientos"/>
    <s v="segundo puesto"/>
    <x v="0"/>
    <n v="1"/>
    <s v="Alegria"/>
    <x v="0"/>
    <s v="alegria:excelente, aprecio:felicitaciones, alegria:amen_bendicione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Siempre Orgulloso de mi Alma Mater"/>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Migue Diaz"/>
    <s v="https://www.facebook.com/areandina/posts/pfbid02p8jZR52JwfwndiAMBCo8KUT1Q6Vbh6FiYC9FnQtQSMusXTmSt5QR6KcnJuaECbrwl"/>
    <s v="Facebook"/>
    <d v="2024-04-11T00:00:00"/>
    <s v="NULL"/>
    <s v="siempre orgulloso de mi alma mater httpswwwfacebookcomareandinapostspfbid02p8jzr52jwfwndiambco8kut1q6vbh6fiyc9fnqtqsmusxtmst5qr6kcnjuaecbrwl"/>
    <s v="Institucional / Marca"/>
    <s v="Logros y reconocimientos"/>
    <s v="segundo puesto"/>
    <x v="3"/>
    <n v="1"/>
    <s v="Orgullo/Aprecio"/>
    <x v="0"/>
    <s v="aprecio:orgullo, aprecio:mi_alma_mater"/>
  </r>
  <r>
    <m/>
    <s v="Cómo hago para registrarme me dice que al intentar hacerlo que no estoy registrado"/>
    <d v="2024-04-18T00:00:00"/>
    <s v=" -- hace aproximadamente 5 meses"/>
    <s v="Camilo Vargas"/>
    <s v="https://www.facebook.com/areandina/posts/pfbid02pxTbhdqpe8hyJ88NuSDoeezLYd15DNGSp8by56kH3rxiVveCyMK7RVckdBRF1d2kl"/>
    <s v="Facebook"/>
    <d v="2024-04-11T00:00:00"/>
    <s v="NULL"/>
    <s v="como hago para registrarme me dice que al intentar hacerlo que no estoy registrado httpswwwfacebookcomareandinapostspfbid02pxtbhdqpe8hyj88nusdoeezlyd15dngsp8by56kh3rxivvecymk7rvckdbrf1d2kl"/>
    <m/>
    <m/>
    <m/>
    <x v="4"/>
    <n v="1"/>
    <s v="Consulta/Sugerencia"/>
    <x v="3"/>
    <s v="consulta:registro_acceso"/>
  </r>
  <r>
    <s v="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
    <s v="Pero no sé unen al día cívico deberían dar ejemplo"/>
    <d v="2024-04-25T00:00:00"/>
    <s v="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 -- hace aproximadamente 5 meses"/>
    <s v="Juliana Sánchez"/>
    <s v="https://www.facebook.com/photo/?fbid=813872607452743&amp;set=pb.100064900321460.-2207520000"/>
    <s v="Facebook"/>
    <d v="2024-04-11T00:00:00"/>
    <s v="NULL"/>
    <s v="pero no se unen al dia civico deberian dar ejemplo httpswwwfacebookcomphotofbid813872607452743setpb1000649003214602207520000"/>
    <s v="Responsabilidad / Impacto Social"/>
    <s v="Proyectos sociales"/>
    <s v="sostenibilidad"/>
    <x v="4"/>
    <n v="0"/>
    <s v="Ninguna"/>
    <x v="3"/>
    <s v="consulta:info_tramites_eventos"/>
  </r>
  <r>
    <m/>
    <s v="En interno no hay nada"/>
    <d v="2024-04-18T00:00:00"/>
    <s v=" -- hace aproximadamente 5 meses"/>
    <s v="Maria Otilia Salinas Sanchez"/>
    <s v="https://www.facebook.com/areandina/posts/pfbid0Y5W1i9JEAs5bBSendKRFghJjbWsWXm3BtTuGBzxQkJwWGuA9zNsLDviPBNh4TFq8l"/>
    <s v="Facebook"/>
    <d v="2024-04-11T00:00:00"/>
    <s v="NULL"/>
    <s v="en interno no hay nada httpswwwfacebookcomareandinapostspfbid0y5w1i9jeas5bbsendkrfghjjbwswxm3bttugbzxqkjwwgua9znsldvipbnh4tfq8l"/>
    <m/>
    <m/>
    <m/>
    <x v="4"/>
    <n v="1"/>
    <s v="Consulta/Sugerencia"/>
    <x v="3"/>
    <s v="consulta:registro_acceso"/>
  </r>
  <r>
    <m/>
    <s v="Miguel Guerrero"/>
    <d v="2024-04-11T00:00:00"/>
    <s v=" -- hace aproximadamente 5 meses"/>
    <s v="Andre Guerrero Rocha"/>
    <s v="https://www.facebook.com/areandina/posts/pfbid0Y5W1i9JEAs5bBSendKRFghJjbWsWXm3BtTuGBzxQkJwWGuA9zNsLDviPBNh4TFq8l"/>
    <s v="Facebook"/>
    <d v="2024-04-11T00:00:00"/>
    <s v="NULL"/>
    <s v="miguel guerrero httpswwwfacebookcomareandinapostspfbid0y5w1i9jeas5bbsendkrfghjjbwswxm3bttugbzxqkjwwgua9znsldvipbnh4tfq8l"/>
    <m/>
    <m/>
    <m/>
    <x v="1"/>
    <n v="1"/>
    <s v="Ninguna"/>
    <x v="1"/>
    <s v="-"/>
  </r>
  <r>
    <s v="¡¡No importa el mes que elijas!! Asegura tu matrícula con un descuento especial   Escríbenos https://wa.link/5r5xnz"/>
    <s v="Buenas noches desde el 2022 cargue los documentos solicitados para realizar el proceso de postulación a grados y aún no me han chuleado los ítems de cédula y pruebas saber pro. Agradezco su ayuda por favor."/>
    <d v="2024-05-09T00:00:00"/>
    <s v="¡¡No importa el mes que elijas!! Asegura tu matrícula con un descuento especial   Escríbenos https://wa.link/5r5xnz -- hace aproximadamente 5 meses"/>
    <s v="Jonathan Ricardo Bustos"/>
    <s v="https://www.facebook.com/photo/?fbid=813263917513612&amp;set=pb.100064900321460.-2207520000"/>
    <s v="Facebook"/>
    <d v="2024-04-11T00:00:00"/>
    <s v="NULL"/>
    <s v="buenas noches desde el 2022 cargue los documentos solicitados para realizar el proceso de postulacion a grados y aun no me han chuleado los items de cedula y pruebas saber pro agradezco su ayuda por favor httpswwwfacebookcomphotofbid813263917513612setpb1000649003214602207520000"/>
    <s v="Promocional / Comercial"/>
    <s v="Becas, beneficios, descuentos"/>
    <s v="descuentos exclusivos"/>
    <x v="2"/>
    <n v="1"/>
    <s v="Enojo/Indignación"/>
    <x v="2"/>
    <s v="enojo:queja_fuerte"/>
  </r>
  <r>
    <s v="¿Quieres dar un salto en tu carrera?   Los posgrados en Areandina te brindan la oportunidad perfecta, ¡y ahora con descuentos especiales!  Consulta cuál es de tu interés.  ¡Escríbenos!   https://wa.link/5r5xnz"/>
    <s v="Es una universidad q no ayuda Asus estudiantes no cumple con lo q promete , después q estés adentro no te colaboran,te ponen peros para graduarte...en verdad pienselo bn pq si ami me pasó a usted también"/>
    <d v="2024-03-28T00:00:00"/>
    <s v="¿Quieres dar un salto en tu carrera?   Los posgrados en Areandina te brindan la oportunidad perfecta, ¡y ahora con descuentos especiales!  Consulta cuál es de tu interés.  ¡Escríbenos!   https://wa.link/5r5xnz -- hace aproximadamente 6 meses"/>
    <s v="Omar Cortes"/>
    <s v="https://www.facebook.com/areandina/posts/pfbid0NNrHVzuMD5qksBS5nHJSVtdLSKsQeimaGs6ZRdQZMKghzfgUByvzwmtuU9nmSWZ2l"/>
    <s v="Facebook"/>
    <d v="2024-03-11T00:00:00"/>
    <s v="NULL"/>
    <s v="es una universidad q no ayuda asus estudiantes no cumple con lo q promete  despues q estes adentro no te colaborante ponen peros para graduarteen verdad pienselo bn pq si ami me paso a usted tambien httpswwwfacebookcomareandinapostspfbid0nnrhvzumd5qksbs5nhjsvtdlsksqeimags6zrdqzmkghzfgubyvzwmtuu9nmswz2l"/>
    <s v="Promocional / Comercial"/>
    <s v="Programas y llamados a inscripción"/>
    <s v="posgrado"/>
    <x v="2"/>
    <n v="1"/>
    <s v="Enojo/Indignación"/>
    <x v="2"/>
    <s v="enojo:no_les_importa"/>
  </r>
  <r>
    <m/>
    <s v="Subir la hoja de vida . En servicio de empleo. Busca la vacante y le de da aplicar.."/>
    <d v="2024-03-14T00:00:00"/>
    <s v=" -- hace aproximadamente 6 meses"/>
    <s v="Maria Alejandra Muñoz Argel"/>
    <s v="https://www.facebook.com/areandina/posts/pfbid02urd8Kk2JRQWZKWSd4CRH457a5xUKaX2mMQKW3kKVkJPorubhSNKLuBr4j1jLcDvgl"/>
    <s v="Facebook"/>
    <d v="2024-03-11T00:00:00"/>
    <s v="NULL"/>
    <s v="subir la hoja de vida  en servicio de empleo busca la vacante y le de da aplicar httpswwwfacebookcomareandinapostspfbid02urd8kk2jrqwzkwsd4crh457a5xukax2mmqkw3kkvkjporubhsnklubr4j1jlcdvgl"/>
    <m/>
    <m/>
    <m/>
    <x v="4"/>
    <n v="0"/>
    <s v="Ninguna"/>
    <x v="3"/>
    <s v="-"/>
  </r>
  <r>
    <m/>
    <s v="Cómo hago para postularme"/>
    <d v="2024-03-14T00:00:00"/>
    <s v=" -- hace aproximadamente 6 meses"/>
    <s v="Dayana Galvis"/>
    <s v="https://www.facebook.com/areandina/posts/pfbid02urd8Kk2JRQWZKWSd4CRH457a5xUKaX2mMQKW3kKVkJPorubhSNKLuBr4j1jLcDvgl"/>
    <s v="Facebook"/>
    <d v="2024-03-11T00:00:00"/>
    <s v="NULL"/>
    <s v="como hago para postularme httpswwwfacebookcomareandinapostspfbid02urd8kk2jrqwzkwsd4crh457a5xukax2mmqkw3kkvkjporubhsnklubr4j1jlcdvgl"/>
    <m/>
    <m/>
    <m/>
    <x v="4"/>
    <n v="1"/>
    <s v="Consulta/Sugerencia"/>
    <x v="3"/>
    <s v="consulta:participar_postular"/>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Feliz cumpleaños bendiciones y por supuesto larga vida junto a su familia ejemplar y el puñado de estudiantes y profesores del Areandina"/>
    <d v="2024-03-07T00:00:00"/>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 hace aproximadamente 6 meses"/>
    <s v="Revista GRAMA"/>
    <s v="https://www.facebook.com/photo/?fbid=791618503011487&amp;set=pb.100064900321460.-2207520000"/>
    <s v="Facebook"/>
    <d v="2024-03-11T00:00:00"/>
    <s v="NULL"/>
    <s v="feliz cumpleanos bendiciones y por supuesto larga vida junto a su familia ejemplar y el punado de estudiantes y profesores del areandina httpswwwfacebookcomphotofbid791618503011487setpb1000649003214602207520000"/>
    <s v="Institucional / Marca"/>
    <s v="Equipo y cultura organizacional"/>
    <s v="rector nacional"/>
    <x v="0"/>
    <n v="1"/>
    <s v="Alegria"/>
    <x v="0"/>
    <s v="aprecio:feliz_cumple, alegria:amen_bendiciones, aprecio:orgullo"/>
  </r>
  <r>
    <s v="#AreandinaBilingüe I Este MOOC te sumergirá en un viaje de aprendizaje donde adquirirás competencias esenciales en estrategias comunicativas, habilidades afectivas, planificación y evaluación en ambientes educativos en inglés.   Curso completo aquí https://bit.ly/48zAJ66"/>
    <s v="Todas estas iniciativas son importantes para adquirir las habilidades básicas del idioma inglés, antes de pensar viajar al exterior y alli perfeccionarlo"/>
    <d v="2024-03-07T00:00:00"/>
    <s v="#AreandinaBilingüe I Este MOOC te sumergirá en un viaje de aprendizaje donde adquirirás competencias esenciales en estrategias comunicativas, habilidades afectivas, planificación y evaluación en ambientes educativos en inglés.   Curso completo aquí https://bit.ly/48zAJ66 -- hace aproximadamente 7 meses"/>
    <s v="A.N.Z Education &amp; travel: visa:: acomodación:: seguro de viaje &amp; +"/>
    <s v="https://www.facebook.com/photo/?fbid=790325806474090&amp;set=pb.100064900321460.-2207520000"/>
    <s v="Facebook"/>
    <d v="2024-02-11T00:00:00"/>
    <s v="NULL"/>
    <s v="todas estas iniciativas son importantes para adquirir las habilidades basicas del idioma ingles antes de pensar viajar al exterior y alli perfeccionarlo httpswwwfacebookcomphotofbid790325806474090setpb1000649003214602207520000"/>
    <s v="Promocional / Comercial"/>
    <s v="Programas y llamados a inscripción"/>
    <s v="MOOC"/>
    <x v="4"/>
    <n v="0"/>
    <s v="Pregunta"/>
    <x v="3"/>
    <s v="-"/>
  </r>
  <r>
    <m/>
    <s v="Edna lorena espinosa potes"/>
    <d v="2024-02-22T00:00:00"/>
    <s v=" -- hace aproximadamente 7 meses"/>
    <s v="Lorena Potes"/>
    <s v="https://www.facebook.com/areandina/posts/pfbid032UiTeXRfVecjMwx8uUGBVMX7UyvMYh2LoeuMnm2x4WEGzTu6MZNPR4Juszb3WCvml"/>
    <s v="Facebook"/>
    <d v="2024-02-11T00:00:00"/>
    <s v="NULL"/>
    <s v="edna lorena espinosa potes httpswwwfacebookcomareandinapostspfbid032uitexrfvecjmwx8uugbvmx7uyvmyh2loeumnm2x4wegztu6mznpr4juszb3wcvml"/>
    <m/>
    <m/>
    <m/>
    <x v="1"/>
    <n v="1"/>
    <s v="Ninguna"/>
    <x v="1"/>
    <s v="-"/>
  </r>
  <r>
    <s v="Aprende a tomar decisiones financieras estratégicas.  Explora las oportunidades de negocios en un entorno globalizado.  Accede a clases interactivas y materiales de estudio desde cualquier dispositivo.  Información aquí https://wa.link/5r5xnz"/>
    <s v="Buenas Tardes, ya me me matricule pero aún no me han enviado los usuarios"/>
    <d v="2024-02-22T00:00:00"/>
    <s v="Aprende a tomar decisiones financieras estratégicas.  Explora las oportunidades de negocios en un entorno globalizado.  Accede a clases interactivas y materiales de estudio desde cualquier dispositivo.  Información aquí https://wa.link/5r5xnz -- hace aproximadamente 7 meses"/>
    <s v="Kary GaPa"/>
    <s v="https://www.facebook.com/photo/?fbid=785087453664592&amp;set=pb.100064900321460.-2207520000"/>
    <s v="Facebook"/>
    <d v="2024-02-11T00:00:00"/>
    <s v="NULL"/>
    <s v="buenas tardes ya me me matricule pero aun no me han enviado los usuarios httpswwwfacebookcomphotofbid785087453664592setpb1000649003214602207520000"/>
    <s v="Promocional / Comercial"/>
    <s v="Programas y llamados a inscripción"/>
    <s v="curso"/>
    <x v="2"/>
    <n v="1"/>
    <s v="Enojo/Indignación"/>
    <x v="2"/>
    <s v="enojo:queja_fuerte"/>
  </r>
  <r>
    <s v="Convocatoria Abierta Si eres estudiante y te gustaría realizar una estancia de investigación nacional e internacional, no dudes en postularte.  Formulario aquí https://forms.gle/xhdYCpFoBqBawDDb9"/>
    <s v="Buen día ! Dice que se necesita un permiso para abrir el formulario..."/>
    <d v="2024-02-15T00:00:00"/>
    <s v="Convocatoria Abierta Si eres estudiante y te gustaría realizar una estancia de investigación nacional e internacional, no dudes en postularte.  Formulario aquí https://forms.gle/xhdYCpFoBqBawDDb9 -- hace aproximadamente 7 meses"/>
    <s v="Angie Herrera"/>
    <s v="https://www.facebook.com/photo/?fbid=780791644094173&amp;set=pb.100064900321460.-2207520000"/>
    <s v="Facebook"/>
    <d v="2024-02-11T00:00:00"/>
    <s v="NULL"/>
    <s v="buen dia  dice que se necesita un permiso para abrir el formulario httpswwwfacebookcomphotofbid780791644094173setpb1000649003214602207520000"/>
    <s v="Promocional / Comercial"/>
    <s v="Programas y llamados a inscripción"/>
    <s v="convocatoria abierta"/>
    <x v="4"/>
    <n v="1"/>
    <s v="Consulta/Sugerencia"/>
    <x v="3"/>
    <s v="consulta:registro_acceso"/>
  </r>
  <r>
    <s v="¿Conoces a alguien con talento para el diseño? Haz que su talento brille aún más siendo parte de la U de la Felicidad. Y gánate un dinero extra. Escríbenos https://bit.ly/47W9cvv"/>
    <s v="Areandina está a tiempo de dejar el nombre de la institución en alto y borrar el manto de duda que tiene actualmente por el no funcionamiento de la plataforma en la que se brinda la segunda fase del concurso de la DIAN. Llevan 5 días sin permitir el ac… Ver más"/>
    <d v="2024-02-08T00:00:00"/>
    <s v="¿Conoces a alguien con talento para el diseño? Haz que su talento brille aún más siendo parte de la U de la Felicidad. Y gánate un dinero extra. Escríbenos https://bit.ly/47W9cvv -- hace aproximadamente 7 meses"/>
    <s v="Andrés Marín Palacio"/>
    <s v="https://www.facebook.com/photo/?fbid=774612834712054&amp;set=pb.100064900321460.-2207520000"/>
    <m/>
    <d v="2024-02-11T00:00:00"/>
    <s v="NULL"/>
    <s v="areandina esta a tiempo de dejar el nombre de la institucion en alto y borrar el manto de duda que tiene actualmente por el no funcionamiento de la plataforma en la que se brinda la segunda fase del concurso de la dian llevan 5 dias sin permitir el ac ver mas httpswwwfacebookcomphotofbid774612834712054setpb1000649003214602207520000"/>
    <s v="Comunidad / Participación"/>
    <s v="Interacción"/>
    <s v="conéctate aquí"/>
    <x v="2"/>
    <n v="1"/>
    <s v="Enojo/Indignación"/>
    <x v="2"/>
    <s v="enojo:plataforma_dian"/>
  </r>
  <r>
    <s v="¡¡No importa el mes que elijas!! Asegura tu matrícula con un descuento especial   Escríbenos https://wa.link/5r5xnz"/>
    <s v="Buenas tardes, yo tuve un inconveniente con la información que me dió una de las asesoras que dan la información, parece que no supieran le dicen a uno precio y cuando uno se inscribe salen con otro, uno pregunta cuando sale el recibo el por qué sale u… Ver más"/>
    <d v="2024-04-11T00:00:00"/>
    <s v="¡¡No importa el mes que elijas!! Asegura tu matrícula con un descuento especial   Escríbenos https://wa.link/5r5xnz -- hace aproximadamente 5 meses"/>
    <s v="Sofia Alejandra Gonzalez Martinez"/>
    <s v="https://www.facebook.com/photo/?fbid=813263917513612&amp;set=pb.100064900321460.-2207520000"/>
    <s v="Facebook"/>
    <d v="2024-04-11T00:00:00"/>
    <s v="NULL"/>
    <s v="buenas tardes yo tuve un inconveniente con la informacion que me dio una de las asesoras que dan la informacion parece que no supieran le dicen a uno precio y cuando uno se inscribe salen con otro uno pregunta cuando sale el recibo el por que sale u ver mas httpswwwfacebookcomphotofbid813263917513612setpb1000649003214602207520000"/>
    <s v="Promocional / Comercial"/>
    <s v="Becas, beneficios, descuentos"/>
    <s v="descuentos exclusivos"/>
    <x v="2"/>
    <n v="1"/>
    <s v="Enojo/Indignación"/>
    <x v="2"/>
    <s v="enojo:engano"/>
  </r>
  <r>
    <s v="¡¡No importa el mes que elijas!! Asegura tu matrícula con un descuento especial   Escríbenos https://wa.link/5r5xnz"/>
    <s v="Buenas tardes, yo tuve un inconveniente con la información que me dió una de las asesoras que dan la información, parece que no supieran le dicen a uno precio y cuando uno se inscribe salen con otro, uno pregunta cuando sale el recibo el por qué sale u… Ver más"/>
    <d v="2024-04-11T00:00:00"/>
    <s v="¡¡No importa el mes que elijas!! Asegura tu matrícula con un descuento especial   Escríbenos https://wa.link/5r5xnz -- hace aproximadamente 5 meses"/>
    <s v="Sofia Alejandra Gonzalez Martinez"/>
    <s v="https://www.facebook.com/photo/?fbid=813263917513612&amp;set=pb.100064900321460.-2207520000"/>
    <m/>
    <m/>
    <s v="NULL"/>
    <s v="buenas tardes yo tuve un inconveniente con la informacion que me dio una de las asesoras que dan la informacion parece que no supieran le dicen a uno precio y cuando uno se inscribe salen con otro uno pregunta cuando sale el recibo el por que sale u ver mas httpswwwfacebookcomphotofbid813263917513612setpb1000649003214602207520000"/>
    <s v="Promocional / Comercial"/>
    <s v="Becas, beneficios, descuentos"/>
    <s v="descuentos exclusivos, matrícula"/>
    <x v="2"/>
    <n v="1"/>
    <s v="Enojo/Indignación"/>
    <x v="2"/>
    <s v="enojo:engano"/>
  </r>
  <r>
    <s v="¡Te esperamos!   Conéctate aquí: https://www.youtube.com/watch?v=k93paOB-tes"/>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Te esperamos!   Conéctate aquí: https://www.youtube.com/watch?v=k93paOB-tes -- hace aproximadamente un mes"/>
    <s v="Ana Gonzalez"/>
    <s v="https://www.facebook.com/photo/?fbid=894795366012253&amp;set=pb.100064453938877.-2207520000"/>
    <s v="Facebook"/>
    <d v="2024-08-11T00:00:00"/>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photofbid894795366012253setpb1000644539388772207520000"/>
    <s v="Comunidad / Participación"/>
    <s v="Interacción"/>
    <s v="te esperamos"/>
    <x v="2"/>
    <n v="1"/>
    <s v="Enojo/Indignación"/>
    <x v="2"/>
    <s v="enojo:desorganizacion, enojo:no_responden"/>
  </r>
  <r>
    <s v="¿Conoces a alguien con talento para el diseño? Haz que su talento brille aún más siendo parte de la U de la Felicidad. Y gánate un dinero extra. Escríbenos https://bit.ly/47W9cvv"/>
    <s v="HUELE A CORRUPCION"/>
    <d v="2024-02-08T00:00:00"/>
    <s v="¿Conoces a alguien con talento para el diseño? Haz que su talento brille aún más siendo parte de la U de la Felicidad. Y gánate un dinero extra. Escríbenos https://bit.ly/47W9cvv -- hace aproximadamente 7 meses"/>
    <s v="Christian Mora Silva"/>
    <s v="https://www.facebook.com/photo/?fbid=774612834712054&amp;set=pb.100064900321460.-2207520000"/>
    <s v="Facebook"/>
    <d v="2024-02-11T00:00:00"/>
    <s v="NULL"/>
    <s v="huele a corrupcion httpswwwfacebookcomphotofbid774612834712054setpb1000649003214602207520000"/>
    <s v="Promocional / Comercial"/>
    <s v="Programas y llamados a inscripción"/>
    <s v="inscríbete"/>
    <x v="2"/>
    <n v="1"/>
    <s v="Enojo/Indignación"/>
    <x v="2"/>
    <s v="enojo:frase_fuerte"/>
  </r>
  <r>
    <m/>
    <s v="Del costo de la carrera de derecho virtual"/>
    <d v="2024-02-15T00:00:00"/>
    <s v=" -- hace aproximadamente 7 meses"/>
    <s v="Arlinson Figueroa Loaiza"/>
    <s v="https://www.facebook.com/areandina/posts/pfbid0ZZEMDEmJwUcFzZ3VmgiWfi8uSs9aMMokDaSwsp6M9YUHH1GaQY7YdMLNkyC7dUyml"/>
    <s v="Facebook"/>
    <d v="2024-02-11T00:00:00"/>
    <s v="NULL"/>
    <s v="del costo de la carrera de derecho virtual httpswwwfacebookcomareandinapostspfbid0zzemdemjwucfzz3vmgiwfi8uss9ammokdaswsp6m9yuhh1gaqy7ydmlnkyc7duyml"/>
    <m/>
    <m/>
    <m/>
    <x v="4"/>
    <n v="1"/>
    <s v="Consulta/Sugerencia"/>
    <x v="3"/>
    <s v="consulta:info_costos_ubicacion"/>
  </r>
  <r>
    <m/>
    <s v="Terrible la atención y el soporte para las personas en el curso de formación Dian. Se envían correos y nadie da solución dos días perdidos de estudio."/>
    <d v="2024-02-08T00:00:00"/>
    <s v=" -- hace aproximadamente 7 meses"/>
    <s v="Natica Guerrero"/>
    <s v="https://www.facebook.com/areandina/posts/pfbid0ZZEMDEmJwUcFzZ3VmgiWfi8uSs9aMMokDaSwsp6M9YUHH1GaQY7YdMLNkyC7dUyml"/>
    <s v="Facebook"/>
    <d v="2024-02-11T00:00:00"/>
    <s v="NULL"/>
    <s v="terrible la atencion y el soporte para las personas en el curso de formacion dian se envian correos y nadie da solucion dos dias perdidos de estudio httpswwwfacebookcomareandinapostspfbid0zzemdemjwucfzz3vmgiwfi8uss9ammokdaswsp6m9yuhh1gaqy7ydmlnkyc7duyml"/>
    <m/>
    <m/>
    <m/>
    <x v="2"/>
    <n v="1"/>
    <s v="Enojo/Indignación"/>
    <x v="2"/>
    <s v="enojo:palabra_fuerte, enojo:no_responden"/>
  </r>
  <r>
    <m/>
    <s v="Alguien tiene conocimiento"/>
    <d v="2024-02-15T00:00:00"/>
    <s v=" -- hace aproximadamente 7 meses"/>
    <s v="Arlinson Figueroa Loaiza"/>
    <s v="https://www.facebook.com/areandina/posts/pfbid0ZZEMDEmJwUcFzZ3VmgiWfi8uSs9aMMokDaSwsp6M9YUHH1GaQY7YdMLNkyC7dUyml"/>
    <s v="Facebook"/>
    <d v="2024-02-11T00:00:00"/>
    <s v="NULL"/>
    <s v="alguien tiene conocimiento httpswwwfacebookcomareandinapostspfbid0zzemdemjwucfzz3vmgiwfi8uss9ammokdaswsp6m9yuhh1gaqy7ydmlnkyc7duyml"/>
    <m/>
    <m/>
    <m/>
    <x v="4"/>
    <n v="1"/>
    <s v="Consulta/Sugerencia"/>
    <x v="3"/>
    <s v="consulta:conocimiento_general"/>
  </r>
  <r>
    <s v="#SomosPoli I Te esperamos este 11 de septiembre a las 6:00 p.m. para un LIVE que te dará bases para tomar una decisión por la modalidad virtual.   ¡Te esperamos!"/>
    <s v="Excelencia politecnico"/>
    <d v="2024-09-11T00:00:00"/>
    <s v="#SomosPoli I Te esperamos este 11 de septiembre a las 6:00 p.m. para un LIVE que te dará bases para tomar una decisión por la modalidad virtual.   ¡Te esperamos! -- el viernes pasado"/>
    <s v="TicWeb Corp"/>
    <s v="https://www.facebook.com/poligran/posts/pfbid02E4gnwzrD2NbdaXvYWRG4yYZAdPuMsEQbhW8kRvB431PBTureKXWnga9KeuGTfZaxl"/>
    <s v="Facebook"/>
    <d v="2024-09-06T00:00:00"/>
    <s v="NULL"/>
    <s v="excelencia politecnico httpswwwfacebookcompoligranpostspfbid02e4gnwzrd2nbdaxvywrg4yyzadpumseqbhw8krvb431pbturekxwnga9keugtfzaxl"/>
    <s v="Comunidad / Participación"/>
    <s v="Interacción"/>
    <s v="te esperamos"/>
    <x v="0"/>
    <n v="1"/>
    <s v="Alegria"/>
    <x v="0"/>
    <s v="alegria:excelencia"/>
  </r>
  <r>
    <s v="#SomosPoli I No pienses más en lo increíble que te verás como profesional con un posgrado y en tu cargo soñado   Sabemos cómo se siente y te lo recomendamos  Conoce más en poli.edu.co"/>
    <s v="Que problema con la comunicación por teléfono con usted Politecnico Grancolombiano Caucasia"/>
    <d v="2024-08-22T00:00:00"/>
    <s v="#SomosPoli I No pienses más en lo increíble que te verás como profesional con un posgrado y en tu cargo soñado   Sabemos cómo se siente y te lo recomendamos  Conoce más en poli.edu.co -- hace aproximadamente un mes"/>
    <s v="Veronica Alvarez Vosa"/>
    <s v="https://www.facebook.com/poligran/posts/pfbid0Ey7EjGP6EZhD9HMG8RYwV4NiZQPZCb3sVGMkPkxiaUeiajwqP5e8HSSruzaUeX12l"/>
    <s v="Facebook"/>
    <d v="2024-08-11T00:00:00"/>
    <s v="NULL"/>
    <s v="que problema con la comunicacion por telefono con usted politecnico grancolombiano caucasia httpswwwfacebookcompoligranpostspfbid0ey7ejgp6ezhd9hmg8rywv4nizqpzcb3svgmkpkxiaueiajwqp5e8hssruzauex12l"/>
    <s v="Promocional / Comercial"/>
    <s v="Programas y llamados a inscripción"/>
    <s v="posgrado"/>
    <x v="2"/>
    <n v="1"/>
    <s v="Enojo/Indignación"/>
    <x v="2"/>
    <s v="enojo:comunicacion_atencion"/>
  </r>
  <r>
    <s v="El POLI recibe a sus nuevos estudiantes en las Jornadas de Inducciones 2024-II ¡Bienvenidos!  #SomosPOLI #SomosPOLISomosPaís"/>
    <s v="Gran univ.soy Poli !!.Felicidades"/>
    <d v="2024-08-08T00:00:00"/>
    <s v="El POLI recibe a sus nuevos estudiantes en las Jornadas de Inducciones 2024-II ¡Bienvenidos!  #SomosPOLI #SomosPOLISomosPaís -- hace aproximadamente un mes"/>
    <s v="Marco La Diferencia Marco Aurelio López"/>
    <s v="https://www.facebook.com/poligran/posts/pfbid02tLi8bq6pvWMoA3whCD77CPtTF9JqfB6peqUNB4tRBWujw9Ruh7JGEp981ZJwPVMHl"/>
    <s v="Facebook"/>
    <d v="2024-08-11T00:00:00"/>
    <s v="NULL"/>
    <s v="gran univsoy poli felicidades httpswwwfacebookcompoligranpostspfbid02tli8bq6pvwmoa3whcd77cpttf9jqfb6pequnb4trbwujw9ruh7jgep981zjwpvmhl"/>
    <s v="Comunidad / Participación"/>
    <s v="Bienvenida"/>
    <s v="nuevos estudiantes"/>
    <x v="3"/>
    <n v="1"/>
    <s v="Orgullo/Aprecio"/>
    <x v="0"/>
    <s v="aprecio:elogio_suave, aprecio:felicitaciones"/>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Ecxelencia uniminuto"/>
    <d v="2024-09-10T00:00:00"/>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 el lunes"/>
    <s v="David Progm"/>
    <s v="https://www.facebook.com/photo/?fbid=122125465256377793&amp;set=pb.61561333796607.-2207520000&amp;locale=es_ES"/>
    <s v="Facebook"/>
    <d v="2024-09-09T00:00:00"/>
    <s v="NULL"/>
    <s v="ecxelencia uniminuto httpswwwfacebookcomphotofbid122125465256377793setpb615613337966072207520000localeeses"/>
    <s v="Entretenimiento / Cultura / Lifestyle"/>
    <s v="Cultura y celebraciones"/>
    <s v="Revolución Francesa"/>
    <x v="0"/>
    <n v="1"/>
    <s v="Alegria"/>
    <x v="0"/>
    <s v="alegria:excelencia"/>
  </r>
  <r>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s v="Amen"/>
    <d v="2024-08-28T00:00:00"/>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 hace aproximadamente 3 semanas"/>
    <s v="Elsa Calderon"/>
    <s v="https://www.facebook.com/photo/?fbid=122121784496377793&amp;set=pb.61561333796607.-2207520000&amp;locale=es_ES"/>
    <s v="Facebook"/>
    <d v="2024-08-21T00:00:00"/>
    <s v="NULL"/>
    <s v="amen httpswwwfacebookcomphotofbid122121784496377793setpb615613337966072207520000localeeses"/>
    <s v="Entretenimiento / Cultura / Lifestyle"/>
    <s v="Cultura y celebraciones"/>
    <s v="Revolución Francesa"/>
    <x v="0"/>
    <n v="1"/>
    <s v="Alegria"/>
    <x v="0"/>
    <s v="alegria:amen_bendiciones"/>
  </r>
  <r>
    <s v="Atención Cunistas"/>
    <s v="entendido"/>
    <d v="2024-09-06T00:00:00"/>
    <s v="Atención Cunistas -- el miércoles pasado"/>
    <s v="David Progm"/>
    <s v="https://www.facebook.com/photo/?fbid=914981847326938&amp;set=pb.100064453938877.-2207520000"/>
    <s v="Facebook"/>
    <s v="NULL"/>
    <s v="NULL"/>
    <s v="entendido httpswwwfacebookcomphotofbid914981847326938setpb1000644539388772207520000"/>
    <s v="Comunidad / Participación"/>
    <s v="Interacción"/>
    <s v="atención Cunistas"/>
    <x v="1"/>
    <n v="1"/>
    <s v="Ninguna"/>
    <x v="1"/>
    <s v="-"/>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Amén"/>
    <d v="2024-07-17T00:00:00"/>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 hace aproximadamente 2 meses"/>
    <s v="Rochadith Angely"/>
    <s v="https://www.facebook.com/photo/?fbid=122112540956377793&amp;set=pb.61561333796607.-2207520000&amp;locale=es_ES"/>
    <s v="Facebook"/>
    <d v="2024-07-11T00:00:00"/>
    <s v="NULL"/>
    <s v="amen httpswwwfacebookcomphotofbid122112540956377793setpb615613337966072207520000localeeses"/>
    <s v="Inspiracional / Emocional"/>
    <s v="Frases o mensajes motivacionales"/>
    <s v="éxito"/>
    <x v="0"/>
    <n v="1"/>
    <s v="Alegria"/>
    <x v="0"/>
    <s v="alegria:amen_bendiciones"/>
  </r>
  <r>
    <s v="Hola"/>
    <s v="Hola"/>
    <d v="2024-09-04T00:00:00"/>
    <s v="Hola -- hace aproximadamente 3 meses"/>
    <s v="Fabian Daza"/>
    <s v="https://www.facebook.com/photo/?fbid=122096108120377793&amp;set=pb.61561333796607.-2207520000&amp;locale=es_ES"/>
    <s v="Facebook"/>
    <d v="2024-06-11T00:00:00"/>
    <s v="NULL"/>
    <s v="hola httpswwwfacebookcomphotofbid122096108120377793setpb615613337966072207520000localeeses"/>
    <s v="Comunidad / Participación"/>
    <s v="Interacción"/>
    <s v="atención Cunistas"/>
    <x v="1"/>
    <n v="1"/>
    <s v="Ninguna"/>
    <x v="1"/>
    <s v="-"/>
  </r>
  <r>
    <s v="Imprime en braille, conoce salas para personas con discapacidad y vive una experiencia muy inclusiva"/>
    <s v="bien"/>
    <d v="2024-09-06T00:00:00"/>
    <s v="Imprime en braille, conoce salas para personas con discapacidad y vive una experiencia muy inclusiva -- el jueves pasado"/>
    <s v="David Progm"/>
    <s v="https://www.facebook.com/photo/?fbid=915399197285203&amp;set=pb.100064453938877.-2207520000"/>
    <s v="Facebook"/>
    <d v="2024-09-05T00:00:00"/>
    <s v="NULL"/>
    <s v="bien httpswwwfacebookcomphotofbid915399197285203setpb1000644539388772207520000"/>
    <s v="Responsabilidad / Impacto Social"/>
    <s v="Inclusión y diversidad"/>
    <s v="imprime en braille"/>
    <x v="0"/>
    <n v="0"/>
    <s v="Ninguna"/>
    <x v="0"/>
    <s v="aprecio:positivo_corto"/>
  </r>
  <r>
    <s v="Retoma aquí tus sueños profesionales y abre la puerta a nuevas oportunidades. Descubre más aquí: https://acortar.link/0atHJc"/>
    <s v="Buenos días necesito un número de atención en Neiva"/>
    <d v="2024-09-04T00:00:00"/>
    <s v="Retoma aquí tus sueños profesionales y abre la puerta a nuevas oportunidades. Descubre más aquí: https://acortar.link/0atHJc -- hace aproximadamente una semana"/>
    <s v="Laura Camila"/>
    <s v="https://www.facebook.com/photo/?fbid=914003787424744&amp;set=pb.100064453938877.-2207520000"/>
    <s v="Facebook"/>
    <d v="2024-09-04T00:00:00"/>
    <s v="NULL"/>
    <s v="buenos dias necesito un numero de atencion en neiva httpswwwfacebookcomphotofbid914003787424744setpb1000644539388772207520000"/>
    <s v="Inspiracional / Emocional"/>
    <s v="Frases o mensajes motivacionales"/>
    <s v="sueños profesionales"/>
    <x v="4"/>
    <n v="1"/>
    <s v="Consulta/Sugerencia"/>
    <x v="3"/>
    <s v="consulta:info_tramites_eventos"/>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Saber TyT"/>
    <d v="2024-09-09T00:00:00"/>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 hace aproximadamente 2 semanas"/>
    <s v="TicWeb Corp"/>
    <s v="https://www.facebook.com/YoSoyCUN1/posts/pfbid0Xs3v53FvLKMeEnkhAetamihD4LEfnZ2rJcHKcJLvzgsA3p8dezDXRvVmPyLY4X63l"/>
    <s v="Facebook"/>
    <d v="2024-08-28T00:00:00"/>
    <s v="NULL"/>
    <s v="saber tyt httpswwwfacebookcomyosoycun1postspfbid0xs3v53fvlkmeenkhaetamihd4lefnz2rjchkcjlvzgsa3p8dezdxrvvmpyly4x63l"/>
    <s v="Informativo / Educativo"/>
    <s v="Tips y orientación académica"/>
    <s v="prueba diagnóstica"/>
    <x v="1"/>
    <n v="1"/>
    <s v="Ninguna"/>
    <x v="1"/>
    <s v="-"/>
  </r>
  <r>
    <s v="¡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
    <s v="Te lo dije moniiñ"/>
    <d v="2024-09-04T00:00:00"/>
    <s v="¡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 -- hace aproximadamente 2 semanas"/>
    <s v="Jose Fernandez"/>
    <s v="https://www.facebook.com/photo/?fbid=908721117953011&amp;set=pb.100064453938877.-2207520000"/>
    <s v="Facebook"/>
    <d v="2024-08-28T00:00:00"/>
    <s v="NULL"/>
    <s v="te lo dije moniin httpswwwfacebookcomphotofbid908721117953011setpb1000644539388772207520000"/>
    <s v="Responsabilidad / Impacto Social"/>
    <s v="Proyectos sociales"/>
    <s v="tamizaje nutricional"/>
    <x v="1"/>
    <n v="1"/>
    <s v="Ninguna"/>
    <x v="1"/>
    <s v="-"/>
  </r>
  <r>
    <s v="Conócelas haciendo clic aquí https://repo.cunapp.dev/.../publi.../politicas_bienestar.pdf"/>
    <s v="CUN_1"/>
    <d v="2024-09-08T00:00:00"/>
    <s v="Conócelas haciendo clic aquí https://repo.cunapp.dev/.../publi.../politicas_bienestar.pdf -- hace aproximadamente un mes"/>
    <s v="TicWeb Corp"/>
    <s v="https://www.facebook.com/photo/?fbid=896815962476860&amp;set=pb.100064453938877.-2207520000"/>
    <s v="Facebook"/>
    <d v="2024-08-11T00:00:00"/>
    <s v="NULL"/>
    <s v="cun1 httpswwwfacebookcomphotofbid896815962476860setpb1000644539388772207520000"/>
    <s v="Informativo / Educativo"/>
    <s v="Procesos institucionales"/>
    <s v="trámites institucionales"/>
    <x v="1"/>
    <n v="1"/>
    <s v="Ninguna"/>
    <x v="1"/>
    <s v="-"/>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Que falta de respeto termine mis estudios solo tengo una materia por ver por culpa de la universidad voy la tercera semana sin docente y pongo cami ticket solo dice esperar cada semana exigo respeto y solucion"/>
    <d v="2024-08-28T00:00:00"/>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
    <s v="Daniel Suarez Bohorquez"/>
    <s v="https://www.facebook.com/YoSoyCUN1/posts/pfbid0mSTNf3Ft3DWMggw3BGvRfBQQ9tBdmyAuwWEJJLDf2fvhWwF4DuRWdj22KLpu1xHil"/>
    <s v="Facebook"/>
    <d v="2024-08-11T00:00:00"/>
    <s v="NULL"/>
    <s v="que falta de respeto termine mis estudios solo tengo una materia por ver por culpa de la universidad voy la tercera semana sin docente y pongo cami ticket solo dice esperar cada semana exigo respeto y solucion httpswwwfacebookcomyosoycun1postspfbid0mstnf3ft3dwmggw3bgvrfbqq9tbdmyauwwejjldf2fvhwwf4durwdj22klpu1xhil"/>
    <s v="Comunidad / Participación"/>
    <s v="Bienvenida"/>
    <s v="compromiso con la educación"/>
    <x v="2"/>
    <n v="1"/>
    <s v="Enojo/Indignación"/>
    <x v="2"/>
    <s v="enojo:palabra_fuerte, enojo:queja_fuerte"/>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
    <s v="Ana Gonzalez"/>
    <s v="https://www.facebook.com/YoSoyCUN1/posts/pfbid0mSTNf3Ft3DWMggw3BGvRfBQQ9tBdmyAuwWEJJLDf2fvhWwF4DuRWdj22KLpu1xHil"/>
    <s v="Facebook"/>
    <d v="2024-08-11T00:00:00"/>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mstnf3ft3dwmggw3bgvrfbqq9tbdmyauwwejjldf2fvhwwf4durwdj22klpu1xhil"/>
    <s v="Comunidad / Participación"/>
    <s v="Bienvenida"/>
    <s v="compromiso con la educación"/>
    <x v="2"/>
    <n v="1"/>
    <s v="Enojo/Indignación"/>
    <x v="2"/>
    <s v="enojo:desorganizacion, enojo:no_responden"/>
  </r>
  <r>
    <s v="¡Felicidades futuros graduados! Tu kit de grados está listo   Consulta el paso a paso para solicitar tu grado haciendo clic en el enlace:   https://repo.cunapp.dev/.../publicaciones/kit-grados.pdf  #Graduación #OrgulloCUN #KitDeGrados #CUN40Años"/>
    <s v="Buen día, quisiera saber cuando envian las fotografias de los grados por ventanilla que se realizaron en julio en bogota?"/>
    <d v="2024-08-14T00:00:00"/>
    <s v="¡Felicidades futuros graduados! Tu kit de grados está listo   Consulta el paso a paso para solicitar tu grado haciendo clic en el enlace:   https://repo.cunapp.dev/.../publicaciones/kit-grados.pdf  #Graduación #OrgulloCUN #KitDeGrados #CUN40Años -- hace aproximadamente un mes"/>
    <s v="Fernanda Castro"/>
    <s v="https://www.facebook.com/photo/?fbid=894093906082399&amp;set=pb.100064453938877.-2207520000"/>
    <s v="Facebook"/>
    <d v="2024-08-11T00:00:00"/>
    <s v="NULL"/>
    <s v="buen dia quisiera saber cuando envian las fotografias de los grados por ventanilla que se realizaron en julio en bogota httpswwwfacebookcomphotofbid894093906082399setpb1000644539388772207520000"/>
    <s v="Informativo / Educativo"/>
    <s v="Procesos institucionales"/>
    <s v="kit de grados"/>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levo 2 semanas intentando hacer el reintegro pero ninguna de sus plataformas de contacto funciona correctamente, es imposible comunicarse con ustede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Joan Garnica Zapata"/>
    <s v="https://www.facebook.com/YoSoyCUN1/posts/pfbid0uUZf2nptUuj8Bvudn7qTkMibw1GFHcAorXwDDAgGYV4snH7xsGqir8KBzVgbpWQAl"/>
    <s v="Facebook"/>
    <d v="2024-08-11T00:00:00"/>
    <s v="NULL"/>
    <s v="llevo 2 semanas intentando hacer el reintegro pero ninguna de sus plataformas de contacto funciona correctamente es imposible comunicarse con ustedes httpswwwfacebookcomyosoycun1postspfbid0uuzf2nptuuj8bvudn7qtkmibw1gfhcaorxwddaggyv4snh7xsgqir8kbzvgbpwqal"/>
    <s v="Comunidad / Participación"/>
    <s v="Bienvenida"/>
    <s v="bienvenidos a la familia"/>
    <x v="2"/>
    <n v="1"/>
    <s v="Enojo/Indignación"/>
    <x v="2"/>
    <s v="enojo:imposible_contact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Mey Misatt"/>
    <s v="https://www.facebook.com/YoSoyCUN1/posts/pfbid0uUZf2nptUuj8Bvudn7qTkMibw1GFHcAorXwDDAgGYV4snH7xsGqir8KBzVgbpWQAl"/>
    <s v="Facebook"/>
    <d v="2024-08-11T00:00:00"/>
    <s v="NULL"/>
    <s v="cuando inician las clases virtuales  httpswwwfacebookcomyosoycun1postspfbid0uuzf2nptuuj8bvudn7qtkmibw1gfhcaorxwddaggyv4snh7xsgqir8kbzvgbpwqal"/>
    <s v="Comunidad / Participación"/>
    <s v="Bienvenida"/>
    <s v="bienvenidos a la familia"/>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Que servicio tan malo quería ingresar pero ya me arrepiento no he comenzado y los agentes no contestan , cuelgan no he podido ni ingresar a mi correo institucional lo peor"/>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Wilmar Suarez Gonzalez"/>
    <s v="https://www.facebook.com/YoSoyCUN1/posts/pfbid02xr3qepBWWa5GBR5SxNGaTnzUfLus9hAYYqY8MT97XpDXe1HCzi373TFt2vxArWpal"/>
    <s v="Facebook"/>
    <d v="2024-09-11T00:00:00"/>
    <s v="NULL"/>
    <s v="que servicio tan malo queria ingresar pero ya me arrepiento no he comenzado y los agentes no contestan  cuelgan no he podido ni ingresar a mi correo institucional lo peor httpswwwfacebookcomyosoycun1postspfbid02xr3qepbwwa5gbr5sxngatnzuflus9hayyqy8mt97xpdxe1hczi373tft2vxarwpal"/>
    <s v="Comunidad / Participación"/>
    <s v="Bienvenida"/>
    <s v="bienvenidos a la familia"/>
    <x v="2"/>
    <n v="1"/>
    <s v="Enojo/Indignación"/>
    <x v="2"/>
    <s v="enojo:palabra_fuerte, enojo:no_responden, consulta:registro_acces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es la inducción para la modalidad virtual b"/>
    <d v="2024-07-31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Andrey Duvan Romero"/>
    <s v="https://www.facebook.com/YoSoyCUN1/posts/pfbid02xr3qepBWWa5GBR5SxNGaTnzUfLus9hAYYqY8MT97XpDXe1HCzi373TFt2vxArWpal"/>
    <s v="Facebook"/>
    <d v="2024-09-11T00:00:00"/>
    <s v="NULL"/>
    <s v="cuando es la induccion para la modalidad virtual b httpswwwfacebookcomyosoycun1postspfbid02xr3qepbwwa5gbr5sxngatnzuflus9hayyqy8mt97xpdxe1hczi373tft2vxarwpal"/>
    <s v="Comunidad / Participación"/>
    <s v="Bienvenida"/>
    <s v="bienvenidos a la familia"/>
    <x v="4"/>
    <n v="1"/>
    <s v="Consulta/Sugerencia"/>
    <x v="3"/>
    <s v="consulta:info_tramites_eventos"/>
  </r>
  <r>
    <s v="¡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
    <s v="#soyareandina"/>
    <d v="2024-09-09T00:00:00"/>
    <s v="¡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 -- hace aproximadamente una semana"/>
    <s v="MariaAlexandra AmadorVargas"/>
    <s v="https://www.facebook.com/photo/?fbid=905780771595259&amp;set=pb.100064900321460.-2207520000"/>
    <s v="Facebook"/>
    <d v="2024-09-04T00:00:00"/>
    <s v="NULL"/>
    <s v="soyareandina httpswwwfacebookcomphotofbid905780771595259setpb1000649003214602207520000"/>
    <s v="Informativo / Educativo"/>
    <s v="Novedades del sector educativo"/>
    <s v="podcast"/>
    <x v="3"/>
    <n v="1"/>
    <s v="Orgullo/Aprecio"/>
    <x v="0"/>
    <s v="aprecio:orgullo"/>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Excelente"/>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Delly Cecilia Vasquez Gutierrez"/>
    <s v="https://www.facebook.com/areandina/posts/pfbid0FsRK6Lu8vb8ADQWPJUweeHUyLG68q8e9ba893AhqjM5pfgP6snTtQkjRrjrF6B9vl"/>
    <s v="Facebook"/>
    <d v="2024-08-28T00:00:00"/>
    <s v="NULL"/>
    <s v="excelente httpswwwfacebookcomareandinapostspfbid0fsrk6lu8vb8adqwpjuweehuylg68q8e9ba893ahqjm5pfgp6snttqkjrrjrf6b9vl"/>
    <s v="Institucional / Marca"/>
    <s v="Cobertura y resultados de eventos institucionales"/>
    <s v="graduación"/>
    <x v="0"/>
    <n v="1"/>
    <s v="Alegria"/>
    <x v="0"/>
    <s v="alegria:excelente"/>
  </r>
  <r>
    <s v="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
    <s v="Saludos busco información"/>
    <d v="2024-08-22T00:00:00"/>
    <s v="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 -- hace aproximadamente un mes"/>
    <s v="Nelson Santana"/>
    <s v="https://www.facebook.com/photo/?fbid=889283836578286&amp;set=pb.100064900321460.-2207520000"/>
    <s v="Facebook"/>
    <d v="2024-08-11T00:00:00"/>
    <s v="NULL"/>
    <s v="saludos busco informacion httpswwwfacebookcomphotofbid889283836578286setpb1000649003214602207520000"/>
    <s v="Informativo / Educativo"/>
    <s v="Novedades del sector educativo"/>
    <s v="podcast"/>
    <x v="4"/>
    <n v="1"/>
    <s v="Consulta/Sugerencia"/>
    <x v="3"/>
    <s v="aprecio:saludos, consulta:info_tramites_eventos"/>
  </r>
  <r>
    <s v="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 hace aproximadamente un mes"/>
    <s v="Ana Gonzalez"/>
    <s v="https://www.facebook.com/YoSoyCUN1/posts/pfbid02rrS6kVDmfpKTkJzexGeRzziRSb1uH8ae9WkGfSvwMQeAJcHqHuuRnh7rMgBiPUdjl"/>
    <s v="Facebook"/>
    <d v="2024-08-11T00:00:00"/>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2rrs6kvdmfpktkjzexgerzzirsb1uh8ae9wkgfsvwmqeajchqhuurnh7rmgbipudjl"/>
    <s v="Entretenimiento / Cultura / Lifestyle"/>
    <s v="Cultura y celebraciones"/>
    <s v="cumpleaños de Bogotá"/>
    <x v="2"/>
    <n v="1"/>
    <s v="Enojo/Indignación"/>
    <x v="2"/>
    <s v="enojo:desorganizacion, enojo:no_responden"/>
  </r>
  <r>
    <m/>
    <s v="Donde me puedo comunicar para obtener información acerca de la validación de título en Estados Unidos, los correos que me enviaron no sirven."/>
    <d v="2024-06-27T00:00:00"/>
    <s v=" -- hace aproximadamente 3 meses"/>
    <s v="Sam Gonzalez"/>
    <s v="https://www.facebook.com/areandina/posts/pfbid0fhh8gkDh8vTNyX21J1EAXuZ1LWVJgkqnPvUT7oqTnqDDPra2SMZqkPsrtyfJoxoZl"/>
    <s v="Facebook"/>
    <d v="2024-06-11T00:00:00"/>
    <s v="NULL"/>
    <s v="donde me puedo comunicar para obtener informacion acerca de la validacion de titulo en estados unidos los correos que me enviaron no sirven httpswwwfacebookcomareandinapostspfbid0fhh8gkdh8vtnyx21j1eaxuz1lwvjgkqnpvut7oqtnqddpra2smzqkpsrtyfjoxozl"/>
    <m/>
    <m/>
    <m/>
    <x v="4"/>
    <n v="1"/>
    <s v="Consulta/Sugerencia"/>
    <x v="3"/>
    <s v="consulta:info_tramites_eventos"/>
  </r>
  <r>
    <m/>
    <s v="Laura Moreno"/>
    <d v="2024-07-04T00:00:00"/>
    <s v=" -- hace aproximadamente 3 meses"/>
    <s v="Ana Martinez"/>
    <s v="https://www.facebook.com/areandina/posts/pfbid0fhh8gkDh8vTNyX21J1EAXuZ1LWVJgkqnPvUT7oqTnqDDPra2SMZqkPsrtyfJoxoZl"/>
    <s v="Facebook"/>
    <d v="2024-06-11T00:00:00"/>
    <s v="NULL"/>
    <s v="laura moreno httpswwwfacebookcomareandinapostspfbid0fhh8gkdh8vtnyx21j1eaxuz1lwvjgkqnpvut7oqtnqddpra2smzqkpsrtyfjoxozl"/>
    <m/>
    <m/>
    <m/>
    <x v="1"/>
    <n v="1"/>
    <s v="Ninguna"/>
    <x v="1"/>
    <s v="consulta:info_tramites_eventos"/>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Buen día..uds prestan la toga y birrete para la ceremonia??"/>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Jjsierra"/>
    <s v="https://www.facebook.com/photo/?fbid=856980486475288&amp;set=pb.100064900321460.-2207520000"/>
    <s v="Facebook"/>
    <d v="2024-06-11T00:00:00"/>
    <s v="NULL"/>
    <s v="buen diauds prestan la toga y birrete para la ceremonia httpswwwfacebookcomphotofbid856980486475288setpb1000649003214602207520000"/>
    <s v="Institucional / Marca"/>
    <s v="Logros y reconocimientos"/>
    <s v="ranking"/>
    <x v="4"/>
    <n v="1"/>
    <s v="Consulta/Sugerencia"/>
    <x v="3"/>
    <s v="consulta:registro_acceso"/>
  </r>
  <r>
    <s v="¡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
    <s v="Cómo hago para comunicarme con ustedes que no sea un boot"/>
    <d v="2024-06-20T00:00:00"/>
    <s v="¡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 -- hace aproximadamente 3 meses"/>
    <s v="Sebastián Giraldo"/>
    <s v="https://www.facebook.com/photo/?fbid=853959786777358&amp;set=pb.100064900321460.-2207520000"/>
    <s v="Facebook"/>
    <d v="2024-06-11T00:00:00"/>
    <s v="NULL"/>
    <s v="como hago para comunicarme con ustedes que no sea un boot httpswwwfacebookcomphotofbid853959786777358setpb1000649003214602207520000"/>
    <s v="Informativo / Educativo"/>
    <s v="Tips y orientación académica"/>
    <s v="taller"/>
    <x v="4"/>
    <n v="1"/>
    <s v="Consulta/Sugerencia"/>
    <x v="3"/>
    <s v="consulta:registro_acceso"/>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Andres David"/>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Emilce Cortes Parias"/>
    <s v="https://www.facebook.com/photo/?fbid=849654480541222&amp;set=pb.100064900321460.-2207520000"/>
    <s v="Facebook"/>
    <d v="2024-06-11T00:00:00"/>
    <s v="NULL"/>
    <s v="andres david httpswwwfacebookcomphotofbid849654480541222setpb1000649003214602207520000"/>
    <s v="Informativo / Educativo"/>
    <s v="Tips y orientación académica"/>
    <s v="taller"/>
    <x v="1"/>
    <n v="1"/>
    <s v="Ninguna"/>
    <x v="1"/>
    <m/>
  </r>
  <r>
    <m/>
    <s v="Hola, como puedo aplicar?"/>
    <d v="2024-06-06T00:00:00"/>
    <s v=" -- hace aproximadamente 3 meses"/>
    <s v="Stefanny V Medina"/>
    <s v="https://www.facebook.com/areandina/posts/pfbid0qxLn4GkY7SVr4Ym91bJcU4ZwzDxqeCyfxoZEhZkG8jtG2fpW1kkQaN5J4Br5ht42l"/>
    <s v="Facebook"/>
    <d v="2024-06-11T00:00:00"/>
    <s v="NULL"/>
    <s v="hola como puedo aplicar httpswwwfacebookcomareandinapostspfbid0qxln4gky7svr4ym91bjcu4zwzdxqecyfxozehzkg8jtg2fpw1kkqan5j4br5ht42l"/>
    <s v="Promocional / Comercial"/>
    <s v="Becas, beneficios, descuentos"/>
    <s v="becas 100%"/>
    <x v="4"/>
    <n v="1"/>
    <s v="Consulta/Sugerencia"/>
    <x v="3"/>
    <s v="consulta:participar_postular"/>
  </r>
  <r>
    <s v="!Si eres bachiller de 11º está información es para ti!  Aplica a la beca otorgada por El fondo constituido por la Agencia ATENEA y estudia una carrera técnica o tecnológica en Areandina.  Inscríbete aquí  https://solicitudes.icetex.gov.co/solicitudes/ingres.sm"/>
    <s v="Infi"/>
    <d v="2024-06-06T00:00:00"/>
    <s v="!Si eres bachiller de 11º está información es para ti!  Aplica a la beca otorgada por El fondo constituido por la Agencia ATENEA y estudia una carrera técnica o tecnológica en Areandina.  Inscríbete aquí  https://solicitudes.icetex.gov.co/solicitudes/ingres.sm -- hace aproximadamente 3 meses"/>
    <s v="Stefania Devia Sanchez"/>
    <s v="https://www.facebook.com/photo/?fbid=846145744225429&amp;set=pb.100064900321460.-2207520000"/>
    <s v="Facebook"/>
    <d v="2024-06-11T00:00:00"/>
    <s v="NULL"/>
    <s v="infi httpswwwfacebookcomphotofbid846145744225429setpb1000649003214602207520000"/>
    <s v="Promocional / Comercial"/>
    <s v="Becas, beneficios, descuentos"/>
    <s v="becas 100%"/>
    <x v="4"/>
    <n v="0"/>
    <s v="Ninguna"/>
    <x v="3"/>
    <s v="consulta:info_tramites_eventos, aprecio:gracias"/>
  </r>
  <r>
    <s v="#TrabajoSíHay Si eres Psicólogo, esta oferta es para ti. ¡Postúlate ahora!  https://acortar.link/aNaup5"/>
    <s v="Hola, por favor me regalarias más información. Gracias"/>
    <d v="2024-06-06T00:00:00"/>
    <s v="#TrabajoSíHay Si eres Psicólogo, esta oferta es para ti. ¡Postúlate ahora!  https://acortar.link/aNaup5 -- hace aproximadamente 4 meses"/>
    <s v="Stefania Florêz Präda"/>
    <s v="https://www.facebook.com/photo/?fbid=844381864401817&amp;set=pb.100064900321460.-2207520000"/>
    <s v="Facebook"/>
    <d v="2024-05-11T00:00:00"/>
    <s v="NULL"/>
    <s v="hola por favor me regalarias mas informacion gracias httpswwwfacebookcomphotofbid844381864401817setpb1000649003214602207520000"/>
    <s v="Comunidad / Participación"/>
    <s v="Participación comunitaria"/>
    <s v="trabajo sí hay"/>
    <x v="4"/>
    <n v="1"/>
    <s v="Consulta/Sugerencia"/>
    <x v="3"/>
    <s v="consulta:info_tramites_eventos"/>
  </r>
  <r>
    <s v="#TrabajoSíHay Si tienes experiencia como Analista Administrativo, esta oferta es para ti. ¡Postúlate ahora!  https://acortar.link/KhX9Pe"/>
    <s v="Buen día como puedo solicitar información"/>
    <d v="2024-06-06T00:00:00"/>
    <s v="#TrabajoSíHay Si tienes experiencia como Analista Administrativo, esta oferta es para ti. ¡Postúlate ahora!  https://acortar.link/KhX9Pe -- hace aproximadamente 4 meses"/>
    <s v="Gisela Echavarria"/>
    <s v="https://www.facebook.com/photo/?fbid=844367061069964&amp;set=pb.100064900321460.-2207520000"/>
    <s v="Facebook"/>
    <d v="2024-05-11T00:00:00"/>
    <s v="NULL"/>
    <s v="buen dia como puedo solicitar informacion httpswwwfacebookcomphotofbid844367061069964setpb1000649003214602207520000"/>
    <s v="Comunidad / Participación"/>
    <s v="Participación comunitaria"/>
    <s v="trabajo sí hay"/>
    <x v="4"/>
    <n v="1"/>
    <s v="Consulta/Sugerencia"/>
    <x v="3"/>
    <s v="consulta:info_tramites_eventos"/>
  </r>
  <r>
    <s v="#TrabajoSíHay Si tienes experiencia como Analista Administrativo, esta oferta es para ti. ¡Postúlate ahora!  https://acortar.link/KhX9Pe"/>
    <s v="Buenas tardes"/>
    <d v="2024-06-06T00:00:00"/>
    <s v="#TrabajoSíHay Si tienes experiencia como Analista Administrativo, esta oferta es para ti. ¡Postúlate ahora!  https://acortar.link/KhX9Pe -- hace aproximadamente 4 meses"/>
    <s v="Alexa Valbuena"/>
    <s v="https://www.facebook.com/photo/?fbid=844367061069964&amp;set=pb.100064900321460.-2207520000"/>
    <s v="Facebook"/>
    <d v="2024-05-11T00:00:00"/>
    <s v="NULL"/>
    <s v="buenas tardes httpswwwfacebookcomphotofbid844367061069964setpb1000649003214602207520000"/>
    <s v="Comunidad / Participación"/>
    <s v="Participación comunitaria"/>
    <s v="trabajo sí hay"/>
    <x v="1"/>
    <n v="1"/>
    <s v="Ninguna"/>
    <x v="1"/>
    <s v="-"/>
  </r>
  <r>
    <s v="#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
    <s v="Victor Del Carmen Avendaño Porras"/>
    <d v="2024-05-23T00:00:00"/>
    <s v="#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 -- hace aproximadamente 4 meses"/>
    <s v="Carito Rodríguez Forero"/>
    <s v="https://www.facebook.com/photo/?fbid=835478055292198&amp;set=pb.100064900321460.-2207520000"/>
    <s v="Facebook"/>
    <d v="2024-05-11T00:00:00"/>
    <s v="NULL"/>
    <s v="victor del carmen avendano porras httpswwwfacebookcomphotofbid835478055292198setpb1000649003214602207520000"/>
    <s v="Institucional / Marca"/>
    <s v="Alianzas y gestión institucional"/>
    <s v="programa profesores visitantes"/>
    <x v="1"/>
    <n v="1"/>
    <s v="Ninguna"/>
    <x v="1"/>
    <m/>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Descansa en paz fuiste un excelente compañero!"/>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Luiisa Gonzalez"/>
    <s v="https://www.facebook.com/photo/?fbid=823476906492313&amp;set=pb.100064900321460.-2207520000"/>
    <s v="Facebook"/>
    <d v="2024-04-11T00:00:00"/>
    <s v="NULL"/>
    <s v="descansa en pazfuiste un excelente companero httpswwwfacebookcomphotofbid823476906492313setpb1000649003214602207520000"/>
    <s v="Inspiracional / Emocional"/>
    <s v="Condolencias"/>
    <s v="lamentamos profundamente"/>
    <x v="5"/>
    <n v="1"/>
    <s v="Tristeza"/>
    <x v="2"/>
    <s v="tristeza:condolencias"/>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Mucha fuerza para su familia"/>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Luis Quiroz Calderon"/>
    <s v="https://www.facebook.com/photo/?fbid=823476906492313&amp;set=pb.100064900321460.-2207520000"/>
    <s v="Facebook"/>
    <d v="2024-04-11T00:00:00"/>
    <s v="NULL"/>
    <s v="mucha fuerza para su familia httpswwwfacebookcomphotofbid823476906492313setpb1000649003214602207520000"/>
    <s v="Inspiracional / Emocional"/>
    <s v="Condolencias"/>
    <s v="lamentamos profundamente"/>
    <x v="5"/>
    <n v="1"/>
    <s v="Tristeza"/>
    <x v="2"/>
    <s v="tristeza:condolencia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Orgullosa de mi Areandina, felicidades señor Rector!!!"/>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Paula Milena Parra Garcia"/>
    <s v="https://www.facebook.com/areandina/posts/pfbid02p8jZR52JwfwndiAMBCo8KUT1Q6Vbh6FiYC9FnQtQSMusXTmSt5QR6KcnJuaECbrwl"/>
    <s v="Facebook"/>
    <d v="2024-04-11T00:00:00"/>
    <s v="NULL"/>
    <s v="orgullosa de mi areandina felicidades senor rector httpswwwfacebookcomareandinapostspfbid02p8jzr52jwfwndiambco8kut1q6vbh6fiyc9fnqtqsmusxtmst5qr6kcnjuaecbrwl"/>
    <s v="Institucional / Marca"/>
    <s v="Logros y reconocimientos"/>
    <s v="segundo puesto"/>
    <x v="3"/>
    <n v="1"/>
    <s v="Orgullo/Aprecio"/>
    <x v="0"/>
    <s v="aprecio:felicitacione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Areandina"/>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Yolanda Margarita Navarrete Cardenas"/>
    <s v="https://www.facebook.com/areandina/posts/pfbid02p8jZR52JwfwndiAMBCo8KUT1Q6Vbh6FiYC9FnQtQSMusXTmSt5QR6KcnJuaECbrwl"/>
    <s v="Facebook"/>
    <d v="2024-04-11T00:00:00"/>
    <s v="NULL"/>
    <s v="felicitaciones areandina httpswwwfacebookcomareandinapostspfbid02p8jzr52jwfwndiambco8kut1q6vbh6fiyc9fnqtqsmusxtmst5qr6kcnjuaecbrwl"/>
    <s v="Institucional / Marca"/>
    <s v="Logros y reconocimientos"/>
    <s v="segundo puesto"/>
    <x v="3"/>
    <n v="1"/>
    <s v="Orgullo/Aprecio"/>
    <x v="0"/>
    <s v="aprecio:felicitaciones"/>
  </r>
  <r>
    <m/>
    <s v="Yo aún no he podido , intento registrarme y dice que si egresado o estudiante"/>
    <d v="2024-04-18T00:00:00"/>
    <s v=" -- hace aproximadamente 5 meses"/>
    <s v="Alejita Espinosa"/>
    <s v="https://www.facebook.com/areandina/posts/pfbid02pxTbhdqpe8hyJ88NuSDoeezLYd15DNGSp8by56kH3rxiVveCyMK7RVckdBRF1d2kl"/>
    <s v="Facebook"/>
    <d v="2024-04-11T00:00:00"/>
    <s v="NULL"/>
    <s v="yo aun no he podido  intento registrarme y dice que si egresado o estudiante httpswwwfacebookcomareandinapostspfbid02pxtbhdqpe8hyj88nusdoeezlyd15dngsp8by56kh3rxivvecymk7rvckdbrf1d2kl"/>
    <m/>
    <m/>
    <m/>
    <x v="2"/>
    <n v="1"/>
    <s v="Enojo/Indignación"/>
    <x v="2"/>
    <s v="enojo:comunicacion_atencion"/>
  </r>
  <r>
    <m/>
    <s v="Johanna Hernandez Prieto"/>
    <d v="2024-04-18T00:00:00"/>
    <s v=" -- hace aproximadamente 5 meses"/>
    <s v="Luis Fernando Monroy"/>
    <s v="https://www.facebook.com/areandina/posts/pfbid02pxTbhdqpe8hyJ88NuSDoeezLYd15DNGSp8by56kH3rxiVveCyMK7RVckdBRF1d2kl"/>
    <s v="Facebook"/>
    <d v="2024-04-11T00:00:00"/>
    <s v="NULL"/>
    <s v="johanna hernandez prieto httpswwwfacebookcomareandinapostspfbid02pxtbhdqpe8hyj88nusdoeezlyd15dngsp8by56kh3rxivvecymk7rvckdbrf1d2kl"/>
    <m/>
    <m/>
    <m/>
    <x v="1"/>
    <n v="1"/>
    <s v="Ninguna"/>
    <x v="1"/>
    <s v="-"/>
  </r>
  <r>
    <m/>
    <s v="El link permite la postulación donde puedo obtener más información. Gracias"/>
    <d v="2024-04-11T00:00:00"/>
    <s v=" -- hace aproximadamente 5 meses"/>
    <s v="Angie Herrera"/>
    <s v="https://www.facebook.com/areandina/posts/pfbid0Y5W1i9JEAs5bBSendKRFghJjbWsWXm3BtTuGBzxQkJwWGuA9zNsLDviPBNh4TFq8l"/>
    <s v="Facebook"/>
    <d v="2024-04-11T00:00:00"/>
    <s v="NULL"/>
    <s v="el link permite la postulacion donde puedo obtener mas informacion gracias httpswwwfacebookcomareandinapostspfbid0y5w1i9jeas5bbsendkrfghjjbwswxm3bttugbzxqkjwwgua9znsldvipbnh4tfq8l"/>
    <m/>
    <m/>
    <m/>
    <x v="4"/>
    <n v="1"/>
    <s v="Consulta/Sugerencia"/>
    <x v="3"/>
    <m/>
  </r>
  <r>
    <m/>
    <s v="A que correo por favor"/>
    <d v="2024-04-18T00:00:00"/>
    <s v=" -- hace aproximadamente 5 meses"/>
    <s v="Maria Otilia Salinas Sanchez"/>
    <s v="https://www.facebook.com/areandina/posts/pfbid0Y5W1i9JEAs5bBSendKRFghJjbWsWXm3BtTuGBzxQkJwWGuA9zNsLDviPBNh4TFq8l"/>
    <s v="Facebook"/>
    <d v="2024-04-11T00:00:00"/>
    <s v="NULL"/>
    <s v="a que correo por favor httpswwwfacebookcomareandinapostspfbid0y5w1i9jeas5bbsendkrfghjjbwswxm3bttugbzxqkjwwgua9znsldvipbnh4tfq8l"/>
    <m/>
    <m/>
    <m/>
    <x v="4"/>
    <n v="1"/>
    <s v="Consulta/Sugerencia"/>
    <x v="3"/>
    <s v="consulta:info_tramites_eventos"/>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
    <s v="Ana Gonzalez"/>
    <s v="https://www.facebook.com/YoSoyCUN1/posts/pfbid0mSTNf3Ft3DWMggw3BGvRfBQQ9tBdmyAuwWEJJLDf2fvhWwF4DuRWdj22KLpu1xHil"/>
    <s v="Facebook"/>
    <m/>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mstnf3ft3dwmggw3bgvrfbqq9tbdmyauwwejjldf2fvhwwf4durwdj22klpu1xhil"/>
    <s v="Comunidad / Participación"/>
    <s v="Bienvenida"/>
    <s v="bienvenidos"/>
    <x v="2"/>
    <n v="1"/>
    <s v="Enojo/Indignación"/>
    <x v="2"/>
    <s v="enojo:desorganizacion, enojo:no_responden"/>
  </r>
  <r>
    <s v="¡Felicidad es encontrarte en el lugar donde tus sueños se hacen realidad! En Areandina, celebramos el poder de creer en ti. Feliz Día de la Felicidad. #SoyFeliz"/>
    <s v="Poco a poco"/>
    <d v="2024-03-21T00:00:00"/>
    <s v="¡Felicidad es encontrarte en el lugar donde tus sueños se hacen realidad! En Areandina, celebramos el poder de creer en ti. Feliz Día de la Felicidad. #SoyFeliz -- hace aproximadamente 6 meses"/>
    <s v="Luis Fernando Murcia"/>
    <s v="https://www.facebook.com/areandina/posts/pfbid0m4ituwhq8gksi625D53Q94pV5dG2SnDBfnj34qokPe8aKHiP6dKaR38dZMNqH8qzl"/>
    <s v="Facebook"/>
    <d v="2024-03-11T00:00:00"/>
    <s v="NULL"/>
    <s v="poco a poco httpswwwfacebookcomareandinapostspfbid0m4ituwhq8gksi625d53q94pv5dg2sndbfnj34qokpe8akhip6dkar38dzmnqh8qzl"/>
    <s v="Inspiracional / Emocional"/>
    <s v="Frases o mensajes motivacionales"/>
    <s v="felicidad es encontrarte"/>
    <x v="1"/>
    <n v="1"/>
    <s v="Ninguna"/>
    <x v="1"/>
    <s v="-"/>
  </r>
  <r>
    <m/>
    <s v="Vomo hago oata splicar en la vacante de odontologo"/>
    <d v="2024-03-14T00:00:00"/>
    <s v=" -- hace aproximadamente 6 meses"/>
    <s v="Milena Orozco"/>
    <s v="https://www.facebook.com/areandina/posts/pfbid02urd8Kk2JRQWZKWSd4CRH457a5xUKaX2mMQKW3kKVkJPorubhSNKLuBr4j1jLcDvgl"/>
    <s v="Facebook"/>
    <d v="2024-03-11T00:00:00"/>
    <s v="NULL"/>
    <s v="vomo hago oata splicar en la vacante de odontologo httpswwwfacebookcomareandinapostspfbid02urd8kk2jrqwzkwsd4crh457a5xukax2mmqkw3kkvkjporubhsnklubr4j1jlcdvgl"/>
    <m/>
    <m/>
    <m/>
    <x v="4"/>
    <n v="1"/>
    <s v="Consulta/Sugerencia"/>
    <x v="3"/>
    <s v="consulta:participar_postular"/>
  </r>
  <r>
    <m/>
    <s v="Ale Salcedo"/>
    <d v="2024-03-14T00:00:00"/>
    <s v=" -- hace aproximadamente 6 meses"/>
    <s v="Deisy Tarazona Taborda"/>
    <s v="https://www.facebook.com/areandina/posts/pfbid02urd8Kk2JRQWZKWSd4CRH457a5xUKaX2mMQKW3kKVkJPorubhSNKLuBr4j1jLcDvgl"/>
    <s v="Facebook"/>
    <d v="2024-03-11T00:00:00"/>
    <s v="NULL"/>
    <s v="ale salcedo httpswwwfacebookcomareandinapostspfbid02urd8kk2jrqwzkwsd4crh457a5xukax2mmqkw3kkvkjporubhsnklubr4j1jlcdvgl"/>
    <m/>
    <m/>
    <m/>
    <x v="1"/>
    <n v="1"/>
    <s v="Ninguna"/>
    <x v="1"/>
    <s v="-"/>
  </r>
  <r>
    <s v="#ComunidadAreandina | ¡Tu voz cuenta! Únete a nosotros para elegir el camino hacia un futuro mejor en las elecciones de Areandina.  Link de inscripción   https://docs.google.com/.../1FAIpQLSflbUnTUpT.../viewform..."/>
    <s v="Donde se puede hacer la inscripción?"/>
    <d v="2024-03-14T00:00:00"/>
    <s v="#ComunidadAreandina | ¡Tu voz cuenta! Únete a nosotros para elegir el camino hacia un futuro mejor en las elecciones de Areandina.  Link de inscripción   https://docs.google.com/.../1FAIpQLSflbUnTUpT.../viewform... -- hace aproximadamente 6 meses"/>
    <s v="Oscar Steven Rodriguez"/>
    <s v="https://www.facebook.com/areandina/posts/pfbid02NTyub4qVa67881CukQgbqrHQvkDnTkFiPTAXzMMgUqkyJhPa9F9ueA19YTYo8R2bl"/>
    <s v="Facebook"/>
    <d v="2024-03-11T00:00:00"/>
    <s v="NULL"/>
    <s v="donde se puede hacer la inscripcion httpswwwfacebookcomareandinapostspfbid02ntyub4qva67881cukqgbqrhqvkdntkfiptaxzmmguqkyjhpa9f9uea19ytyo8r2bl"/>
    <s v="Comunidad / Participación"/>
    <s v="Participación comunitaria"/>
    <s v="convocatoria"/>
    <x v="4"/>
    <n v="1"/>
    <s v="Consulta/Sugerencia"/>
    <x v="3"/>
    <s v="consulta:registro_acceso"/>
  </r>
  <r>
    <s v="#AreandinaBilingüe I Este MOOC te sumergirá en un viaje de aprendizaje donde adquirirás competencias esenciales en estrategias comunicativas, habilidades afectivas, planificación y evaluación en ambientes educativos en inglés.   Curso completo aquí https://bit.ly/48zAJ66"/>
    <s v="Hoche, bueno y disruptivo."/>
    <d v="2024-03-07T00:00:00"/>
    <s v="#AreandinaBilingüe I Este MOOC te sumergirá en un viaje de aprendizaje donde adquirirás competencias esenciales en estrategias comunicativas, habilidades afectivas, planificación y evaluación en ambientes educativos en inglés.   Curso completo aquí https://bit.ly/48zAJ66 -- hace aproximadamente 7 meses"/>
    <s v="Diego Mauricio Carrillo Pineda"/>
    <s v="https://www.facebook.com/photo/?fbid=790325806474090&amp;set=pb.100064900321460.-2207520000"/>
    <s v="Facebook"/>
    <d v="2024-02-11T00:00:00"/>
    <s v="NULL"/>
    <s v="hoche bueno y disruptivo httpswwwfacebookcomphotofbid790325806474090setpb1000649003214602207520000"/>
    <s v="Promocional / Comercial"/>
    <s v="Programas y llamados a inscripción"/>
    <s v="MOOC"/>
    <x v="0"/>
    <n v="1"/>
    <s v="Alegria"/>
    <x v="0"/>
    <s v="alegria:excelencia"/>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Sr Rector José Leonardo Valencia, que pasa con los certificados de los programas que se toman como opciones de grado. No los entregan, llevo comunicándome más de seis días y no es posible hablar con el área encargada para la obtención de mi certificado."/>
    <d v="2024-02-29T00:00:00"/>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hace aproximadamente 7 meses"/>
    <s v="Diego Ivan Reyes Uribe"/>
    <s v="https://www.facebook.com/areandina/posts/pfbid02Na6eTejyQ74LTF7CueNSmEXogEzVs4xh7UpKFfS32e5Yg9hVxnSpeFs2mULeXfHml"/>
    <s v="Facebook"/>
    <d v="2024-02-11T00:00:00"/>
    <s v="NULL"/>
    <s v="sr rector jose leonardo valencia que pasa con los certificados de los programas que se toman como opciones de grado no los entregan llevo comunicandome mas de seis dias y no es posible hablar con el area encargada para la obtencion de mi certificado httpswwwfacebookcomareandinapostspfbid02na6etejyq74ltf7cuensmexogezvs4xh7upkffs32e5yg9hvxnspefs2mulexfhml"/>
    <s v="Institucional / Marca"/>
    <s v="Cobertura y resultados de eventos institucionales"/>
    <s v="inauguramos nuevos espacios"/>
    <x v="2"/>
    <n v="1"/>
    <s v="Enojo/Indignación"/>
    <x v="2"/>
    <s v="enojo:no_responden"/>
  </r>
  <r>
    <m/>
    <s v="Correo para postulaciones"/>
    <d v="2024-02-29T00:00:00"/>
    <s v=" -- hace aproximadamente 7 meses"/>
    <s v="Fonseca M Nelsy"/>
    <s v="https://www.facebook.com/areandina/posts/pfbid032UiTeXRfVecjMwx8uUGBVMX7UyvMYh2LoeuMnm2x4WEGzTu6MZNPR4Juszb3WCvml"/>
    <s v="Facebook"/>
    <d v="2024-02-11T00:00:00"/>
    <s v="NULL"/>
    <s v="correo para postulaciones httpswwwfacebookcomareandinapostspfbid032uitexrfvecjmwx8uugbvmx7uyvmyh2loeumnm2x4wegztu6mznpr4juszb3wcvml"/>
    <m/>
    <m/>
    <m/>
    <x v="4"/>
    <n v="1"/>
    <s v="Consulta/Sugerencia"/>
    <x v="3"/>
    <s v="consulta:info_tramites_eventos"/>
  </r>
  <r>
    <s v="Convocatoria Abierta Si eres estudiante y te gustaría realizar una estancia de investigación nacional e internacional, no dudes en postularte.  Formulario aquí https://forms.gle/xhdYCpFoBqBawDDb9"/>
    <s v="Buenas tardes tienen algún grupo de investigación para egresados de pregrado?"/>
    <d v="2024-02-15T00:00:00"/>
    <s v="Convocatoria Abierta Si eres estudiante y te gustaría realizar una estancia de investigación nacional e internacional, no dudes en postularte.  Formulario aquí https://forms.gle/xhdYCpFoBqBawDDb9 -- hace aproximadamente 7 meses"/>
    <s v="Gina Marcela Quintero"/>
    <s v="https://www.facebook.com/photo/?fbid=780791644094173&amp;set=pb.100064900321460.-2207520000"/>
    <s v="Facebook"/>
    <d v="2024-02-11T00:00:00"/>
    <s v="NULL"/>
    <s v="buenas tardes tienen algun grupo de investigacion para egresados de pregrado httpswwwfacebookcomphotofbid780791644094173setpb1000649003214602207520000"/>
    <s v="Promocional / Comercial"/>
    <s v="Programas y llamados a inscripción"/>
    <s v="convocatoria abierta"/>
    <x v="4"/>
    <n v="1"/>
    <s v="Consulta/Sugerencia"/>
    <x v="3"/>
    <s v="consulta:conocimiento_general"/>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La beca es solo con icetex"/>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Irina Suárez Chacón"/>
    <s v="https://www.facebook.com/photo/?fbid=777290391110965&amp;set=pb.100064900321460.-2207520000"/>
    <s v="Facebook"/>
    <d v="2024-02-11T00:00:00"/>
    <s v="NULL"/>
    <s v="la beca es solo con icetex httpswwwfacebookcomphotofbid777290391110965setpb1000649003214602207520000"/>
    <s v="Promocional / Comercial"/>
    <s v="Becas, beneficios, descuentos"/>
    <s v="becas 100%"/>
    <x v="4"/>
    <n v="0"/>
    <s v="Ninguna"/>
    <x v="3"/>
    <s v="consulta:info_tramites_eventos"/>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Que bueno sería también que hubiese convocatoria de becas para pregrado!!"/>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Hercilia Suarez Gomez"/>
    <s v="https://www.facebook.com/photo/?fbid=777290391110965&amp;set=pb.100064900321460.-2207520000"/>
    <s v="Facebook"/>
    <d v="2024-02-11T00:00:00"/>
    <s v="NULL"/>
    <s v="que bueno seria tambien que hubiese convocatoria de becas para pregrado httpswwwfacebookcomphotofbid777290391110965setpb1000649003214602207520000"/>
    <s v="Promocional / Comercial"/>
    <s v="Becas, beneficios, descuentos"/>
    <s v="becas 100%"/>
    <x v="0"/>
    <n v="1"/>
    <s v="Alegria"/>
    <x v="0"/>
    <s v="alegria:que_bueno"/>
  </r>
  <r>
    <s v="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 hace aproximadamente un mes"/>
    <s v="Ana Gonzalez"/>
    <s v="https://www.facebook.com/YoSoyCUN1/posts/pfbid02rrS6kVDmfpKTkJzexGeRzziRSb1uH8ae9WkGfSvwMQeAJcHqHuuRnh7rMgBiPUdjl"/>
    <s v="Facebook"/>
    <m/>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2rrs6kvdmfpktkjzexgerzzirsb1uh8ae9wkgfsvwmqeajchqhuurnh7rmgbipudjl"/>
    <s v="Entretenimiento / Cultura / Lifestyle"/>
    <s v="Cultura y celebraciones"/>
    <s v="cumpleaños de Bogotá, celebracion"/>
    <x v="2"/>
    <n v="1"/>
    <s v="Enojo/Indignación"/>
    <x v="2"/>
    <s v="enojo:desorganizacion, enojo:no_responden"/>
  </r>
  <r>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s v="Areandina vulnera derechos de las personas que estamos participando en el curso de la DIAN"/>
    <d v="2024-02-08T00:00:00"/>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 hace aproximadamente 7 meses"/>
    <s v="Alix Stella Franco Figueredo"/>
    <s v="https://www.facebook.com/photo/?fbid=776460254527312&amp;set=pb.100064900321460.-2207520000"/>
    <s v="Facebook"/>
    <d v="2024-02-11T00:00:00"/>
    <s v="NULL"/>
    <s v="areandina vulnera derechos de las personas que estamos participando en el curso de la dian httpswwwfacebookcomphotofbid776460254527312setpb1000649003214602207520000"/>
    <s v="Promocional / Comercial"/>
    <s v="Programas y llamados a inscripción"/>
    <s v="webinar"/>
    <x v="2"/>
    <n v="1"/>
    <s v="Enojo/Indignación"/>
    <x v="2"/>
    <s v="enojo:queja_fuerte"/>
  </r>
  <r>
    <s v="¡Te esperamos!   Conéctate aquí: https://www.youtube.com/watch?v=k93paOB-tes"/>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Te esperamos!   Conéctate aquí: https://www.youtube.com/watch?v=k93paOB-tes -- hace aproximadamente un mes"/>
    <s v="Ana Gonzalez"/>
    <s v="https://www.facebook.com/photo/?fbid=894795366012253&amp;set=pb.100064453938877.-2207520000"/>
    <m/>
    <m/>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photofbid894795366012253setpb1000644539388772207520000"/>
    <s v="Comunidad / Participación"/>
    <s v="Interacción"/>
    <s v="te esperamos, conéctate aquí"/>
    <x v="2"/>
    <n v="1"/>
    <s v="Enojo/Indignación"/>
    <x v="2"/>
    <s v="enojo:desorganizacion, enojo:no_responden"/>
  </r>
  <r>
    <m/>
    <s v="la universidad es muy buena, pero las personas que administran o manejan los CSU, no tiene calidad humana, y lo único que hacen en hacer quedar mal a la universidad"/>
    <d v="2024-02-08T00:00:00"/>
    <s v=" -- hace aproximadamente 7 meses"/>
    <s v="Pinzon Mendez V'alerin"/>
    <s v="https://www.facebook.com/areandina/posts/pfbid0ZZEMDEmJwUcFzZ3VmgiWfi8uSs9aMMokDaSwsp6M9YUHH1GaQY7YdMLNkyC7dUyml"/>
    <s v="Facebook"/>
    <d v="2024-02-11T00:00:00"/>
    <s v="NULL"/>
    <s v="la universidad es muy buena pero las personas que administran o manejan los csu no tiene calidad humana y lo unico que hacen en hacer quedar mal a la universidad httpswwwfacebookcomareandinapostspfbid0zzemdemjwucfzz3vmgiwfi8uss9ammokdaswsp6m9yuhh1gaqy7ydmlnkyc7duyml"/>
    <m/>
    <m/>
    <m/>
    <x v="5"/>
    <n v="1"/>
    <s v="Tristeza"/>
    <x v="2"/>
    <m/>
  </r>
  <r>
    <m/>
    <s v="Buenas tardes"/>
    <d v="2024-02-15T00:00:00"/>
    <s v=" -- hace aproximadamente 7 meses"/>
    <s v="Arlinson Figueroa Loaiza"/>
    <s v="https://www.facebook.com/areandina/posts/pfbid0ZZEMDEmJwUcFzZ3VmgiWfi8uSs9aMMokDaSwsp6M9YUHH1GaQY7YdMLNkyC7dUyml"/>
    <s v="Facebook"/>
    <d v="2024-02-11T00:00:00"/>
    <s v="NULL"/>
    <s v="buenas tardes httpswwwfacebookcomareandinapostspfbid0zzemdemjwucfzz3vmgiwfi8uss9ammokdaswsp6m9yuhh1gaqy7ydmlnkyc7duyml"/>
    <m/>
    <m/>
    <m/>
    <x v="1"/>
    <n v="1"/>
    <s v="Ninguna"/>
    <x v="1"/>
    <s v="-"/>
  </r>
  <r>
    <m/>
    <s v="En el 2024, Comienza a cumplir tus metas y hacer que aprender inglés no sea solo un deseo , sino una realidad ."/>
    <d v="2024-02-08T00:00:00"/>
    <s v=" -- hace aproximadamente 7 meses"/>
    <s v="Pinzon Mendez V'alerin"/>
    <s v="https://www.facebook.com/areandina/posts/pfbid0ZZEMDEmJwUcFzZ3VmgiWfi8uSs9aMMokDaSwsp6M9YUHH1GaQY7YdMLNkyC7dUyml"/>
    <s v="Facebook"/>
    <d v="2024-02-11T00:00:00"/>
    <s v="NULL"/>
    <s v="en el 2024 comienza a cumplir tus metas y hacer que aprender ingles no sea solo un deseo sino una realidad httpswwwfacebookcomareandinapostspfbid0zzemdemjwucfzz3vmgiwfi8uss9ammokdaswsp6m9yuhh1gaqy7ydmlnkyc7duyml"/>
    <m/>
    <m/>
    <m/>
    <x v="1"/>
    <n v="1"/>
    <s v="Ninguna"/>
    <x v="1"/>
    <s v="-"/>
  </r>
  <r>
    <s v="Diseña, ejecutiva y evalúa proyectos que mejoren la calidad de la salud. No esperes más y sé parte de nuestra Especialización en Epidemiología.   Número de WhatsApp https://wa.link/5r5xnz"/>
    <s v="Melany Barrios Morales Alma Alvarez"/>
    <d v="2024-02-08T00:00:00"/>
    <s v="Diseña, ejecutiva y evalúa proyectos que mejoren la calidad de la salud. No esperes más y sé parte de nuestra Especialización en Epidemiología.   Número de WhatsApp https://wa.link/5r5xnz -- hace aproximadamente 7 meses"/>
    <s v="Sandy Lucía Morales Marsiglia"/>
    <s v="https://www.facebook.com/photo/?fbid=773645428142128&amp;set=pb.100064900321460.-2207520000"/>
    <s v="Facebook"/>
    <d v="2024-02-11T00:00:00"/>
    <s v="NULL"/>
    <s v="melany barrios morales alma alvarez httpswwwfacebookcomphotofbid773645428142128setpb1000649003214602207520000"/>
    <s v="Promocional / Comercial"/>
    <s v="Programas y llamados a inscripción"/>
    <s v="especialización"/>
    <x v="1"/>
    <n v="1"/>
    <s v="Ninguna"/>
    <x v="1"/>
    <s v="-"/>
  </r>
  <r>
    <s v="#SomosPaís I Del 6 al 15 de septiembre, nos unimos a este evento que celebra la lectura en Medellín. ¡Visítanos en el stand U07 del Pabellón Universitario del Jardín Botánico y descubre todo lo que tenemos para ofrecerte!"/>
    <s v="Los libros son arte"/>
    <d v="2024-09-10T00:00:00"/>
    <s v="#SomosPaís I Del 6 al 15 de septiembre, nos unimos a este evento que celebra la lectura en Medellín. ¡Visítanos en el stand U07 del Pabellón Universitario del Jardín Botánico y descubre todo lo que tenemos para ofrecerte! -- el viernes pasado"/>
    <s v="David Progm"/>
    <s v="https://www.facebook.com/photo/?fbid=915377753969165&amp;set=pb.100064908453421.-2207520000"/>
    <s v="Facebook"/>
    <d v="2024-09-06T00:00:00"/>
    <s v="NULL"/>
    <s v="los libros son arte httpswwwfacebookcomphotofbid915377753969165setpb1000649084534212207520000"/>
    <s v="Entretenimiento / Cultura / Lifestyle"/>
    <s v="Cultura y celebraciones"/>
    <s v="evento institucional"/>
    <x v="1"/>
    <n v="0"/>
    <s v="Consulta/Sugerencia"/>
    <x v="1"/>
    <s v="-"/>
  </r>
  <r>
    <s v="¡Bienvenidos al POLI, POLI, bienvenidos tu, tú!   Así recibimos a nuestros nuevos estudiantes, para acompañarlos en este sueño que comienza hoy.  #SomosPoliSomosPaís"/>
    <s v="Gratitud y admiración a esta gran institución"/>
    <d v="2024-08-08T00:00:00"/>
    <s v="¡Bienvenidos al POLI, POLI, bienvenidos tu, tú!   Así recibimos a nuestros nuevos estudiantes, para acompañarlos en este sueño que comienza hoy.  #SomosPoliSomosPaís -- hace aproximadamente un mes"/>
    <s v="Mayi Rey"/>
    <s v="https://www.facebook.com/poligran/posts/pfbid02PXaSMqnarE6KEnWEd2MuTEgW36TTvTNzGpZQQdnihH66KYhTCSQpazffEmE3Cdufl"/>
    <s v="Facebook"/>
    <d v="2024-08-11T00:00:00"/>
    <s v="NULL"/>
    <s v="gratitud y admiracion a esta gran institucion httpswwwfacebookcompoligranpostspfbid02pxasmqnare6kenwed2mutegw36ttvtnzgpzqqdnihh66kyhtcsqpazffeme3cdufl"/>
    <s v="Comunidad / Participación"/>
    <s v="Bienvenida"/>
    <s v="bienvenidos a la familia"/>
    <x v="0"/>
    <n v="1"/>
    <s v="Alegria"/>
    <x v="0"/>
    <s v="aprecio:elogio_suave"/>
  </r>
  <r>
    <s v="#SomosPoli I Abre puertas en el mundo a través de la Comunicación Social - Periodismo   Nuestro programa te da las bases para contribuir al país de forma asertiva.  Conoce más aquí -&gt; https://bit.ly/4cHVcbA"/>
    <s v="Buen día me estoy tratando de comunicarme Pero el WhatsApp me pide correo institucional y no se que poner"/>
    <d v="2024-07-25T00:00:00"/>
    <s v="#SomosPoli I Abre puertas en el mundo a través de la Comunicación Social - Periodismo   Nuestro programa te da las bases para contribuir al país de forma asertiva.  Conoce más aquí -&gt; https://bit.ly/4cHVcbA -- hace aproximadamente 2 meses"/>
    <s v="Johanita Vargas"/>
    <s v="https://www.facebook.com/poligran/posts/pfbid035992NLG63rhhf6bL7CipBMyhrtBYVEsi19vj2wUgNwVCyCkrSxRUjqtbiJDEB6EYl"/>
    <s v="Facebook"/>
    <d v="2024-07-11T00:00:00"/>
    <s v="NULL"/>
    <s v="buen dia me estoy tratando de comunicarme pero el whatsapp me pide correo institucional y no se que poner httpswwwfacebookcompoligranpostspfbid035992nlg63rhhf6bl7cipbmyhrtbyvesi19vj2wugnwvcyckrsxrujqtbijdeb6eyl"/>
    <s v="Promocional / Comercial"/>
    <s v="Programas y llamados a inscripción"/>
    <s v="programa"/>
    <x v="4"/>
    <n v="1"/>
    <s v="Consulta/Sugerencia"/>
    <x v="3"/>
    <s v="consulta:registro_acceso"/>
  </r>
  <r>
    <s v="#SomosPoli I ¿Eres estudiante virtual del POLI? Ten presente las fechas que te dejamos a continuación para que puedas gestionar este proceso académico sin complicaciones.   Más información aquí -&gt; https://poli.ws/3RVCm8x"/>
    <s v="Politécnico Grancolombiano Buen día cuando dan inicio las asignaturas?"/>
    <d v="2024-07-25T00:00:00"/>
    <s v="#SomosPoli I ¿Eres estudiante virtual del POLI? Ten presente las fechas que te dejamos a continuación para que puedas gestionar este proceso académico sin complicaciones.   Más información aquí -&gt; https://poli.ws/3RVCm8x -- hace aproximadamente 2 meses"/>
    <s v="Lizeth Martínez"/>
    <s v="https://www.facebook.com/photo/?fbid=881125250727749&amp;set=pb.100064908453421.-2207520000"/>
    <s v="Facebook"/>
    <d v="2024-07-11T00:00:00"/>
    <s v="NULL"/>
    <s v="politecnico grancolombiano buen dia cuando dan inicio las asignaturas httpswwwfacebookcomphotofbid881125250727749setpb1000649084534212207520000"/>
    <s v="Informativo / Educativo"/>
    <s v="Procesos institucionales"/>
    <s v="fechas de gestión"/>
    <x v="4"/>
    <n v="1"/>
    <s v="Consulta/Sugerencia"/>
    <x v="3"/>
    <s v="consulta:info_tramites_eventos"/>
  </r>
  <r>
    <s v="#SomosPoli I Abre puertas en el mundo a través de la Comunicación Social - Periodismo   Nuestro programa te da las bases para contribuir al país de forma asertiva.  Conoce más aquí -&gt; https://bit.ly/4cHVcbA"/>
    <s v="Hola buenos días bendiciones adonde me.comunico para.pedir mi sabana de notas"/>
    <d v="2024-07-18T00:00:00"/>
    <s v="#SomosPoli I Abre puertas en el mundo a través de la Comunicación Social - Periodismo   Nuestro programa te da las bases para contribuir al país de forma asertiva.  Conoce más aquí -&gt; https://bit.ly/4cHVcbA -- hace aproximadamente 2 meses"/>
    <s v="Fuxia Molina"/>
    <s v="https://www.facebook.com/poligran/posts/pfbid035992NLG63rhhf6bL7CipBMyhrtBYVEsi19vj2wUgNwVCyCkrSxRUjqtbiJDEB6EYl"/>
    <s v="Facebook"/>
    <d v="2024-07-11T00:00:00"/>
    <s v="NULL"/>
    <s v="hola buenos dias bendiciones adonde mecomunico parapedir mi sabana de notas httpswwwfacebookcompoligranpostspfbid035992nlg63rhhf6bl7cipbmyhrtbyvesi19vj2wugnwvcyckrsxrujqtbijdeb6eyl"/>
    <s v="Promocional / Comercial"/>
    <s v="Programas y llamados a inscripción"/>
    <s v="programa"/>
    <x v="4"/>
    <n v="1"/>
    <s v="Consulta/Sugerencia"/>
    <x v="3"/>
    <s v="consulta:info_tramites_eventos, alegria:amen_bendiciones"/>
  </r>
  <r>
    <s v="#SomosPoli I En el Poli buscamos formar profesionales que aporten a la innovación en procesos a nivel nacional y por eso lanzaremos nuestro programa Ingeniería en Seguridad de la Información . ¡Te esperamos!  ¡Regístrate aquí! https://forms.office.com/r/nL6kcKW99X"/>
    <s v="Jefferson Riascos interesante"/>
    <d v="2024-08-01T00:00:00"/>
    <s v="#SomosPoli I En el Poli buscamos formar profesionales que aporten a la innovación en procesos a nivel nacional y por eso lanzaremos nuestro programa Ingeniería en Seguridad de la Información . ¡Te esperamos!  ¡Regístrate aquí! https://forms.office.com/r/nL6kcKW99X -- hace aproximadamente 2 meses"/>
    <s v="Paola Andrea Gómez"/>
    <s v="https://www.facebook.com/photo/?fbid=878298937677047&amp;set=pb.100064908453421.-2207520000"/>
    <s v="Facebook"/>
    <d v="2024-07-11T00:00:00"/>
    <s v="NULL"/>
    <s v="jefferson riascos interesante httpswwwfacebookcomphotofbid878298937677047setpb1000649084534212207520000"/>
    <s v="Promocional / Comercial"/>
    <s v="Programas y llamados a inscripción"/>
    <s v="regístrate"/>
    <x v="3"/>
    <n v="1"/>
    <s v="Orgullo/Aprecio"/>
    <x v="0"/>
    <s v="aprecio:elogio_suave"/>
  </r>
  <r>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s v="orgullo uniminuto"/>
    <d v="2024-09-10T00:00:00"/>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 el lunes"/>
    <s v="TicWeb Corp"/>
    <s v="https://www.facebook.com/photo.php?fbid=122125530398377793&amp;set=pb.61561333796607.-2207520000&amp;type=3&amp;locale=es_ES"/>
    <s v="Facebook"/>
    <d v="2024-09-09T00:00:00"/>
    <s v="NULL"/>
    <s v="orgullo uniminuto httpswwwfacebookcomphotophpfbid122125530398377793setpb615613337966072207520000type3localeeses"/>
    <s v="Inspiracional / Emocional"/>
    <s v="Historias de Éxito"/>
    <s v="éxito"/>
    <x v="3"/>
    <n v="1"/>
    <s v="Orgullo/Aprecio"/>
    <x v="0"/>
    <s v="aprecio:orgullo"/>
  </r>
  <r>
    <s v="¡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
    <s v="olimpiadas"/>
    <d v="2024-09-10T00:00:00"/>
    <s v="¡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 -- el sábado"/>
    <s v="TicWeb Corp"/>
    <s v="https://www.facebook.com/photo/?fbid=122125088738377793&amp;set=pb.61561333796607.-2207520000&amp;locale=es_ES"/>
    <s v="Facebook"/>
    <d v="2024-09-07T00:00:00"/>
    <s v="NULL"/>
    <s v="olimpiadas httpswwwfacebookcomphotofbid122125088738377793setpb615613337966072207520000localeeses"/>
    <s v="Promocional / Comercial"/>
    <s v="Programas y llamados a inscripción"/>
    <s v="inscríbete"/>
    <x v="1"/>
    <n v="1"/>
    <s v="Ninguna"/>
    <x v="1"/>
    <s v="-"/>
  </r>
  <r>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s v="Muy interesante grasias"/>
    <d v="2024-08-21T00:00:00"/>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 hace aproximadamente un mes"/>
    <s v="Elsa Calderon"/>
    <s v="https://www.facebook.com/photo/?fbid=122119516424377793&amp;set=pb.61561333796607.-2207520000&amp;locale=es_ES"/>
    <s v="Facebook"/>
    <d v="2024-08-11T00:00:00"/>
    <s v="NULL"/>
    <s v="muy interesante grasias httpswwwfacebookcomphotofbid122119516424377793setpb615613337966072207520000localeeses"/>
    <s v="Entretenimiento / Cultura / Lifestyle"/>
    <s v="Cultura y celebraciones"/>
    <s v="Revolución Francesa"/>
    <x v="3"/>
    <n v="1"/>
    <s v="Orgullo/Aprecio"/>
    <x v="0"/>
    <s v="aprecio:elogio_suave, aprecio:gracias"/>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Excelente idea es urgente o seguiremos siendo los peores especialmente los estratos sociales bajos en Colombia duele decirlo pero es verdad"/>
    <d v="2024-08-21T00:00:00"/>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 hace aproximadamente un mes"/>
    <s v="Margarita Becerra"/>
    <s v="https://www.facebook.com/photo/?fbid=122117223770377793&amp;set=pb.61561333796607.-2207520000&amp;locale=es_ES"/>
    <s v="Facebook"/>
    <d v="2024-08-11T00:00:00"/>
    <s v="NULL"/>
    <s v="excelente idea es urgente o seguiremos siendo los peores especialmente los estratos sociales bajos en colombia duele decirlo pero es verdad httpswwwfacebookcomphotofbid122117223770377793setpb615613337966072207520000localeeses"/>
    <s v="Informativo / Educativo"/>
    <s v="Novedades del sector educativo"/>
    <s v="podcast"/>
    <x v="0"/>
    <n v="1"/>
    <s v="Alegria"/>
    <x v="0"/>
    <s v="alegria:excelente"/>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Felicitaciones y orgullosa de ustedes demostraron su amor por el país que orgullosa me siento"/>
    <d v="2024-07-24T00:00:00"/>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 hace aproximadamente 2 meses"/>
    <s v="Beatriz Helena Arrubla Carvajal"/>
    <s v="https://www.facebook.com/photo/?fbid=122112540956377793&amp;set=pb.61561333796607.-2207520000&amp;locale=es_ES"/>
    <s v="Facebook"/>
    <d v="2024-07-11T00:00:00"/>
    <s v="NULL"/>
    <s v="felicitaciones y orgullosa de ustedes demostraron su amor por el pais que orgullosa me siento httpswwwfacebookcomphotofbid122112540956377793setpb615613337966072207520000localeeses"/>
    <s v="Inspiracional / Emocional"/>
    <s v="Frases o mensajes motivacionales"/>
    <s v="éxito"/>
    <x v="3"/>
    <n v="1"/>
    <s v="Orgullo/Aprecio"/>
    <x v="0"/>
    <s v="aprecio:felicitaciones, aprecio:orgullo"/>
  </r>
  <r>
    <s v="Aprovecha y aprende un poco más sobre la profesión contable. ¡Te esperamos! meet.google.com/yyg-nquq-poz"/>
    <s v="Hora?"/>
    <d v="2024-09-06T00:00:00"/>
    <s v="Aprovecha y aprende un poco más sobre la profesión contable. ¡Te esperamos! meet.google.com/yyg-nquq-poz -- el viernes pasado"/>
    <s v="Solanyi López Vargas"/>
    <s v="https://www.facebook.com/photo/?fbid=916240127201110&amp;set=pb.100064453938877.-2207520000"/>
    <s v="Facebook"/>
    <d v="2024-09-06T00:00:00"/>
    <s v="NULL"/>
    <s v="hora httpswwwfacebookcomphotofbid916240127201110setpb1000644539388772207520000"/>
    <s v="Informativo / Educativo"/>
    <s v="Tips y orientación académica"/>
    <s v="taller"/>
    <x v="4"/>
    <n v="0"/>
    <s v="Ninguna"/>
    <x v="3"/>
    <s v="-"/>
  </r>
  <r>
    <s v="Conéctate con nosotros para que tengas las mejores herramientas aquí: https://meet.google.com/ngh-doys-wqr?authuser=0"/>
    <s v="excelente"/>
    <d v="2024-09-08T00:00:00"/>
    <s v="Conéctate con nosotros para que tengas las mejores herramientas aquí: https://meet.google.com/ngh-doys-wqr?authuser=0 -- hace aproximadamente una semana"/>
    <s v="TicWeb Corp"/>
    <s v="https://www.facebook.com/photo/?fbid=914703470688109&amp;set=pb.100064453938877.-2207520000"/>
    <s v="Facebook"/>
    <d v="2024-09-04T00:00:00"/>
    <s v="NULL"/>
    <s v="excelente httpswwwfacebookcomphotofbid914703470688109setpb1000644539388772207520000"/>
    <s v="Comunidad / Participación"/>
    <s v="Interacción"/>
    <s v="conéctate aquí"/>
    <x v="0"/>
    <n v="1"/>
    <s v="Alegria"/>
    <x v="0"/>
    <s v="alegria:excelente"/>
  </r>
  <r>
    <s v="¡Atención Cunista!"/>
    <s v="Como raro a última hora informando."/>
    <d v="2024-09-04T00:00:00"/>
    <s v="¡Atención Cunista! -- hace aproximadamente una semana"/>
    <s v="Pecas Angel Lili"/>
    <s v="https://www.facebook.com/photo/?fbid=913579047467218&amp;set=pb.100064453938877.-2207520000"/>
    <s v="Facebook"/>
    <d v="2024-09-04T00:00:00"/>
    <s v="NULL"/>
    <s v="como raro a ultima hora informando httpswwwfacebookcomphotofbid913579047467218setpb1000644539388772207520000"/>
    <s v="Comunidad / Participación"/>
    <s v="Interacción"/>
    <s v="atención Cunistas"/>
    <x v="2"/>
    <n v="0"/>
    <s v="Ninguna"/>
    <x v="2"/>
    <s v="enojo:queja_fuerte"/>
  </r>
  <r>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s v="que bonito"/>
    <d v="2024-09-09T00:00:00"/>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hace aproximadamente 2 semanas"/>
    <s v="TicWeb Corp"/>
    <s v="https://www.facebook.com/YoSoyCUN1/posts/pfbid0dxnKYFCqV8zb4qxrznTZkhTzDJSwRULTmPfhpS6CUj3xpeeMAHyBWBtfrECzk5xHl"/>
    <s v="Facebook"/>
    <d v="2024-08-28T00:00:00"/>
    <s v="NULL"/>
    <s v="que bonito httpswwwfacebookcomyosoycun1postspfbid0dxnkyfcqv8zb4qxrzntzkhtzdjswrultmpfhps6cuj3xpeemahybwbtfreczk5xhl"/>
    <s v="Institucional / Marca"/>
    <s v="Cobertura y resultados de eventos institucionales"/>
    <s v="festival de tunas"/>
    <x v="0"/>
    <n v="1"/>
    <s v="Alegria"/>
    <x v="0"/>
    <s v="alegria:bonito"/>
  </r>
  <r>
    <s v="Conoce el cronograma de charlas de salud mental, aquí: https://acortar.link/RQ86Ro"/>
    <s v="La plata más mal invertida de mi vida, venden gato por liebre y de encima para pagos ahí si hay que pagar y pagar. Y no hay orientación"/>
    <d v="2024-08-21T00:00:00"/>
    <s v="Conoce el cronograma de charlas de salud mental, aquí: https://acortar.link/RQ86Ro -- hace aproximadamente un mes"/>
    <s v="Luis Ramirez Loaiza"/>
    <s v="https://www.facebook.com/photo/?fbid=898895638935559&amp;set=pb.100064453938877.-2207520000"/>
    <s v="Facebook"/>
    <d v="2024-08-11T00:00:00"/>
    <s v="NULL"/>
    <s v="la plata mas mal invertida de mi vida venden gato por liebre y de encima para pagos ahi si hay que pagar y pagar y no hay orientacion httpswwwfacebookcomphotofbid898895638935559setpb1000644539388772207520000"/>
    <s v="Informativo / Educativo"/>
    <s v="Tips y orientación académica"/>
    <s v="charlas de salud mental"/>
    <x v="2"/>
    <n v="1"/>
    <s v="Enojo/Indignación"/>
    <x v="2"/>
    <s v="enojo:plata_mal_invertida, enojo:gato_por_liebre"/>
  </r>
  <r>
    <s v="Conoce el cronograma de charlas de salud mental, aquí: https://acortar.link/RQ86Ro"/>
    <s v="CUN - Corporación Unificada Nacional de Educación Superior que universidad tan desorganizada llevo 15 días de retraso en mis clases y todo por culpa de ustedes no han inscrito mis materias y llamo nada por Whatsapp nada por ticket nada que falta de res… Ver más"/>
    <d v="2024-08-21T00:00:00"/>
    <s v="Conoce el cronograma de charlas de salud mental, aquí: https://acortar.link/RQ86Ro -- hace aproximadamente un mes"/>
    <s v="Ana Gonzalez"/>
    <s v="https://www.facebook.com/photo/?fbid=898895638935559&amp;set=pb.100064453938877.-2207520000"/>
    <s v="Facebook"/>
    <d v="2024-08-11T00:00:00"/>
    <s v="NULL"/>
    <s v="cun  corporacion unificada nacional de educacion superior que universidad tan desorganizada llevo 15 dias de retraso en mis clases y todo por culpa de ustedes no han inscrito mis materias y llamo nada por whatsapp nada por ticket nada que falta de res ver mas httpswwwfacebookcomphotofbid898895638935559setpb1000644539388772207520000"/>
    <s v="Informativo / Educativo"/>
    <s v="Tips y orientación académica"/>
    <s v="charlas de salud mental"/>
    <x v="2"/>
    <n v="1"/>
    <s v="Enojo/Indignación"/>
    <x v="2"/>
    <s v="enojo:desorganizacion, enojo:no_responden"/>
  </r>
  <r>
    <s v="Conoce el cronograma de charlas de salud mental, aquí: https://acortar.link/RQ86Ro"/>
    <s v="CUN - Corporación Unificada Nacional de Educación Superior que universidad tan desorganizada llevo 15 días de retraso en mis clases y todo por culpa de ustedes no han inscrito mis materias y llamo nada por Whatsapp nada por ticket nada que falta de res… Ver más"/>
    <d v="2024-08-21T00:00:00"/>
    <s v="Conoce el cronograma de charlas de salud mental, aquí: https://acortar.link/RQ86Ro -- hace aproximadamente un mes"/>
    <s v="Ana Gonzalez"/>
    <s v="https://www.facebook.com/photo/?fbid=898895638935559&amp;set=pb.100064453938877.-2207520000"/>
    <m/>
    <d v="2024-08-11T00:00:00"/>
    <s v="NULL"/>
    <s v="cun  corporacion unificada nacional de educacion superior que universidad tan desorganizada llevo 15 dias de retraso en mis clases y todo por culpa de ustedes no han inscrito mis materias y llamo nada por whatsapp nada por ticket nada que falta de res ver mas httpswwwfacebookcomphotofbid898895638935559setpb1000644539388772207520000"/>
    <s v="Informativo / Educativo"/>
    <s v="Tips y orientación académica"/>
    <s v="charlas de salud mental"/>
    <x v="2"/>
    <n v="1"/>
    <s v="Enojo/Indignación"/>
    <x v="2"/>
    <s v="enojo:desorganizacion, enojo:no_responden"/>
  </r>
  <r>
    <s v="¡Felicidades futuros graduados! Tu kit de grados está listo   Consulta el paso a paso para solicitar tu grado haciendo clic en el enlace:   https://repo.cunapp.dev/.../publicaciones/kit-grados.pdf  #Graduación #OrgulloCUN #KitDeGrados #CUN40Años"/>
    <s v="Buenos días como es el grado"/>
    <d v="2024-08-07T00:00:00"/>
    <s v="¡Felicidades futuros graduados! Tu kit de grados está listo   Consulta el paso a paso para solicitar tu grado haciendo clic en el enlace:   https://repo.cunapp.dev/.../publicaciones/kit-grados.pdf  #Graduación #OrgulloCUN #KitDeGrados #CUN40Años -- hace aproximadamente un mes"/>
    <s v="Hemera Cristiano"/>
    <s v="https://www.facebook.com/photo/?fbid=894093906082399&amp;set=pb.100064453938877.-2207520000"/>
    <s v="Facebook"/>
    <d v="2024-08-11T00:00:00"/>
    <s v="NULL"/>
    <s v="buenos dias como es el grado httpswwwfacebookcomphotofbid894093906082399setpb1000644539388772207520000"/>
    <s v="Informativo / Educativo"/>
    <s v="Procesos institucionales"/>
    <s v="kit de grados"/>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Que servicio tan malo quería ingresar pero ya me arrepiento no he comenzado y los agentes no contestan , cuelgan no he podido ni ingresar a mi correo institucional lo peor"/>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Wilmar Suarez Gonzalez"/>
    <s v="https://www.facebook.com/YoSoyCUN1/posts/pfbid0uUZf2nptUuj8Bvudn7qTkMibw1GFHcAorXwDDAgGYV4snH7xsGqir8KBzVgbpWQAl"/>
    <s v="Facebook"/>
    <d v="2024-08-11T00:00:00"/>
    <s v="NULL"/>
    <s v="que servicio tan malo queria ingresar pero ya me arrepiento no he comenzado y los agentes no contestan  cuelgan no he podido ni ingresar a mi correo institucional lo peor httpswwwfacebookcomyosoycun1postspfbid0uuzf2nptuuj8bvudn7qtkmibw1gfhcaorxwddaggyv4snh7xsgqir8kbzvgbpwqal"/>
    <s v="Comunidad / Participación"/>
    <s v="Bienvenida"/>
    <s v="bienvenidos a la familia"/>
    <x v="2"/>
    <n v="1"/>
    <s v="Enojo/Indignación"/>
    <x v="2"/>
    <s v="enojo:palabra_fuerte, enojo:no_responden, consulta:registro_acces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El servicio a los estudiantes es pésimo, es una sufridera para que le den ayuda"/>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Jonathan Torres"/>
    <s v="https://www.facebook.com/YoSoyCUN1/posts/pfbid0uUZf2nptUuj8Bvudn7qTkMibw1GFHcAorXwDDAgGYV4snH7xsGqir8KBzVgbpWQAl"/>
    <s v="Facebook"/>
    <d v="2024-08-11T00:00:00"/>
    <s v="NULL"/>
    <s v="el servicio a los estudiantes es pesimo es una sufridera para que le den ayuda httpswwwfacebookcomyosoycun1postspfbid0uuzf2nptuuj8bvudn7qtkmibw1gfhcaorxwddaggyv4snh7xsgqir8kbzvgbpwqal"/>
    <s v="Comunidad / Participación"/>
    <s v="Bienvenida"/>
    <s v="bienvenidos a la familia"/>
    <x v="2"/>
    <n v="1"/>
    <s v="Enojo/Indignación"/>
    <x v="2"/>
    <s v="enojo:palabra_fuert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a plata más mal invertida de mi vida, venden gato por liebre y de encima para pagos ahí si hay que pagar y pagar. Y no hay orientación"/>
    <d v="2024-08-21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Luis Ramirez Loaiza"/>
    <s v="https://www.facebook.com/YoSoyCUN1/posts/pfbid0uUZf2nptUuj8Bvudn7qTkMibw1GFHcAorXwDDAgGYV4snH7xsGqir8KBzVgbpWQAl"/>
    <s v="Facebook"/>
    <d v="2024-08-11T00:00:00"/>
    <s v="NULL"/>
    <s v="la plata mas mal invertida de mi vida venden gato por liebre y de encima para pagos ahi si hay que pagar y pagar y no hay orientacion httpswwwfacebookcomyosoycun1postspfbid0uuzf2nptuuj8bvudn7qtkmibw1gfhcaorxwddaggyv4snh7xsgqir8kbzvgbpwqal"/>
    <s v="Comunidad / Participación"/>
    <s v="Bienvenida"/>
    <s v="bienvenidos a la familia"/>
    <x v="2"/>
    <n v="1"/>
    <s v="Enojo/Indignación"/>
    <x v="2"/>
    <s v="enojo:plata_mal_invertida, enojo:gato_por_liebr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7 años han pasado desde que me gradué de la CUN y todavía no salucionan esos problemas de materias y plataforma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Fredie Rivera"/>
    <s v="https://www.facebook.com/YoSoyCUN1/posts/pfbid02xr3qepBWWa5GBR5SxNGaTnzUfLus9hAYYqY8MT97XpDXe1HCzi373TFt2vxArWpal"/>
    <s v="Facebook"/>
    <d v="2024-09-11T00:00:00"/>
    <s v="NULL"/>
    <s v="7 anos han pasado desde que me gradue de la cun y todavia no salucionan esos problemas de materias y plataformas httpswwwfacebookcomyosoycun1postspfbid02xr3qepbwwa5gbr5sxngatnzuflus9hayyqy8mt97xpdxe1hczi373tft2vxarwpal"/>
    <s v="Comunidad / Participación"/>
    <s v="Bienvenida"/>
    <s v="bienvenidos a la familia"/>
    <x v="2"/>
    <n v="1"/>
    <s v="Enojo/Indignación"/>
    <x v="2"/>
    <s v="enojo:queja_fuert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Mey Misatt"/>
    <s v="https://www.facebook.com/YoSoyCUN1/posts/pfbid02xr3qepBWWa5GBR5SxNGaTnzUfLus9hAYYqY8MT97XpDXe1HCzi373TFt2vxArWpal"/>
    <s v="Facebook"/>
    <d v="2024-09-11T00:00:00"/>
    <s v="NULL"/>
    <s v="cuando inician las clases virtuales  httpswwwfacebookcomyosoycun1postspfbid02xr3qepbwwa5gbr5sxngatnzuflus9hayyqy8mt97xpdxe1hczi373tft2vxarwpal"/>
    <s v="Comunidad / Participación"/>
    <s v="Bienvenida"/>
    <s v="bienvenidos a la familia"/>
    <x v="4"/>
    <n v="1"/>
    <s v="Consulta/Sugerencia"/>
    <x v="3"/>
    <s v="consulta:info_tramites_eventos"/>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Excelente orgullo"/>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Ortiz A P San"/>
    <s v="https://www.facebook.com/areandina/posts/pfbid0FsRK6Lu8vb8ADQWPJUweeHUyLG68q8e9ba893AhqjM5pfgP6snTtQkjRrjrF6B9vl"/>
    <s v="Facebook"/>
    <d v="2024-08-28T00:00:00"/>
    <s v="NULL"/>
    <s v="excelente orgullo httpswwwfacebookcomareandinapostspfbid0fsrk6lu8vb8adqwpjuweehuylg68q8e9ba893ahqjm5pfgp6snttqkjrrjrf6b9vl"/>
    <s v="Institucional / Marca"/>
    <s v="Cobertura y resultados de eventos institucionales"/>
    <s v="graduación"/>
    <x v="0"/>
    <n v="1"/>
    <s v="Alegria"/>
    <x v="0"/>
    <s v="alegria:excelente, aprecio:orgullo"/>
  </r>
  <r>
    <s v="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
    <s v="Recuerdo desbloqueado ! Cátedra Pablo oliveros marmolejo en el programa de Admon de empresas. Año 2014"/>
    <d v="2024-08-29T00:00:00"/>
    <s v="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 -- hace aproximadamente 3 semanas"/>
    <s v="Mauricio Celis Rojas"/>
    <s v="https://www.facebook.com/areandina/posts/pfbid0xkvAhGyAUCythjPB3TqZW2YXMfvJTA1Yvs4a8g3SZx6r8DC7cAHKy2wbC4YkPd1fl"/>
    <s v="Facebook"/>
    <d v="2024-08-21T00:00:00"/>
    <s v="NULL"/>
    <s v="recuerdo desbloqueado  catedra pablo oliveros marmolejo en el programa de admon de empresas ano 2014 httpswwwfacebookcomareandinapostspfbid0xkvahgyaucythjpb3tqzw2yxmfvjta1yvs4a8g3szx6r8dc7cahky2wbc4ykpd1fl"/>
    <s v="Institucional / Marca"/>
    <s v="Equipo y cultura organizacional"/>
    <s v="natalicio de nuestro fundador"/>
    <x v="0"/>
    <n v="0"/>
    <s v="Ninguna"/>
    <x v="0"/>
    <s v="-"/>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s v="#soyareandina"/>
    <d v="2024-07-18T00:00:00"/>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 hace aproximadamente 2 meses"/>
    <s v="MariaAlexandra AmadorVargas"/>
    <s v="https://www.facebook.com/areandina/posts/pfbid02r9G8sKKqWrhVhKAog6unFhxomq9RDJuACXgBRhGWvpuFtPVC9D6msQyuYNdApkdql"/>
    <s v="Facebook"/>
    <d v="2024-07-11T00:00:00"/>
    <s v="NULL"/>
    <s v="soyareandina httpswwwfacebookcomareandinapostspfbid02r9g8skkqwrhvhkaog6unfhxomq9rdjuacxgbrhgwvpuftpvc9d6msqyuyndapkdql"/>
    <s v="Promocional / Comercial"/>
    <s v="Becas, beneficios, descuentos"/>
    <s v="matricúlate hoy"/>
    <x v="3"/>
    <n v="1"/>
    <s v="Orgullo/Aprecio"/>
    <x v="0"/>
    <s v="aprecio:orgullo"/>
  </r>
  <r>
    <s v="#AreandinaBilingüe I Abre tu mente y conéctate con el mundo a través de los idiomas   Inscríbete a nuestro curso Let It Flow. Inscripción aquí https://forms.gle/jVxdh6GzkYfS3pp38"/>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AreandinaBilingüe I Abre tu mente y conéctate con el mundo a través de los idiomas   Inscríbete a nuestro curso Let It Flow. Inscripción aquí https://forms.gle/jVxdh6GzkYfS3pp38 -- hace aproximadamente 7 meses"/>
    <s v="Hector Franco"/>
    <s v="https://www.facebook.com/photo/?fbid=777109464462391&amp;set=pb.100064900321460.-2207520000"/>
    <s v="Facebook"/>
    <d v="2024-02-11T00:00:00"/>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
    <s v="Promocional / Comercial"/>
    <s v="Programas y llamados a inscripción"/>
    <s v="inscríbete"/>
    <x v="2"/>
    <n v="1"/>
    <s v="Enojo/Indignación"/>
    <x v="2"/>
    <s v="enojo:plataforma_dian"/>
  </r>
  <r>
    <m/>
    <s v="Buenos días. La persona interesada donde puede enviar la hoja de vida?"/>
    <d v="2024-06-27T00:00:00"/>
    <s v=" -- hace aproximadamente 3 meses"/>
    <s v="Diana Abril"/>
    <s v="https://www.facebook.com/areandina/posts/pfbid0fhh8gkDh8vTNyX21J1EAXuZ1LWVJgkqnPvUT7oqTnqDDPra2SMZqkPsrtyfJoxoZl"/>
    <s v="Facebook"/>
    <d v="2024-06-11T00:00:00"/>
    <s v="NULL"/>
    <s v="buenos dias la persona interesada donde puede enviar la hoja de vida httpswwwfacebookcomareandinapostspfbid0fhh8gkdh8vtnyx21j1eaxuz1lwvjgkqnpvut7oqtnqddpra2smzqkpsrtyfjoxozl"/>
    <m/>
    <m/>
    <m/>
    <x v="4"/>
    <n v="1"/>
    <s v="Consulta/Sugerencia"/>
    <x v="3"/>
    <s v="consulta:aplicar_ofertas"/>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me gustaría estudiar topografia"/>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Catalina Calderon"/>
    <s v="https://www.facebook.com/photo/?fbid=856980486475288&amp;set=pb.100064900321460.-2207520000"/>
    <s v="Facebook"/>
    <d v="2024-06-11T00:00:00"/>
    <s v="NULL"/>
    <s v="hola me gustaria estudiar topografia httpswwwfacebookcomphotofbid856980486475288setpb1000649003214602207520000"/>
    <s v="Institucional / Marca"/>
    <s v="Logros y reconocimientos"/>
    <s v="ranking"/>
    <x v="4"/>
    <n v="1"/>
    <s v="Consulta/Sugerencia"/>
    <x v="3"/>
    <s v="consulta:participar_postular"/>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Con nuestra Especialización en Contratación Pública podrás contribuir al desarrollo de una gestión pública para que cada vez sea más eficaz y responsable. No esperes más y sé parte de #AreandinaPereira  Escríbenos para darte toda la información  https://wa.link/5r5xnz -- hace aproximadamente 7 meses"/>
    <s v="Alix Stella Franco Figueredo"/>
    <s v="https://www.facebook.com/photo/?fbid=776554184517919&amp;set=pb.100064900321460.-2207520000"/>
    <s v="Facebook"/>
    <d v="2024-02-11T00:00:00"/>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
    <s v="Promocional / Comercial"/>
    <s v="Programas y llamados a inscripción"/>
    <s v="especialización"/>
    <x v="2"/>
    <n v="1"/>
    <s v="Enojo/Indignación"/>
    <x v="2"/>
    <s v="enojo:plataforma_dian"/>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Que cuesta?"/>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Emilce Cortes Parias"/>
    <s v="https://www.facebook.com/photo/?fbid=849654480541222&amp;set=pb.100064900321460.-2207520000"/>
    <s v="Facebook"/>
    <d v="2024-06-11T00:00:00"/>
    <s v="NULL"/>
    <s v="que cuesta httpswwwfacebookcomphotofbid849654480541222setpb1000649003214602207520000"/>
    <s v="Informativo / Educativo"/>
    <s v="Tips y orientación académica"/>
    <s v="taller"/>
    <x v="4"/>
    <n v="1"/>
    <s v="Consulta/Sugerencia"/>
    <x v="3"/>
    <s v="consulta:info_costos_ubicacion"/>
  </r>
  <r>
    <m/>
    <s v="Cordial saludo, Como se debe registrar? Quedo atento."/>
    <d v="2024-06-06T00:00:00"/>
    <s v=" -- hace aproximadamente 3 meses"/>
    <s v="Ândrês Ändrädë"/>
    <s v="https://www.facebook.com/areandina/posts/pfbid0qxLn4GkY7SVr4Ym91bJcU4ZwzDxqeCyfxoZEhZkG8jtG2fpW1kkQaN5J4Br5ht42l"/>
    <s v="Facebook"/>
    <d v="2024-06-11T00:00:00"/>
    <s v="NULL"/>
    <s v="cordial saludo como se debe registrar quedo atento httpswwwfacebookcomareandinapostspfbid0qxln4gky7svr4ym91bjcu4zwzdxqecyfxozehzkg8jtg2fpw1kkqan5j4br5ht42l"/>
    <m/>
    <m/>
    <m/>
    <x v="4"/>
    <n v="1"/>
    <s v="Consulta/Sugerencia"/>
    <x v="3"/>
    <s v="aprecio:saludos, consulta:registro_acceso"/>
  </r>
  <r>
    <m/>
    <s v="Katha Rodriguez Milu Fernandez"/>
    <d v="2024-06-06T00:00:00"/>
    <s v=" -- hace aproximadamente 3 meses"/>
    <s v="Lorena Rozo"/>
    <s v="https://www.facebook.com/areandina/posts/pfbid0qxLn4GkY7SVr4Ym91bJcU4ZwzDxqeCyfxoZEhZkG8jtG2fpW1kkQaN5J4Br5ht42l"/>
    <s v="Facebook"/>
    <d v="2024-06-11T00:00:00"/>
    <s v="NULL"/>
    <s v="katha rodriguez milu fernandez httpswwwfacebookcomareandinapostspfbid0qxln4gky7svr4ym91bjcu4zwzdxqecyfxozehzkg8jtg2fpw1kkqan5j4br5ht42l"/>
    <m/>
    <m/>
    <m/>
    <x v="1"/>
    <n v="1"/>
    <s v="Ninguna"/>
    <x v="1"/>
    <s v="-"/>
  </r>
  <r>
    <s v="#TrabajoSíHay Si eres Estudiante de ultimo semestre de Derecho, esta oferta es para ti. ¡Postúlate ahora!  https://acortar.link/D438PQ"/>
    <s v="Lina Julieth Ariza"/>
    <d v="2024-06-06T00:00:00"/>
    <s v="#TrabajoSíHay Si eres Estudiante de ultimo semestre de Derecho, esta oferta es para ti. ¡Postúlate ahora!  https://acortar.link/D438PQ -- hace aproximadamente 4 meses"/>
    <s v="Humberto Ariza"/>
    <s v="https://www.facebook.com/photo/?fbid=844820671024603&amp;set=pb.100064900321460.-2207520000"/>
    <s v="Facebook"/>
    <d v="2024-05-11T00:00:00"/>
    <s v="NULL"/>
    <s v="lina julieth ariza httpswwwfacebookcomphotofbid844820671024603setpb1000649003214602207520000"/>
    <s v="Comunidad / Participación"/>
    <s v="Participación comunitaria"/>
    <s v="trabajo sí hay"/>
    <x v="1"/>
    <n v="1"/>
    <s v="Ninguna"/>
    <x v="1"/>
    <s v="-"/>
  </r>
  <r>
    <s v="#TrabajoSíHay Si eres Psicólogo, esta oferta es para ti. ¡Postúlate ahora!  https://acortar.link/aNaup5"/>
    <s v="Cual es el link para postularse?"/>
    <d v="2024-05-30T00:00:00"/>
    <s v="#TrabajoSíHay Si eres Psicólogo, esta oferta es para ti. ¡Postúlate ahora!  https://acortar.link/aNaup5 -- hace aproximadamente 4 meses"/>
    <s v="Catalina De los Angeles"/>
    <s v="https://www.facebook.com/photo/?fbid=844381864401817&amp;set=pb.100064900321460.-2207520000"/>
    <s v="Facebook"/>
    <d v="2024-05-11T00:00:00"/>
    <s v="NULL"/>
    <s v="cual es el link para postularse httpswwwfacebookcomphotofbid844381864401817setpb1000649003214602207520000"/>
    <s v="Comunidad / Participación"/>
    <s v="Participación comunitaria"/>
    <s v="trabajo sí hay"/>
    <x v="4"/>
    <n v="1"/>
    <s v="Consulta/Sugerencia"/>
    <x v="3"/>
    <s v="consulta:participar_postular"/>
  </r>
  <r>
    <s v="#TrabajoSíHay Si tienes experiencia como Analista Administrativo, esta oferta es para ti. ¡Postúlate ahora!  https://acortar.link/KhX9Pe"/>
    <s v="Buenos días, me interesa donde puedo aplicar."/>
    <d v="2024-05-30T00:00:00"/>
    <s v="#TrabajoSíHay Si tienes experiencia como Analista Administrativo, esta oferta es para ti. ¡Postúlate ahora!  https://acortar.link/KhX9Pe -- hace aproximadamente 4 meses"/>
    <s v="Ingrid Ximena"/>
    <s v="https://www.facebook.com/photo/?fbid=844367061069964&amp;set=pb.100064900321460.-2207520000"/>
    <s v="Facebook"/>
    <d v="2024-05-11T00:00:00"/>
    <s v="NULL"/>
    <s v="buenos dias me interesa donde puedo aplicar httpswwwfacebookcomphotofbid844367061069964setpb1000649003214602207520000"/>
    <s v="Comunidad / Participación"/>
    <s v="Participación comunitaria"/>
    <s v="trabajo sí hay"/>
    <x v="4"/>
    <n v="1"/>
    <s v="Consulta/Sugerencia"/>
    <x v="3"/>
    <s v="consulta:aplicar_ofertas"/>
  </r>
  <r>
    <s v="#OrgulloAreandino | ¡Lo logramos!   Nuestro programa de Derecho ha recibido la acreditación en alta calidad.   ¡Una gran noticia para toda la comunidad Areandina y para toda la región!"/>
    <s v="En una entrevista de igual manera no te preguntan si vienes de un programa acreditado, esto solo le sirve a la universidad pa tener una excusa para seguirle subiendo a los valores de las matrículas"/>
    <d v="2024-05-23T00:00:00"/>
    <s v="#OrgulloAreandino | ¡Lo logramos!   Nuestro programa de Derecho ha recibido la acreditación en alta calidad.   ¡Una gran noticia para toda la comunidad Areandina y para toda la región! -- hace aproximadamente 4 meses"/>
    <s v="Andrés Rojas"/>
    <s v="https://www.facebook.com/photo/?fbid=840110051495665&amp;set=pb.100064900321460.-2207520000"/>
    <s v="Facebook"/>
    <d v="2024-05-11T00:00:00"/>
    <s v="NULL"/>
    <s v="en una entrevista de igual manera no te preguntan si vienes de un programa acreditado esto solo le sirve a la universidad pa tener una excusa para seguirle subiendo a los valores de las matriculas httpswwwfacebookcomphotofbid840110051495665setpb1000649003214602207520000"/>
    <s v="Institucional / Marca"/>
    <s v="Logros y reconocimientos"/>
    <s v="acreditación en alta calidad"/>
    <x v="2"/>
    <n v="1"/>
    <s v="Enojo/Indignación"/>
    <x v="2"/>
    <s v="enojo:queja_fuerte"/>
  </r>
  <r>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s v="Yo quiero, participar por una beca pero soy mayor de edad,"/>
    <d v="2024-05-02T00:00:00"/>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 hace aproximadamente 5 meses"/>
    <s v="Maritza Muñoz"/>
    <s v="https://www.facebook.com/areandina/posts/pfbid0B8YC1TsW4FTSAKyRv53Ya9VCtudrr8VFWuFG3nPikz5b9Ap47vFWqg4yW7Cnksk6l"/>
    <s v="Facebook"/>
    <d v="2024-04-11T00:00:00"/>
    <s v="NULL"/>
    <s v="yo quiero participar por una beca pero soy mayor de edad httpswwwfacebookcomareandinapostspfbid0b8yc1tsw4ftsakyrv53ya9vctudrr8vfwufg3npikz5b9ap47vfwqg4yw7cnksk6l"/>
    <s v="Promocional / Comercial"/>
    <s v="Becas, beneficios, descuentos"/>
    <s v="becas 100%"/>
    <x v="4"/>
    <n v="0"/>
    <s v="Alegria"/>
    <x v="3"/>
    <s v="consulta:participar_postular"/>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Que triste, Dios acompañe a sus familiares."/>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Ivonne Hada de los Topitos"/>
    <s v="https://www.facebook.com/photo/?fbid=823476906492313&amp;set=pb.100064900321460.-2207520000"/>
    <s v="Facebook"/>
    <d v="2024-04-11T00:00:00"/>
    <s v="NULL"/>
    <s v="que triste dios acompane a sus familiares httpswwwfacebookcomphotofbid823476906492313setpb1000649003214602207520000"/>
    <s v="Inspiracional / Emocional"/>
    <s v="Condolencias"/>
    <s v="lamentamos profundamente"/>
    <x v="5"/>
    <n v="1"/>
    <s v="Tristeza"/>
    <x v="2"/>
    <s v="tristeza:condolencia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xcelente, enhorabuena y muy merecido reconocimiento para Areandina"/>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Wilson Rafael Rios Ruiz"/>
    <s v="https://www.facebook.com/areandina/posts/pfbid02p8jZR52JwfwndiAMBCo8KUT1Q6Vbh6FiYC9FnQtQSMusXTmSt5QR6KcnJuaECbrwl"/>
    <s v="Facebook"/>
    <d v="2024-04-11T00:00:00"/>
    <s v="NULL"/>
    <s v="excelente enhorabuena y muy merecido reconocimiento para areandina httpswwwfacebookcomareandinapostspfbid02p8jzr52jwfwndiambco8kut1q6vbh6fiyc9fnqtqsmusxtmst5qr6kcnjuaecbrwl"/>
    <s v="Institucional / Marca"/>
    <s v="Logros y reconocimientos"/>
    <s v="segundo puesto"/>
    <x v="0"/>
    <n v="1"/>
    <s v="Alegria"/>
    <x v="0"/>
    <s v="alegria:excelente, aprecio:felicitacione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s la verdad el mejor lugar."/>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Farhlin Bermudez"/>
    <s v="https://www.facebook.com/areandina/posts/pfbid02p8jZR52JwfwndiAMBCo8KUT1Q6Vbh6FiYC9FnQtQSMusXTmSt5QR6KcnJuaECbrwl"/>
    <s v="Facebook"/>
    <d v="2024-04-11T00:00:00"/>
    <s v="NULL"/>
    <s v="es la verdad el mejor lugar httpswwwfacebookcomareandinapostspfbid02p8jzr52jwfwndiambco8kut1q6vbh6fiyc9fnqtqsmusxtmst5qr6kcnjuaecbrwl"/>
    <s v="Institucional / Marca"/>
    <s v="Logros y reconocimientos"/>
    <s v="segundo puesto"/>
    <x v="3"/>
    <n v="1"/>
    <s v="Orgullo/Aprecio"/>
    <x v="0"/>
    <s v="aprecio:positivo_corto"/>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Con nuestra Especialización en Contratación Pública podrás contribuir al desarrollo de una gestión pública para que cada vez sea más eficaz y responsable. No esperes más y sé parte de #AreandinaPereira  Escríbenos para darte toda la información  https://wa.link/5r5xnz -- hace aproximadamente 7 meses"/>
    <s v="Lizbeth La Perez"/>
    <s v="https://www.facebook.com/photo/?fbid=776554184517919&amp;set=pb.100064900321460.-2207520000"/>
    <s v="Facebook"/>
    <d v="2024-02-11T00:00:00"/>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
    <s v="Promocional / Comercial"/>
    <s v="Programas y llamados a inscripción"/>
    <s v="especialización"/>
    <x v="2"/>
    <n v="1"/>
    <s v="Enojo/Indignación"/>
    <x v="2"/>
    <s v="enojo:plataforma_dian"/>
  </r>
  <r>
    <m/>
    <s v="No he podido registrarme"/>
    <d v="2024-04-25T00:00:00"/>
    <s v=" -- hace aproximadamente 5 meses"/>
    <s v="Lyn's Bosé"/>
    <s v="https://www.facebook.com/areandina/posts/pfbid02pxTbhdqpe8hyJ88NuSDoeezLYd15DNGSp8by56kH3rxiVveCyMK7RVckdBRF1d2kl"/>
    <s v="Facebook"/>
    <d v="2024-04-11T00:00:00"/>
    <s v="NULL"/>
    <s v="no he podido registrarme httpswwwfacebookcomareandinapostspfbid02pxtbhdqpe8hyj88nusdoeezlyd15dngsp8by56kh3rxivvecymk7rvckdbrf1d2kl"/>
    <m/>
    <m/>
    <m/>
    <x v="2"/>
    <n v="1"/>
    <s v="Enojo/Indignación"/>
    <x v="2"/>
    <s v="enojo:comunicacion_atencion"/>
  </r>
  <r>
    <m/>
    <s v="Buenas tardes, no funciona el link"/>
    <d v="2024-04-11T00:00:00"/>
    <s v=" -- hace aproximadamente 5 meses"/>
    <s v="Jennifer Saenz"/>
    <s v="https://www.facebook.com/areandina/posts/pfbid0Y5W1i9JEAs5bBSendKRFghJjbWsWXm3BtTuGBzxQkJwWGuA9zNsLDviPBNh4TFq8l"/>
    <s v="Facebook"/>
    <d v="2024-04-11T00:00:00"/>
    <s v="NULL"/>
    <s v="buenas tardes no funciona el link httpswwwfacebookcomareandinapostspfbid0y5w1i9jeas5bbsendkrfghjjbwswxm3bttugbzxqkjwwgua9znsldvipbnh4tfq8l"/>
    <m/>
    <m/>
    <m/>
    <x v="2"/>
    <n v="1"/>
    <s v="Enojo/Indignación"/>
    <x v="2"/>
    <s v="enojo:link_malo"/>
  </r>
  <r>
    <m/>
    <s v="No sirve ningun link me interesa varias vacantes gracias"/>
    <d v="2024-04-11T00:00:00"/>
    <s v=" -- hace aproximadamente 5 meses"/>
    <s v="Vanesa Orduña"/>
    <s v="https://www.facebook.com/areandina/posts/pfbid0Y5W1i9JEAs5bBSendKRFghJjbWsWXm3BtTuGBzxQkJwWGuA9zNsLDviPBNh4TFq8l"/>
    <s v="Facebook"/>
    <d v="2024-04-11T00:00:00"/>
    <s v="NULL"/>
    <s v="no sirve ningun link me interesa varias vacantes gracias httpswwwfacebookcomareandinapostspfbid0y5w1i9jeas5bbsendkrfghjjbwswxm3bttugbzxqkjwwgua9znsldvipbnh4tfq8l"/>
    <m/>
    <m/>
    <m/>
    <x v="4"/>
    <n v="1"/>
    <s v="Consulta/Sugerencia"/>
    <x v="3"/>
    <s v="enojo:link_malo, consulta:aplicar_ofertas, aprecio:gracias"/>
  </r>
  <r>
    <m/>
    <s v="Buen día, el enlace envía a la página elempleo, sin embargo no redirecciona a ninguna pagina exacta sobre esta oferta. Me podrian orientar por favor. Gracias me interesa la de Trabajo social"/>
    <d v="2024-04-11T00:00:00"/>
    <s v=" -- hace aproximadamente 5 meses"/>
    <s v="Alejita Espinosa"/>
    <s v="https://www.facebook.com/areandina/posts/pfbid0Y5W1i9JEAs5bBSendKRFghJjbWsWXm3BtTuGBzxQkJwWGuA9zNsLDviPBNh4TFq8l"/>
    <s v="Facebook"/>
    <d v="2024-04-11T00:00:00"/>
    <s v="NULL"/>
    <s v="buen dia el enlace envia a la pagina elempleo sin embargo no redirecciona a ninguna pagina exacta sobre esta oferta me podrian orientar por favor gracias me interesa la de trabajo social httpswwwfacebookcomareandinapostspfbid0y5w1i9jeas5bbsendkrfghjjbwswxm3bttugbzxqkjwwgua9znsldvipbnh4tfq8l"/>
    <m/>
    <m/>
    <m/>
    <x v="4"/>
    <n v="1"/>
    <s v="Consulta/Sugerencia"/>
    <x v="3"/>
    <s v="enojo:link_malo, consulta:aplicar_ofertas, aprecio:gracias"/>
  </r>
  <r>
    <s v="¡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
    <s v="Por favor necesito q me ayuden"/>
    <d v="2024-04-04T00:00:00"/>
    <s v="¡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 -- hace aproximadamente 5 meses"/>
    <s v="Eileen Pinilla Mestizo"/>
    <s v="https://www.facebook.com/photo/?fbid=809105191262818&amp;set=pb.100064900321460.-2207520000"/>
    <s v="Facebook"/>
    <d v="2024-04-11T00:00:00"/>
    <s v="NULL"/>
    <s v="por favor necesito q me ayuden httpswwwfacebookcomphotofbid809105191262818setpb1000649003214602207520000"/>
    <s v="Promocional / Comercial"/>
    <s v="Programas y llamados a inscripción"/>
    <s v="evento institucional"/>
    <x v="4"/>
    <n v="0"/>
    <s v="Ninguna"/>
    <x v="3"/>
    <s v="consulta:info_tramites_eventos"/>
  </r>
  <r>
    <s v="¿Quieres dar un salto en tu carrera?   Los posgrados en Areandina te brindan la oportunidad perfecta, ¡y ahora con descuentos especiales!  Consulta cuál es de tu interés.  ¡Escríbenos!   https://wa.link/5r5xnz"/>
    <s v="Me gusta y me interesa"/>
    <d v="2024-05-09T00:00:00"/>
    <s v="¿Quieres dar un salto en tu carrera?   Los posgrados en Areandina te brindan la oportunidad perfecta, ¡y ahora con descuentos especiales!  Consulta cuál es de tu interés.  ¡Escríbenos!   https://wa.link/5r5xnz -- hace aproximadamente 6 meses"/>
    <s v="Jhon Eduard Hurtado"/>
    <s v="https://www.facebook.com/areandina/posts/pfbid0NNrHVzuMD5qksBS5nHJSVtdLSKsQeimaGs6ZRdQZMKghzfgUByvzwmtuU9nmSWZ2l"/>
    <s v="Facebook"/>
    <d v="2024-03-11T00:00:00"/>
    <s v="NULL"/>
    <s v="me gusta y me interesa httpswwwfacebookcomareandinapostspfbid0nnrhvzumd5qksbs5nhjsvtdlsksqeimags6zrdqzmkghzfgubyvzwmtuu9nmswz2l"/>
    <s v="Promocional / Comercial"/>
    <s v="Programas y llamados a inscripción"/>
    <s v="posgrado"/>
    <x v="0"/>
    <n v="1"/>
    <s v="Alegria"/>
    <x v="0"/>
    <s v="alegria:aprecio_interes"/>
  </r>
  <r>
    <m/>
    <s v="Bueno también ofrezca de alimentos somos muchos regresando de esta rama gracias"/>
    <d v="2024-03-14T00:00:00"/>
    <s v=" -- hace aproximadamente 6 meses"/>
    <s v="Ingrid Herrera Franco"/>
    <s v="https://www.facebook.com/areandina/posts/pfbid02urd8Kk2JRQWZKWSd4CRH457a5xUKaX2mMQKW3kKVkJPorubhSNKLuBr4j1jLcDvgl"/>
    <s v="Facebook"/>
    <d v="2024-03-11T00:00:00"/>
    <s v="NULL"/>
    <s v="bueno tambien ofrezca de alimentos somos muchos regresando de esta rama gracias httpswwwfacebookcomareandinapostspfbid02urd8kk2jrqwzkwsd4crh457a5xukax2mmqkw3kkvkjporubhsnklubr4j1jlcdvgl"/>
    <m/>
    <m/>
    <m/>
    <x v="4"/>
    <n v="0"/>
    <s v="Ninguna"/>
    <x v="3"/>
    <s v="-"/>
  </r>
  <r>
    <m/>
    <s v="Los link no conectan porfavor revisen"/>
    <d v="2024-03-14T00:00:00"/>
    <s v=" -- hace aproximadamente 6 meses"/>
    <s v="Silvia Helena Ceballos N"/>
    <s v="https://www.facebook.com/areandina/posts/pfbid02urd8Kk2JRQWZKWSd4CRH457a5xUKaX2mMQKW3kKVkJPorubhSNKLuBr4j1jLcDvgl"/>
    <s v="Facebook"/>
    <d v="2024-03-11T00:00:00"/>
    <s v="NULL"/>
    <s v="los link no conectan porfavor revisen httpswwwfacebookcomareandinapostspfbid02urd8kk2jrqwzkwsd4crh457a5xukax2mmqkw3kkvkjporubhsnklubr4j1jlcdvgl"/>
    <m/>
    <m/>
    <m/>
    <x v="2"/>
    <n v="1"/>
    <s v="Enojo/Indignación"/>
    <x v="2"/>
    <s v="enojo:link_malo"/>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Feliz Cumpleaños sr. Rector, desde Neiva."/>
    <d v="2024-03-07T00:00:00"/>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 hace aproximadamente 6 meses"/>
    <s v="Juan Camilo Gonzalez Lugo"/>
    <s v="https://www.facebook.com/photo/?fbid=791618503011487&amp;set=pb.100064900321460.-2207520000"/>
    <s v="Facebook"/>
    <d v="2024-03-11T00:00:00"/>
    <s v="NULL"/>
    <s v="feliz cumpleanos sr rector desde neiva httpswwwfacebookcomphotofbid791618503011487setpb1000649003214602207520000"/>
    <s v="Institucional / Marca"/>
    <s v="Equipo y cultura organizacional"/>
    <s v="rector nacional"/>
    <x v="3"/>
    <n v="1"/>
    <s v="Orgullo/Aprecio"/>
    <x v="0"/>
    <s v="aprecio:feliz_cumple"/>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Excelentes espacios para compartir con nuestra familia de AREANDINA."/>
    <d v="2024-03-07T00:00:00"/>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hace aproximadamente 7 meses"/>
    <s v="Blanca Elena Muñoz Guzman"/>
    <s v="https://www.facebook.com/areandina/posts/pfbid02Na6eTejyQ74LTF7CueNSmEXogEzVs4xh7UpKFfS32e5Yg9hVxnSpeFs2mULeXfHml"/>
    <s v="Facebook"/>
    <d v="2024-02-11T00:00:00"/>
    <s v="NULL"/>
    <s v="excelentes espacios para compartir con nuestra familia de areandina httpswwwfacebookcomareandinapostspfbid02na6etejyq74ltf7cuensmexogezvs4xh7upkffs32e5yg9hvxnspefs2mulexfhml"/>
    <s v="Institucional / Marca"/>
    <s v="Cobertura y resultados de eventos institucionales"/>
    <s v="inauguramos nuevos espacios"/>
    <x v="3"/>
    <n v="1"/>
    <s v="Orgullo/Aprecio"/>
    <x v="0"/>
    <s v="aprecio:elogio_suave"/>
  </r>
  <r>
    <m/>
    <s v="Un consejo, pongan la información segmentada por ciudades."/>
    <d v="2024-02-22T00:00:00"/>
    <s v=" -- hace aproximadamente 7 meses"/>
    <s v="Vanessa Burbano"/>
    <s v="https://www.facebook.com/areandina/posts/pfbid032UiTeXRfVecjMwx8uUGBVMX7UyvMYh2LoeuMnm2x4WEGzTu6MZNPR4Juszb3WCvml"/>
    <s v="Facebook"/>
    <d v="2024-02-11T00:00:00"/>
    <s v="NULL"/>
    <s v="un consejo pongan la informacion segmentada por ciudades httpswwwfacebookcomareandinapostspfbid032uitexrfvecjmwx8uugbvmx7uyvmyh2loeumnm2x4wegztu6mznpr4juszb3wcvml"/>
    <m/>
    <m/>
    <m/>
    <x v="4"/>
    <n v="0"/>
    <s v="Ninguna"/>
    <x v="3"/>
    <s v="consulta:info_tramites_eventos"/>
  </r>
  <r>
    <s v="Si eres egresado de Enfermería esta información es para ti.  Conéctate al webinar donde conocerás los beneficios de vivir y trabajar en Alemania . Mejor en Alemania by Globogate  Regístrate aquí https://bit.ly/mejorenalemania-fuaa  #MejorEnAlemania"/>
    <s v="¡Tenemos becas esperándolos! nos vemos la otra semana"/>
    <d v="2024-02-22T00:00:00"/>
    <s v="Si eres egresado de Enfermería esta información es para ti.  Conéctate al webinar donde conocerás los beneficios de vivir y trabajar en Alemania . Mejor en Alemania by Globogate  Regístrate aquí https://bit.ly/mejorenalemania-fuaa  #MejorEnAlemania -- hace aproximadamente 7 meses"/>
    <s v="Mejor en Alemania by Globogate"/>
    <s v="https://www.facebook.com/photo/?fbid=785041630335841&amp;set=pb.100064900321460.-2207520000"/>
    <s v="Facebook"/>
    <d v="2024-02-11T00:00:00"/>
    <s v="NULL"/>
    <s v="tenemos becas esperandolos nos vemos la otra semana httpswwwfacebookcomphotofbid785041630335841setpb1000649003214602207520000"/>
    <s v="Promocional / Comercial"/>
    <s v="Programas y llamados a inscripción"/>
    <s v="webinar"/>
    <x v="1"/>
    <n v="1"/>
    <s v="Ninguna"/>
    <x v="1"/>
    <s v="-"/>
  </r>
  <r>
    <s v="#AreandinaBilingüe I Abre tu mente y conéctate con el mundo a través de los idiomas   Inscríbete a nuestro curso Let It Flow. Inscripción aquí https://forms.gle/jVxdh6GzkYfS3pp38"/>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AreandinaBilingüe I Abre tu mente y conéctate con el mundo a través de los idiomas   Inscríbete a nuestro curso Let It Flow. Inscripción aquí https://forms.gle/jVxdh6GzkYfS3pp38 -- hace aproximadamente 7 meses"/>
    <s v="Alix Stella Franco Figueredo"/>
    <s v="https://www.facebook.com/photo/?fbid=777109464462391&amp;set=pb.100064900321460.-2207520000"/>
    <s v="Facebook"/>
    <d v="2024-02-11T00:00:00"/>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
    <s v="Promocional / Comercial"/>
    <s v="Programas y llamados a inscripción"/>
    <s v="inscríbete"/>
    <x v="2"/>
    <n v="1"/>
    <s v="Enojo/Indignación"/>
    <x v="2"/>
    <s v="enojo:plataforma_dian"/>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Información"/>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Stefanny Rengifo"/>
    <s v="https://www.facebook.com/photo/?fbid=777290391110965&amp;set=pb.100064900321460.-2207520000"/>
    <s v="Facebook"/>
    <d v="2024-02-11T00:00:00"/>
    <s v="NULL"/>
    <s v="informacion httpswwwfacebookcomphotofbid777290391110965setpb1000649003214602207520000"/>
    <s v="Promocional / Comercial"/>
    <s v="Becas, beneficios, descuentos"/>
    <s v="becas 100%"/>
    <x v="4"/>
    <n v="0"/>
    <s v="Ninguna"/>
    <x v="3"/>
    <s v="consulta:info_tramites_eventos"/>
  </r>
  <r>
    <s v="¿Conoces a alguien con talento para el diseño? Haz que su talento brille aún más siendo parte de la U de la Felicidad. Y gánate un dinero extra. Escríbenos https://bit.ly/47W9cvv"/>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Conoces a alguien con talento para el diseño? Haz que su talento brille aún más siendo parte de la U de la Felicidad. Y gánate un dinero extra. Escríbenos https://bit.ly/47W9cvv -- hace aproximadamente 7 meses"/>
    <s v="Hector Franco"/>
    <s v="https://www.facebook.com/photo/?fbid=774612834712054&amp;set=pb.100064900321460.-2207520000"/>
    <s v="Facebook"/>
    <s v="calidad educativa"/>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4612834712054setpb1000649003214602207520000"/>
    <s v="Comunidad / Participación"/>
    <s v="Interacción"/>
    <s v="conéctate aquí"/>
    <x v="2"/>
    <n v="1"/>
    <s v="Enojo/Indignación"/>
    <x v="2"/>
    <s v="enojo:plataforma_dian"/>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Y ARREGLEN LA PLATAFORMA PARA EL CURSO DE LA DIAN"/>
    <d v="2024-02-08T00:00:00"/>
    <s v="Con nuestra Especialización en Contratación Pública podrás contribuir al desarrollo de una gestión pública para que cada vez sea más eficaz y responsable. No esperes más y sé parte de #AreandinaPereira  Escríbenos para darte toda la información  https://wa.link/5r5xnz -- hace aproximadamente 7 meses"/>
    <s v="Christian Mora Silva"/>
    <s v="https://www.facebook.com/photo/?fbid=776554184517919&amp;set=pb.100064900321460.-2207520000"/>
    <s v="Facebook"/>
    <d v="2024-02-11T00:00:00"/>
    <s v="NULL"/>
    <s v="ey arreglen la plataforma para el curso de la dian httpswwwfacebookcomphotofbid776554184517919setpb1000649003214602207520000"/>
    <s v="Promocional / Comercial"/>
    <s v="Programas y llamados a inscripción"/>
    <s v="especialización"/>
    <x v="2"/>
    <n v="1"/>
    <s v="Enojo/Indignación"/>
    <x v="2"/>
    <s v="enojo:plataforma_dian"/>
  </r>
  <r>
    <s v="¿Conoces a alguien con talento para el diseño? Haz que su talento brille aún más siendo parte de la U de la Felicidad. Y gánate un dinero extra. Escríbenos https://bit.ly/47W9cvv"/>
    <s v="Estimo mucho mis amigos como para recomendar estudiar en esta Uni"/>
    <d v="2024-02-08T00:00:00"/>
    <s v="¿Conoces a alguien con talento para el diseño? Haz que su talento brille aún más siendo parte de la U de la Felicidad. Y gánate un dinero extra. Escríbenos https://bit.ly/47W9cvv -- hace aproximadamente 7 meses"/>
    <s v="Leidy Granda"/>
    <s v="https://www.facebook.com/photo/?fbid=774612834712054&amp;set=pb.100064900321460.-2207520000"/>
    <s v="Facebook"/>
    <d v="2024-02-11T00:00:00"/>
    <s v="NULL"/>
    <s v="estimo mucho mis amigos como para recomendar estudiar en esta uni httpswwwfacebookcomphotofbid774612834712054setpb1000649003214602207520000"/>
    <s v="Promocional / Comercial"/>
    <s v="Programas y llamados a inscripción"/>
    <s v="inscríbete"/>
    <x v="2"/>
    <n v="1"/>
    <s v="Enojo/Indignación"/>
    <x v="2"/>
    <s v="enojo:rechazo_institucion"/>
  </r>
  <r>
    <s v="EY SOLUCIONESS AL CURSO DE LA DIAN"/>
    <s v="EY SOLUCIONESS AL CURSO DE LA DIAN"/>
    <d v="2024-02-08T00:00:00"/>
    <s v="EY SOLUCIONESS AL CURSO DE LA DIAN -- hace aproximadamente 7 meses"/>
    <s v="Christian Mora Silva"/>
    <s v="https://www.facebook.com/photo/?fbid=774600704713267&amp;set=pb.100064900321460.-2207520000"/>
    <s v="Facebook"/>
    <d v="2024-02-11T00:00:00"/>
    <s v="NULL"/>
    <s v="ey solucioness al curso de la dian httpswwwfacebookcomphotofbid774600704713267setpb1000649003214602207520000"/>
    <s v="Promocional / Comercial"/>
    <s v="Programas y llamados a inscripción"/>
    <s v="curso"/>
    <x v="2"/>
    <n v="1"/>
    <s v="Enojo/Indignación"/>
    <x v="2"/>
    <s v="enojo:plataforma_dian"/>
  </r>
  <r>
    <m/>
    <s v="Y para los que no son estudiantes de puede aplicar"/>
    <d v="2024-02-08T00:00:00"/>
    <s v=" -- hace aproximadamente 7 meses"/>
    <s v="Stefania Devia Sanchez"/>
    <s v="https://www.facebook.com/areandina/posts/pfbid0ZZEMDEmJwUcFzZ3VmgiWfi8uSs9aMMokDaSwsp6M9YUHH1GaQY7YdMLNkyC7dUyml"/>
    <s v="Facebook"/>
    <d v="2024-02-11T00:00:00"/>
    <s v="NULL"/>
    <s v="y para los que no son estudiantes de puede aplicar httpswwwfacebookcomareandinapostspfbid0zzemdemjwucfzz3vmgiwfi8uss9ammokdaswsp6m9yuhh1gaqy7ydmlnkyc7duyml"/>
    <m/>
    <m/>
    <m/>
    <x v="4"/>
    <n v="1"/>
    <s v="Consulta/Sugerencia"/>
    <x v="3"/>
    <s v="consulta:participar_postular"/>
  </r>
  <r>
    <m/>
    <s v="Seria genial ver ofertas para los entrenadores deportivos"/>
    <d v="2024-02-08T00:00:00"/>
    <s v=" -- hace aproximadamente 7 meses"/>
    <s v="Sergio Rodriguez"/>
    <s v="https://www.facebook.com/areandina/posts/pfbid0ZZEMDEmJwUcFzZ3VmgiWfi8uSs9aMMokDaSwsp6M9YUHH1GaQY7YdMLNkyC7dUyml"/>
    <s v="Facebook"/>
    <d v="2024-02-11T00:00:00"/>
    <s v="NULL"/>
    <s v="seria genial ver ofertas para los entrenadores deportivos httpswwwfacebookcomareandinapostspfbid0zzemdemjwucfzz3vmgiwfi8uss9ammokdaswsp6m9yuhh1gaqy7ydmlnkyc7duyml"/>
    <m/>
    <m/>
    <m/>
    <x v="0"/>
    <n v="1"/>
    <s v="Alegria"/>
    <x v="0"/>
    <s v="alegria:genial"/>
  </r>
  <r>
    <s v="Diseña, ejecutiva y evalúa proyectos que mejoren la calidad de la salud. No esperes más y sé parte de nuestra Especialización en Epidemiología.   Número de WhatsApp https://wa.link/5r5xnz"/>
    <s v="Buenas me regalas mas informacion sobre este programa de especializacion en epidemiologia"/>
    <d v="2024-02-08T00:00:00"/>
    <s v="Diseña, ejecutiva y evalúa proyectos que mejoren la calidad de la salud. No esperes más y sé parte de nuestra Especialización en Epidemiología.   Número de WhatsApp https://wa.link/5r5xnz -- hace aproximadamente 7 meses"/>
    <s v="Blanca Liliana Hincapie Tarazona"/>
    <s v="https://www.facebook.com/photo/?fbid=773645428142128&amp;set=pb.100064900321460.-2207520000"/>
    <s v="Facebook"/>
    <d v="2024-02-11T00:00:00"/>
    <s v="NULL"/>
    <s v="buenas me regalas mas informacion sobre este programa de especializacion en epidemiologia httpswwwfacebookcomphotofbid773645428142128setpb1000649003214602207520000"/>
    <s v="Promocional / Comercial"/>
    <s v="Programas y llamados a inscripción"/>
    <s v="especialización"/>
    <x v="4"/>
    <n v="1"/>
    <s v="Consulta/Sugerencia"/>
    <x v="3"/>
    <s v="consulta:info_tramites_eventos"/>
  </r>
  <r>
    <s v="#SomosPoli I Te esperamos este 11 de septiembre a las 6:00 p.m. para un LIVE que te dará bases para tomar una decisión por la modalidad virtual.   ¡Te esperamos!"/>
    <s v="Politécnico lo mejor"/>
    <d v="2024-09-11T00:00:00"/>
    <s v="#SomosPoli I Te esperamos este 11 de septiembre a las 6:00 p.m. para un LIVE que te dará bases para tomar una decisión por la modalidad virtual.   ¡Te esperamos! -- el viernes pasado"/>
    <s v="David Progm"/>
    <s v="https://www.facebook.com/poligran/posts/pfbid02E4gnwzrD2NbdaXvYWRG4yYZAdPuMsEQbhW8kRvB431PBTureKXWnga9KeuGTfZaxl"/>
    <s v="Facebook"/>
    <d v="2024-09-06T00:00:00"/>
    <s v="NULL"/>
    <s v="politecnico lo mejor httpswwwfacebookcompoligranpostspfbid02e4gnwzrd2nbdaxvywrg4yyzadpumseqbhw8krvb431pbturekxwnga9keugtfzaxl"/>
    <s v="Comunidad / Participación"/>
    <s v="Interacción"/>
    <s v="te esperamos"/>
    <x v="3"/>
    <n v="1"/>
    <s v="Orgullo/Aprecio"/>
    <x v="0"/>
    <s v="aprecio:positivo_corto"/>
  </r>
  <r>
    <s v="#SomosPoli I No pienses más en lo increíble que te verás como profesional con un posgrado y en tu cargo soñado   Sabemos cómo se siente y te lo recomendamos  Conoce más en poli.edu.co"/>
    <s v="Politécnico Grancolombiano muy costoso el MBA"/>
    <d v="2024-08-22T00:00:00"/>
    <s v="#SomosPoli I No pienses más en lo increíble que te verás como profesional con un posgrado y en tu cargo soñado   Sabemos cómo se siente y te lo recomendamos  Conoce más en poli.edu.co -- hace aproximadamente un mes"/>
    <s v="Fabio Andrés"/>
    <s v="https://www.facebook.com/poligran/posts/pfbid0Ey7EjGP6EZhD9HMG8RYwV4NiZQPZCb3sVGMkPkxiaUeiajwqP5e8HSSruzaUeX12l"/>
    <s v="Facebook"/>
    <d v="2024-08-11T00:00:00"/>
    <s v="NULL"/>
    <s v="politecnico grancolombiano muy costoso el mba httpswwwfacebookcompoligranpostspfbid0ey7ejgp6ezhd9hmg8rywv4nizqpzcb3svgmkpkxiaueiajwqp5e8hssruzauex12l"/>
    <s v="Promocional / Comercial"/>
    <s v="Programas y llamados a inscripción"/>
    <s v="posgrado"/>
    <x v="2"/>
    <n v="1"/>
    <s v="Enojo/Indignación"/>
    <x v="2"/>
    <s v="enojo:plata_mal_invertida"/>
  </r>
  <r>
    <s v="#SomosPoli I En el POLI y la W Radio creemos en las historias que hacen país  , por eso, luego de leerlos decidimos darles acceso al programa posgradual que soñaban "/>
    <s v="Buena noche, cómo puedo participar?"/>
    <d v="2024-08-01T00:00:00"/>
    <s v="#SomosPoli I En el POLI y la W Radio creemos en las historias que hacen país  , por eso, luego de leerlos decidimos darles acceso al programa posgradual que soñaban  -- hace aproximadamente 2 meses"/>
    <s v="Yei Lopez"/>
    <s v="https://www.facebook.com/poligran/posts/pfbid02Jn3HYWbCaHM4MgHwrfeu9hwUyhsTMir4jDjHedGBgPvjKeTMKrH5Yg8KAngYaeQgl"/>
    <s v="Facebook"/>
    <d v="2024-07-11T00:00:00"/>
    <s v="NULL"/>
    <s v="buena noche como puedo participar httpswwwfacebookcompoligranpostspfbid02jn3hywbcahm4mghwrfeu9hwuyhstmir4jdjhedgbgpvjketmkrh5yg8kangyaeqgl"/>
    <s v="Promocional / Comercial"/>
    <s v="Programas y llamados a inscripción"/>
    <s v="posgrado"/>
    <x v="4"/>
    <n v="1"/>
    <s v="Consulta/Sugerencia"/>
    <x v="3"/>
    <s v="consulta:participar_postular"/>
  </r>
  <r>
    <s v="#SomosPoli I Estudiar una Maestría en Administración en Salud es la forma adecuada de contribuir al país desde el cuidado del bienestar del país   Conoce más aquí -&gt; https://bit.ly/3xZ645S"/>
    <s v="Más información"/>
    <d v="2024-08-01T00:00:00"/>
    <s v="#SomosPoli I Estudiar una Maestría en Administración en Salud es la forma adecuada de contribuir al país desde el cuidado del bienestar del país   Conoce más aquí -&gt; https://bit.ly/3xZ645S -- hace aproximadamente 2 meses"/>
    <s v="Aleja Gonzalez Lozada"/>
    <s v="https://www.facebook.com/photo/?fbid=881189874054620&amp;set=pb.100064908453421.-2207520000"/>
    <s v="Facebook"/>
    <d v="2024-07-11T00:00:00"/>
    <s v="NULL"/>
    <s v="mas informacion httpswwwfacebookcomphotofbid881189874054620setpb1000649084534212207520000"/>
    <s v="Promocional / Comercial"/>
    <s v="Programas y llamados a inscripción"/>
    <s v="maestría"/>
    <x v="4"/>
    <n v="0"/>
    <s v="Ninguna"/>
    <x v="3"/>
    <s v="consulta:info_tramites_eventos"/>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Uniminuto, lo mejor"/>
    <d v="2024-09-10T00:00:00"/>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 el lunes"/>
    <s v="TicWeb Corp"/>
    <s v="https://www.facebook.com/photo/?fbid=122125465256377793&amp;set=pb.61561333796607.-2207520000&amp;locale=es_ES"/>
    <s v="Facebook"/>
    <d v="2024-09-09T00:00:00"/>
    <s v="NULL"/>
    <s v="uniminuto lo mejor httpswwwfacebookcomphotofbid122125465256377793setpb615613337966072207520000localeeses"/>
    <s v="Entretenimiento / Cultura / Lifestyle"/>
    <s v="Cultura y celebraciones"/>
    <s v="Revolución Francesa"/>
    <x v="3"/>
    <n v="1"/>
    <s v="Orgullo/Aprecio"/>
    <x v="0"/>
    <s v="aprecio:positivo_corto"/>
  </r>
  <r>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s v="Amen gloria a dios"/>
    <d v="2024-08-28T00:00:00"/>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 hace aproximadamente 3 semanas"/>
    <s v="Elsa Calderon"/>
    <s v="https://www.facebook.com/photo/?fbid=122121784496377793&amp;set=pb.61561333796607.-2207520000&amp;locale=es_ES"/>
    <s v="Facebook"/>
    <d v="2024-08-21T00:00:00"/>
    <s v="NULL"/>
    <s v="amen gloria a dios httpswwwfacebookcomphotofbid122121784496377793setpb615613337966072207520000localeeses"/>
    <s v="Entretenimiento / Cultura / Lifestyle"/>
    <s v="Cultura y celebraciones"/>
    <s v="Revolución Francesa"/>
    <x v="0"/>
    <n v="1"/>
    <s v="Alegria"/>
    <x v="0"/>
    <s v="alegria:amen_bendiciones"/>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Gracias padre Harold ... Maestro de maestros sólo bendiciones salud y paz prosperidad y abundancia"/>
    <d v="2024-08-07T00:00:00"/>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 hace aproximadamente un mes"/>
    <s v="Lia Marina Alfonso Prieto"/>
    <s v="https://www.facebook.com/photo/?fbid=122117223770377793&amp;set=pb.61561333796607.-2207520000&amp;locale=es_ES"/>
    <s v="Facebook"/>
    <d v="2024-08-11T00:00:00"/>
    <s v="NULL"/>
    <s v="gracias padre harold  maestro de maestros solo bendiciones salud y paz prosperidad y abundancia httpswwwfacebookcomphotofbid122117223770377793setpb615613337966072207520000localeeses"/>
    <s v="Informativo / Educativo"/>
    <s v="Novedades del sector educativo"/>
    <s v="podcast"/>
    <x v="3"/>
    <n v="1"/>
    <s v="Orgullo/Aprecio"/>
    <x v="0"/>
    <s v="aprecio:gracias, alegria:amen_bendiciones"/>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Muy bien, por qué ahí maestros de maestros, algunos sin vocación, asisten y no asisten, algún maestro que es más ausente así este presente."/>
    <d v="2024-08-14T00:00:00"/>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 hace aproximadamente un mes"/>
    <s v="Nancy Moreno Romero"/>
    <s v="https://www.facebook.com/photo/?fbid=122117223770377793&amp;set=pb.61561333796607.-2207520000&amp;locale=es_ES"/>
    <s v="Facebook"/>
    <d v="2024-08-11T00:00:00"/>
    <s v="NULL"/>
    <s v="muy bien por que ahi maestros de maestros algunos sin vocacion asisten y no asisten algun maestro que es mas ausente asi este presente httpswwwfacebookcomphotofbid122117223770377793setpb615613337966072207520000localeeses"/>
    <s v="Informativo / Educativo"/>
    <s v="Novedades del sector educativo"/>
    <s v="podcast"/>
    <x v="2"/>
    <n v="0"/>
    <s v="Ninguna"/>
    <x v="2"/>
    <s v="enojo:queja_fuerte"/>
  </r>
  <r>
    <s v="Atención Cunistas"/>
    <s v="que cosa con ese paro"/>
    <d v="2024-09-06T00:00:00"/>
    <s v="Atención Cunistas -- el miércoles pasado"/>
    <s v="TicWeb Corp"/>
    <s v="https://www.facebook.com/photo/?fbid=914981847326938&amp;set=pb.100064453938877.-2207520000"/>
    <s v="Facebook"/>
    <s v="NULL"/>
    <s v="NULL"/>
    <s v="que cosa con ese paro httpswwwfacebookcomphotofbid914981847326938setpb1000644539388772207520000"/>
    <s v="Comunidad / Participación"/>
    <s v="Interacción"/>
    <s v="atención Cunistas"/>
    <x v="1"/>
    <n v="1"/>
    <s v="Ninguna"/>
    <x v="1"/>
    <s v="-"/>
  </r>
  <r>
    <s v="Imprime en braille, conoce salas para personas con discapacidad y vive una experiencia muy inclusiva"/>
    <s v="Excelente"/>
    <d v="2024-09-06T00:00:00"/>
    <s v="Imprime en braille, conoce salas para personas con discapacidad y vive una experiencia muy inclusiva -- el jueves pasado"/>
    <s v="TicWeb Corp"/>
    <s v="https://www.facebook.com/photo/?fbid=915399197285203&amp;set=pb.100064453938877.-2207520000"/>
    <s v="Facebook"/>
    <d v="2024-09-05T00:00:00"/>
    <s v="NULL"/>
    <s v="excelente httpswwwfacebookcomphotofbid915399197285203setpb1000644539388772207520000"/>
    <s v="Responsabilidad / Impacto Social"/>
    <s v="Inclusión y diversidad"/>
    <s v="imprime en braille"/>
    <x v="0"/>
    <n v="1"/>
    <s v="Alegria"/>
    <x v="0"/>
    <s v="alegria:excelente"/>
  </r>
  <r>
    <s v="Retoma aquí tus sueños profesionales y abre la puerta a nuevas oportunidades. Descubre más aquí: https://acortar.link/0atHJc"/>
    <s v="my bien"/>
    <d v="2024-09-08T00:00:00"/>
    <s v="Retoma aquí tus sueños profesionales y abre la puerta a nuevas oportunidades. Descubre más aquí: https://acortar.link/0atHJc -- hace aproximadamente una semana"/>
    <s v="TicWeb Corp"/>
    <s v="https://www.facebook.com/photo/?fbid=914003787424744&amp;set=pb.100064453938877.-2207520000"/>
    <s v="Facebook"/>
    <d v="2024-09-04T00:00:00"/>
    <s v="NULL"/>
    <s v="my bien httpswwwfacebookcomphotofbid914003787424744setpb1000644539388772207520000"/>
    <s v="Inspiracional / Emocional"/>
    <s v="Frases o mensajes motivacionales"/>
    <s v="sueños profesionales"/>
    <x v="0"/>
    <n v="0"/>
    <s v="Ninguna"/>
    <x v="0"/>
    <s v="aprecio:positivo_corto"/>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super"/>
    <d v="2024-09-09T00:00:00"/>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 hace aproximadamente 2 semanas"/>
    <s v="TicWeb Corp"/>
    <s v="https://www.facebook.com/YoSoyCUN1/posts/pfbid0Xs3v53FvLKMeEnkhAetamihD4LEfnZ2rJcHKcJLvzgsA3p8dezDXRvVmPyLY4X63l"/>
    <s v="Facebook"/>
    <d v="2024-08-28T00:00:00"/>
    <s v="NULL"/>
    <s v="super httpswwwfacebookcomyosoycun1postspfbid0xs3v53fvlkmeenkhaetamihd4lefnz2rjchkcjlvzgsa3p8dezdxrvvmpyly4x63l"/>
    <s v="Informativo / Educativo"/>
    <s v="Tips y orientación académica"/>
    <s v="prueba diagnóstica"/>
    <x v="3"/>
    <n v="1"/>
    <s v="Orgullo/Aprecio"/>
    <x v="0"/>
    <s v="aprecio:positivo_corto"/>
  </r>
  <r>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s v="Quiero estar en la Tuna de la CUN."/>
    <d v="2024-09-04T00:00:00"/>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hace aproximadamente 2 semanas"/>
    <s v="Natalia Vargas Vila"/>
    <s v="https://www.facebook.com/YoSoyCUN1/posts/pfbid0dxnKYFCqV8zb4qxrznTZkhTzDJSwRULTmPfhpS6CUj3xpeeMAHyBWBtfrECzk5xHl"/>
    <s v="Facebook"/>
    <d v="2024-08-28T00:00:00"/>
    <s v="NULL"/>
    <s v="quiero estar en la tuna de la cun httpswwwfacebookcomyosoycun1postspfbid0dxnkyfcqv8zb4qxrzntzkhtzdjswrultmpfhps6cuj3xpeemahybwbtfreczk5xhl"/>
    <s v="Institucional / Marca"/>
    <s v="Cobertura y resultados de eventos institucionales"/>
    <s v="festival de tunas"/>
    <x v="4"/>
    <n v="0"/>
    <s v="Pregunta"/>
    <x v="3"/>
    <s v="-"/>
  </r>
  <r>
    <s v="Conoce el cronograma de charlas de salud mental, aquí: https://acortar.link/RQ86Ro"/>
    <s v="La plata más mal invertida de mi vida, venden gato por liebre y de encima para pagos ahí si hay que pagar y pagar. Y no hay orientación"/>
    <d v="2024-08-21T00:00:00"/>
    <s v="Conoce el cronograma de charlas de salud mental, aquí: https://acortar.link/RQ86Ro -- hace aproximadamente un mes"/>
    <s v="Luis Ramirez Loaiza"/>
    <s v="https://www.facebook.com/photo/?fbid=898895638935559&amp;set=pb.100064453938877.-2207520000"/>
    <s v="Facebook"/>
    <d v="2024-08-11T00:00:00"/>
    <s v="NULL"/>
    <s v="la plata mas mal invertida de mi vida venden gato por liebre y de encima para pagos ahi si hay que pagar y pagar y no hay orientacion httpswwwfacebookcomphotofbid898895638935559setpb1000644539388772207520000"/>
    <s v="Informativo / Educativo"/>
    <s v="Tips y orientación académica"/>
    <s v="charlas de salud mental"/>
    <x v="2"/>
    <n v="1"/>
    <s v="Enojo/Indignación"/>
    <x v="2"/>
    <s v="enojo:plata_mal_invertida, enojo:gato_por_liebre"/>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No responden al whatsaap"/>
    <d v="2024-08-14T00:00:00"/>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
    <s v="Andrea Renteria"/>
    <s v="https://www.facebook.com/YoSoyCUN1/posts/pfbid0mSTNf3Ft3DWMggw3BGvRfBQQ9tBdmyAuwWEJJLDf2fvhWwF4DuRWdj22KLpu1xHil"/>
    <s v="Facebook"/>
    <d v="2024-08-11T00:00:00"/>
    <s v="NULL"/>
    <s v="no responden al whatsaap httpswwwfacebookcomyosoycun1postspfbid0mstnf3ft3dwmggw3bgvrfbqq9tbdmyauwwejjldf2fvhwwf4durwdj22klpu1xhil"/>
    <s v="Comunidad / Participación"/>
    <s v="Bienvenida"/>
    <s v="compromiso con la educación"/>
    <x v="2"/>
    <n v="1"/>
    <s v="Enojo/Indignación"/>
    <x v="2"/>
    <s v="enojo:no_responden"/>
  </r>
  <r>
    <s v="¡Te esperamos!   Conéctate aquí: https://www.youtube.com/watch?v=k93paOB-tes"/>
    <s v="La plata más mal invertida de mi vida, venden gato por liebre y de encima para pagos ahí si hay que pagar y pagar. Y no hay orientación"/>
    <d v="2024-08-21T00:00:00"/>
    <s v="¡Te esperamos!   Conéctate aquí: https://www.youtube.com/watch?v=k93paOB-tes -- hace aproximadamente un mes"/>
    <s v="Luis Ramirez Loaiza"/>
    <s v="https://www.facebook.com/photo/?fbid=894795366012253&amp;set=pb.100064453938877.-2207520000"/>
    <s v="Facebook"/>
    <d v="2024-08-11T00:00:00"/>
    <s v="NULL"/>
    <s v="la plata mas mal invertida de mi vida venden gato por liebre y de encima para pagos ahi si hay que pagar y pagar y no hay orientacion httpswwwfacebookcomphotofbid894795366012253setpb1000644539388772207520000"/>
    <s v="Comunidad / Participación"/>
    <s v="Interacción"/>
    <s v="te esperamos"/>
    <x v="2"/>
    <n v="1"/>
    <s v="Enojo/Indignación"/>
    <x v="2"/>
    <s v="enojo:plata_mal_invertida, enojo:gato_por_liebre"/>
  </r>
  <r>
    <s v="¡Felicidades futuros graduados! Tu kit de grados está listo   Consulta el paso a paso para solicitar tu grado haciendo clic en el enlace:   https://repo.cunapp.dev/.../publicaciones/kit-grados.pdf  #Graduación #OrgulloCUN #KitDeGrados #CUN40Años"/>
    <s v="Adónde me dirijo mil gracias"/>
    <d v="2024-08-07T00:00:00"/>
    <s v="¡Felicidades futuros graduados! Tu kit de grados está listo   Consulta el paso a paso para solicitar tu grado haciendo clic en el enlace:   https://repo.cunapp.dev/.../publicaciones/kit-grados.pdf  #Graduación #OrgulloCUN #KitDeGrados #CUN40Años -- hace aproximadamente un mes"/>
    <s v="Hemera Cristiano"/>
    <s v="https://www.facebook.com/photo/?fbid=894093906082399&amp;set=pb.100064453938877.-2207520000"/>
    <s v="Facebook"/>
    <d v="2024-08-11T00:00:00"/>
    <s v="NULL"/>
    <s v="adonde me dirijo mil gracias httpswwwfacebookcomphotofbid894093906082399setpb1000644539388772207520000"/>
    <s v="Informativo / Educativo"/>
    <s v="Procesos institucionales"/>
    <s v="kit de grados"/>
    <x v="4"/>
    <n v="1"/>
    <s v="Consulta/Sugerencia"/>
    <x v="3"/>
    <s v="consulta:info_tramites_eventos, aprecio:gracias"/>
  </r>
  <r>
    <m/>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 -- hace aproximadamente 7 meses"/>
    <s v="Hector Franco"/>
    <s v="https://www.facebook.com/areandina/posts/pfbid0ZZEMDEmJwUcFzZ3VmgiWfi8uSs9aMMokDaSwsp6M9YUHH1GaQY7YdMLNkyC7dUyml"/>
    <s v="Facebook"/>
    <m/>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areandinapostspfbid0zzemdemjwucfzz3vmgiwfi8uss9ammokdaswsp6m9yuhh1gaqy7ydmlnkyc7duyml"/>
    <m/>
    <m/>
    <m/>
    <x v="2"/>
    <n v="1"/>
    <s v="Enojo/Indignación"/>
    <x v="2"/>
    <s v="enojo:plataforma_dian"/>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es la inducción para la modalidad virtual b"/>
    <d v="2024-07-31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Andrey Duvan Romero"/>
    <s v="https://www.facebook.com/YoSoyCUN1/posts/pfbid0uUZf2nptUuj8Bvudn7qTkMibw1GFHcAorXwDDAgGYV4snH7xsGqir8KBzVgbpWQAl"/>
    <s v="Facebook"/>
    <d v="2024-08-11T00:00:00"/>
    <s v="NULL"/>
    <s v="cuando es la induccion para la modalidad virtual b httpswwwfacebookcomyosoycun1postspfbid0uuzf2nptuuj8bvudn7qtkmibw1gfhcaorxwddaggyv4snh7xsgqir8kbzvgbpwqal"/>
    <s v="Comunidad / Participación"/>
    <s v="Bienvenida"/>
    <s v="bienvenidos a la familia"/>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Será que sacan unos pesitos adicionales y pagan a personal para que trabaje como debe ser y dejen la jodedera de sus mal servicios de camitiker, que desastre de organización para atender estudiantes"/>
    <d v="2024-07-31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Eva Corrales"/>
    <s v="https://www.facebook.com/YoSoyCUN1/posts/pfbid0uUZf2nptUuj8Bvudn7qTkMibw1GFHcAorXwDDAgGYV4snH7xsGqir8KBzVgbpWQAl"/>
    <s v="Facebook"/>
    <d v="2024-08-11T00:00:00"/>
    <s v="NULL"/>
    <s v="sera que sacan unos pesitos adicionales y pagan a personal para que trabaje como debe ser y dejen la jodedera de sus mal servicios de camitiker que desastre de organizacion para atender estudiantes httpswwwfacebookcomyosoycun1postspfbid0uuzf2nptuuj8bvudn7qtkmibw1gfhcaorxwddaggyv4snh7xsgqir8kbzvgbpwqal"/>
    <s v="Comunidad / Participación"/>
    <s v="Bienvenida"/>
    <s v="bienvenidos a la familia"/>
    <x v="2"/>
    <n v="1"/>
    <s v="Enojo/Indignación"/>
    <x v="2"/>
    <s v="enojo:desorganizacion, enojo:palabra_fuert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El servicio a los estudiantes es pésimo, es una sufridera para que le den ayuda"/>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Jonathan Torres"/>
    <s v="https://www.facebook.com/YoSoyCUN1/posts/pfbid02xr3qepBWWa5GBR5SxNGaTnzUfLus9hAYYqY8MT97XpDXe1HCzi373TFt2vxArWpal"/>
    <s v="Facebook"/>
    <d v="2024-09-11T00:00:00"/>
    <s v="NULL"/>
    <s v="el servicio a los estudiantes es pesimo es una sufridera para que le den ayuda httpswwwfacebookcomyosoycun1postspfbid02xr3qepbwwa5gbr5sxngatnzuflus9hayyqy8mt97xpdxe1hczi373tft2vxarwpal"/>
    <s v="Comunidad / Participación"/>
    <s v="Bienvenida"/>
    <s v="bienvenidos a la familia"/>
    <x v="2"/>
    <n v="1"/>
    <s v="Enojo/Indignación"/>
    <x v="2"/>
    <s v="enojo:palabra_fuerte"/>
  </r>
  <r>
    <s v="Descubre qué especialización virtual es perfecta para ti, según tu signo.  #EspecializaciónVirtual #ÚneteALaGneraciónQueTransforma  #EligeTuCamino #Areandina"/>
    <s v="No ustedes no!"/>
    <d v="2024-09-12T00:00:00"/>
    <s v="Descubre qué especialización virtual es perfecta para ti, según tu signo.  #EspecializaciónVirtual #ÚneteALaGneraciónQueTransforma  #EligeTuCamino #Areandina -- hace 17 horas"/>
    <s v="Felipe Moya"/>
    <s v="https://www.facebook.com/areandina/posts/pfbid02BuXnpWHPGpeuUKKjJJ5pUeLrRytdKcAKLzdgfTgh3gsdrF7rFYYYh6p4pQ11685al"/>
    <s v="Facebook"/>
    <d v="2024-09-10T00:00:00"/>
    <s v="NULL"/>
    <s v="no ustedes no httpswwwfacebookcomareandinapostspfbid02buxnpwhpgpeuukkjjj5puelrrytdkcaklzdgftgh3gsdrf7rfyyyh6p4pq11685al"/>
    <s v="Entretenimiento / Cultura / Lifestyle"/>
    <s v="Humor y tendencias virales"/>
    <s v="según tu signo"/>
    <x v="1"/>
    <n v="1"/>
    <s v="Ninguna"/>
    <x v="1"/>
    <s v="-"/>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Felidades por ese logro"/>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MaRia Ep"/>
    <s v="https://www.facebook.com/areandina/posts/pfbid0FsRK6Lu8vb8ADQWPJUweeHUyLG68q8e9ba893AhqjM5pfgP6snTtQkjRrjrF6B9vl"/>
    <s v="Facebook"/>
    <d v="2024-08-28T00:00:00"/>
    <s v="NULL"/>
    <s v="felidades por ese logro httpswwwfacebookcomareandinapostspfbid0fsrk6lu8vb8adqwpjuweehuylg68q8e9ba893ahqjm5pfgp6snttqkjrrjrf6b9vl"/>
    <s v="Institucional / Marca"/>
    <s v="Cobertura y resultados de eventos institucionales"/>
    <s v="graduación"/>
    <x v="3"/>
    <n v="1"/>
    <s v="Orgullo/Aprecio"/>
    <x v="0"/>
    <s v="aprecio:felicitaciones"/>
  </r>
  <r>
    <s v="¡Inspírate y emprende con nosotros!   Únete a nuestro evento de lanzamiento exclusivo el 15 de agosto a las 4:00 pm y descubre las iniciativas más innovadoras en Emprendimiento e Innovación a nivel Multicampus. No te pierdas la charla &quot;Fracasar es Bonito&quot;, actividades interactivas, premios y más.  Tu creatividad es clave para la innovación.  ¡Inscríbete ahora y asegura tu lugar! Asiste tambien Presencial en Bogotá sedé 201. Gustavo Eastman Carrera 14# 69-44 Salón Domus Ac… Ver más"/>
    <s v="He pedido información y el número de WhatsApp no atienden solo toman datos a través del bot"/>
    <d v="2024-08-22T00:00:00"/>
    <s v="¡Inspírate y emprende con nosotros!   Únete a nuestro evento de lanzamiento exclusivo el 15 de agosto a las 4:00 pm y descubre las iniciativas más innovadoras en Emprendimiento e Innovación a nivel Multicampus. No te pierdas la charla &quot;Fracasar es Bonito&quot;, actividades interactivas, premios y más.  Tu creatividad es clave para la innovación.  ¡Inscríbete ahora y asegura tu lugar! Asiste tambien Presencial en Bogotá sedé 201. Gustavo Eastman Carrera 14# 69-44 Salón Domus Ac… Ver más -- hace aproximadamente un mes"/>
    <s v="Nelson Santana"/>
    <s v="https://www.facebook.com/photo/?fbid=891348349705168&amp;set=pb.100064900321460.-2207520000"/>
    <s v="Facebook"/>
    <d v="2024-08-11T00:00:00"/>
    <s v="NULL"/>
    <s v="he pedido informacion y el numero de whatsapp no atienden solo toman datos a traves del bot httpswwwfacebookcomphotofbid891348349705168setpb1000649003214602207520000"/>
    <m/>
    <m/>
    <m/>
    <x v="2"/>
    <n v="1"/>
    <s v="Enojo/Indignación"/>
    <x v="2"/>
    <s v="enojo:no_responden"/>
  </r>
  <r>
    <s v="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
    <s v="#yosoyareandina"/>
    <d v="2024-07-11T00:00:00"/>
    <s v="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 -- hace aproximadamente 2 meses"/>
    <s v="MariaAlexandra AmadorVargas"/>
    <s v="https://www.facebook.com/areandina/posts/pfbid0C43v9Y3y7xmtWCJwQKDAZcg3CYkAt6fJkiKfy3sHkUGj7ADxgecbRz6jsjoKixJGl"/>
    <s v="Facebook"/>
    <m/>
    <s v="NULL"/>
    <s v="yosoyareandina httpswwwfacebookcomareandinapostspfbid0c43v9y3y7xmtwcjwqkdazcg3cykat6fjkikfy3shkugj7adxgecbrz6jsjokixjgl"/>
    <m/>
    <m/>
    <m/>
    <x v="3"/>
    <n v="1"/>
    <s v="Orgullo/Aprecio"/>
    <x v="0"/>
    <s v="aprecio:orgullo"/>
  </r>
  <r>
    <s v="#AreandinaBilingüe I Abre tu mente y conéctate con el mundo a través de los idiomas   Inscríbete a nuestro curso Let It Flow. Inscripción aquí https://forms.gle/jVxdh6GzkYfS3pp38"/>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AreandinaBilingüe I Abre tu mente y conéctate con el mundo a través de los idiomas   Inscríbete a nuestro curso Let It Flow. Inscripción aquí https://forms.gle/jVxdh6GzkYfS3pp38 -- hace aproximadamente 7 meses"/>
    <s v="Alix Stella Franco Figueredo"/>
    <s v="https://www.facebook.com/photo/?fbid=777109464462391&amp;set=pb.100064900321460.-2207520000"/>
    <m/>
    <m/>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
    <s v="Promocional / Comercial"/>
    <s v="Programas y llamados a inscripción"/>
    <s v="inscríbete, curso"/>
    <x v="2"/>
    <n v="1"/>
    <s v="Enojo/Indignación"/>
    <x v="2"/>
    <s v="enojo:plataforma_dian"/>
  </r>
  <r>
    <m/>
    <s v="Jesus Esquivel"/>
    <d v="2024-08-08T00:00:00"/>
    <s v=" -- hace aproximadamente 3 meses"/>
    <s v="Karol Muñoz"/>
    <s v="https://www.facebook.com/areandina/posts/pfbid0fhh8gkDh8vTNyX21J1EAXuZ1LWVJgkqnPvUT7oqTnqDDPra2SMZqkPsrtyfJoxoZl"/>
    <s v="Facebook"/>
    <m/>
    <s v="NULL"/>
    <s v="jesus esquivel httpswwwfacebookcomareandinapostspfbid0fhh8gkdh8vtnyx21j1eaxuz1lwvjgkqnpvut7oqtnqddpra2smzqkpsrtyfjoxozl"/>
    <m/>
    <m/>
    <m/>
    <x v="1"/>
    <n v="1"/>
    <s v="Ninguna"/>
    <x v="1"/>
    <s v="-"/>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estoy necesitando un descuento por pertenecer a Comfama para pagar el próximo semestre pero no contestan por ningún medio"/>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Diego Valencia"/>
    <s v="https://www.facebook.com/photo/?fbid=856980486475288&amp;set=pb.100064900321460.-2207520000"/>
    <s v="Facebook"/>
    <m/>
    <s v="NULL"/>
    <s v="hola estoy necesitando un descuento por pertenecer a comfama para pagar el proximo semestre pero no contestan por ningun medio httpswwwfacebookcomphotofbid856980486475288setpb1000649003214602207520000"/>
    <s v="Institucional / Marca"/>
    <s v="Logros y reconocimientos"/>
    <s v="ranking, The Times Higher Education, posicionándose en el top 10"/>
    <x v="2"/>
    <n v="1"/>
    <s v="Enojo/Indignación"/>
    <x v="2"/>
    <s v="enojo:no_responden"/>
  </r>
  <r>
    <s v="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
    <s v="Un honor para mi como psicólogo poder participar en la estancia de investigación en esta universidad tan hermosa Gracias"/>
    <d v="2024-06-20T00:00:00"/>
    <s v="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 -- hace aproximadamente 3 meses"/>
    <s v="Ulises Navarro"/>
    <s v="https://www.facebook.com/areandina/posts/pfbid0uHrxPQ9BBQC1HEydNX2R63eCLb67aT3a1hCiB92JJp8x8vsqKx5hqRhv2y7bviPjl"/>
    <s v="Facebook"/>
    <m/>
    <s v="NULL"/>
    <s v="un honor para mi como psicologo poder participar en la estancia de investigacion en esta universidad tan hermosa gracias httpswwwfacebookcomareandinapostspfbid0uhrxpq9bbqc1heydnx2r63eclb67at3a1hcib92jjp8x8vsqkx5hqrhv2y7bvipjl"/>
    <s v="Comunidad / Participación"/>
    <s v="Bienvenida"/>
    <s v="bienvenida"/>
    <x v="0"/>
    <n v="1"/>
    <s v="Alegria"/>
    <x v="0"/>
    <s v="alegria:hermosa, aprecio:gracias"/>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Me podrían regalar más información, gracias."/>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Diego Avella Casilimas"/>
    <s v="https://www.facebook.com/photo/?fbid=849654480541222&amp;set=pb.100064900321460.-2207520000"/>
    <s v="Facebook"/>
    <m/>
    <s v="NULL"/>
    <s v="me podrian regalar mas informacion gracias httpswwwfacebookcomphotofbid849654480541222setpb1000649003214602207520000"/>
    <s v="Informativo / Educativo"/>
    <s v="Tips y orientación académica"/>
    <s v="taller"/>
    <x v="4"/>
    <n v="1"/>
    <s v="Consulta/Sugerencia"/>
    <x v="3"/>
    <s v="consulta:info_tramites_eventos, aprecio:gracias"/>
  </r>
  <r>
    <m/>
    <s v="Cómo se puede postular?"/>
    <d v="2024-06-06T00:00:00"/>
    <s v=" -- hace aproximadamente 3 meses"/>
    <s v="Geraldine Cardona"/>
    <s v="https://www.facebook.com/areandina/posts/pfbid0qxLn4GkY7SVr4Ym91bJcU4ZwzDxqeCyfxoZEhZkG8jtG2fpW1kkQaN5J4Br5ht42l"/>
    <s v="Facebook"/>
    <m/>
    <s v="NULL"/>
    <s v="como se puede postular httpswwwfacebookcomareandinapostspfbid0qxln4gky7svr4ym91bjcu4zwzdxqecyfxozehzkg8jtg2fpw1kkqan5j4br5ht42l"/>
    <m/>
    <m/>
    <m/>
    <x v="4"/>
    <n v="1"/>
    <s v="Consulta/Sugerencia"/>
    <x v="3"/>
    <s v="consulta:participar_postular"/>
  </r>
  <r>
    <m/>
    <s v="Hola buenas noches como se puede postular ?"/>
    <d v="2024-06-06T00:00:00"/>
    <s v=" -- hace aproximadamente 3 meses"/>
    <s v="Alexandra Figueroa"/>
    <s v="https://www.facebook.com/areandina/posts/pfbid0qxLn4GkY7SVr4Ym91bJcU4ZwzDxqeCyfxoZEhZkG8jtG2fpW1kkQaN5J4Br5ht42l"/>
    <s v="Facebook"/>
    <m/>
    <s v="NULL"/>
    <s v="hola buenas noches como se puede postular  httpswwwfacebookcomareandinapostspfbid0qxln4gky7svr4ym91bjcu4zwzdxqecyfxozehzkg8jtg2fpw1kkqan5j4br5ht42l"/>
    <m/>
    <m/>
    <m/>
    <x v="4"/>
    <n v="1"/>
    <s v="Consulta/Sugerencia"/>
    <x v="3"/>
    <s v="consulta:participar_postular"/>
  </r>
  <r>
    <s v="#TrabajoSíHay Si eres Psicólogo, esta oferta es para ti. ¡Postúlate ahora!  https://acortar.link/aNaup5"/>
    <s v="Quisiera saber a dónde puedo postularme"/>
    <d v="2024-06-06T00:00:00"/>
    <s v="#TrabajoSíHay Si eres Psicólogo, esta oferta es para ti. ¡Postúlate ahora!  https://acortar.link/aNaup5 -- hace aproximadamente 4 meses"/>
    <s v="Aleja Valencia"/>
    <s v="https://www.facebook.com/photo/?fbid=844381864401817&amp;set=pb.100064900321460.-2207520000"/>
    <s v="Facebook"/>
    <m/>
    <s v="NULL"/>
    <s v="quisiera saber a donde puedo postularme httpswwwfacebookcomphotofbid844381864401817setpb1000649003214602207520000"/>
    <s v="Comunidad / Participación"/>
    <s v="Participación comunitaria"/>
    <s v="Trabajo sí hay, convocatoria laboral, postúlate ahora"/>
    <x v="4"/>
    <n v="1"/>
    <s v="Consulta/Sugerencia"/>
    <x v="3"/>
    <s v="consulta:participar_postular"/>
  </r>
  <r>
    <s v="#TrabajoSíHay Si tienes experiencia como Analista Administrativo, esta oferta es para ti. ¡Postúlate ahora!  https://acortar.link/KhX9Pe"/>
    <s v="Buenas noches..Por favor me regalan información. Gracias"/>
    <d v="2024-06-06T00:00:00"/>
    <s v="#TrabajoSíHay Si tienes experiencia como Analista Administrativo, esta oferta es para ti. ¡Postúlate ahora!  https://acortar.link/KhX9Pe -- hace aproximadamente 4 meses"/>
    <s v="Nathalia Grajales"/>
    <s v="https://www.facebook.com/photo/?fbid=844367061069964&amp;set=pb.100064900321460.-2207520000"/>
    <s v="Facebook"/>
    <s v="acreditación en alta calidad"/>
    <s v="NULL"/>
    <s v="buenas nochespor favor me regalan informacion gracias httpswwwfacebookcomphotofbid844367061069964setpb1000649003214602207520000"/>
    <s v="Comunidad / Participación"/>
    <s v="Participación comunitaria"/>
    <s v="Trabajo sí hay, convocatoria laboral, postúlate ahora"/>
    <x v="4"/>
    <n v="1"/>
    <s v="Consulta/Sugerencia"/>
    <x v="3"/>
    <s v="consulta:info_tramites_eventos, aprecio:gracias"/>
  </r>
  <r>
    <s v="#TrabajoSíHay Si tienes experiencia como Analista Administrativo, esta oferta es para ti. ¡Postúlate ahora!  https://acortar.link/KhX9Pe"/>
    <s v="Buenas tardes donde se puede aplicar a la oferta laboral?"/>
    <d v="2024-05-30T00:00:00"/>
    <s v="#TrabajoSíHay Si tienes experiencia como Analista Administrativo, esta oferta es para ti. ¡Postúlate ahora!  https://acortar.link/KhX9Pe -- hace aproximadamente 4 meses"/>
    <s v="Bibiïss Garcett"/>
    <s v="https://www.facebook.com/photo/?fbid=844367061069964&amp;set=pb.100064900321460.-2207520000"/>
    <s v="Facebook"/>
    <s v="becas 100%, financiadas por el Distrito, inscríbete"/>
    <s v="NULL"/>
    <s v="buenas tardes donde se puede aplicar a la oferta laboral httpswwwfacebookcomphotofbid844367061069964setpb1000649003214602207520000"/>
    <s v="Comunidad / Participación"/>
    <s v="Participación comunitaria"/>
    <s v="Trabajo sí hay, convocatoria laboral, postúlate ahora"/>
    <x v="4"/>
    <n v="1"/>
    <s v="Consulta/Sugerencia"/>
    <x v="3"/>
    <s v="consulta:aplicar_ofertas"/>
  </r>
  <r>
    <s v="#OrgulloAreandino | ¡Lo logramos!   Nuestro programa de Derecho ha recibido la acreditación en alta calidad.   ¡Una gran noticia para toda la comunidad Areandina y para toda la región!"/>
    <s v="un orgullo formar parte de esta alma mater."/>
    <d v="2024-05-23T00:00:00"/>
    <s v="#OrgulloAreandino | ¡Lo logramos!   Nuestro programa de Derecho ha recibido la acreditación en alta calidad.   ¡Una gran noticia para toda la comunidad Areandina y para toda la región! -- hace aproximadamente 4 meses"/>
    <s v="Víctor Bonilla"/>
    <s v="https://www.facebook.com/photo/?fbid=840110051495665&amp;set=pb.100064900321460.-2207520000"/>
    <s v="Facebook"/>
    <m/>
    <s v="NULL"/>
    <s v="un orgullo formar parte de esta alma mater httpswwwfacebookcomphotofbid840110051495665setpb1000649003214602207520000"/>
    <s v="Institucional / Marca"/>
    <s v="Logros y reconocimientos"/>
    <m/>
    <x v="3"/>
    <n v="1"/>
    <s v="Orgullo/Aprecio"/>
    <x v="0"/>
    <s v="aprecio:orgullo, aprecio:mi_alma_mater"/>
  </r>
  <r>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s v="Erick Rodriguez revisar..."/>
    <d v="2024-05-02T00:00:00"/>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 hace aproximadamente 5 meses"/>
    <s v="Leidy Paola Gomez Rivera"/>
    <s v="https://www.facebook.com/areandina/posts/pfbid0B8YC1TsW4FTSAKyRv53Ya9VCtudrr8VFWuFG3nPikz5b9Ap47vFWqg4yW7Cnksk6l"/>
    <s v="Facebook"/>
    <m/>
    <s v="NULL"/>
    <s v="erick rodriguez revisar httpswwwfacebookcomareandinapostspfbid0b8yc1tsw4ftsakyrv53ya9vctudrr8vfwufg3npikz5b9ap47vfwqg4yw7cnksk6l"/>
    <s v="Promocional / Comercial"/>
    <s v="Becas, beneficios, descuentos"/>
    <m/>
    <x v="1"/>
    <n v="1"/>
    <s v="Ninguna"/>
    <x v="1"/>
    <s v="-"/>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Descanse en La Paz del señor"/>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Martha Esmeralda Rodriguez"/>
    <s v="https://www.facebook.com/photo/?fbid=823476906492313&amp;set=pb.100064900321460.-2207520000"/>
    <s v="Facebook"/>
    <m/>
    <s v="NULL"/>
    <s v="descanse en la paz del senor httpswwwfacebookcomphotofbid823476906492313setpb1000649003214602207520000"/>
    <s v="Inspiracional / Emocional"/>
    <s v="Condolencias"/>
    <s v="lamentamos profundamente, fallecimiento, siempre te recordaremos"/>
    <x v="5"/>
    <n v="1"/>
    <s v="Tristeza"/>
    <x v="2"/>
    <s v="tristeza:condolencia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Claudia Navarro Bolivar"/>
    <s v="https://www.facebook.com/areandina/posts/pfbid02p8jZR52JwfwndiAMBCo8KUT1Q6Vbh6FiYC9FnQtQSMusXTmSt5QR6KcnJuaECbrwl"/>
    <s v="Facebook"/>
    <m/>
    <s v="NULL"/>
    <s v="felicitaciones httpswwwfacebookcomareandinapostspfbid02p8jzr52jwfwndiambco8kut1q6vbh6fiyc9fnqtqsmusxtmst5qr6kcnjuaecbrwl"/>
    <s v="Institucional / Marca"/>
    <s v="Logros y reconocimientos"/>
    <s v="segundo puesto, ranking"/>
    <x v="3"/>
    <n v="1"/>
    <s v="Orgullo/Aprecio"/>
    <x v="0"/>
    <s v="aprecio:felicitacione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d v="2024-05-02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Ingrid Cristina Santana Castro"/>
    <s v="https://www.facebook.com/areandina/posts/pfbid02p8jZR52JwfwndiAMBCo8KUT1Q6Vbh6FiYC9FnQtQSMusXTmSt5QR6KcnJuaECbrwl"/>
    <s v="Facebook"/>
    <m/>
    <s v="NULL"/>
    <s v="felicitaciones httpswwwfacebookcomareandinapostspfbid02p8jzr52jwfwndiambco8kut1q6vbh6fiyc9fnqtqsmusxtmst5qr6kcnjuaecbrwl"/>
    <s v="Institucional / Marca"/>
    <s v="Logros y reconocimientos"/>
    <s v="segundo puesto, ranking"/>
    <x v="3"/>
    <n v="1"/>
    <s v="Orgullo/Aprecio"/>
    <x v="0"/>
    <s v="aprecio:felicitaciones"/>
  </r>
  <r>
    <s v="Con   orgullo recibimos a Dana Jiménez, estudiante del programa de Psicología de Areandina Valledupar. Ganadora en la modalidad Salto Largo en la primera edición de los Juegos Bolivarianos de la Juventud.  ¡¡Toda nuestra admiración!! "/>
    <s v="AERANDINA....EN TODOS LOS CAMPOS...."/>
    <d v="2024-04-25T00:00:00"/>
    <s v="Con   orgullo recibimos a Dana Jiménez, estudiante del programa de Psicología de Areandina Valledupar. Ganadora en la modalidad Salto Largo en la primera edición de los Juegos Bolivarianos de la Juventud.  ¡¡Toda nuestra admiración!!  -- hace aproximadamente 5 meses"/>
    <s v="Cordelia Velarde"/>
    <s v="https://www.facebook.com/areandina/posts/pfbid02z7z4NnVqBMS1zakWbc3iXZf4UUQiSMjfAhWtS3eXashUGXWQEELXM2dAs5uoNnLZl"/>
    <s v="Facebook"/>
    <m/>
    <s v="NULL"/>
    <s v="aerandinaen todos los campos httpswwwfacebookcomareandinapostspfbid02z7z4nnvqbms1zakwbc3ixzf4uuqismjfahwts3exashugxwqeelxm2das5uonnlzl"/>
    <s v="Inspiracional / Emocional"/>
    <s v="Historias de Éxito"/>
    <s v="éxito"/>
    <x v="1"/>
    <n v="1"/>
    <s v="Ninguna"/>
    <x v="1"/>
    <s v="-"/>
  </r>
  <r>
    <m/>
    <s v="Quiero matricularme en spcologia"/>
    <d v="2024-05-30T00:00:00"/>
    <s v=" -- hace aproximadamente 5 meses"/>
    <s v="Yorelis Caarreño"/>
    <s v="https://www.facebook.com/areandina/posts/pfbid02pxTbhdqpe8hyJ88NuSDoeezLYd15DNGSp8by56kH3rxiVveCyMK7RVckdBRF1d2kl"/>
    <s v="Facebook"/>
    <m/>
    <s v="NULL"/>
    <s v="quiero matricularme en spcologia httpswwwfacebookcomareandinapostspfbid02pxtbhdqpe8hyj88nusdoeezlyd15dngsp8by56kh3rxivvecymk7rvckdbrf1d2kl"/>
    <m/>
    <m/>
    <m/>
    <x v="4"/>
    <n v="1"/>
    <s v="Consulta/Sugerencia"/>
    <x v="3"/>
    <s v="consulta:participar_postular"/>
  </r>
  <r>
    <m/>
    <s v="No sirve el link de postulación"/>
    <d v="2024-04-11T00:00:00"/>
    <s v=" -- hace aproximadamente 5 meses"/>
    <s v="????? ?????? ??????"/>
    <s v="https://www.facebook.com/areandina/posts/pfbid0Y5W1i9JEAs5bBSendKRFghJjbWsWXm3BtTuGBzxQkJwWGuA9zNsLDviPBNh4TFq8l"/>
    <s v="Facebook"/>
    <m/>
    <s v="NULL"/>
    <s v="no sirve el link de postulacion httpswwwfacebookcomareandinapostspfbid0y5w1i9jeas5bbsendkrfghjjbwswxm3bttugbzxqkjwwgua9znsldvipbnh4tfq8l"/>
    <m/>
    <m/>
    <m/>
    <x v="2"/>
    <n v="1"/>
    <s v="Enojo/Indignación"/>
    <x v="2"/>
    <s v="enojo:link_malo"/>
  </r>
  <r>
    <m/>
    <s v="Gracias"/>
    <d v="2024-04-11T00:00:00"/>
    <s v=" -- hace aproximadamente 5 meses"/>
    <s v="Diana Carolina Ortiz Dominguez"/>
    <s v="https://www.facebook.com/areandina/posts/pfbid0Y5W1i9JEAs5bBSendKRFghJjbWsWXm3BtTuGBzxQkJwWGuA9zNsLDviPBNh4TFq8l"/>
    <s v="Facebook"/>
    <m/>
    <s v="NULL"/>
    <s v="gracias httpswwwfacebookcomareandinapostspfbid0y5w1i9jeas5bbsendkrfghjjbwswxm3bttugbzxqkjwwgua9znsldvipbnh4tfq8l"/>
    <m/>
    <m/>
    <m/>
    <x v="3"/>
    <n v="1"/>
    <s v="Orgullo/Aprecio"/>
    <x v="0"/>
    <s v="aprecio:gracias"/>
  </r>
  <r>
    <m/>
    <s v="El link no abre, para la postulación de analista de riesgos laborales en Cali. Gracias"/>
    <d v="2024-04-11T00:00:00"/>
    <s v=" -- hace aproximadamente 5 meses"/>
    <s v="Johana Suarez"/>
    <s v="https://www.facebook.com/areandina/posts/pfbid0Y5W1i9JEAs5bBSendKRFghJjbWsWXm3BtTuGBzxQkJwWGuA9zNsLDviPBNh4TFq8l"/>
    <s v="Facebook"/>
    <m/>
    <s v="NULL"/>
    <s v="el link no abre para la postulacion de analista de riesgos laborales en cali gracias httpswwwfacebookcomareandinapostspfbid0y5w1i9jeas5bbsendkrfghjjbwswxm3bttugbzxqkjwwgua9znsldvipbnh4tfq8l"/>
    <m/>
    <m/>
    <m/>
    <x v="4"/>
    <n v="1"/>
    <s v="Consulta/Sugerencia"/>
    <x v="3"/>
    <s v="enojo:link_malo, aprecio:gracias"/>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Con nuestra Especialización en Contratación Pública podrás contribuir al desarrollo de una gestión pública para que cada vez sea más eficaz y responsable. No esperes más y sé parte de #AreandinaPereira  Escríbenos para darte toda la información  https://wa.link/5r5xnz -- hace aproximadamente 7 meses"/>
    <s v="Lizbeth La Perez"/>
    <s v="https://www.facebook.com/photo/?fbid=776554184517919&amp;set=pb.100064900321460.-2207520000"/>
    <m/>
    <m/>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
    <s v="Promocional / Comercial"/>
    <s v="Programas y llamados a inscripción"/>
    <s v="especialización"/>
    <x v="2"/>
    <n v="1"/>
    <s v="Enojo/Indignación"/>
    <x v="2"/>
    <s v="enojo:plataforma_dian"/>
  </r>
  <r>
    <s v="¿Conoces a alguien con talento para el diseño? Haz que su talento brille aún más siendo parte de la U de la Felicidad. Y gánate un dinero extra. Escríbenos https://bit.ly/47W9cvv"/>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Conoces a alguien con talento para el diseño? Haz que su talento brille aún más siendo parte de la U de la Felicidad. Y gánate un dinero extra. Escríbenos https://bit.ly/47W9cvv -- hace aproximadamente 7 meses"/>
    <s v="Hector Franco"/>
    <s v="https://www.facebook.com/photo/?fbid=774612834712054&amp;set=pb.100064900321460.-2207520000"/>
    <m/>
    <m/>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4612834712054setpb1000649003214602207520000"/>
    <s v="Comunidad / Participación"/>
    <s v="Interacción"/>
    <s v="conéctate aquí"/>
    <x v="2"/>
    <n v="1"/>
    <s v="Enojo/Indignación"/>
    <x v="2"/>
    <s v="enojo:plataforma_dian"/>
  </r>
  <r>
    <m/>
    <s v="Hola, como puedo hacer para postularme ?"/>
    <d v="2024-03-14T00:00:00"/>
    <s v=" -- hace aproximadamente 6 meses"/>
    <s v="Andrea Martinez"/>
    <s v="https://www.facebook.com/areandina/posts/pfbid02urd8Kk2JRQWZKWSd4CRH457a5xUKaX2mMQKW3kKVkJPorubhSNKLuBr4j1jLcDvgl"/>
    <s v="Facebook"/>
    <m/>
    <s v="NULL"/>
    <s v="hola como puedo hacer para postularme  httpswwwfacebookcomareandinapostspfbid02urd8kk2jrqwzkwsd4crh457a5xukax2mmqkw3kkvkjporubhsnklubr4j1jlcdvgl"/>
    <m/>
    <m/>
    <m/>
    <x v="4"/>
    <n v="1"/>
    <s v="Consulta/Sugerencia"/>
    <x v="3"/>
    <s v="consulta:participar_postular"/>
  </r>
  <r>
    <m/>
    <s v="COMO SE HACE PARA ACCEDER A VACANTE DE MARKETINK DIGITAL POR FAVOR"/>
    <d v="2024-04-11T00:00:00"/>
    <s v=" -- hace aproximadamente 6 meses"/>
    <s v="Maria Otilia Salinas Sanchez"/>
    <s v="https://www.facebook.com/areandina/posts/pfbid02urd8Kk2JRQWZKWSd4CRH457a5xUKaX2mMQKW3kKVkJPorubhSNKLuBr4j1jLcDvgl"/>
    <s v="Facebook"/>
    <m/>
    <s v="NULL"/>
    <s v="como se hace para acceder a vacante de marketink digital por favor httpswwwfacebookcomareandinapostspfbid02urd8kk2jrqwzkwsd4crh457a5xukax2mmqkw3kkvkjporubhsnklubr4j1jlcdvgl"/>
    <m/>
    <m/>
    <m/>
    <x v="4"/>
    <n v="1"/>
    <s v="Consulta/Sugerencia"/>
    <x v="3"/>
    <s v="consulta:participar_postular"/>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muchísimo que agradecer muchisimo que aprender de nuestro rector Jose leonardo feliz cumpleaños"/>
    <d v="2024-03-07T00:00:00"/>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 hace aproximadamente 6 meses"/>
    <s v="Carlos Edward Rios Sanchez"/>
    <s v="https://www.facebook.com/photo/?fbid=791618503011487&amp;set=pb.100064900321460.-2207520000"/>
    <s v="Facebook"/>
    <m/>
    <s v="NULL"/>
    <s v="muchisimo que agradecer muchisimo que aprender de nuestro rector jose leonardo feliz cumpleanos httpswwwfacebookcomphotofbid791618503011487setpb1000649003214602207520000"/>
    <s v="Institucional / Marca"/>
    <s v="Equipo y cultura organizacional"/>
    <s v="rector nacional, cumpleaños"/>
    <x v="3"/>
    <n v="1"/>
    <s v="Orgullo/Aprecio"/>
    <x v="0"/>
    <s v="aprecio:feliz_cumple, aprecio:gracias"/>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Oasis"/>
    <d v="2024-03-07T00:00:00"/>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hace aproximadamente 7 meses"/>
    <s v="Mauricio Moreno Cano"/>
    <s v="https://www.facebook.com/areandina/posts/pfbid02Na6eTejyQ74LTF7CueNSmEXogEzVs4xh7UpKFfS32e5Yg9hVxnSpeFs2mULeXfHml"/>
    <s v="Facebook"/>
    <m/>
    <s v="NULL"/>
    <s v="oasis httpswwwfacebookcomareandinapostspfbid02na6etejyq74ltf7cuensmexogezvs4xh7upkffs32e5yg9hvxnspefs2mulexfhml"/>
    <s v="Institucional / Marca"/>
    <s v="Cobertura y resultados de eventos institucionales"/>
    <s v="inauguramos nuevos espacios"/>
    <x v="1"/>
    <n v="1"/>
    <s v="Ninguna"/>
    <x v="1"/>
    <s v="-"/>
  </r>
  <r>
    <m/>
    <s v="Cómo puedo postular a la vacante docente de diseños de modas"/>
    <d v="2024-02-22T00:00:00"/>
    <s v=" -- hace aproximadamente 7 meses"/>
    <s v="Felipe F Pipe"/>
    <s v="https://www.facebook.com/areandina/posts/pfbid032UiTeXRfVecjMwx8uUGBVMX7UyvMYh2LoeuMnm2x4WEGzTu6MZNPR4Juszb3WCvml"/>
    <s v="Facebook"/>
    <m/>
    <s v="NULL"/>
    <s v="como puedo postular a la vacante docente de disenos de modas httpswwwfacebookcomareandinapostspfbid032uitexrfvecjmwx8uugbvmx7uyvmyh2loeumnm2x4wegztu6mznpr4juszb3wcvml"/>
    <m/>
    <m/>
    <m/>
    <x v="4"/>
    <n v="1"/>
    <s v="Consulta/Sugerencia"/>
    <x v="3"/>
    <s v="consulta:participar_postular"/>
  </r>
  <r>
    <s v="Continúa tu formación con #AreandinaValledupar. ¡¡Aprovecha ya!! El 15 de descuento en nuestra Especialización en Derecho Administrativo.   Escríbenos https://wa.link/5r5xnz  * Aplica términos y condiciones*"/>
    <s v="Quisiera saber cual es el nivel de exigencia que tienen, para trabajos de grado y de semestre, para ver la calidad de formación."/>
    <d v="2024-02-22T00:00:00"/>
    <s v="Continúa tu formación con #AreandinaValledupar. ¡¡Aprovecha ya!! El 15 de descuento en nuestra Especialización en Derecho Administrativo.   Escríbenos https://wa.link/5r5xnz  * Aplica términos y condiciones* -- hace aproximadamente 7 meses"/>
    <s v="Jairo Alexis Guevara Ramos"/>
    <s v="https://www.facebook.com/photo/?fbid=784850307021640&amp;set=pb.100064900321460.-2207520000"/>
    <s v="Facebook"/>
    <m/>
    <s v="NULL"/>
    <s v="quisiera saber cual es el nivel de exigencia que tienen para trabajos de grado y de semestre para ver la calidad de formacion httpswwwfacebookcomphotofbid784850307021640setpb1000649003214602207520000"/>
    <s v="Promocional / Comercial"/>
    <s v="Becas, beneficios, descuentos"/>
    <s v="descuentos exclusivos, especialización"/>
    <x v="4"/>
    <n v="1"/>
    <s v="Consulta/Sugerencia"/>
    <x v="3"/>
    <s v="consulta:conocimiento_general"/>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Buenas tardes, quiero más información por favor"/>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Luz Ramos"/>
    <s v="https://www.facebook.com/photo/?fbid=777290391110965&amp;set=pb.100064900321460.-2207520000"/>
    <s v="Facebook"/>
    <m/>
    <s v="NULL"/>
    <s v="buenas tardes quiero mas informacion por favor httpswwwfacebookcomphotofbid777290391110965setpb1000649003214602207520000"/>
    <s v="Promocional / Comercial"/>
    <s v="Becas, beneficios, descuentos"/>
    <s v="beca del 100%, postúlate, convocatoria"/>
    <x v="4"/>
    <n v="1"/>
    <s v="Consulta/Sugerencia"/>
    <x v="3"/>
    <s v="consulta:info_tramites_eventos"/>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Yo quiero"/>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Bibiana Gonzalez"/>
    <s v="https://www.facebook.com/photo/?fbid=777290391110965&amp;set=pb.100064900321460.-2207520000"/>
    <s v="Facebook"/>
    <s v="éxito"/>
    <s v="NULL"/>
    <s v="yo quiero httpswwwfacebookcomphotofbid777290391110965setpb1000649003214602207520000"/>
    <s v="Promocional / Comercial"/>
    <s v="Becas, beneficios, descuentos"/>
    <s v="beca del 100%, postúlate, convocatoria"/>
    <x v="4"/>
    <n v="0"/>
    <s v="Alegria"/>
    <x v="3"/>
    <s v="consulta:participar_postular"/>
  </r>
  <r>
    <s v="#AreandinaBilingüe I Abre tu mente y conéctate con el mundo a través de los idiomas   Inscríbete a nuestro curso Let It Flow. Inscripción aquí https://forms.gle/jVxdh6GzkYfS3pp38"/>
    <s v="Que costó tiene??"/>
    <d v="2024-02-15T00:00:00"/>
    <s v="#AreandinaBilingüe I Abre tu mente y conéctate con el mundo a través de los idiomas   Inscríbete a nuestro curso Let It Flow. Inscripción aquí https://forms.gle/jVxdh6GzkYfS3pp38 -- hace aproximadamente 7 meses"/>
    <s v="Paola Castro"/>
    <s v="https://www.facebook.com/photo/?fbid=777109464462391&amp;set=pb.100064900321460.-2207520000"/>
    <s v="Facebook"/>
    <m/>
    <s v="NULL"/>
    <s v="que costo tiene httpswwwfacebookcomphotofbid777109464462391setpb1000649003214602207520000"/>
    <s v="Promocional / Comercial"/>
    <s v="Programas y llamados a inscripción"/>
    <s v="inscríbete, curso"/>
    <x v="4"/>
    <n v="1"/>
    <s v="Consulta/Sugerencia"/>
    <x v="3"/>
    <s v="consulta:info_costos_ubicacion"/>
  </r>
  <r>
    <m/>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 -- hace aproximadamente 7 meses"/>
    <s v="Hector Franco"/>
    <s v="https://www.facebook.com/areandina/posts/pfbid0ZZEMDEmJwUcFzZ3VmgiWfi8uSs9aMMokDaSwsp6M9YUHH1GaQY7YdMLNkyC7dUyml"/>
    <m/>
    <s v="celebracion"/>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areandinapostspfbid0zzemdemjwucfzz3vmgiwfi8uss9ammokdaswsp6m9yuhh1gaqy7ydmlnkyc7duyml"/>
    <m/>
    <m/>
    <m/>
    <x v="2"/>
    <n v="1"/>
    <s v="Enojo/Indignación"/>
    <x v="2"/>
    <s v="enojo:plataforma_dian"/>
  </r>
  <r>
    <s v="#AreandinaBilingüe I Abre tu mente y conéctate con el mundo a través de los idiomas   Inscríbete a nuestro curso Let It Flow. Inscripción aquí https://forms.gle/jVxdh6GzkYfS3pp38"/>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AreandinaBilingüe I Abre tu mente y conéctate con el mundo a través de los idiomas   Inscríbete a nuestro curso Let It Flow. Inscripción aquí https://forms.gle/jVxdh6GzkYfS3pp38 -- hace aproximadamente 7 meses"/>
    <s v="Hector Franco"/>
    <s v="https://www.facebook.com/photo/?fbid=777109464462391&amp;set=pb.100064900321460.-2207520000"/>
    <m/>
    <d v="2024-02-11T00:00:00"/>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
    <s v="Promocional / Comercial"/>
    <s v="Programas y llamados a inscripción"/>
    <s v="inscríbete, curso"/>
    <x v="2"/>
    <n v="1"/>
    <s v="Enojo/Indignación"/>
    <x v="2"/>
    <s v="enojo:plataforma_dian"/>
  </r>
  <r>
    <s v="Faltan pocos días para nuestro Primer Open House Virtual de la Especialización en Gerencia Financiera.   Conéctate el próximo martes 06 de febrero desde las 6:30 pm y conoce cómo puedes continuar con tu formación académica.   Link de conexión https://meet.google.com/eoo-doxm-xsd"/>
    <s v="Rafael Barrios"/>
    <d v="2024-02-08T00:00:00"/>
    <s v="Faltan pocos días para nuestro Primer Open House Virtual de la Especialización en Gerencia Financiera.   Conéctate el próximo martes 06 de febrero desde las 6:30 pm y conoce cómo puedes continuar con tu formación académica.   Link de conexión https://meet.google.com/eoo-doxm-xsd -- hace aproximadamente 7 meses"/>
    <s v="Sandy Lucía Morales Marsiglia"/>
    <s v="https://www.facebook.com/photo/?fbid=774229918083679&amp;set=pb.100064900321460.-2207520000"/>
    <s v="Facebook"/>
    <m/>
    <s v="NULL"/>
    <s v="rafael barrios httpswwwfacebookcomphotofbid774229918083679setpb1000649003214602207520000"/>
    <s v="Promocional / Comercial"/>
    <s v="Programas y llamados a inscripción"/>
    <s v="open house, especialización"/>
    <x v="1"/>
    <n v="1"/>
    <s v="Ninguna"/>
    <x v="1"/>
    <s v="-"/>
  </r>
  <r>
    <m/>
    <s v="Psicología??"/>
    <d v="2024-02-08T00:00:00"/>
    <s v=" -- hace aproximadamente 7 meses"/>
    <s v="Gina Paola Contreras Mendoza"/>
    <s v="https://www.facebook.com/areandina/posts/pfbid0ZZEMDEmJwUcFzZ3VmgiWfi8uSs9aMMokDaSwsp6M9YUHH1GaQY7YdMLNkyC7dUyml"/>
    <s v="Facebook"/>
    <m/>
    <s v="NULL"/>
    <s v="psicologia httpswwwfacebookcomareandinapostspfbid0zzemdemjwucfzz3vmgiwfi8uss9ammokdaswsp6m9yuhh1gaqy7ydmlnkyc7duyml"/>
    <m/>
    <m/>
    <m/>
    <x v="4"/>
    <n v="1"/>
    <s v="Consulta/Sugerencia"/>
    <x v="3"/>
    <s v="consulta:participar_postular"/>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Con nuestra Especialización en Contratación Pública podrás contribuir al desarrollo de una gestión pública para que cada vez sea más eficaz y responsable. No esperes más y sé parte de #AreandinaPereira  Escríbenos para darte toda la información  https://wa.link/5r5xnz -- hace aproximadamente 7 meses"/>
    <s v="Alix Stella Franco Figueredo"/>
    <s v="https://www.facebook.com/photo/?fbid=776554184517919&amp;set=pb.100064900321460.-2207520000"/>
    <m/>
    <d v="2024-02-11T00:00:00"/>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
    <s v="Promocional / Comercial"/>
    <s v="Programas y llamados a inscripción"/>
    <s v="especialización"/>
    <x v="2"/>
    <n v="1"/>
    <s v="Enojo/Indignación"/>
    <x v="2"/>
    <s v="enojo:plataforma_dian"/>
  </r>
  <r>
    <s v="Diseña, ejecutiva y evalúa proyectos que mejoren la calidad de la salud. No esperes más y sé parte de nuestra Especialización en Epidemiología.   Número de WhatsApp https://wa.link/5r5xnz"/>
    <s v="Información?, para hacerla debo vivir en pereira? Yo estoy en manizales, quiero hacer la maestría en epidemiologia"/>
    <d v="2024-02-08T00:00:00"/>
    <s v="Diseña, ejecutiva y evalúa proyectos que mejoren la calidad de la salud. No esperes más y sé parte de nuestra Especialización en Epidemiología.   Número de WhatsApp https://wa.link/5r5xnz -- hace aproximadamente 7 meses"/>
    <s v="Juan Carlos Orozco"/>
    <s v="https://www.facebook.com/photo/?fbid=773645428142128&amp;set=pb.100064900321460.-2207520000"/>
    <s v="Facebook"/>
    <m/>
    <s v="NULL"/>
    <s v="informacion para hacerla debo vivir en pereira yo estoy en manizales quiero hacer la maestria en epidemiologia httpswwwfacebookcomphotofbid773645428142128setpb1000649003214602207520000"/>
    <s v="Promocional / Comercial"/>
    <s v="Programas y llamados a inscripción"/>
    <s v="especialización"/>
    <x v="4"/>
    <n v="1"/>
    <s v="Consulta/Sugerencia"/>
    <x v="3"/>
    <s v="consulta:info_tramites_eventos"/>
  </r>
  <r>
    <s v="#SomosPaís I Del 6 al 15 de septiembre, nos unimos a este evento que celebra la lectura en Medellín. ¡Visítanos en el stand U07 del Pabellón Universitario del Jardín Botánico y descubre todo lo que tenemos para ofrecerte!"/>
    <s v="libros"/>
    <d v="2024-09-10T00:00:00"/>
    <s v="#SomosPaís I Del 6 al 15 de septiembre, nos unimos a este evento que celebra la lectura en Medellín. ¡Visítanos en el stand U07 del Pabellón Universitario del Jardín Botánico y descubre todo lo que tenemos para ofrecerte! -- el viernes pasado"/>
    <s v="TicWeb Corp"/>
    <s v="https://www.facebook.com/photo/?fbid=915377753969165&amp;set=pb.100064908453421.-2207520000"/>
    <s v="Facebook"/>
    <m/>
    <s v="NULL"/>
    <s v="libros httpswwwfacebookcomphotofbid915377753969165setpb1000649084534212207520000"/>
    <s v="Entretenimiento / Cultura / Lifestyle"/>
    <s v="Cultura y celebraciones"/>
    <s v="eventos culturales"/>
    <x v="4"/>
    <n v="1"/>
    <s v="Consulta/Sugerencia"/>
    <x v="3"/>
    <s v="consulta:conocimiento_general"/>
  </r>
  <r>
    <s v="#SomosPoli I No pienses más en lo increíble que te verás como profesional con un posgrado y en tu cargo soñado   Sabemos cómo se siente y te lo recomendamos  Conoce más en poli.edu.co"/>
    <s v="ESTOY INTENTANDO MATRICULARME EN LA CARRERA DE DERECHO VIRTUAL DESDE MAYO Y NO HE PODIDO COMUNICARME....................................................POR FAVOR ME CONTACTAN AL CELULAR 315-363-78-07"/>
    <d v="2024-08-22T00:00:00"/>
    <s v="#SomosPoli I No pienses más en lo increíble que te verás como profesional con un posgrado y en tu cargo soñado   Sabemos cómo se siente y te lo recomendamos  Conoce más en poli.edu.co -- hace aproximadamente un mes"/>
    <s v="Hector Trujillo Ipuc"/>
    <s v="https://www.facebook.com/poligran/posts/pfbid0Ey7EjGP6EZhD9HMG8RYwV4NiZQPZCb3sVGMkPkxiaUeiajwqP5e8HSSruzaUeX12l"/>
    <s v="Facebook"/>
    <m/>
    <s v="NULL"/>
    <s v="estoy intentando matricularme en la carrera de derecho virtual desde mayo y no he podido comunicarmepor favor me contactan al celular 3153637807 httpswwwfacebookcompoligranpostspfbid0ey7ejgp6ezhd9hmg8rywv4nizqpzcb3svgmkpkxiaueiajwqp5e8hssruzauex12l"/>
    <s v="Promocional / Comercial"/>
    <s v="Programas y llamados a inscripción"/>
    <s v="posgrado"/>
    <x v="2"/>
    <n v="1"/>
    <s v="Enojo/Indignación"/>
    <x v="2"/>
    <s v="enojo:imposible_contacto"/>
  </r>
  <r>
    <s v="#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
    <s v="En que ciudad se encuentran ubicados ??"/>
    <d v="2024-07-25T00:00:00"/>
    <s v="#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 -- hace aproximadamente 2 meses"/>
    <s v="??????? ??????"/>
    <s v="https://www.facebook.com/photo/?fbid=882612357245705&amp;set=pb.100064908453421.-2207520000"/>
    <s v="Facebook"/>
    <m/>
    <s v="NULL"/>
    <s v="en que ciudad se encuentran ubicados  httpswwwfacebookcomphotofbid882612357245705setpb1000649084534212207520000"/>
    <s v="Comunidad / Participación"/>
    <s v="Participación comunitaria"/>
    <s v="convocatoria laboral"/>
    <x v="4"/>
    <n v="1"/>
    <s v="Consulta/Sugerencia"/>
    <x v="3"/>
    <s v="consulta:info_costos_ubicacion"/>
  </r>
  <r>
    <s v="#SomosPoli I ¿Eres estudiante virtual del POLI? Ten presente las fechas que te dejamos a continuación para que puedas gestionar este proceso académico sin complicaciones.   Más información aquí -&gt; https://poli.ws/3RVCm8x"/>
    <s v="Soy egresado sena...cuanto tengo que estudiar si soy tecnologo modalidad virtual administración de empresa . Gracias"/>
    <d v="2024-07-18T00:00:00"/>
    <s v="#SomosPoli I ¿Eres estudiante virtual del POLI? Ten presente las fechas que te dejamos a continuación para que puedas gestionar este proceso académico sin complicaciones.   Más información aquí -&gt; https://poli.ws/3RVCm8x -- hace aproximadamente 2 meses"/>
    <s v="Richard Gomez"/>
    <s v="https://www.facebook.com/photo/?fbid=881125250727749&amp;set=pb.100064908453421.-2207520000"/>
    <s v="Facebook"/>
    <m/>
    <s v="NULL"/>
    <s v="soy egresado senacuanto tengo que estudiar si soy tecnologo modalidad virtual administracion de empresa  gracias httpswwwfacebookcomphotofbid881125250727749setpb1000649084534212207520000"/>
    <s v="Informativo / Educativo"/>
    <s v="Procesos institucionales"/>
    <s v="proceso académico"/>
    <x v="4"/>
    <n v="1"/>
    <s v="Consulta/Sugerencia"/>
    <x v="3"/>
    <s v="consulta:info_tramites_eventos, aprecio:gracias"/>
  </r>
  <r>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s v="orgullo uniminuto"/>
    <d v="2024-09-10T00:00:00"/>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 el lunes"/>
    <s v="TicWeb Corp"/>
    <s v="https://www.facebook.com/photo.php?fbid=122125530398377793&amp;set=pb.61561333796607.-2207520000&amp;type=3&amp;locale=es_ES"/>
    <s v="Facebook"/>
    <m/>
    <s v="NULL"/>
    <s v="orgullo uniminuto httpswwwfacebookcomphotophpfbid122125530398377793setpb615613337966072207520000type3localeeses"/>
    <s v="Inspiracional / Emocional"/>
    <s v="Historias de Éxito"/>
    <m/>
    <x v="3"/>
    <n v="1"/>
    <s v="Orgullo/Aprecio"/>
    <x v="0"/>
    <s v="aprecio:orgullo"/>
  </r>
  <r>
    <s v="¡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
    <s v="olimpiadas"/>
    <d v="2024-09-10T00:00:00"/>
    <s v="¡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 -- el sábado"/>
    <s v="TicWeb Corp"/>
    <s v="https://www.facebook.com/photo/?fbid=122125088738377793&amp;set=pb.61561333796607.-2207520000&amp;locale=es_ES"/>
    <s v="Facebook"/>
    <m/>
    <s v="NULL"/>
    <s v="olimpiadas httpswwwfacebookcomphotofbid122125088738377793setpb615613337966072207520000localeeses"/>
    <s v="Informativo / Educativo"/>
    <s v="Tips y orientación académica"/>
    <s v="taller"/>
    <x v="1"/>
    <n v="1"/>
    <s v="Ninguna"/>
    <x v="1"/>
    <s v="-"/>
  </r>
  <r>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s v="Muy interesante grasias"/>
    <d v="2024-08-21T00:00:00"/>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 hace aproximadamente un mes"/>
    <s v="Elsa Calderon"/>
    <s v="https://www.facebook.com/photo/?fbid=122119516424377793&amp;set=pb.61561333796607.-2207520000&amp;locale=es_ES"/>
    <s v="Facebook"/>
    <m/>
    <s v="NULL"/>
    <s v="muy interesante grasias httpswwwfacebookcomphotofbid122119516424377793setpb615613337966072207520000localeeses"/>
    <s v="Entretenimiento / Cultura / Lifestyle"/>
    <s v="Cultura y celebraciones"/>
    <s v="Revolución Francesa"/>
    <x v="3"/>
    <n v="1"/>
    <s v="Orgullo/Aprecio"/>
    <x v="0"/>
    <s v="aprecio:elogio_suave, aprecio:gracias"/>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Excelente idea es urgente o seguiremos siendo los peores especialmente los estratos sociales bajos en Colombia duele decirlo pero es verdad"/>
    <d v="2024-08-21T00:00:00"/>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 hace aproximadamente un mes"/>
    <s v="Margarita Becerra"/>
    <s v="https://www.facebook.com/photo/?fbid=122117223770377793&amp;set=pb.61561333796607.-2207520000&amp;locale=es_ES"/>
    <s v="Facebook"/>
    <m/>
    <s v="NULL"/>
    <s v="excelente idea es urgente o seguiremos siendo los peores especialmente los estratos sociales bajos en colombia duele decirlo pero es verdad httpswwwfacebookcomphotofbid122117223770377793setpb615613337966072207520000localeeses"/>
    <s v="Informativo / Educativo"/>
    <s v="Novedades del sector educativo"/>
    <m/>
    <x v="0"/>
    <n v="1"/>
    <s v="Alegria"/>
    <x v="0"/>
    <s v="alegria:excelente"/>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Felicitaciones y orgullosa de ustedes demostraron su amor por el país que orgullosa me siento"/>
    <d v="2024-07-24T00:00:00"/>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 hace aproximadamente 2 meses"/>
    <s v="Beatriz Helena Arrubla Carvajal"/>
    <s v="https://www.facebook.com/photo/?fbid=122112540956377793&amp;set=pb.61561333796607.-2207520000&amp;locale=es_ES"/>
    <s v="Facebook"/>
    <m/>
    <s v="NULL"/>
    <s v="felicitaciones y orgullosa de ustedes demostraron su amor por el pais que orgullosa me siento httpswwwfacebookcomphotofbid122112540956377793setpb615613337966072207520000localeeses"/>
    <s v="Inspiracional / Emocional"/>
    <s v="Frases o mensajes motivacionales"/>
    <s v="oportunidades"/>
    <x v="3"/>
    <n v="1"/>
    <s v="Orgullo/Aprecio"/>
    <x v="0"/>
    <s v="aprecio:felicitaciones, aprecio:orgullo"/>
  </r>
  <r>
    <s v="Aprovecha y aprende un poco más sobre la profesión contable. ¡Te esperamos! meet.google.com/yyg-nquq-poz"/>
    <s v="Hora?"/>
    <d v="2024-09-06T00:00:00"/>
    <s v="Aprovecha y aprende un poco más sobre la profesión contable. ¡Te esperamos! meet.google.com/yyg-nquq-poz -- el viernes pasado"/>
    <s v="Solanyi López Vargas"/>
    <s v="https://www.facebook.com/photo/?fbid=916240127201110&amp;set=pb.100064453938877.-2207520000"/>
    <s v="Facebook"/>
    <m/>
    <s v="NULL"/>
    <s v="hora httpswwwfacebookcomphotofbid916240127201110setpb1000644539388772207520000"/>
    <s v="Informativo / Educativo"/>
    <s v="Tips y orientación académica"/>
    <s v="taller"/>
    <x v="4"/>
    <n v="0"/>
    <s v="Ninguna"/>
    <x v="3"/>
    <s v="-"/>
  </r>
  <r>
    <s v="Conéctate con nosotros para que tengas las mejores herramientas aquí: https://meet.google.com/ngh-doys-wqr?authuser=0"/>
    <s v="excelente"/>
    <d v="2024-09-08T00:00:00"/>
    <s v="Conéctate con nosotros para que tengas las mejores herramientas aquí: https://meet.google.com/ngh-doys-wqr?authuser=0 -- hace aproximadamente una semana"/>
    <s v="TicWeb Corp"/>
    <s v="https://www.facebook.com/photo/?fbid=914703470688109&amp;set=pb.100064453938877.-2207520000"/>
    <s v="Facebook"/>
    <m/>
    <s v="NULL"/>
    <s v="excelente httpswwwfacebookcomphotofbid914703470688109setpb1000644539388772207520000"/>
    <s v="Comunidad / Participación"/>
    <s v="Interacción"/>
    <s v="conéctate aquí"/>
    <x v="0"/>
    <n v="1"/>
    <s v="Alegria"/>
    <x v="0"/>
    <s v="alegria:excelente"/>
  </r>
  <r>
    <s v="¡Atención Cunista!"/>
    <s v="Como raro a última hora informando."/>
    <d v="2024-09-04T00:00:00"/>
    <s v="¡Atención Cunista! -- hace aproximadamente una semana"/>
    <s v="Pecas Angel Lili"/>
    <s v="https://www.facebook.com/photo/?fbid=913579047467218&amp;set=pb.100064453938877.-2207520000"/>
    <s v="Facebook"/>
    <m/>
    <s v="NULL"/>
    <s v="como raro a ultima hora informando httpswwwfacebookcomphotofbid913579047467218setpb1000644539388772207520000"/>
    <s v="Comunidad / Participación"/>
    <s v="Interacción"/>
    <s v="atención Cunistas"/>
    <x v="2"/>
    <n v="0"/>
    <s v="Ninguna"/>
    <x v="2"/>
    <s v="enojo:queja_fuerte"/>
  </r>
  <r>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s v="que bonito"/>
    <d v="2024-09-09T00:00:00"/>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hace aproximadamente 2 semanas"/>
    <s v="TicWeb Corp"/>
    <s v="https://www.facebook.com/YoSoyCUN1/posts/pfbid0dxnKYFCqV8zb4qxrznTZkhTzDJSwRULTmPfhpS6CUj3xpeeMAHyBWBtfrECzk5xHl"/>
    <s v="Facebook"/>
    <m/>
    <s v="NULL"/>
    <s v="que bonito httpswwwfacebookcomyosoycun1postspfbid0dxnkyfcqv8zb4qxrzntzkhtzdjswrultmpfhps6cuj3xpeemahybwbtfreczk5xhl"/>
    <s v="Institucional / Marca"/>
    <s v="Cobertura y resultados de eventos institucionales"/>
    <s v="festival de tunas"/>
    <x v="0"/>
    <n v="1"/>
    <s v="Alegria"/>
    <x v="0"/>
    <s v="alegria:bonito"/>
  </r>
  <r>
    <s v="Conoce el cronograma de charlas de salud mental, aquí: https://acortar.link/RQ86Ro"/>
    <s v="La plata más mal invertida de mi vida, venden gato por liebre y de encima para pagos ahí si hay que pagar y pagar. Y no hay orientación"/>
    <d v="2024-08-21T00:00:00"/>
    <s v="Conoce el cronograma de charlas de salud mental, aquí: https://acortar.link/RQ86Ro -- hace aproximadamente un mes"/>
    <s v="Luis Ramirez Loaiza"/>
    <s v="https://www.facebook.com/photo/?fbid=898895638935559&amp;set=pb.100064453938877.-2207520000"/>
    <s v="Facebook"/>
    <m/>
    <s v="NULL"/>
    <s v="la plata mas mal invertida de mi vida venden gato por liebre y de encima para pagos ahi si hay que pagar y pagar y no hay orientacion httpswwwfacebookcomphotofbid898895638935559setpb1000644539388772207520000"/>
    <s v="Informativo / Educativo"/>
    <s v="Tips y orientación académica"/>
    <s v="charlas de salud mental"/>
    <x v="2"/>
    <n v="1"/>
    <s v="Enojo/Indignación"/>
    <x v="2"/>
    <s v="enojo:plata_mal_invertida, enojo:gato_por_liebre"/>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En agosto ya me graduó de mi pregrado de administración de empresas,En área andina,para mí es muy buena universidad tienen buenos docentes, lo que si tienen en que mejorar un poco es en la plataforma, a veces se cae mucho, del restó no tengo queja de la universidad"/>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Mary Lascarra"/>
    <s v="https://www.facebook.com/photo/?fbid=856980486475288&amp;set=pb.100064900321460.-2207520000"/>
    <s v="Facebook"/>
    <d v="2024-06-11T00:00:00"/>
    <s v="NULL"/>
    <s v="en agosto ya me graduo de mi pregrado de administracion de empresasen area andinapara mi es muy buena universidad tienen buenos docentes lo que si tienen en que mejorar un poco es en la plataforma a veces se cae mucho del resto no tengo queja de la universidad httpswwwfacebookcomphotofbid856980486475288setpb1000649003214602207520000"/>
    <s v="Institucional / Marca"/>
    <s v="Logros y reconocimientos"/>
    <s v="ranking"/>
    <x v="3"/>
    <n v="1"/>
    <s v="Orgullo/Aprecio"/>
    <x v="0"/>
    <s v="aprecio:elogio_suave"/>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En agosto ya me graduó de mi pregrado de administración de empresas,En área andina,para mí es muy buena universidad tienen buenos docentes, lo que si tienen en que mejorar un poco es en la plataforma, a veces se cae mucho, del restó no tengo queja de la universidad"/>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Mary Lascarra"/>
    <s v="https://www.facebook.com/photo/?fbid=856980486475288&amp;set=pb.100064900321460.-2207520000"/>
    <m/>
    <m/>
    <s v="NULL"/>
    <s v="en agosto ya me graduo de mi pregrado de administracion de empresasen area andinapara mi es muy buena universidad tienen buenos docentes lo que si tienen en que mejorar un poco es en la plataforma a veces se cae mucho del resto no tengo queja de la universidad httpswwwfacebookcomphotofbid856980486475288setpb1000649003214602207520000"/>
    <s v="Institucional / Marca"/>
    <s v="Logros y reconocimientos"/>
    <s v="ranking, The Times Higher Education, posicionándose en el top 10"/>
    <x v="3"/>
    <n v="1"/>
    <s v="Orgullo/Aprecio"/>
    <x v="0"/>
    <s v="aprecio:elogio_suave"/>
  </r>
  <r>
    <s v="¡Felicidades futuros graduados! Tu kit de grados está listo   Consulta el paso a paso para solicitar tu grado haciendo clic en el enlace:   https://repo.cunapp.dev/.../publicaciones/kit-grados.pdf  #Graduación #OrgulloCUN #KitDeGrados #CUN40Años"/>
    <s v="Buenos días como es el grado"/>
    <d v="2024-08-07T00:00:00"/>
    <s v="¡Felicidades futuros graduados! Tu kit de grados está listo   Consulta el paso a paso para solicitar tu grado haciendo clic en el enlace:   https://repo.cunapp.dev/.../publicaciones/kit-grados.pdf  #Graduación #OrgulloCUN #KitDeGrados #CUN40Años -- hace aproximadamente un mes"/>
    <s v="Hemera Cristiano"/>
    <s v="https://www.facebook.com/photo/?fbid=894093906082399&amp;set=pb.100064453938877.-2207520000"/>
    <s v="Facebook"/>
    <m/>
    <s v="NULL"/>
    <s v="buenos dias como es el grado httpswwwfacebookcomphotofbid894093906082399setpb1000644539388772207520000"/>
    <s v="Informativo / Educativo"/>
    <s v="Procesos institucionales"/>
    <s v="kit de grados, graduación"/>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Que servicio tan malo quería ingresar pero ya me arrepiento no he comenzado y los agentes no contestan , cuelgan no he podido ni ingresar a mi correo institucional lo peor"/>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Wilmar Suarez Gonzalez"/>
    <s v="https://www.facebook.com/YoSoyCUN1/posts/pfbid0uUZf2nptUuj8Bvudn7qTkMibw1GFHcAorXwDDAgGYV4snH7xsGqir8KBzVgbpWQAl"/>
    <s v="Facebook"/>
    <m/>
    <s v="NULL"/>
    <s v="que servicio tan malo queria ingresar pero ya me arrepiento no he comenzado y los agentes no contestan  cuelgan no he podido ni ingresar a mi correo institucional lo peor httpswwwfacebookcomyosoycun1postspfbid0uuzf2nptuuj8bvudn7qtkmibw1gfhcaorxwddaggyv4snh7xsgqir8kbzvgbpwqal"/>
    <s v="Comunidad / Participación"/>
    <s v="Bienvenida"/>
    <s v="bienvenidos a la familia, nuevos estudiantes, inducción"/>
    <x v="2"/>
    <n v="1"/>
    <s v="Enojo/Indignación"/>
    <x v="2"/>
    <s v="enojo:palabra_fuerte, enojo:no_responden, consulta:registro_acces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El servicio a los estudiantes es pésimo, es una sufridera para que le den ayuda"/>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Jonathan Torres"/>
    <s v="https://www.facebook.com/YoSoyCUN1/posts/pfbid0uUZf2nptUuj8Bvudn7qTkMibw1GFHcAorXwDDAgGYV4snH7xsGqir8KBzVgbpWQAl"/>
    <s v="Facebook"/>
    <m/>
    <s v="NULL"/>
    <s v="el servicio a los estudiantes es pesimo es una sufridera para que le den ayuda httpswwwfacebookcomyosoycun1postspfbid0uuzf2nptuuj8bvudn7qtkmibw1gfhcaorxwddaggyv4snh7xsgqir8kbzvgbpwqal"/>
    <s v="Comunidad / Participación"/>
    <s v="Bienvenida"/>
    <s v="bienvenidos a la familia, nuevos estudiantes, inducción"/>
    <x v="2"/>
    <n v="1"/>
    <s v="Enojo/Indignación"/>
    <x v="2"/>
    <s v="enojo:palabra_fuert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a plata más mal invertida de mi vida, venden gato por liebre y de encima para pagos ahí si hay que pagar y pagar. Y no hay orientación"/>
    <d v="2024-08-21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Luis Ramirez Loaiza"/>
    <s v="https://www.facebook.com/YoSoyCUN1/posts/pfbid0uUZf2nptUuj8Bvudn7qTkMibw1GFHcAorXwDDAgGYV4snH7xsGqir8KBzVgbpWQAl"/>
    <s v="Facebook"/>
    <m/>
    <s v="NULL"/>
    <s v="la plata mas mal invertida de mi vida venden gato por liebre y de encima para pagos ahi si hay que pagar y pagar y no hay orientacion httpswwwfacebookcomyosoycun1postspfbid0uuzf2nptuuj8bvudn7qtkmibw1gfhcaorxwddaggyv4snh7xsgqir8kbzvgbpwqal"/>
    <s v="Comunidad / Participación"/>
    <s v="Bienvenida"/>
    <s v="bienvenidos a la familia, nuevos estudiantes, inducción"/>
    <x v="2"/>
    <n v="1"/>
    <s v="Enojo/Indignación"/>
    <x v="2"/>
    <s v="enojo:plata_mal_invertida, enojo:gato_por_liebr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7 años han pasado desde que me gradué de la CUN y todavía no salucionan esos problemas de materias y plataforma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Fredie Rivera"/>
    <s v="https://www.facebook.com/YoSoyCUN1/posts/pfbid02xr3qepBWWa5GBR5SxNGaTnzUfLus9hAYYqY8MT97XpDXe1HCzi373TFt2vxArWpal"/>
    <s v="Facebook"/>
    <m/>
    <s v="NULL"/>
    <s v="7 anos han pasado desde que me gradue de la cun y todavia no salucionan esos problemas de materias y plataformas httpswwwfacebookcomyosoycun1postspfbid02xr3qepbwwa5gbr5sxngatnzuflus9hayyqy8mt97xpdxe1hczi373tft2vxarwpal"/>
    <s v="Comunidad / Participación"/>
    <s v="Bienvenida"/>
    <s v="bienvenidos a la familia, nuevos estudiantes, inducción"/>
    <x v="2"/>
    <n v="1"/>
    <s v="Enojo/Indignación"/>
    <x v="2"/>
    <s v="enojo:queja_fuert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Mey Misatt"/>
    <s v="https://www.facebook.com/YoSoyCUN1/posts/pfbid02xr3qepBWWa5GBR5SxNGaTnzUfLus9hAYYqY8MT97XpDXe1HCzi373TFt2vxArWpal"/>
    <s v="Facebook"/>
    <s v="acreditación en alta calidad"/>
    <s v="NULL"/>
    <s v="cuando inician las clases virtuales  httpswwwfacebookcomyosoycun1postspfbid02xr3qepbwwa5gbr5sxngatnzuflus9hayyqy8mt97xpdxe1hczi373tft2vxarwpal"/>
    <s v="Comunidad / Participación"/>
    <s v="Bienvenida"/>
    <s v="bienvenidos a la familia, nuevos estudiantes, inducción"/>
    <x v="4"/>
    <n v="1"/>
    <s v="Consulta/Sugerencia"/>
    <x v="3"/>
    <s v="consulta:info_tramites_eventos"/>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Excelente orgullo"/>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Ortiz A P San"/>
    <s v="https://www.facebook.com/areandina/posts/pfbid0FsRK6Lu8vb8ADQWPJUweeHUyLG68q8e9ba893AhqjM5pfgP6snTtQkjRrjrF6B9vl"/>
    <s v="Facebook"/>
    <s v="becas 100%, financiadas por el Distrito, inscríbete"/>
    <s v="NULL"/>
    <s v="excelente orgullo httpswwwfacebookcomareandinapostspfbid0fsrk6lu8vb8adqwpjuweehuylg68q8e9ba893ahqjm5pfgp6snttqkjrrjrf6b9vl"/>
    <s v="Institucional / Marca"/>
    <s v="Cobertura y resultados de eventos institucionales"/>
    <s v="graduación"/>
    <x v="0"/>
    <n v="1"/>
    <s v="Alegria"/>
    <x v="0"/>
    <s v="alegria:excelente, aprecio:orgullo"/>
  </r>
  <r>
    <s v="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
    <s v="Recuerdo desbloqueado ! Cátedra Pablo oliveros marmolejo en el programa de Admon de empresas. Año 2014"/>
    <d v="2024-08-29T00:00:00"/>
    <s v="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 -- hace aproximadamente 3 semanas"/>
    <s v="Mauricio Celis Rojas"/>
    <s v="https://www.facebook.com/areandina/posts/pfbid0xkvAhGyAUCythjPB3TqZW2YXMfvJTA1Yvs4a8g3SZx6r8DC7cAHKy2wbC4YkPd1fl"/>
    <s v="Facebook"/>
    <m/>
    <s v="NULL"/>
    <s v="recuerdo desbloqueado  catedra pablo oliveros marmolejo en el programa de admon de empresas ano 2014 httpswwwfacebookcomareandinapostspfbid0xkvahgyaucythjpb3tqzw2yxmfvjta1yvs4a8g3szx6r8dc7cahky2wbc4ykpd1fl"/>
    <s v="Institucional / Marca"/>
    <s v="Equipo y cultura organizacional"/>
    <s v="natalicio de nuestro fundador"/>
    <x v="3"/>
    <n v="0"/>
    <s v="Ninguna"/>
    <x v="0"/>
    <s v="-"/>
  </r>
  <r>
    <m/>
    <s v="Laura Moreno"/>
    <d v="2024-07-04T00:00:00"/>
    <s v=" -- hace aproximadamente 3 meses"/>
    <s v="Ana Martinez"/>
    <s v="https://www.facebook.com/areandina/posts/pfbid0fhh8gkDh8vTNyX21J1EAXuZ1LWVJgkqnPvUT7oqTnqDDPra2SMZqkPsrtyfJoxoZl"/>
    <s v="Facebook"/>
    <m/>
    <s v="NULL"/>
    <s v="laura moreno httpswwwfacebookcomareandinapostspfbid0fhh8gkdh8vtnyx21j1eaxuz1lwvjgkqnpvut7oqtnqddpra2smzqkpsrtyfjoxozl"/>
    <m/>
    <m/>
    <m/>
    <x v="1"/>
    <n v="1"/>
    <s v="Ninguna"/>
    <x v="1"/>
    <s v="-"/>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s v="#soyareandina"/>
    <d v="2024-07-18T00:00:00"/>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 hace aproximadamente 2 meses"/>
    <s v="MariaAlexandra AmadorVargas"/>
    <s v="https://www.facebook.com/areandina/posts/pfbid02r9G8sKKqWrhVhKAog6unFhxomq9RDJuACXgBRhGWvpuFtPVC9D6msQyuYNdApkdql"/>
    <s v="Facebook"/>
    <m/>
    <s v="NULL"/>
    <s v="soyareandina httpswwwfacebookcomareandinapostspfbid02r9g8skkqwrhvhkaog6unfhxomq9rdjuacxgbrhgwvpuftpvc9d6msqyuyndapkdql"/>
    <s v="Promocional / Comercial"/>
    <s v="Becas, beneficios, descuentos"/>
    <s v="matricúlate hoy, aprovecha nuestros descuentos exclusivos"/>
    <x v="3"/>
    <n v="1"/>
    <s v="Orgullo/Aprecio"/>
    <x v="0"/>
    <s v="aprecio:orgullo"/>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Es un fiasco estudiar en esta universidad... Es mejor que quien desee ser profesional escoja otra universidad... El sistema administrativo no da respuesta ante diferentes inconvenientes que tienen los estudiantes, tristemente solo les gusta recibir el … Ver más"/>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Adriana Romero Rodriguez"/>
    <s v="https://www.facebook.com/photo/?fbid=777290391110965&amp;set=pb.100064900321460.-2207520000"/>
    <s v="Facebook"/>
    <d v="2024-02-11T00:00:00"/>
    <s v="NULL"/>
    <s v="es un fiasco estudiar en esta universidad es mejor que quien desee ser profesional escoja otra universidad el sistema administrativo no da respuesta ante diferentes inconvenientes que tienen los estudiantes tristemente solo les gusta recibir el  ver mas httpswwwfacebookcomphotofbid777290391110965setpb1000649003214602207520000"/>
    <s v="Promocional / Comercial"/>
    <s v="Becas, beneficios, descuentos"/>
    <s v="becas 100%"/>
    <x v="2"/>
    <n v="1"/>
    <s v="Enojo/Indignación"/>
    <x v="2"/>
    <s v="enojo:palabra_fuerte, enojo:rechazo_institucion"/>
  </r>
  <r>
    <m/>
    <s v="Buenos días. La persona interesada donde puede enviar la hoja de vida?"/>
    <d v="2024-06-27T00:00:00"/>
    <s v=" -- hace aproximadamente 3 meses"/>
    <s v="Diana Abril"/>
    <s v="https://www.facebook.com/areandina/posts/pfbid0fhh8gkDh8vTNyX21J1EAXuZ1LWVJgkqnPvUT7oqTnqDDPra2SMZqkPsrtyfJoxoZl"/>
    <s v="Facebook"/>
    <m/>
    <s v="NULL"/>
    <s v="buenos dias la persona interesada donde puede enviar la hoja de vida httpswwwfacebookcomareandinapostspfbid0fhh8gkdh8vtnyx21j1eaxuz1lwvjgkqnpvut7oqtnqddpra2smzqkpsrtyfjoxozl"/>
    <m/>
    <m/>
    <m/>
    <x v="4"/>
    <n v="1"/>
    <s v="Consulta/Sugerencia"/>
    <x v="3"/>
    <s v="consulta:aplicar_ofertas"/>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me gustaría estudiar topografia"/>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Catalina Calderon"/>
    <s v="https://www.facebook.com/photo/?fbid=856980486475288&amp;set=pb.100064900321460.-2207520000"/>
    <s v="Facebook"/>
    <m/>
    <s v="NULL"/>
    <s v="hola me gustaria estudiar topografia httpswwwfacebookcomphotofbid856980486475288setpb1000649003214602207520000"/>
    <s v="Institucional / Marca"/>
    <s v="Logros y reconocimientos"/>
    <s v="ranking, The Times Higher Education, posicionándose en el top 10"/>
    <x v="4"/>
    <n v="1"/>
    <s v="Consulta/Sugerencia"/>
    <x v="3"/>
    <s v="consulta:participar_postular"/>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Es un fiasco estudiar en esta universidad... Es mejor que quien desee ser profesional escoja otra universidad... El sistema administrativo no da respuesta ante diferentes inconvenientes que tienen los estudiantes, tristemente solo les gusta recibir el … Ver más"/>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Adriana Romero Rodriguez"/>
    <s v="https://www.facebook.com/photo/?fbid=777290391110965&amp;set=pb.100064900321460.-2207520000"/>
    <m/>
    <d v="2024-02-11T00:00:00"/>
    <s v="NULL"/>
    <s v="es un fiasco estudiar en esta universidad es mejor que quien desee ser profesional escoja otra universidad el sistema administrativo no da respuesta ante diferentes inconvenientes que tienen los estudiantes tristemente solo les gusta recibir el  ver mas httpswwwfacebookcomphotofbid777290391110965setpb1000649003214602207520000"/>
    <s v="Promocional / Comercial"/>
    <s v="Becas, beneficios, descuentos"/>
    <s v="beca del 100%, postúlate, convocatoria"/>
    <x v="2"/>
    <n v="1"/>
    <s v="Enojo/Indignación"/>
    <x v="2"/>
    <s v="enojo:palabra_fuerte, enojo:rechazo_institucion"/>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Que cuesta?"/>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Emilce Cortes Parias"/>
    <s v="https://www.facebook.com/photo/?fbid=849654480541222&amp;set=pb.100064900321460.-2207520000"/>
    <s v="Facebook"/>
    <m/>
    <s v="NULL"/>
    <s v="que cuesta httpswwwfacebookcomphotofbid849654480541222setpb1000649003214602207520000"/>
    <s v="Informativo / Educativo"/>
    <s v="Tips y orientación académica"/>
    <s v="taller"/>
    <x v="4"/>
    <n v="1"/>
    <s v="Consulta/Sugerencia"/>
    <x v="3"/>
    <s v="consulta:info_costos_ubicacion"/>
  </r>
  <r>
    <m/>
    <s v="Cordial saludo, Como se debe registrar? Quedo atento."/>
    <d v="2024-06-06T00:00:00"/>
    <s v=" -- hace aproximadamente 3 meses"/>
    <s v="Ândrês Ändrädë"/>
    <s v="https://www.facebook.com/areandina/posts/pfbid0qxLn4GkY7SVr4Ym91bJcU4ZwzDxqeCyfxoZEhZkG8jtG2fpW1kkQaN5J4Br5ht42l"/>
    <s v="Facebook"/>
    <m/>
    <s v="NULL"/>
    <s v="cordial saludo como se debe registrar quedo atento httpswwwfacebookcomareandinapostspfbid0qxln4gky7svr4ym91bjcu4zwzdxqecyfxozehzkg8jtg2fpw1kkqan5j4br5ht42l"/>
    <m/>
    <m/>
    <m/>
    <x v="4"/>
    <n v="1"/>
    <s v="Consulta/Sugerencia"/>
    <x v="3"/>
    <s v="aprecio:saludos, consulta:registro_acceso"/>
  </r>
  <r>
    <m/>
    <s v="Katha Rodriguez Milu Fernandez"/>
    <d v="2024-06-06T00:00:00"/>
    <s v=" -- hace aproximadamente 3 meses"/>
    <s v="Lorena Rozo"/>
    <s v="https://www.facebook.com/areandina/posts/pfbid0qxLn4GkY7SVr4Ym91bJcU4ZwzDxqeCyfxoZEhZkG8jtG2fpW1kkQaN5J4Br5ht42l"/>
    <m/>
    <m/>
    <s v="NULL"/>
    <s v="katha rodriguez milu fernandez httpswwwfacebookcomareandinapostspfbid0qxln4gky7svr4ym91bjcu4zwzdxqecyfxozehzkg8jtg2fpw1kkqan5j4br5ht42l"/>
    <m/>
    <m/>
    <m/>
    <x v="1"/>
    <n v="1"/>
    <s v="Ninguna"/>
    <x v="1"/>
    <s v="-"/>
  </r>
  <r>
    <s v="Atención Cunistas"/>
    <s v="que cosa con ese paro"/>
    <d v="2024-09-06T00:00:00"/>
    <s v="Atención Cunistas -- el miércoles pasado"/>
    <s v="TicWeb Corp"/>
    <s v="https://www.facebook.com/photo/?fbid=914981847326938&amp;set=pb.100064453938877.-2207520000"/>
    <m/>
    <m/>
    <s v="NULL"/>
    <s v="que cosa con ese paro httpswwwfacebookcomphotofbid914981847326938setpb1000644539388772207520000"/>
    <s v="Comunidad / Participación"/>
    <s v="Interacción"/>
    <s v="atención Cunistas"/>
    <x v="1"/>
    <n v="1"/>
    <s v="Ninguna"/>
    <x v="1"/>
    <s v="-"/>
  </r>
  <r>
    <s v="#TrabajoSíHay Si eres Estudiante de ultimo semestre de Derecho, esta oferta es para ti. ¡Postúlate ahora!  https://acortar.link/D438PQ"/>
    <s v="Lina Julieth Ariza"/>
    <d v="2024-06-06T00:00:00"/>
    <s v="#TrabajoSíHay Si eres Estudiante de ultimo semestre de Derecho, esta oferta es para ti. ¡Postúlate ahora!  https://acortar.link/D438PQ -- hace aproximadamente 4 meses"/>
    <s v="Humberto Ariza"/>
    <s v="https://www.facebook.com/photo/?fbid=844820671024603&amp;set=pb.100064900321460.-2207520000"/>
    <m/>
    <m/>
    <s v="NULL"/>
    <s v="lina julieth ariza httpswwwfacebookcomphotofbid844820671024603setpb1000649003214602207520000"/>
    <s v="Comunidad / Participación"/>
    <s v="Participación comunitaria"/>
    <s v="Trabajo sí hay, convocatoria laboral, postúlate ahora"/>
    <x v="1"/>
    <n v="1"/>
    <s v="Ninguna"/>
    <x v="1"/>
    <s v="-"/>
  </r>
  <r>
    <s v="#TrabajoSíHay Si eres Psicólogo, esta oferta es para ti. ¡Postúlate ahora!  https://acortar.link/aNaup5"/>
    <s v="Cual es el link para postularse?"/>
    <d v="2024-05-30T00:00:00"/>
    <s v="#TrabajoSíHay Si eres Psicólogo, esta oferta es para ti. ¡Postúlate ahora!  https://acortar.link/aNaup5 -- hace aproximadamente 4 meses"/>
    <s v="Catalina De los Angeles"/>
    <s v="https://www.facebook.com/photo/?fbid=844381864401817&amp;set=pb.100064900321460.-2207520000"/>
    <s v="Facebook"/>
    <m/>
    <s v="NULL"/>
    <s v="cual es el link para postularse httpswwwfacebookcomphotofbid844381864401817setpb1000649003214602207520000"/>
    <s v="Comunidad / Participación"/>
    <s v="Participación comunitaria"/>
    <s v="Trabajo sí hay, convocatoria laboral, postúlate ahora"/>
    <x v="4"/>
    <n v="1"/>
    <s v="Consulta/Sugerencia"/>
    <x v="3"/>
    <s v="consulta:participar_postular"/>
  </r>
  <r>
    <s v="#TrabajoSíHay Si tienes experiencia como Analista Administrativo, esta oferta es para ti. ¡Postúlate ahora!  https://acortar.link/KhX9Pe"/>
    <s v="Buenos días, me interesa donde puedo aplicar."/>
    <d v="2024-05-30T00:00:00"/>
    <s v="#TrabajoSíHay Si tienes experiencia como Analista Administrativo, esta oferta es para ti. ¡Postúlate ahora!  https://acortar.link/KhX9Pe -- hace aproximadamente 4 meses"/>
    <s v="Ingrid Ximena"/>
    <s v="https://www.facebook.com/photo/?fbid=844367061069964&amp;set=pb.100064900321460.-2207520000"/>
    <s v="Facebook"/>
    <m/>
    <s v="NULL"/>
    <s v="buenos dias me interesa donde puedo aplicar httpswwwfacebookcomphotofbid844367061069964setpb1000649003214602207520000"/>
    <s v="Comunidad / Participación"/>
    <s v="Participación comunitaria"/>
    <s v="Trabajo sí hay, convocatoria laboral, postúlate ahora"/>
    <x v="4"/>
    <n v="1"/>
    <s v="Consulta/Sugerencia"/>
    <x v="3"/>
    <s v="consulta:aplicar_ofertas"/>
  </r>
  <r>
    <s v="#OrgulloAreandino | ¡Lo logramos!   Nuestro programa de Derecho ha recibido la acreditación en alta calidad.   ¡Una gran noticia para toda la comunidad Areandina y para toda la región!"/>
    <s v="En una entrevista de igual manera no te preguntan si vienes de un programa acreditado, esto solo le sirve a la universidad pa tener una excusa para seguirle subiendo a los valores de las matrículas"/>
    <d v="2024-05-23T00:00:00"/>
    <s v="#OrgulloAreandino | ¡Lo logramos!   Nuestro programa de Derecho ha recibido la acreditación en alta calidad.   ¡Una gran noticia para toda la comunidad Areandina y para toda la región! -- hace aproximadamente 4 meses"/>
    <s v="Andrés Rojas"/>
    <s v="https://www.facebook.com/photo/?fbid=840110051495665&amp;set=pb.100064900321460.-2207520000"/>
    <m/>
    <m/>
    <s v="NULL"/>
    <s v="en una entrevista de igual manera no te preguntan si vienes de un programa acreditado esto solo le sirve a la universidad pa tener una excusa para seguirle subiendo a los valores de las matriculas httpswwwfacebookcomphotofbid840110051495665setpb1000649003214602207520000"/>
    <s v="Institucional / Marca"/>
    <s v="Logros y reconocimientos"/>
    <m/>
    <x v="2"/>
    <n v="1"/>
    <s v="Enojo/Indignación"/>
    <x v="2"/>
    <s v="enojo:queja_fuerte"/>
  </r>
  <r>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s v="Yo quiero, participar por una beca pero soy mayor de edad,"/>
    <d v="2024-05-02T00:00:00"/>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 hace aproximadamente 5 meses"/>
    <s v="Maritza Muñoz"/>
    <s v="https://www.facebook.com/areandina/posts/pfbid0B8YC1TsW4FTSAKyRv53Ya9VCtudrr8VFWuFG3nPikz5b9Ap47vFWqg4yW7Cnksk6l"/>
    <s v="Facebook"/>
    <m/>
    <s v="NULL"/>
    <s v="yo quiero participar por una beca pero soy mayor de edad httpswwwfacebookcomareandinapostspfbid0b8yc1tsw4ftsakyrv53ya9vctudrr8vfwufg3npikz5b9ap47vfwqg4yw7cnksk6l"/>
    <s v="Promocional / Comercial"/>
    <s v="Becas, beneficios, descuentos"/>
    <s v="Becas, beneficios, descuentos"/>
    <x v="0"/>
    <n v="1"/>
    <s v="Alegria"/>
    <x v="0"/>
    <s v="consulta:participar_postular"/>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Que triste, Dios acompañe a sus familiares."/>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Ivonne Hada de los Topitos"/>
    <s v="https://www.facebook.com/photo/?fbid=823476906492313&amp;set=pb.100064900321460.-2207520000"/>
    <m/>
    <m/>
    <s v="NULL"/>
    <s v="que triste dios acompane a sus familiares httpswwwfacebookcomphotofbid823476906492313setpb1000649003214602207520000"/>
    <s v="Inspiracional / Emocional"/>
    <s v="Condolencias"/>
    <s v="lamentamos profundamente, fallecimiento, siempre te recordaremos"/>
    <x v="5"/>
    <n v="1"/>
    <s v="Tristeza"/>
    <x v="2"/>
    <s v="tristeza:condolencia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xcelente, enhorabuena y muy merecido reconocimiento para Areandina"/>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Wilson Rafael Rios Ruiz"/>
    <s v="https://www.facebook.com/areandina/posts/pfbid02p8jZR52JwfwndiAMBCo8KUT1Q6Vbh6FiYC9FnQtQSMusXTmSt5QR6KcnJuaECbrwl"/>
    <m/>
    <m/>
    <s v="NULL"/>
    <s v="excelente enhorabuena y muy merecido reconocimiento para areandina httpswwwfacebookcomareandinapostspfbid02p8jzr52jwfwndiambco8kut1q6vbh6fiyc9fnqtqsmusxtmst5qr6kcnjuaecbrwl"/>
    <s v="Institucional / Marca"/>
    <s v="Logros y reconocimientos"/>
    <s v="segundo puesto, ranking"/>
    <x v="0"/>
    <n v="1"/>
    <s v="Alegria"/>
    <x v="0"/>
    <s v="alegria:excelente, aprecio:felicitacione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s la verdad el mejor lugar."/>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Farhlin Bermudez"/>
    <s v="https://www.facebook.com/areandina/posts/pfbid02p8jZR52JwfwndiAMBCo8KUT1Q6Vbh6FiYC9FnQtQSMusXTmSt5QR6KcnJuaECbrwl"/>
    <m/>
    <m/>
    <s v="NULL"/>
    <s v="es la verdad el mejor lugar httpswwwfacebookcomareandinapostspfbid02p8jzr52jwfwndiambco8kut1q6vbh6fiyc9fnqtqsmusxtmst5qr6kcnjuaecbrwl"/>
    <s v="Institucional / Marca"/>
    <s v="Logros y reconocimientos"/>
    <s v="segundo puesto, ranking"/>
    <x v="3"/>
    <n v="1"/>
    <s v="Orgullo/Aprecio"/>
    <x v="0"/>
    <s v="aprecio:positivo_corto"/>
  </r>
  <r>
    <m/>
    <s v="Esto deber ser como muchas cosas de la Universidad, cuando se les deja en evidencia a través de las redes sociales te contactan de inmediato para tratar de que no digas nada más, después solo se limitan a responder lo que para uno es obvio “su caso est… Ver más"/>
    <d v="2024-03-14T00:00:00"/>
    <s v=" -- hace aproximadamente 6 meses"/>
    <s v="Diego Ivan Reyes Uribe"/>
    <s v="https://www.facebook.com/areandina/posts/pfbid02urd8Kk2JRQWZKWSd4CRH457a5xUKaX2mMQKW3kKVkJPorubhSNKLuBr4j1jLcDvgl"/>
    <s v="Facebook"/>
    <m/>
    <s v="NULL"/>
    <s v="esto deber ser como muchas cosas de la universidad cuando se les deja en evidencia a traves de las redes sociales te contactan de inmediato para tratar de que no digas nada mas despues solo se limitan a responder lo que para uno es obvio su caso est ver mas httpswwwfacebookcomareandinapostspfbid02urd8kk2jrqwzkwsd4crh457a5xukax2mmqkw3kkvkjporubhsnklubr4j1jlcdvgl"/>
    <m/>
    <m/>
    <m/>
    <x v="2"/>
    <n v="1"/>
    <s v="Enojo/Indignación"/>
    <x v="2"/>
    <s v="enojo:queja_fuerte"/>
  </r>
  <r>
    <m/>
    <s v="No he podido registrarme"/>
    <d v="2024-04-25T00:00:00"/>
    <s v=" -- hace aproximadamente 5 meses"/>
    <s v="Lyn's Bosé"/>
    <s v="https://www.facebook.com/areandina/posts/pfbid02pxTbhdqpe8hyJ88NuSDoeezLYd15DNGSp8by56kH3rxiVveCyMK7RVckdBRF1d2kl"/>
    <m/>
    <s v="Revolución Francesa"/>
    <s v="NULL"/>
    <s v="no he podido registrarme httpswwwfacebookcomareandinapostspfbid02pxtbhdqpe8hyj88nusdoeezlyd15dngsp8by56kh3rxivvecymk7rvckdbrf1d2kl"/>
    <m/>
    <m/>
    <m/>
    <x v="2"/>
    <n v="1"/>
    <s v="Enojo/Indignación"/>
    <x v="2"/>
    <s v="enojo:comunicacion_atencion"/>
  </r>
  <r>
    <m/>
    <s v="Buenas tardes, no funciona el link"/>
    <d v="2024-04-11T00:00:00"/>
    <s v=" -- hace aproximadamente 5 meses"/>
    <s v="Jennifer Saenz"/>
    <s v="https://www.facebook.com/areandina/posts/pfbid0Y5W1i9JEAs5bBSendKRFghJjbWsWXm3BtTuGBzxQkJwWGuA9zNsLDviPBNh4TFq8l"/>
    <m/>
    <s v="cultura"/>
    <s v="NULL"/>
    <s v="buenas tardes no funciona el link httpswwwfacebookcomareandinapostspfbid0y5w1i9jeas5bbsendkrfghjjbwswxm3bttugbzxqkjwwgua9znsldvipbnh4tfq8l"/>
    <m/>
    <m/>
    <m/>
    <x v="2"/>
    <n v="1"/>
    <s v="Enojo/Indignación"/>
    <x v="2"/>
    <s v="enojo:link_malo"/>
  </r>
  <r>
    <m/>
    <s v="No sirve ningun link me interesa varias vacantes gracias"/>
    <d v="2024-04-11T00:00:00"/>
    <s v=" -- hace aproximadamente 5 meses"/>
    <s v="Vanesa Orduña"/>
    <s v="https://www.facebook.com/areandina/posts/pfbid0Y5W1i9JEAs5bBSendKRFghJjbWsWXm3BtTuGBzxQkJwWGuA9zNsLDviPBNh4TFq8l"/>
    <s v="Facebook"/>
    <m/>
    <s v="NULL"/>
    <s v="no sirve ningun link me interesa varias vacantes gracias httpswwwfacebookcomareandinapostspfbid0y5w1i9jeas5bbsendkrfghjjbwswxm3bttugbzxqkjwwgua9znsldvipbnh4tfq8l"/>
    <m/>
    <m/>
    <m/>
    <x v="4"/>
    <n v="1"/>
    <s v="Consulta/Sugerencia"/>
    <x v="3"/>
    <s v="enojo:link_malo, consulta:aplicar_ofertas, aprecio:gracias"/>
  </r>
  <r>
    <m/>
    <s v="Buen día, el enlace envía a la página elempleo, sin embargo no redirecciona a ninguna pagina exacta sobre esta oferta. Me podrian orientar por favor. Gracias me interesa la de Trabajo social"/>
    <d v="2024-04-11T00:00:00"/>
    <s v=" -- hace aproximadamente 5 meses"/>
    <s v="Alejita Espinosa"/>
    <s v="https://www.facebook.com/areandina/posts/pfbid0Y5W1i9JEAs5bBSendKRFghJjbWsWXm3BtTuGBzxQkJwWGuA9zNsLDviPBNh4TFq8l"/>
    <s v="Facebook"/>
    <m/>
    <s v="NULL"/>
    <s v="buen dia el enlace envia a la pagina elempleo sin embargo no redirecciona a ninguna pagina exacta sobre esta oferta me podrian orientar por favor gracias me interesa la de trabajo social httpswwwfacebookcomareandinapostspfbid0y5w1i9jeas5bbsendkrfghjjbwswxm3bttugbzxqkjwwgua9znsldvipbnh4tfq8l"/>
    <m/>
    <m/>
    <m/>
    <x v="4"/>
    <n v="1"/>
    <s v="Consulta/Sugerencia"/>
    <x v="3"/>
    <s v="enojo:link_malo, consulta:aplicar_ofertas, aprecio:gracias"/>
  </r>
  <r>
    <s v="¡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
    <s v="Por favor necesito q me ayuden"/>
    <d v="2024-04-04T00:00:00"/>
    <s v="¡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 -- hace aproximadamente 5 meses"/>
    <s v="Eileen Pinilla Mestizo"/>
    <s v="https://www.facebook.com/photo/?fbid=809105191262818&amp;set=pb.100064900321460.-2207520000"/>
    <s v="Facebook"/>
    <m/>
    <s v="NULL"/>
    <s v="por favor necesito q me ayuden httpswwwfacebookcomphotofbid809105191262818setpb1000649003214602207520000"/>
    <s v="Promocional / Comercial"/>
    <s v="Programas y llamados a inscripción"/>
    <s v="programas académicos"/>
    <x v="4"/>
    <n v="0"/>
    <s v="Ninguna"/>
    <x v="3"/>
    <s v="consulta:info_tramites_eventos"/>
  </r>
  <r>
    <s v="¿Quieres dar un salto en tu carrera?   Los posgrados en Areandina te brindan la oportunidad perfecta, ¡y ahora con descuentos especiales!  Consulta cuál es de tu interés.  ¡Escríbenos!   https://wa.link/5r5xnz"/>
    <s v="Me gusta y me interesa"/>
    <d v="2024-05-09T00:00:00"/>
    <s v="¿Quieres dar un salto en tu carrera?   Los posgrados en Areandina te brindan la oportunidad perfecta, ¡y ahora con descuentos especiales!  Consulta cuál es de tu interés.  ¡Escríbenos!   https://wa.link/5r5xnz -- hace aproximadamente 6 meses"/>
    <s v="Jhon Eduard Hurtado"/>
    <s v="https://www.facebook.com/areandina/posts/pfbid0NNrHVzuMD5qksBS5nHJSVtdLSKsQeimaGs6ZRdQZMKghzfgUByvzwmtuU9nmSWZ2l"/>
    <m/>
    <m/>
    <s v="NULL"/>
    <s v="me gusta y me interesa httpswwwfacebookcomareandinapostspfbid0nnrhvzumd5qksbs5nhjsvtdlsksqeimags6zrdqzmkghzfgubyvzwmtuu9nmswz2l"/>
    <s v="Promocional / Comercial"/>
    <s v="Becas, beneficios, descuentos"/>
    <s v="descuentos especiales, posgrados"/>
    <x v="0"/>
    <n v="1"/>
    <s v="Alegria"/>
    <x v="0"/>
    <s v="alegria:aprecio_interes"/>
  </r>
  <r>
    <m/>
    <s v="Bueno también ofrezca de alimentos somos muchos regresando de esta rama gracias"/>
    <d v="2024-03-14T00:00:00"/>
    <s v=" -- hace aproximadamente 6 meses"/>
    <s v="Ingrid Herrera Franco"/>
    <s v="https://www.facebook.com/areandina/posts/pfbid02urd8Kk2JRQWZKWSd4CRH457a5xUKaX2mMQKW3kKVkJPorubhSNKLuBr4j1jLcDvgl"/>
    <m/>
    <m/>
    <s v="NULL"/>
    <s v="bueno tambien ofrezca de alimentos somos muchos regresando de esta rama gracias httpswwwfacebookcomareandinapostspfbid02urd8kk2jrqwzkwsd4crh457a5xukax2mmqkw3kkvkjporubhsnklubr4j1jlcdvgl"/>
    <m/>
    <m/>
    <m/>
    <x v="2"/>
    <n v="0"/>
    <s v="Ninguna"/>
    <x v="2"/>
    <s v="-"/>
  </r>
  <r>
    <m/>
    <s v="Los link no conectan porfavor revisen"/>
    <d v="2024-03-14T00:00:00"/>
    <s v=" -- hace aproximadamente 6 meses"/>
    <s v="Silvia Helena Ceballos N"/>
    <s v="https://www.facebook.com/areandina/posts/pfbid02urd8Kk2JRQWZKWSd4CRH457a5xUKaX2mMQKW3kKVkJPorubhSNKLuBr4j1jLcDvgl"/>
    <m/>
    <m/>
    <s v="NULL"/>
    <s v="los link no conectan porfavor revisen httpswwwfacebookcomareandinapostspfbid02urd8kk2jrqwzkwsd4crh457a5xukax2mmqkw3kkvkjporubhsnklubr4j1jlcdvgl"/>
    <m/>
    <m/>
    <m/>
    <x v="2"/>
    <n v="1"/>
    <s v="Enojo/Indignación"/>
    <x v="2"/>
    <s v="enojo:link_malo"/>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Feliz Cumpleaños sr. Rector, desde Neiva."/>
    <d v="2024-03-07T00:00:00"/>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 hace aproximadamente 6 meses"/>
    <s v="Juan Camilo Gonzalez Lugo"/>
    <s v="https://www.facebook.com/photo/?fbid=791618503011487&amp;set=pb.100064900321460.-2207520000"/>
    <m/>
    <m/>
    <s v="NULL"/>
    <s v="feliz cumpleanos sr rector desde neiva httpswwwfacebookcomphotofbid791618503011487setpb1000649003214602207520000"/>
    <s v="Institucional / Marca"/>
    <s v="Equipo y cultura organizacional"/>
    <s v="rector nacional, cumpleaños"/>
    <x v="3"/>
    <n v="1"/>
    <s v="Orgullo/Aprecio"/>
    <x v="0"/>
    <s v="aprecio:feliz_cumple"/>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Excelentes espacios para compartir con nuestra familia de AREANDINA."/>
    <d v="2024-03-07T00:00:00"/>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hace aproximadamente 7 meses"/>
    <s v="Blanca Elena Muñoz Guzman"/>
    <s v="https://www.facebook.com/areandina/posts/pfbid02Na6eTejyQ74LTF7CueNSmEXogEzVs4xh7UpKFfS32e5Yg9hVxnSpeFs2mULeXfHml"/>
    <m/>
    <m/>
    <s v="NULL"/>
    <s v="excelentes espacios para compartir con nuestra familia de areandina httpswwwfacebookcomareandinapostspfbid02na6etejyq74ltf7cuensmexogezvs4xh7upkffs32e5yg9hvxnspefs2mulexfhml"/>
    <s v="Institucional / Marca"/>
    <s v="Cobertura y resultados de eventos institucionales"/>
    <s v="inauguramos nuevos espacios"/>
    <x v="3"/>
    <n v="1"/>
    <s v="Orgullo/Aprecio"/>
    <x v="0"/>
    <s v="aprecio:elogio_suave"/>
  </r>
  <r>
    <m/>
    <s v="Un consejo, pongan la información segmentada por ciudades."/>
    <d v="2024-02-22T00:00:00"/>
    <s v=" -- hace aproximadamente 7 meses"/>
    <s v="Vanessa Burbano"/>
    <s v="https://www.facebook.com/areandina/posts/pfbid032UiTeXRfVecjMwx8uUGBVMX7UyvMYh2LoeuMnm2x4WEGzTu6MZNPR4Juszb3WCvml"/>
    <s v="Facebook"/>
    <m/>
    <s v="NULL"/>
    <s v="un consejo pongan la informacion segmentada por ciudades httpswwwfacebookcomareandinapostspfbid032uitexrfvecjmwx8uugbvmx7uyvmyh2loeumnm2x4wegztu6mznpr4juszb3wcvml"/>
    <m/>
    <m/>
    <m/>
    <x v="4"/>
    <n v="0"/>
    <s v="Ninguna"/>
    <x v="3"/>
    <s v="consulta:info_tramites_eventos"/>
  </r>
  <r>
    <s v="Si eres egresado de Enfermería esta información es para ti.  Conéctate al webinar donde conocerás los beneficios de vivir y trabajar en Alemania . Mejor en Alemania by Globogate  Regístrate aquí https://bit.ly/mejorenalemania-fuaa  #MejorEnAlemania"/>
    <s v="¡Tenemos becas esperándolos! nos vemos la otra semana"/>
    <d v="2024-02-22T00:00:00"/>
    <s v="Si eres egresado de Enfermería esta información es para ti.  Conéctate al webinar donde conocerás los beneficios de vivir y trabajar en Alemania . Mejor en Alemania by Globogate  Regístrate aquí https://bit.ly/mejorenalemania-fuaa  #MejorEnAlemania -- hace aproximadamente 7 meses"/>
    <s v="Mejor en Alemania by Globogate"/>
    <s v="https://www.facebook.com/photo/?fbid=785041630335841&amp;set=pb.100064900321460.-2207520000"/>
    <m/>
    <m/>
    <s v="NULL"/>
    <s v="tenemos becas esperandolos nos vemos la otra semana httpswwwfacebookcomphotofbid785041630335841setpb1000649003214602207520000"/>
    <s v="Informativo / Educativo"/>
    <s v="Tips y orientación académica"/>
    <s v="webinar"/>
    <x v="4"/>
    <n v="0"/>
    <s v="Ninguna"/>
    <x v="3"/>
    <s v="-"/>
  </r>
  <r>
    <m/>
    <s v="Esto deber ser como muchas cosas de la Universidad, cuando se les deja en evidencia a través de las redes sociales te contactan de inmediato para tratar de que no digas nada más, después solo se limitan a responder lo que para uno es obvio “su caso est… Ver más"/>
    <d v="2024-03-14T00:00:00"/>
    <s v=" -- hace aproximadamente 6 meses"/>
    <s v="Diego Ivan Reyes Uribe"/>
    <s v="https://www.facebook.com/areandina/posts/pfbid02urd8Kk2JRQWZKWSd4CRH457a5xUKaX2mMQKW3kKVkJPorubhSNKLuBr4j1jLcDvgl"/>
    <m/>
    <m/>
    <s v="NULL"/>
    <s v="esto deber ser como muchas cosas de la universidad cuando se les deja en evidencia a traves de las redes sociales te contactan de inmediato para tratar de que no digas nada mas despues solo se limitan a responder lo que para uno es obvio su caso est ver mas httpswwwfacebookcomareandinapostspfbid02urd8kk2jrqwzkwsd4crh457a5xukax2mmqkw3kkvkjporubhsnklubr4j1jlcdvgl"/>
    <m/>
    <m/>
    <m/>
    <x v="2"/>
    <n v="1"/>
    <s v="Enojo/Indignación"/>
    <x v="2"/>
    <s v="enojo:queja_fuerte"/>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Información"/>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Stefanny Rengifo"/>
    <s v="https://www.facebook.com/photo/?fbid=777290391110965&amp;set=pb.100064900321460.-2207520000"/>
    <s v="Facebook"/>
    <m/>
    <s v="NULL"/>
    <s v="informacion httpswwwfacebookcomphotofbid777290391110965setpb1000649003214602207520000"/>
    <s v="Promocional / Comercial"/>
    <s v="Becas, beneficios, descuentos"/>
    <s v="beca del 100%, postúlate, convocatoria"/>
    <x v="4"/>
    <n v="0"/>
    <s v="Ninguna"/>
    <x v="3"/>
    <s v="consulta:info_tramites_eventos"/>
  </r>
  <r>
    <s v="¡Felicidad es encontrarte en el lugar donde tus sueños se hacen realidad! En Areandina, celebramos el poder de creer en ti. Feliz Día de la Felicidad. #SoyFeliz"/>
    <s v="Hola Areandina, tengo un problema para el acceso al correo, el correo que me proporcionaron fue activado por otra persona, NO tengo acceso al correo. Por medio de whatsapp me contacto y me indican: “Se crea solicitud bajo el CAS-763447-M2K8T4, para el … Ver más"/>
    <d v="2024-03-21T00:00:00"/>
    <s v="¡Felicidad es encontrarte en el lugar donde tus sueños se hacen realidad! En Areandina, celebramos el poder de creer en ti. Feliz Día de la Felicidad. #SoyFeliz -- hace aproximadamente 6 meses"/>
    <s v="Victoria Ariza"/>
    <s v="https://www.facebook.com/areandina/posts/pfbid0m4ituwhq8gksi625D53Q94pV5dG2SnDBfnj34qokPe8aKHiP6dKaR38dZMNqH8qzl"/>
    <s v="Facebook"/>
    <m/>
    <s v="NULL"/>
    <s v="hola areandina tengo un problema para el acceso al correo el correo que me proporcionaron fue activado por otra persona no tengo acceso al correo por medio de whatsapp me contacto y me indican se crea solicitud bajo el cas763447m2k8t4 para el  ver mas httpswwwfacebookcomareandinapostspfbid0m4ituwhq8gksi625d53q94pv5dg2sndbfnj34qokpe8akhip6dkar38dzmnqh8qzl"/>
    <s v="Inspiracional / Emocional"/>
    <s v="Frases o mensajes motivacionales"/>
    <s v="Felicidad es encontrarte, poder de creer en ti, sueños profesionales"/>
    <x v="4"/>
    <s v="Enojo/Indignación"/>
    <s v="Queja/Reclamo"/>
    <x v="3"/>
    <s v="consulta:registro_acceso"/>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Y ARREGLEN LA PLATAFORMA PARA EL CURSO DE LA DIAN"/>
    <d v="2024-02-08T00:00:00"/>
    <s v="Con nuestra Especialización en Contratación Pública podrás contribuir al desarrollo de una gestión pública para que cada vez sea más eficaz y responsable. No esperes más y sé parte de #AreandinaPereira  Escríbenos para darte toda la información  https://wa.link/5r5xnz -- hace aproximadamente 7 meses"/>
    <s v="Christian Mora Silva"/>
    <s v="https://www.facebook.com/photo/?fbid=776554184517919&amp;set=pb.100064900321460.-2207520000"/>
    <m/>
    <m/>
    <s v="NULL"/>
    <s v="ey arreglen la plataforma para el curso de la dian httpswwwfacebookcomphotofbid776554184517919setpb1000649003214602207520000"/>
    <s v="Promocional / Comercial"/>
    <s v="Programas y llamados a inscripción"/>
    <s v="especialización"/>
    <x v="2"/>
    <n v="1"/>
    <s v="Enojo/Indignación"/>
    <x v="2"/>
    <s v="enojo:plataforma_dian"/>
  </r>
  <r>
    <s v="¿Conoces a alguien con talento para el diseño? Haz que su talento brille aún más siendo parte de la U de la Felicidad. Y gánate un dinero extra. Escríbenos https://bit.ly/47W9cvv"/>
    <s v="Estimo mucho mis amigos como para recomendar estudiar en esta Uni"/>
    <d v="2024-02-08T00:00:00"/>
    <s v="¿Conoces a alguien con talento para el diseño? Haz que su talento brille aún más siendo parte de la U de la Felicidad. Y gánate un dinero extra. Escríbenos https://bit.ly/47W9cvv -- hace aproximadamente 7 meses"/>
    <s v="Leidy Granda"/>
    <s v="https://www.facebook.com/photo/?fbid=774612834712054&amp;set=pb.100064900321460.-2207520000"/>
    <m/>
    <m/>
    <s v="NULL"/>
    <s v="estimo mucho mis amigos como para recomendar estudiar en esta uni httpswwwfacebookcomphotofbid774612834712054setpb1000649003214602207520000"/>
    <s v="Comunidad / Participación"/>
    <s v="Interacción"/>
    <s v="conéctate aquí"/>
    <x v="2"/>
    <n v="1"/>
    <s v="Enojo/Indignación"/>
    <x v="2"/>
    <s v="enojo:rechazo_institucion"/>
  </r>
  <r>
    <s v="EY SOLUCIONESS AL CURSO DE LA DIAN"/>
    <s v="EY SOLUCIONESS AL CURSO DE LA DIAN"/>
    <d v="2024-02-08T00:00:00"/>
    <s v="EY SOLUCIONESS AL CURSO DE LA DIAN -- hace aproximadamente 7 meses"/>
    <s v="Christian Mora Silva"/>
    <s v="https://www.facebook.com/photo/?fbid=774600704713267&amp;set=pb.100064900321460.-2207520000"/>
    <m/>
    <m/>
    <s v="NULL"/>
    <s v="ey solucioness al curso de la dian httpswwwfacebookcomphotofbid774600704713267setpb1000649003214602207520000"/>
    <m/>
    <m/>
    <m/>
    <x v="2"/>
    <n v="1"/>
    <s v="Enojo/Indignación"/>
    <x v="2"/>
    <s v="enojo:plataforma_dian"/>
  </r>
  <r>
    <m/>
    <s v="Y para los que no son estudiantes de puede aplicar"/>
    <d v="2024-02-08T00:00:00"/>
    <s v=" -- hace aproximadamente 7 meses"/>
    <s v="Stefania Devia Sanchez"/>
    <s v="https://www.facebook.com/areandina/posts/pfbid0ZZEMDEmJwUcFzZ3VmgiWfi8uSs9aMMokDaSwsp6M9YUHH1GaQY7YdMLNkyC7dUyml"/>
    <s v="Facebook"/>
    <m/>
    <s v="NULL"/>
    <s v="y para los que no son estudiantes de puede aplicar httpswwwfacebookcomareandinapostspfbid0zzemdemjwucfzz3vmgiwfi8uss9ammokdaswsp6m9yuhh1gaqy7ydmlnkyc7duyml"/>
    <m/>
    <m/>
    <m/>
    <x v="4"/>
    <n v="1"/>
    <s v="Consulta/Sugerencia"/>
    <x v="3"/>
    <s v="consulta:participar_postular"/>
  </r>
  <r>
    <m/>
    <s v="Seria genial ver ofertas para los entrenadores deportivos"/>
    <d v="2024-02-08T00:00:00"/>
    <s v=" -- hace aproximadamente 7 meses"/>
    <s v="Sergio Rodriguez"/>
    <s v="https://www.facebook.com/areandina/posts/pfbid0ZZEMDEmJwUcFzZ3VmgiWfi8uSs9aMMokDaSwsp6M9YUHH1GaQY7YdMLNkyC7dUyml"/>
    <m/>
    <m/>
    <s v="NULL"/>
    <s v="seria genial ver ofertas para los entrenadores deportivos httpswwwfacebookcomareandinapostspfbid0zzemdemjwucfzz3vmgiwfi8uss9ammokdaswsp6m9yuhh1gaqy7ydmlnkyc7duyml"/>
    <m/>
    <m/>
    <m/>
    <x v="0"/>
    <n v="1"/>
    <s v="Alegria"/>
    <x v="0"/>
    <s v="alegria:genial"/>
  </r>
  <r>
    <s v="Diseña, ejecutiva y evalúa proyectos que mejoren la calidad de la salud. No esperes más y sé parte de nuestra Especialización en Epidemiología.   Número de WhatsApp https://wa.link/5r5xnz"/>
    <s v="Buenas me regalas mas informacion sobre este programa de especializacion en epidemiologia"/>
    <d v="2024-02-08T00:00:00"/>
    <s v="Diseña, ejecutiva y evalúa proyectos que mejoren la calidad de la salud. No esperes más y sé parte de nuestra Especialización en Epidemiología.   Número de WhatsApp https://wa.link/5r5xnz -- hace aproximadamente 7 meses"/>
    <s v="Blanca Liliana Hincapie Tarazona"/>
    <s v="https://www.facebook.com/photo/?fbid=773645428142128&amp;set=pb.100064900321460.-2207520000"/>
    <s v="Facebook"/>
    <m/>
    <s v="NULL"/>
    <s v="buenas me regalas mas informacion sobre este programa de especializacion en epidemiologia httpswwwfacebookcomphotofbid773645428142128setpb1000649003214602207520000"/>
    <s v="Promocional / Comercial"/>
    <s v="Programas y llamados a inscripción"/>
    <s v="especialización"/>
    <x v="4"/>
    <n v="1"/>
    <s v="Consulta/Sugerencia"/>
    <x v="3"/>
    <s v="consulta:info_tramites_eventos"/>
  </r>
  <r>
    <s v="#SomosPoli I Te esperamos este 11 de septiembre a las 6:00 p.m. para un LIVE que te dará bases para tomar una decisión por la modalidad virtual.   ¡Te esperamos!"/>
    <s v="Politécnico lo mejor"/>
    <d v="2024-09-11T00:00:00"/>
    <s v="#SomosPoli I Te esperamos este 11 de septiembre a las 6:00 p.m. para un LIVE que te dará bases para tomar una decisión por la modalidad virtual.   ¡Te esperamos! -- el viernes pasado"/>
    <s v="David Progm"/>
    <s v="https://www.facebook.com/poligran/posts/pfbid02E4gnwzrD2NbdaXvYWRG4yYZAdPuMsEQbhW8kRvB431PBTureKXWnga9KeuGTfZaxl"/>
    <m/>
    <m/>
    <s v="NULL"/>
    <s v="politecnico lo mejor httpswwwfacebookcompoligranpostspfbid02e4gnwzrd2nbdaxvywrg4yyzadpumseqbhw8krvb431pbturekxwnga9keugtfzaxl"/>
    <s v="Comunidad / Participación"/>
    <s v="Interacción"/>
    <s v="live, te esperamos"/>
    <x v="3"/>
    <n v="1"/>
    <s v="Orgullo/Aprecio"/>
    <x v="0"/>
    <s v="aprecio:positivo_corto"/>
  </r>
  <r>
    <s v="#SomosPoli I No pienses más en lo increíble que te verás como profesional con un posgrado y en tu cargo soñado   Sabemos cómo se siente y te lo recomendamos  Conoce más en poli.edu.co"/>
    <s v="Politécnico Grancolombiano muy costoso el MBA"/>
    <d v="2024-08-22T00:00:00"/>
    <s v="#SomosPoli I No pienses más en lo increíble que te verás como profesional con un posgrado y en tu cargo soñado   Sabemos cómo se siente y te lo recomendamos  Conoce más en poli.edu.co -- hace aproximadamente un mes"/>
    <s v="Fabio Andrés"/>
    <s v="https://www.facebook.com/poligran/posts/pfbid0Ey7EjGP6EZhD9HMG8RYwV4NiZQPZCb3sVGMkPkxiaUeiajwqP5e8HSSruzaUeX12l"/>
    <m/>
    <m/>
    <s v="NULL"/>
    <s v="politecnico grancolombiano muy costoso el mba httpswwwfacebookcompoligranpostspfbid0ey7ejgp6ezhd9hmg8rywv4nizqpzcb3svgmkpkxiaueiajwqp5e8hssruzauex12l"/>
    <s v="Promocional / Comercial"/>
    <s v="Programas y llamados a inscripción"/>
    <s v="posgrado"/>
    <x v="2"/>
    <n v="1"/>
    <s v="Enojo/Indignación"/>
    <x v="2"/>
    <s v="enojo:plata_mal_invertida"/>
  </r>
  <r>
    <s v="#SomosPoli I En el POLI y la W Radio creemos en las historias que hacen país  , por eso, luego de leerlos decidimos darles acceso al programa posgradual que soñaban "/>
    <s v="Buena noche, cómo puedo participar?"/>
    <d v="2024-08-01T00:00:00"/>
    <s v="#SomosPoli I En el POLI y la W Radio creemos en las historias que hacen país  , por eso, luego de leerlos decidimos darles acceso al programa posgradual que soñaban  -- hace aproximadamente 2 meses"/>
    <s v="Yei Lopez"/>
    <s v="https://www.facebook.com/poligran/posts/pfbid02Jn3HYWbCaHM4MgHwrfeu9hwUyhsTMir4jDjHedGBgPvjKeTMKrH5Yg8KAngYaeQgl"/>
    <s v="Facebook"/>
    <m/>
    <s v="NULL"/>
    <s v="buena noche como puedo participar httpswwwfacebookcompoligranpostspfbid02jn3hywbcahm4mghwrfeu9hwuyhstmir4jdjhedgbgpvjketmkrh5yg8kangyaeqgl"/>
    <s v="Promocional / Comercial"/>
    <s v="Programas y llamados a inscripción"/>
    <s v="programa posgradual"/>
    <x v="4"/>
    <n v="1"/>
    <s v="Consulta/Sugerencia"/>
    <x v="3"/>
    <s v="consulta:participar_postular"/>
  </r>
  <r>
    <s v="#SomosPoli I Estudiar una Maestría en Administración en Salud es la forma adecuada de contribuir al país desde el cuidado del bienestar del país   Conoce más aquí -&gt; https://bit.ly/3xZ645S"/>
    <s v="Más información"/>
    <d v="2024-08-01T00:00:00"/>
    <s v="#SomosPoli I Estudiar una Maestría en Administración en Salud es la forma adecuada de contribuir al país desde el cuidado del bienestar del país   Conoce más aquí -&gt; https://bit.ly/3xZ645S -- hace aproximadamente 2 meses"/>
    <s v="Aleja Gonzalez Lozada"/>
    <s v="https://www.facebook.com/photo/?fbid=881189874054620&amp;set=pb.100064908453421.-2207520000"/>
    <s v="Facebook"/>
    <m/>
    <s v="NULL"/>
    <s v="mas informacion httpswwwfacebookcomphotofbid881189874054620setpb1000649084534212207520000"/>
    <s v="Promocional / Comercial"/>
    <s v="Programas y llamados a inscripción"/>
    <s v="maestría"/>
    <x v="4"/>
    <n v="0"/>
    <s v="Ninguna"/>
    <x v="3"/>
    <s v="consulta:info_tramites_eventos"/>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Ecxelencia uniminuto"/>
    <d v="2024-09-10T00:00:00"/>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 el lunes"/>
    <s v="David Progm"/>
    <s v="https://www.facebook.com/photo/?fbid=122125465256377793&amp;set=pb.61561333796607.-2207520000&amp;locale=es_ES"/>
    <m/>
    <m/>
    <s v="NULL"/>
    <s v="ecxelencia uniminuto httpswwwfacebookcomphotofbid122125465256377793setpb615613337966072207520000localeeses"/>
    <s v="Entretenimiento / Cultura / Lifestyle"/>
    <s v="Cultura y celebraciones"/>
    <s v="Revolución Francesa"/>
    <x v="0"/>
    <n v="1"/>
    <s v="Alegria"/>
    <x v="0"/>
    <s v="alegria:excelencia"/>
  </r>
  <r>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s v="Amen"/>
    <d v="2024-08-28T00:00:00"/>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 hace aproximadamente 3 semanas"/>
    <s v="Elsa Calderon"/>
    <s v="https://www.facebook.com/photo/?fbid=122121784496377793&amp;set=pb.61561333796607.-2207520000&amp;locale=es_ES"/>
    <m/>
    <m/>
    <s v="NULL"/>
    <s v="amen httpswwwfacebookcomphotofbid122121784496377793setpb615613337966072207520000localeeses"/>
    <s v="Entretenimiento / Cultura / Lifestyle"/>
    <s v="Cultura y celebraciones"/>
    <s v="Revolución Francesa"/>
    <x v="0"/>
    <n v="1"/>
    <s v="Alegria"/>
    <x v="0"/>
    <s v="alegria:amen_bendiciones"/>
  </r>
  <r>
    <s v="Atención Cunistas"/>
    <s v="entendido"/>
    <d v="2024-09-06T00:00:00"/>
    <s v="Atención Cunistas -- el miércoles pasado"/>
    <s v="David Progm"/>
    <s v="https://www.facebook.com/photo/?fbid=914981847326938&amp;set=pb.100064453938877.-2207520000"/>
    <m/>
    <m/>
    <s v="NULL"/>
    <s v="entendido httpswwwfacebookcomphotofbid914981847326938setpb1000644539388772207520000"/>
    <s v="Comunidad / Participación"/>
    <s v="Interacción"/>
    <s v="atención Cunistas"/>
    <x v="1"/>
    <n v="1"/>
    <s v="Ninguna"/>
    <x v="1"/>
    <s v="-"/>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Amén"/>
    <d v="2024-07-17T00:00:00"/>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 hace aproximadamente 2 meses"/>
    <s v="Rochadith Angely"/>
    <s v="https://www.facebook.com/photo/?fbid=122112540956377793&amp;set=pb.61561333796607.-2207520000&amp;locale=es_ES"/>
    <m/>
    <s v="programa profesores visitantes, convocatoria, alianzas externas, relacionamiento"/>
    <s v="NULL"/>
    <s v="amen httpswwwfacebookcomphotofbid122112540956377793setpb615613337966072207520000localeeses"/>
    <s v="Inspiracional / Emocional"/>
    <s v="Frases o mensajes motivacionales"/>
    <s v="oportunidades"/>
    <x v="0"/>
    <n v="1"/>
    <s v="Alegria"/>
    <x v="0"/>
    <s v="alegria:amen_bendiciones"/>
  </r>
  <r>
    <s v="Hola"/>
    <s v="Hola"/>
    <d v="2024-09-04T00:00:00"/>
    <s v="Hola -- hace aproximadamente 3 meses"/>
    <s v="Fabian Daza"/>
    <s v="https://www.facebook.com/photo/?fbid=122096108120377793&amp;set=pb.61561333796607.-2207520000&amp;locale=es_ES"/>
    <m/>
    <m/>
    <s v="NULL"/>
    <s v="hola httpswwwfacebookcomphotofbid122096108120377793setpb615613337966072207520000localeeses"/>
    <m/>
    <m/>
    <m/>
    <x v="1"/>
    <n v="1"/>
    <s v="Ninguna"/>
    <x v="1"/>
    <s v="-"/>
  </r>
  <r>
    <s v="Imprime en braille, conoce salas para personas con discapacidad y vive una experiencia muy inclusiva"/>
    <s v="bien"/>
    <d v="2024-09-06T00:00:00"/>
    <s v="Imprime en braille, conoce salas para personas con discapacidad y vive una experiencia muy inclusiva -- el jueves pasado"/>
    <s v="David Progm"/>
    <s v="https://www.facebook.com/photo/?fbid=915399197285203&amp;set=pb.100064453938877.-2207520000"/>
    <m/>
    <m/>
    <s v="NULL"/>
    <s v="bien httpswwwfacebookcomphotofbid915399197285203setpb1000644539388772207520000"/>
    <s v="Responsabilidad / Impacto Social"/>
    <s v="Inclusión y diversidad"/>
    <s v="imprime en braille, personas con discapacidad, experiencia inclusiva"/>
    <x v="0"/>
    <n v="0"/>
    <s v="Ninguna"/>
    <x v="0"/>
    <s v="aprecio:positivo_corto"/>
  </r>
  <r>
    <s v="Retoma aquí tus sueños profesionales y abre la puerta a nuevas oportunidades. Descubre más aquí: https://acortar.link/0atHJc"/>
    <s v="Buenos días necesito un número de atención en Neiva"/>
    <d v="2024-09-04T00:00:00"/>
    <s v="Retoma aquí tus sueños profesionales y abre la puerta a nuevas oportunidades. Descubre más aquí: https://acortar.link/0atHJc -- hace aproximadamente una semana"/>
    <s v="Laura Camila"/>
    <s v="https://www.facebook.com/photo/?fbid=914003787424744&amp;set=pb.100064453938877.-2207520000"/>
    <s v="Facebook"/>
    <m/>
    <s v="NULL"/>
    <s v="buenos dias necesito un numero de atencion en neiva httpswwwfacebookcomphotofbid914003787424744setpb1000644539388772207520000"/>
    <s v="Inspiracional / Emocional"/>
    <s v="Frases o mensajes motivacionales"/>
    <s v="sueños profesionales, oportunidades"/>
    <x v="4"/>
    <n v="1"/>
    <s v="Consulta/Sugerencia"/>
    <x v="3"/>
    <s v="consulta:info_tramites_eventos"/>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Saber TyT"/>
    <d v="2024-09-09T00:00:00"/>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 hace aproximadamente 2 semanas"/>
    <s v="TicWeb Corp"/>
    <s v="https://www.facebook.com/YoSoyCUN1/posts/pfbid0Xs3v53FvLKMeEnkhAetamihD4LEfnZ2rJcHKcJLvzgsA3p8dezDXRvVmPyLY4X63l"/>
    <m/>
    <m/>
    <s v="NULL"/>
    <s v="saber tyt httpswwwfacebookcomyosoycun1postspfbid0xs3v53fvlkmeenkhaetamihd4lefnz2rjchkcjlvzgsa3p8dezdxrvvmpyly4x63l"/>
    <s v="Informativo / Educativo"/>
    <s v="Tips y orientación académica"/>
    <s v="prueba diagnóstica"/>
    <x v="1"/>
    <n v="1"/>
    <s v="Ninguna"/>
    <x v="1"/>
    <s v="-"/>
  </r>
  <r>
    <s v="¡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
    <s v="Te lo dije moniiñ"/>
    <d v="2024-09-04T00:00:00"/>
    <s v="¡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 -- hace aproximadamente 2 semanas"/>
    <s v="Jose Fernandez"/>
    <s v="https://www.facebook.com/photo/?fbid=908721117953011&amp;set=pb.100064453938877.-2207520000"/>
    <m/>
    <m/>
    <s v="NULL"/>
    <s v="te lo dije moniin httpswwwfacebookcomphotofbid908721117953011setpb1000644539388772207520000"/>
    <s v="Responsabilidad / Impacto Social"/>
    <s v="Proyectos sociales"/>
    <s v="tamizaje nutricional"/>
    <x v="1"/>
    <n v="1"/>
    <s v="Ninguna"/>
    <x v="1"/>
    <s v="-"/>
  </r>
  <r>
    <s v="Conócelas haciendo clic aquí https://repo.cunapp.dev/.../publi.../politicas_bienestar.pdf"/>
    <s v="CUN_1"/>
    <d v="2024-09-08T00:00:00"/>
    <s v="Conócelas haciendo clic aquí https://repo.cunapp.dev/.../publi.../politicas_bienestar.pdf -- hace aproximadamente un mes"/>
    <s v="TicWeb Corp"/>
    <s v="https://www.facebook.com/photo/?fbid=896815962476860&amp;set=pb.100064453938877.-2207520000"/>
    <m/>
    <m/>
    <s v="NULL"/>
    <s v="cun1 httpswwwfacebookcomphotofbid896815962476860setpb1000644539388772207520000"/>
    <s v="Informativo / Educativo"/>
    <s v="Procesos institucionales"/>
    <s v="trámites institucionales"/>
    <x v="1"/>
    <n v="1"/>
    <s v="Ninguna"/>
    <x v="1"/>
    <s v="-"/>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Que falta de respeto termine mis estudios solo tengo una materia por ver por culpa de la universidad voy la tercera semana sin docente y pongo cami ticket solo dice esperar cada semana exigo respeto y solucion"/>
    <d v="2024-08-28T00:00:00"/>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
    <s v="Daniel Suarez Bohorquez"/>
    <s v="https://www.facebook.com/YoSoyCUN1/posts/pfbid0mSTNf3Ft3DWMggw3BGvRfBQQ9tBdmyAuwWEJJLDf2fvhWwF4DuRWdj22KLpu1xHil"/>
    <m/>
    <s v="conéctate aquí"/>
    <s v="NULL"/>
    <s v="que falta de respeto termine mis estudios solo tengo una materia por ver por culpa de la universidad voy la tercera semana sin docente y pongo cami ticket solo dice esperar cada semana exigo respeto y solucion httpswwwfacebookcomyosoycun1postspfbid0mstnf3ft3dwmggw3bgvrfbqq9tbdmyauwwejjldf2fvhwwf4durwdj22klpu1xhil"/>
    <s v="Comunidad / Participación"/>
    <s v="Bienvenida"/>
    <s v="bienvenidos"/>
    <x v="2"/>
    <n v="1"/>
    <s v="Enojo/Indignación"/>
    <x v="2"/>
    <s v="enojo:palabra_fuerte, enojo:queja_fuerte"/>
  </r>
  <r>
    <s v="¡Felicidad es encontrarte en el lugar donde tus sueños se hacen realidad! En Areandina, celebramos el poder de creer en ti. Feliz Día de la Felicidad. #SoyFeliz"/>
    <s v="Hola Areandina, tengo un problema para el acceso al correo, el correo que me proporcionaron fue activado por otra persona, NO tengo acceso al correo. Por medio de whatsapp me contacto y me indican: “Se crea solicitud bajo el CAS-763447-M2K8T4, para el … Ver más"/>
    <d v="2024-03-21T00:00:00"/>
    <s v="¡Felicidad es encontrarte en el lugar donde tus sueños se hacen realidad! En Areandina, celebramos el poder de creer en ti. Feliz Día de la Felicidad. #SoyFeliz -- hace aproximadamente 6 meses"/>
    <s v="Victoria Ariza"/>
    <s v="https://www.facebook.com/areandina/posts/pfbid0m4ituwhq8gksi625D53Q94pV5dG2SnDBfnj34qokPe8aKHiP6dKaR38dZMNqH8qzl"/>
    <s v="Facebook"/>
    <m/>
    <s v="NULL"/>
    <s v="hola areandina tengo un problema para el acceso al correo el correo que me proporcionaron fue activado por otra persona no tengo acceso al correo por medio de whatsapp me contacto y me indican se crea solicitud bajo el cas763447m2k8t4 para el  ver mas httpswwwfacebookcomareandinapostspfbid0m4ituwhq8gksi625d53q94pv5dg2sndbfnj34qokpe8akhip6dkar38dzmnqh8qzl"/>
    <s v="Inspiracional / Emocional"/>
    <s v="Frases o mensajes motivacionales"/>
    <s v="Felicidad es encontrarte, poder de creer en ti, sueños profesionales"/>
    <x v="4"/>
    <s v="Enojo/Indignación"/>
    <s v="Queja/Reclamo"/>
    <x v="3"/>
    <s v="consulta:registro_acceso"/>
  </r>
  <r>
    <s v="¡Felicidades futuros graduados! Tu kit de grados está listo   Consulta el paso a paso para solicitar tu grado haciendo clic en el enlace:   https://repo.cunapp.dev/.../publicaciones/kit-grados.pdf  #Graduación #OrgulloCUN #KitDeGrados #CUN40Años"/>
    <s v="Buen día, quisiera saber cuando envian las fotografias de los grados por ventanilla que se realizaron en julio en bogota?"/>
    <d v="2024-08-14T00:00:00"/>
    <s v="¡Felicidades futuros graduados! Tu kit de grados está listo   Consulta el paso a paso para solicitar tu grado haciendo clic en el enlace:   https://repo.cunapp.dev/.../publicaciones/kit-grados.pdf  #Graduación #OrgulloCUN #KitDeGrados #CUN40Años -- hace aproximadamente un mes"/>
    <s v="Fernanda Castro"/>
    <s v="https://www.facebook.com/photo/?fbid=894093906082399&amp;set=pb.100064453938877.-2207520000"/>
    <s v="Facebook"/>
    <m/>
    <s v="NULL"/>
    <s v="buen dia quisiera saber cuando envian las fotografias de los grados por ventanilla que se realizaron en julio en bogota httpswwwfacebookcomphotofbid894093906082399setpb1000644539388772207520000"/>
    <s v="Informativo / Educativo"/>
    <s v="Procesos institucionales"/>
    <s v="kit de grados, graduación"/>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levo 2 semanas intentando hacer el reintegro pero ninguna de sus plataformas de contacto funciona correctamente, es imposible comunicarse con ustede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Joan Garnica Zapata"/>
    <s v="https://www.facebook.com/YoSoyCUN1/posts/pfbid0uUZf2nptUuj8Bvudn7qTkMibw1GFHcAorXwDDAgGYV4snH7xsGqir8KBzVgbpWQAl"/>
    <m/>
    <m/>
    <s v="NULL"/>
    <s v="llevo 2 semanas intentando hacer el reintegro pero ninguna de sus plataformas de contacto funciona correctamente es imposible comunicarse con ustedes httpswwwfacebookcomyosoycun1postspfbid0uuzf2nptuuj8bvudn7qtkmibw1gfhcaorxwddaggyv4snh7xsgqir8kbzvgbpwqal"/>
    <s v="Comunidad / Participación"/>
    <s v="Bienvenida"/>
    <s v="bienvenidos a la familia, nuevos estudiantes, inducción"/>
    <x v="2"/>
    <n v="1"/>
    <s v="Enojo/Indignación"/>
    <x v="2"/>
    <s v="enojo:imposible_contact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Mey Misatt"/>
    <s v="https://www.facebook.com/YoSoyCUN1/posts/pfbid0uUZf2nptUuj8Bvudn7qTkMibw1GFHcAorXwDDAgGYV4snH7xsGqir8KBzVgbpWQAl"/>
    <s v="Facebook"/>
    <m/>
    <s v="NULL"/>
    <s v="cuando inician las clases virtuales  httpswwwfacebookcomyosoycun1postspfbid0uuzf2nptuuj8bvudn7qtkmibw1gfhcaorxwddaggyv4snh7xsgqir8kbzvgbpwqal"/>
    <s v="Comunidad / Participación"/>
    <s v="Bienvenida"/>
    <s v="bienvenidos a la familia, nuevos estudiantes, inducción"/>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Que servicio tan malo quería ingresar pero ya me arrepiento no he comenzado y los agentes no contestan , cuelgan no he podido ni ingresar a mi correo institucional lo peor"/>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Wilmar Suarez Gonzalez"/>
    <s v="https://www.facebook.com/YoSoyCUN1/posts/pfbid02xr3qepBWWa5GBR5SxNGaTnzUfLus9hAYYqY8MT97XpDXe1HCzi373TFt2vxArWpal"/>
    <m/>
    <m/>
    <s v="NULL"/>
    <s v="que servicio tan malo queria ingresar pero ya me arrepiento no he comenzado y los agentes no contestan  cuelgan no he podido ni ingresar a mi correo institucional lo peor httpswwwfacebookcomyosoycun1postspfbid02xr3qepbwwa5gbr5sxngatnzuflus9hayyqy8mt97xpdxe1hczi373tft2vxarwpal"/>
    <s v="Comunidad / Participación"/>
    <s v="Bienvenida"/>
    <s v="bienvenidos a la familia, nuevos estudiantes, inducción"/>
    <x v="2"/>
    <n v="1"/>
    <s v="Enojo/Indignación"/>
    <x v="2"/>
    <s v="enojo:palabra_fuerte, enojo:no_responden, consulta:registro_acces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es la inducción para la modalidad virtual b"/>
    <d v="2024-07-31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Andrey Duvan Romero"/>
    <s v="https://www.facebook.com/YoSoyCUN1/posts/pfbid02xr3qepBWWa5GBR5SxNGaTnzUfLus9hAYYqY8MT97XpDXe1HCzi373TFt2vxArWpal"/>
    <s v="Facebook"/>
    <m/>
    <s v="NULL"/>
    <s v="cuando es la induccion para la modalidad virtual b httpswwwfacebookcomyosoycun1postspfbid02xr3qepbwwa5gbr5sxngatnzuflus9hayyqy8mt97xpdxe1hczi373tft2vxarwpal"/>
    <s v="Comunidad / Participación"/>
    <s v="Bienvenida"/>
    <s v="bienvenidos a la familia, nuevos estudiantes, inducción"/>
    <x v="4"/>
    <n v="1"/>
    <s v="Consulta/Sugerencia"/>
    <x v="3"/>
    <s v="consulta:info_tramites_eventos"/>
  </r>
  <r>
    <s v="¡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
    <s v="#soyareandina"/>
    <d v="2024-09-09T00:00:00"/>
    <s v="¡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 -- hace aproximadamente una semana"/>
    <s v="MariaAlexandra AmadorVargas"/>
    <s v="https://www.facebook.com/photo/?fbid=905780771595259&amp;set=pb.100064900321460.-2207520000"/>
    <m/>
    <m/>
    <s v="NULL"/>
    <s v="soyareandina httpswwwfacebookcomphotofbid905780771595259setpb1000649003214602207520000"/>
    <s v="Informativo / Educativo"/>
    <s v="Novedades del sector educativo"/>
    <s v="factor de acreditación"/>
    <x v="3"/>
    <n v="1"/>
    <s v="Orgullo/Aprecio"/>
    <x v="0"/>
    <s v="aprecio:orgullo"/>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Excelente"/>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Delly Cecilia Vasquez Gutierrez"/>
    <s v="https://www.facebook.com/areandina/posts/pfbid0FsRK6Lu8vb8ADQWPJUweeHUyLG68q8e9ba893AhqjM5pfgP6snTtQkjRrjrF6B9vl"/>
    <m/>
    <m/>
    <s v="NULL"/>
    <s v="excelente httpswwwfacebookcomareandinapostspfbid0fsrk6lu8vb8adqwpjuweehuylg68q8e9ba893ahqjm5pfgp6snttqkjrrjrf6b9vl"/>
    <s v="Institucional / Marca"/>
    <s v="Cobertura y resultados de eventos institucionales"/>
    <s v="graduación"/>
    <x v="0"/>
    <n v="1"/>
    <s v="Alegria"/>
    <x v="0"/>
    <s v="alegria:excelente"/>
  </r>
  <r>
    <s v="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
    <s v="Saludos busco información"/>
    <d v="2024-08-22T00:00:00"/>
    <s v="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 -- hace aproximadamente un mes"/>
    <s v="Nelson Santana"/>
    <s v="https://www.facebook.com/photo/?fbid=889283836578286&amp;set=pb.100064900321460.-2207520000"/>
    <s v="Facebook"/>
    <m/>
    <s v="NULL"/>
    <s v="saludos busco informacion httpswwwfacebookcomphotofbid889283836578286setpb1000649003214602207520000"/>
    <s v="Informativo / Educativo"/>
    <s v="Novedades del sector educativo"/>
    <s v="factor de acreditación"/>
    <x v="4"/>
    <n v="1"/>
    <s v="Consulta/Sugerencia"/>
    <x v="3"/>
    <s v="aprecio:saludos, consulta:info_tramites_eventos"/>
  </r>
  <r>
    <s v="¿Conoces a alguien con talento para el diseño? Haz que su talento brille aún más siendo parte de la U de la Felicidad. Y gánate un dinero extra. Escríbenos https://bit.ly/47W9cvv"/>
    <s v="la presente petición respecto al funcionamiento deficiente de la plataforma de los Cursos de Formación del Proceso de Selección DIAN 2022, a pesar de las afirmaciones de la Comisión Nacional del Servicio Civil sobre mejoras realizadas por el Consorcio… Ver más"/>
    <d v="2024-02-08T00:00:00"/>
    <s v="¿Conoces a alguien con talento para el diseño? Haz que su talento brille aún más siendo parte de la U de la Felicidad. Y gánate un dinero extra. Escríbenos https://bit.ly/47W9cvv -- hace aproximadamente 7 meses"/>
    <s v="Lizbeth La Perez"/>
    <s v="https://www.facebook.com/photo/?fbid=774612834712054&amp;set=pb.100064900321460.-2207520000"/>
    <s v="Facebook"/>
    <d v="2024-02-11T00:00:00"/>
    <s v="NULL"/>
    <s v="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4612834712054setpb1000649003214602207520000"/>
    <s v="Promocional / Comercial"/>
    <s v="Programas y llamados a inscripción"/>
    <s v="inscríbete"/>
    <x v="2"/>
    <s v="Enojo/Indignación"/>
    <s v="Queja/Reclamo"/>
    <x v="2"/>
    <s v="enojo:plataforma_dian"/>
  </r>
  <r>
    <m/>
    <s v="Donde me puedo comunicar para obtener información acerca de la validación de título en Estados Unidos, los correos que me enviaron no sirven."/>
    <d v="2024-06-27T00:00:00"/>
    <s v=" -- hace aproximadamente 3 meses"/>
    <s v="Sam Gonzalez"/>
    <s v="https://www.facebook.com/areandina/posts/pfbid0fhh8gkDh8vTNyX21J1EAXuZ1LWVJgkqnPvUT7oqTnqDDPra2SMZqkPsrtyfJoxoZl"/>
    <s v="Facebook"/>
    <m/>
    <s v="NULL"/>
    <s v="donde me puedo comunicar para obtener informacion acerca de la validacion de titulo en estados unidos los correos que me enviaron no sirven httpswwwfacebookcomareandinapostspfbid0fhh8gkdh8vtnyx21j1eaxuz1lwvjgkqnpvut7oqtnqddpra2smzqkpsrtyfjoxozl"/>
    <m/>
    <m/>
    <m/>
    <x v="4"/>
    <n v="1"/>
    <s v="Consulta/Sugerencia"/>
    <x v="3"/>
    <s v="consulta:info_tramites_eventos"/>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Buen día..uds prestan la toga y birrete para la ceremonia??"/>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Jjsierra"/>
    <s v="https://www.facebook.com/photo/?fbid=856980486475288&amp;set=pb.100064900321460.-2207520000"/>
    <s v="Facebook"/>
    <m/>
    <s v="NULL"/>
    <s v="buen diauds prestan la toga y birrete para la ceremonia httpswwwfacebookcomphotofbid856980486475288setpb1000649003214602207520000"/>
    <s v="Institucional / Marca"/>
    <s v="Logros y reconocimientos"/>
    <s v="ranking, The Times Higher Education, posicionándose en el top 10"/>
    <x v="4"/>
    <n v="1"/>
    <s v="Consulta/Sugerencia"/>
    <x v="3"/>
    <s v="consulta:info_tramites_eventos"/>
  </r>
  <r>
    <s v="¡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
    <s v="Cómo hago para comunicarme con ustedes que no sea un boot"/>
    <d v="2024-06-20T00:00:00"/>
    <s v="¡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 -- hace aproximadamente 3 meses"/>
    <s v="Sebastián Giraldo"/>
    <s v="https://www.facebook.com/photo/?fbid=853959786777358&amp;set=pb.100064900321460.-2207520000"/>
    <s v="Facebook"/>
    <m/>
    <s v="NULL"/>
    <s v="como hago para comunicarme con ustedes que no sea un boot httpswwwfacebookcomphotofbid853959786777358setpb1000649003214602207520000"/>
    <s v="Informativo / Educativo"/>
    <s v="Tips y orientación académica"/>
    <s v="taller"/>
    <x v="4"/>
    <n v="1"/>
    <s v="Consulta/Sugerencia"/>
    <x v="3"/>
    <s v="consulta:registro_acceso"/>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Andres David"/>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Emilce Cortes Parias"/>
    <s v="https://www.facebook.com/photo/?fbid=849654480541222&amp;set=pb.100064900321460.-2207520000"/>
    <m/>
    <m/>
    <s v="NULL"/>
    <s v="andres david httpswwwfacebookcomphotofbid849654480541222setpb1000649003214602207520000"/>
    <s v="Informativo / Educativo"/>
    <s v="Tips y orientación académica"/>
    <s v="taller"/>
    <x v="1"/>
    <n v="1"/>
    <s v="Ninguna"/>
    <x v="1"/>
    <s v="-"/>
  </r>
  <r>
    <m/>
    <s v="Hola, como puedo aplicar?"/>
    <d v="2024-06-06T00:00:00"/>
    <s v=" -- hace aproximadamente 3 meses"/>
    <s v="Stefanny V Medina"/>
    <s v="https://www.facebook.com/areandina/posts/pfbid0qxLn4GkY7SVr4Ym91bJcU4ZwzDxqeCyfxoZEhZkG8jtG2fpW1kkQaN5J4Br5ht42l"/>
    <s v="Facebook"/>
    <m/>
    <s v="NULL"/>
    <s v="hola como puedo aplicar httpswwwfacebookcomareandinapostspfbid0qxln4gky7svr4ym91bjcu4zwzdxqecyfxozehzkg8jtg2fpw1kkqan5j4br5ht42l"/>
    <m/>
    <m/>
    <m/>
    <x v="4"/>
    <n v="1"/>
    <s v="Consulta/Sugerencia"/>
    <x v="3"/>
    <s v="consulta:participar_postular"/>
  </r>
  <r>
    <s v="!Si eres bachiller de 11º está información es para ti!  Aplica a la beca otorgada por El fondo constituido por la Agencia ATENEA y estudia una carrera técnica o tecnológica en Areandina.  Inscríbete aquí  https://solicitudes.icetex.gov.co/solicitudes/ingres.sm"/>
    <s v="Infi"/>
    <d v="2024-06-06T00:00:00"/>
    <s v="!Si eres bachiller de 11º está información es para ti!  Aplica a la beca otorgada por El fondo constituido por la Agencia ATENEA y estudia una carrera técnica o tecnológica en Areandina.  Inscríbete aquí  https://solicitudes.icetex.gov.co/solicitudes/ingres.sm -- hace aproximadamente 3 meses"/>
    <s v="Stefania Devia Sanchez"/>
    <s v="https://www.facebook.com/photo/?fbid=846145744225429&amp;set=pb.100064900321460.-2207520000"/>
    <m/>
    <m/>
    <s v="NULL"/>
    <s v="infi httpswwwfacebookcomphotofbid846145744225429setpb1000649003214602207520000"/>
    <s v="Promocional / Comercial"/>
    <s v="Becas, beneficios, descuentos"/>
    <s v="beca, inscríbete"/>
    <x v="4"/>
    <n v="0"/>
    <s v="Ninguna"/>
    <x v="3"/>
    <s v="consulta:info_tramites_eventos, aprecio:gracias"/>
  </r>
  <r>
    <s v="#TrabajoSíHay Si eres Psicólogo, esta oferta es para ti. ¡Postúlate ahora!  https://acortar.link/aNaup5"/>
    <s v="Hola, por favor me regalarias más información. Gracias"/>
    <d v="2024-06-06T00:00:00"/>
    <s v="#TrabajoSíHay Si eres Psicólogo, esta oferta es para ti. ¡Postúlate ahora!  https://acortar.link/aNaup5 -- hace aproximadamente 4 meses"/>
    <s v="Stefania Florêz Präda"/>
    <s v="https://www.facebook.com/photo/?fbid=844381864401817&amp;set=pb.100064900321460.-2207520000"/>
    <s v="Facebook"/>
    <m/>
    <s v="NULL"/>
    <s v="hola por favor me regalarias mas informacion gracias httpswwwfacebookcomphotofbid844381864401817setpb1000649003214602207520000"/>
    <s v="Comunidad / Participación"/>
    <s v="Participación comunitaria"/>
    <s v="Trabajo sí hay, convocatoria laboral, postúlate ahora"/>
    <x v="4"/>
    <n v="1"/>
    <s v="Consulta/Sugerencia"/>
    <x v="3"/>
    <s v="consulta:info_tramites_eventos, aprecio:gracias"/>
  </r>
  <r>
    <s v="#TrabajoSíHay Si tienes experiencia como Analista Administrativo, esta oferta es para ti. ¡Postúlate ahora!  https://acortar.link/KhX9Pe"/>
    <s v="Buen día como puedo solicitar información"/>
    <d v="2024-06-06T00:00:00"/>
    <s v="#TrabajoSíHay Si tienes experiencia como Analista Administrativo, esta oferta es para ti. ¡Postúlate ahora!  https://acortar.link/KhX9Pe -- hace aproximadamente 4 meses"/>
    <s v="Gisela Echavarria"/>
    <s v="https://www.facebook.com/photo/?fbid=844367061069964&amp;set=pb.100064900321460.-2207520000"/>
    <s v="Facebook"/>
    <m/>
    <s v="NULL"/>
    <s v="buen dia como puedo solicitar informacion httpswwwfacebookcomphotofbid844367061069964setpb1000649003214602207520000"/>
    <s v="Comunidad / Participación"/>
    <s v="Participación comunitaria"/>
    <s v="Trabajo sí hay, convocatoria laboral, postúlate ahora"/>
    <x v="4"/>
    <n v="1"/>
    <s v="Consulta/Sugerencia"/>
    <x v="3"/>
    <s v="consulta:info_tramites_eventos"/>
  </r>
  <r>
    <s v="#TrabajoSíHay Si tienes experiencia como Analista Administrativo, esta oferta es para ti. ¡Postúlate ahora!  https://acortar.link/KhX9Pe"/>
    <s v="Buenas tardes"/>
    <d v="2024-06-06T00:00:00"/>
    <s v="#TrabajoSíHay Si tienes experiencia como Analista Administrativo, esta oferta es para ti. ¡Postúlate ahora!  https://acortar.link/KhX9Pe -- hace aproximadamente 4 meses"/>
    <s v="Alexa Valbuena"/>
    <s v="https://www.facebook.com/photo/?fbid=844367061069964&amp;set=pb.100064900321460.-2207520000"/>
    <m/>
    <m/>
    <s v="NULL"/>
    <s v="buenas tardes httpswwwfacebookcomphotofbid844367061069964setpb1000649003214602207520000"/>
    <s v="Comunidad / Participación"/>
    <s v="Participación comunitaria"/>
    <s v="Trabajo sí hay, convocatoria laboral, postúlate ahora"/>
    <x v="1"/>
    <n v="1"/>
    <s v="Ninguna"/>
    <x v="1"/>
    <s v="-"/>
  </r>
  <r>
    <s v="#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
    <s v="Victor Del Carmen Avendaño Porras"/>
    <d v="2024-05-23T00:00:00"/>
    <s v="#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 -- hace aproximadamente 4 meses"/>
    <s v="Carito Rodríguez Forero"/>
    <s v="https://www.facebook.com/photo/?fbid=835478055292198&amp;set=pb.100064900321460.-2207520000"/>
    <m/>
    <m/>
    <s v="NULL"/>
    <s v="victor del carmen avendano porras httpswwwfacebookcomphotofbid835478055292198setpb1000649003214602207520000"/>
    <s v="Institucional / Marca"/>
    <s v="Alianzas y gestión institucional"/>
    <m/>
    <x v="1"/>
    <n v="1"/>
    <s v="Ninguna"/>
    <x v="1"/>
    <s v="-"/>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Descansa en paz fuiste un excelente compañero!"/>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Luiisa Gonzalez"/>
    <s v="https://www.facebook.com/photo/?fbid=823476906492313&amp;set=pb.100064900321460.-2207520000"/>
    <m/>
    <m/>
    <s v="NULL"/>
    <s v="descansa en pazfuiste un excelente companero httpswwwfacebookcomphotofbid823476906492313setpb1000649003214602207520000"/>
    <s v="Inspiracional / Emocional"/>
    <s v="Condolencias"/>
    <s v="lamentamos profundamente, fallecimiento, siempre te recordaremos"/>
    <x v="5"/>
    <n v="1"/>
    <s v="Tristeza"/>
    <x v="2"/>
    <s v="tristeza:condolencias"/>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Mucha fuerza para su familia"/>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Luis Quiroz Calderon"/>
    <s v="https://www.facebook.com/photo/?fbid=823476906492313&amp;set=pb.100064900321460.-2207520000"/>
    <m/>
    <m/>
    <s v="NULL"/>
    <s v="mucha fuerza para su familia httpswwwfacebookcomphotofbid823476906492313setpb1000649003214602207520000"/>
    <s v="Inspiracional / Emocional"/>
    <s v="Condolencias"/>
    <s v="lamentamos profundamente, fallecimiento, siempre te recordaremos"/>
    <x v="5"/>
    <n v="1"/>
    <s v="Tristeza"/>
    <x v="2"/>
    <s v="tristeza:condolencia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Orgullosa de mi Areandina, felicidades señor Rector!!!"/>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Paula Milena Parra Garcia"/>
    <s v="https://www.facebook.com/areandina/posts/pfbid02p8jZR52JwfwndiAMBCo8KUT1Q6Vbh6FiYC9FnQtQSMusXTmSt5QR6KcnJuaECbrwl"/>
    <m/>
    <m/>
    <s v="NULL"/>
    <s v="orgullosa de mi areandina felicidades senor rector httpswwwfacebookcomareandinapostspfbid02p8jzr52jwfwndiambco8kut1q6vbh6fiyc9fnqtqsmusxtmst5qr6kcnjuaecbrwl"/>
    <s v="Institucional / Marca"/>
    <s v="Logros y reconocimientos"/>
    <s v="segundo puesto, ranking"/>
    <x v="3"/>
    <n v="1"/>
    <s v="Orgullo/Aprecio"/>
    <x v="0"/>
    <s v="aprecio:orgullo, aprecio:felicitacione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Areandina"/>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Yolanda Margarita Navarrete Cardenas"/>
    <s v="https://www.facebook.com/areandina/posts/pfbid02p8jZR52JwfwndiAMBCo8KUT1Q6Vbh6FiYC9FnQtQSMusXTmSt5QR6KcnJuaECbrwl"/>
    <m/>
    <m/>
    <s v="NULL"/>
    <s v="felicitaciones areandina httpswwwfacebookcomareandinapostspfbid02p8jzr52jwfwndiambco8kut1q6vbh6fiyc9fnqtqsmusxtmst5qr6kcnjuaecbrwl"/>
    <s v="Institucional / Marca"/>
    <s v="Logros y reconocimientos"/>
    <s v="segundo puesto, ranking"/>
    <x v="3"/>
    <n v="1"/>
    <s v="Orgullo/Aprecio"/>
    <x v="0"/>
    <s v="aprecio:felicitaciones"/>
  </r>
  <r>
    <m/>
    <s v="Yo aún no he podido , intento registrarme y dice que si egresado o estudiante"/>
    <d v="2024-04-18T00:00:00"/>
    <s v=" -- hace aproximadamente 5 meses"/>
    <s v="Alejita Espinosa"/>
    <s v="https://www.facebook.com/areandina/posts/pfbid02pxTbhdqpe8hyJ88NuSDoeezLYd15DNGSp8by56kH3rxiVveCyMK7RVckdBRF1d2kl"/>
    <m/>
    <m/>
    <s v="NULL"/>
    <s v="yo aun no he podido  intento registrarme y dice que si egresado o estudiante httpswwwfacebookcomareandinapostspfbid02pxtbhdqpe8hyj88nusdoeezlyd15dngsp8by56kh3rxivvecymk7rvckdbrf1d2kl"/>
    <m/>
    <m/>
    <m/>
    <x v="2"/>
    <n v="1"/>
    <s v="Enojo/Indignación"/>
    <x v="2"/>
    <s v="enojo:comunicacion_atencion"/>
  </r>
  <r>
    <m/>
    <s v="Johanna Hernandez Prieto"/>
    <d v="2024-04-18T00:00:00"/>
    <s v=" -- hace aproximadamente 5 meses"/>
    <s v="Luis Fernando Monroy"/>
    <s v="https://www.facebook.com/areandina/posts/pfbid02pxTbhdqpe8hyJ88NuSDoeezLYd15DNGSp8by56kH3rxiVveCyMK7RVckdBRF1d2kl"/>
    <m/>
    <m/>
    <s v="NULL"/>
    <s v="johanna hernandez prieto httpswwwfacebookcomareandinapostspfbid02pxtbhdqpe8hyj88nusdoeezlyd15dngsp8by56kh3rxivvecymk7rvckdbrf1d2kl"/>
    <m/>
    <m/>
    <m/>
    <x v="1"/>
    <n v="1"/>
    <s v="Ninguna"/>
    <x v="1"/>
    <s v="-"/>
  </r>
  <r>
    <m/>
    <s v="El link permite la postulación donde puedo obtener más información. Gracias"/>
    <d v="2024-04-11T00:00:00"/>
    <s v=" -- hace aproximadamente 5 meses"/>
    <s v="Angie Herrera"/>
    <s v="https://www.facebook.com/areandina/posts/pfbid0Y5W1i9JEAs5bBSendKRFghJjbWsWXm3BtTuGBzxQkJwWGuA9zNsLDviPBNh4TFq8l"/>
    <s v="Facebook"/>
    <m/>
    <s v="NULL"/>
    <s v="el link permite la postulacion donde puedo obtener mas informacion gracias httpswwwfacebookcomareandinapostspfbid0y5w1i9jeas5bbsendkrfghjjbwswxm3bttugbzxqkjwwgua9znsldvipbnh4tfq8l"/>
    <m/>
    <m/>
    <m/>
    <x v="4"/>
    <n v="1"/>
    <s v="Consulta/Sugerencia"/>
    <x v="3"/>
    <s v="consulta:info_tramites_eventos, aprecio:gracias"/>
  </r>
  <r>
    <m/>
    <s v="A que correo por favor"/>
    <d v="2024-04-18T00:00:00"/>
    <s v=" -- hace aproximadamente 5 meses"/>
    <s v="Maria Otilia Salinas Sanchez"/>
    <s v="https://www.facebook.com/areandina/posts/pfbid0Y5W1i9JEAs5bBSendKRFghJjbWsWXm3BtTuGBzxQkJwWGuA9zNsLDviPBNh4TFq8l"/>
    <s v="Facebook"/>
    <s v="éxito"/>
    <s v="NULL"/>
    <s v="a que correo por favor httpswwwfacebookcomareandinapostspfbid0y5w1i9jeas5bbsendkrfghjjbwswxm3bttugbzxqkjwwgua9znsldvipbnh4tfq8l"/>
    <m/>
    <m/>
    <m/>
    <x v="4"/>
    <n v="1"/>
    <s v="Consulta/Sugerencia"/>
    <x v="3"/>
    <s v="consulta:info_tramites_eventos"/>
  </r>
  <r>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s v="la presente petición respecto al funcionamiento deficiente de la plataforma de los Cursos de Formación del Proceso de Selección DIAN 2022, a pesar de las afirmaciones de la Comisión Nacional del Servicio Civil sobre mejoras realizadas por el Consorcio… Ver más"/>
    <d v="2024-02-08T00:00:00"/>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 hace aproximadamente 7 meses"/>
    <s v="Lizbeth La Perez"/>
    <s v="https://www.facebook.com/photo/?fbid=776460254527312&amp;set=pb.100064900321460.-2207520000"/>
    <s v="Facebook"/>
    <s v="celebracion"/>
    <s v="NULL"/>
    <s v="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6460254527312setpb1000649003214602207520000"/>
    <s v="Informativo / Educativo"/>
    <s v="Tips y orientación académica"/>
    <s v="charlas"/>
    <x v="2"/>
    <s v="Enojo/Indignación"/>
    <s v="Queja/Reclamo"/>
    <x v="2"/>
    <s v="enojo:plataforma_dian"/>
  </r>
  <r>
    <s v="¡Felicidad es encontrarte en el lugar donde tus sueños se hacen realidad! En Areandina, celebramos el poder de creer en ti. Feliz Día de la Felicidad. #SoyFeliz"/>
    <s v="Poco a poco"/>
    <d v="2024-03-21T00:00:00"/>
    <s v="¡Felicidad es encontrarte en el lugar donde tus sueños se hacen realidad! En Areandina, celebramos el poder de creer en ti. Feliz Día de la Felicidad. #SoyFeliz -- hace aproximadamente 6 meses"/>
    <s v="Luis Fernando Murcia"/>
    <s v="https://www.facebook.com/areandina/posts/pfbid0m4ituwhq8gksi625D53Q94pV5dG2SnDBfnj34qokPe8aKHiP6dKaR38dZMNqH8qzl"/>
    <m/>
    <m/>
    <s v="NULL"/>
    <s v="poco a poco httpswwwfacebookcomareandinapostspfbid0m4ituwhq8gksi625d53q94pv5dg2sndbfnj34qokpe8akhip6dkar38dzmnqh8qzl"/>
    <s v="Inspiracional / Emocional"/>
    <s v="Frases o mensajes motivacionales"/>
    <s v="Felicidad es encontrarte, poder de creer en ti, sueños profesionales"/>
    <x v="1"/>
    <n v="1"/>
    <s v="Ninguna"/>
    <x v="1"/>
    <s v="-"/>
  </r>
  <r>
    <m/>
    <s v="Vomo hago oata splicar en la vacante de odontologo"/>
    <d v="2024-03-14T00:00:00"/>
    <s v=" -- hace aproximadamente 6 meses"/>
    <s v="Milena Orozco"/>
    <s v="https://www.facebook.com/areandina/posts/pfbid02urd8Kk2JRQWZKWSd4CRH457a5xUKaX2mMQKW3kKVkJPorubhSNKLuBr4j1jLcDvgl"/>
    <s v="Facebook"/>
    <m/>
    <s v="NULL"/>
    <s v="vomo hago oata splicar en la vacante de odontologo httpswwwfacebookcomareandinapostspfbid02urd8kk2jrqwzkwsd4crh457a5xukax2mmqkw3kkvkjporubhsnklubr4j1jlcdvgl"/>
    <m/>
    <m/>
    <m/>
    <x v="4"/>
    <n v="1"/>
    <s v="Consulta/Sugerencia"/>
    <x v="3"/>
    <s v="consulta:participar_postular"/>
  </r>
  <r>
    <m/>
    <s v="Ale Salcedo"/>
    <d v="2024-03-14T00:00:00"/>
    <s v=" -- hace aproximadamente 6 meses"/>
    <s v="Deisy Tarazona Taborda"/>
    <s v="https://www.facebook.com/areandina/posts/pfbid02urd8Kk2JRQWZKWSd4CRH457a5xUKaX2mMQKW3kKVkJPorubhSNKLuBr4j1jLcDvgl"/>
    <m/>
    <m/>
    <s v="NULL"/>
    <s v="ale salcedo httpswwwfacebookcomareandinapostspfbid02urd8kk2jrqwzkwsd4crh457a5xukax2mmqkw3kkvkjporubhsnklubr4j1jlcdvgl"/>
    <m/>
    <m/>
    <m/>
    <x v="1"/>
    <n v="1"/>
    <s v="Ninguna"/>
    <x v="1"/>
    <s v="-"/>
  </r>
  <r>
    <s v="#ComunidadAreandina | ¡Tu voz cuenta! Únete a nosotros para elegir el camino hacia un futuro mejor en las elecciones de Areandina.  Link de inscripción   https://docs.google.com/.../1FAIpQLSflbUnTUpT.../viewform..."/>
    <s v="Donde se puede hacer la inscripción?"/>
    <d v="2024-03-14T00:00:00"/>
    <s v="#ComunidadAreandina | ¡Tu voz cuenta! Únete a nosotros para elegir el camino hacia un futuro mejor en las elecciones de Areandina.  Link de inscripción   https://docs.google.com/.../1FAIpQLSflbUnTUpT.../viewform... -- hace aproximadamente 6 meses"/>
    <s v="Oscar Steven Rodriguez"/>
    <s v="https://www.facebook.com/areandina/posts/pfbid02NTyub4qVa67881CukQgbqrHQvkDnTkFiPTAXzMMgUqkyJhPa9F9ueA19YTYo8R2bl"/>
    <s v="Facebook"/>
    <m/>
    <s v="NULL"/>
    <s v="donde se puede hacer la inscripcion httpswwwfacebookcomareandinapostspfbid02ntyub4qva67881cukqgbqrhqvkdntkfiptaxzmmguqkyjhpa9f9uea19ytyo8r2bl"/>
    <s v="Comunidad / Participación"/>
    <s v="Interacción"/>
    <m/>
    <x v="4"/>
    <n v="1"/>
    <s v="Consulta/Sugerencia"/>
    <x v="3"/>
    <s v="consulta:registro_acceso"/>
  </r>
  <r>
    <s v="#AreandinaBilingüe I Este MOOC te sumergirá en un viaje de aprendizaje donde adquirirás competencias esenciales en estrategias comunicativas, habilidades afectivas, planificación y evaluación en ambientes educativos en inglés.   Curso completo aquí https://bit.ly/48zAJ66"/>
    <s v="Hoche, bueno y disruptivo."/>
    <d v="2024-03-07T00:00:00"/>
    <s v="#AreandinaBilingüe I Este MOOC te sumergirá en un viaje de aprendizaje donde adquirirás competencias esenciales en estrategias comunicativas, habilidades afectivas, planificación y evaluación en ambientes educativos en inglés.   Curso completo aquí https://bit.ly/48zAJ66 -- hace aproximadamente 7 meses"/>
    <s v="Diego Mauricio Carrillo Pineda"/>
    <s v="https://www.facebook.com/photo/?fbid=790325806474090&amp;set=pb.100064900321460.-2207520000"/>
    <m/>
    <m/>
    <s v="NULL"/>
    <s v="hoche bueno y disruptivo httpswwwfacebookcomphotofbid790325806474090setpb1000649003214602207520000"/>
    <s v="Promocional / Comercial"/>
    <s v="Programas y llamados a inscripción"/>
    <s v="MOOC, curso"/>
    <x v="0"/>
    <n v="1"/>
    <s v="Alegria"/>
    <x v="0"/>
    <s v="alegria:excelencia"/>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Sr Rector José Leonardo Valencia, que pasa con los certificados de los programas que se toman como opciones de grado. No los entregan, llevo comunicándome más de seis días y no es posible hablar con el área encargada para la obtención de mi certificado."/>
    <d v="2024-02-29T00:00:00"/>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hace aproximadamente 7 meses"/>
    <s v="Diego Ivan Reyes Uribe"/>
    <s v="https://www.facebook.com/areandina/posts/pfbid02Na6eTejyQ74LTF7CueNSmEXogEzVs4xh7UpKFfS32e5Yg9hVxnSpeFs2mULeXfHml"/>
    <m/>
    <m/>
    <s v="NULL"/>
    <s v="sr rector jose leonardo valencia que pasa con los certificados de los programas que se toman como opciones de grado no los entregan llevo comunicandome mas de seis dias y no es posible hablar con el area encargada para la obtencion de mi certificado httpswwwfacebookcomareandinapostspfbid02na6etejyq74ltf7cuensmexogezvs4xh7upkffs32e5yg9hvxnspefs2mulexfhml"/>
    <s v="Institucional / Marca"/>
    <s v="Cobertura y resultados de eventos institucionales"/>
    <s v="inauguramos nuevos espacios"/>
    <x v="2"/>
    <n v="1"/>
    <s v="Enojo/Indignación"/>
    <x v="2"/>
    <s v="enojo:no_responden"/>
  </r>
  <r>
    <m/>
    <s v="Correo para postulaciones"/>
    <d v="2024-02-29T00:00:00"/>
    <s v=" -- hace aproximadamente 7 meses"/>
    <s v="Fonseca M Nelsy"/>
    <s v="https://www.facebook.com/areandina/posts/pfbid032UiTeXRfVecjMwx8uUGBVMX7UyvMYh2LoeuMnm2x4WEGzTu6MZNPR4Juszb3WCvml"/>
    <s v="Facebook"/>
    <s v="acreditación en alta calidad"/>
    <s v="NULL"/>
    <s v="correo para postulaciones httpswwwfacebookcomareandinapostspfbid032uitexrfvecjmwx8uugbvmx7uyvmyh2loeumnm2x4wegztu6mznpr4juszb3wcvml"/>
    <m/>
    <m/>
    <m/>
    <x v="4"/>
    <n v="1"/>
    <s v="Consulta/Sugerencia"/>
    <x v="3"/>
    <s v="consulta:info_tramites_eventos"/>
  </r>
  <r>
    <s v="Convocatoria Abierta Si eres estudiante y te gustaría realizar una estancia de investigación nacional e internacional, no dudes en postularte.  Formulario aquí https://forms.gle/xhdYCpFoBqBawDDb9"/>
    <s v="Buenas tardes tienen algún grupo de investigación para egresados de pregrado?"/>
    <d v="2024-02-15T00:00:00"/>
    <s v="Convocatoria Abierta Si eres estudiante y te gustaría realizar una estancia de investigación nacional e internacional, no dudes en postularte.  Formulario aquí https://forms.gle/xhdYCpFoBqBawDDb9 -- hace aproximadamente 7 meses"/>
    <s v="Gina Marcela Quintero"/>
    <s v="https://www.facebook.com/photo/?fbid=780791644094173&amp;set=pb.100064900321460.-2207520000"/>
    <s v="Facebook"/>
    <s v="becas 100%, financiadas por el Distrito, inscríbete"/>
    <s v="NULL"/>
    <s v="buenas tardes tienen algun grupo de investigacion para egresados de pregrado httpswwwfacebookcomphotofbid780791644094173setpb1000649003214602207520000"/>
    <s v="Promocional / Comercial"/>
    <s v="Programas y llamados a inscripción"/>
    <s v="convocatoria abierta, postúlate"/>
    <x v="4"/>
    <n v="1"/>
    <s v="Consulta/Sugerencia"/>
    <x v="3"/>
    <s v="consulta:conocimiento_general"/>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La beca es solo con icetex"/>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Irina Suárez Chacón"/>
    <s v="https://www.facebook.com/photo/?fbid=777290391110965&amp;set=pb.100064900321460.-2207520000"/>
    <s v="Facebook"/>
    <m/>
    <s v="NULL"/>
    <s v="la beca es solo con icetex httpswwwfacebookcomphotofbid777290391110965setpb1000649003214602207520000"/>
    <s v="Promocional / Comercial"/>
    <s v="Becas, beneficios, descuentos"/>
    <s v="beca del 100%, postúlate, convocatoria"/>
    <x v="4"/>
    <n v="0"/>
    <s v="Ninguna"/>
    <x v="3"/>
    <s v="consulta:info_tramites_eventos"/>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Que bueno sería también que hubiese convocatoria de becas para pregrado!!"/>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Hercilia Suarez Gomez"/>
    <s v="https://www.facebook.com/photo/?fbid=777290391110965&amp;set=pb.100064900321460.-2207520000"/>
    <m/>
    <m/>
    <s v="NULL"/>
    <s v="que bueno seria tambien que hubiese convocatoria de becas para pregrado httpswwwfacebookcomphotofbid777290391110965setpb1000649003214602207520000"/>
    <s v="Promocional / Comercial"/>
    <s v="Becas, beneficios, descuentos"/>
    <s v="beca del 100%, postúlate, convocatoria"/>
    <x v="0"/>
    <n v="1"/>
    <s v="Alegria"/>
    <x v="0"/>
    <s v="alegria:que_bueno"/>
  </r>
  <r>
    <s v="¿Conoces a alguien con talento para el diseño? Haz que su talento brille aún más siendo parte de la U de la Felicidad. Y gánate un dinero extra. Escríbenos https://bit.ly/47W9cvv"/>
    <s v="la presente petición respecto al funcionamiento deficiente de la plataforma de los Cursos de Formación del Proceso de Selección DIAN 2022, a pesar de las afirmaciones de la Comisión Nacional del Servicio Civil sobre mejoras realizadas por el Consorcio… Ver más"/>
    <d v="2024-02-08T00:00:00"/>
    <s v="¿Conoces a alguien con talento para el diseño? Haz que su talento brille aún más siendo parte de la U de la Felicidad. Y gánate un dinero extra. Escríbenos https://bit.ly/47W9cvv -- hace aproximadamente 7 meses"/>
    <s v="Lizbeth La Perez"/>
    <s v="https://www.facebook.com/photo/?fbid=774612834712054&amp;set=pb.100064900321460.-2207520000"/>
    <m/>
    <m/>
    <s v="NULL"/>
    <s v="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4612834712054setpb1000649003214602207520000"/>
    <s v="Comunidad / Participación"/>
    <s v="Interacción"/>
    <s v="conéctate aquí"/>
    <x v="2"/>
    <s v="Enojo/Indignación"/>
    <s v="Queja/Reclamo"/>
    <x v="2"/>
    <s v="enojo:plataforma_dian"/>
  </r>
  <r>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s v="Areandina vulnera derechos de las personas que estamos participando en el curso de la DIAN"/>
    <d v="2024-02-08T00:00:00"/>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 hace aproximadamente 7 meses"/>
    <s v="Alix Stella Franco Figueredo"/>
    <s v="https://www.facebook.com/photo/?fbid=776460254527312&amp;set=pb.100064900321460.-2207520000"/>
    <m/>
    <m/>
    <s v="NULL"/>
    <s v="areandina vulnera derechos de las personas que estamos participando en el curso de la dian httpswwwfacebookcomphotofbid776460254527312setpb1000649003214602207520000"/>
    <s v="Informativo / Educativo"/>
    <s v="Tips y orientación académica"/>
    <s v="charlas"/>
    <x v="2"/>
    <n v="1"/>
    <s v="Enojo/Indignación"/>
    <x v="2"/>
    <s v="enojo:queja_fuerte"/>
  </r>
  <r>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s v="la presente petición respecto al funcionamiento deficiente de la plataforma de los Cursos de Formación del Proceso de Selección DIAN 2022, a pesar de las afirmaciones de la Comisión Nacional del Servicio Civil sobre mejoras realizadas por el Consorcio… Ver más"/>
    <d v="2024-02-08T00:00:00"/>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 hace aproximadamente 7 meses"/>
    <s v="Lizbeth La Perez"/>
    <s v="https://www.facebook.com/photo/?fbid=776460254527312&amp;set=pb.100064900321460.-2207520000"/>
    <m/>
    <m/>
    <s v="NULL"/>
    <s v="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6460254527312setpb1000649003214602207520000"/>
    <s v="Informativo / Educativo"/>
    <s v="Tips y orientación académica"/>
    <s v="charlas"/>
    <x v="2"/>
    <s v="Enojo/Indignación"/>
    <s v="Queja/Reclamo"/>
    <x v="2"/>
    <s v="enojo:plataforma_dian"/>
  </r>
  <r>
    <m/>
    <s v="la universidad es muy buena, pero las personas que administran o manejan los CSU, no tiene calidad humana, y lo único que hacen en hacer quedar mal a la universidad"/>
    <d v="2024-02-08T00:00:00"/>
    <s v=" -- hace aproximadamente 7 meses"/>
    <s v="Pinzon Mendez V'alerin"/>
    <s v="https://www.facebook.com/areandina/posts/pfbid0ZZEMDEmJwUcFzZ3VmgiWfi8uSs9aMMokDaSwsp6M9YUHH1GaQY7YdMLNkyC7dUyml"/>
    <m/>
    <m/>
    <s v="NULL"/>
    <s v="la universidad es muy buena pero las personas que administran o manejan los csu no tiene calidad humana y lo unico que hacen en hacer quedar mal a la universidad httpswwwfacebookcomareandinapostspfbid0zzemdemjwucfzz3vmgiwfi8uss9ammokdaswsp6m9yuhh1gaqy7ydmlnkyc7duyml"/>
    <m/>
    <m/>
    <m/>
    <x v="2"/>
    <n v="0"/>
    <s v="Tristeza"/>
    <x v="2"/>
    <m/>
  </r>
  <r>
    <m/>
    <s v="Buenas tardes"/>
    <d v="2024-02-15T00:00:00"/>
    <s v=" -- hace aproximadamente 7 meses"/>
    <s v="Arlinson Figueroa Loaiza"/>
    <s v="https://www.facebook.com/areandina/posts/pfbid0ZZEMDEmJwUcFzZ3VmgiWfi8uSs9aMMokDaSwsp6M9YUHH1GaQY7YdMLNkyC7dUyml"/>
    <m/>
    <m/>
    <s v="NULL"/>
    <s v="buenas tardes httpswwwfacebookcomareandinapostspfbid0zzemdemjwucfzz3vmgiwfi8uss9ammokdaswsp6m9yuhh1gaqy7ydmlnkyc7duyml"/>
    <m/>
    <m/>
    <m/>
    <x v="1"/>
    <n v="1"/>
    <s v="Ninguna"/>
    <x v="1"/>
    <s v="-"/>
  </r>
  <r>
    <m/>
    <s v="En el 2024, Comienza a cumplir tus metas y hacer que aprender inglés no sea solo un deseo , sino una realidad ."/>
    <d v="2024-02-08T00:00:00"/>
    <s v=" -- hace aproximadamente 7 meses"/>
    <s v="Pinzon Mendez V'alerin"/>
    <s v="https://www.facebook.com/areandina/posts/pfbid0ZZEMDEmJwUcFzZ3VmgiWfi8uSs9aMMokDaSwsp6M9YUHH1GaQY7YdMLNkyC7dUyml"/>
    <m/>
    <m/>
    <s v="NULL"/>
    <s v="en el 2024 comienza a cumplir tus metas y hacer que aprender ingles no sea solo un deseo sino una realidad httpswwwfacebookcomareandinapostspfbid0zzemdemjwucfzz3vmgiwfi8uss9ammokdaswsp6m9yuhh1gaqy7ydmlnkyc7duyml"/>
    <m/>
    <m/>
    <m/>
    <x v="4"/>
    <n v="0"/>
    <s v="Ninguna"/>
    <x v="3"/>
    <s v="-"/>
  </r>
  <r>
    <s v="Diseña, ejecutiva y evalúa proyectos que mejoren la calidad de la salud. No esperes más y sé parte de nuestra Especialización en Epidemiología.   Número de WhatsApp https://wa.link/5r5xnz"/>
    <s v="Melany Barrios Morales Alma Alvarez"/>
    <d v="2024-02-08T00:00:00"/>
    <s v="Diseña, ejecutiva y evalúa proyectos que mejoren la calidad de la salud. No esperes más y sé parte de nuestra Especialización en Epidemiología.   Número de WhatsApp https://wa.link/5r5xnz -- hace aproximadamente 7 meses"/>
    <s v="Sandy Lucía Morales Marsiglia"/>
    <s v="https://www.facebook.com/photo/?fbid=773645428142128&amp;set=pb.100064900321460.-2207520000"/>
    <m/>
    <m/>
    <s v="NULL"/>
    <s v="melany barrios morales alma alvarez httpswwwfacebookcomphotofbid773645428142128setpb1000649003214602207520000"/>
    <s v="Promocional / Comercial"/>
    <s v="Programas y llamados a inscripción"/>
    <s v="especialización"/>
    <x v="1"/>
    <n v="1"/>
    <s v="Ninguna"/>
    <x v="1"/>
    <s v="-"/>
  </r>
  <r>
    <s v="#SomosPaís I Del 6 al 15 de septiembre, nos unimos a este evento que celebra la lectura en Medellín. ¡Visítanos en el stand U07 del Pabellón Universitario del Jardín Botánico y descubre todo lo que tenemos para ofrecerte!"/>
    <s v="Los libros son arte"/>
    <d v="2024-09-10T00:00:00"/>
    <s v="#SomosPaís I Del 6 al 15 de septiembre, nos unimos a este evento que celebra la lectura en Medellín. ¡Visítanos en el stand U07 del Pabellón Universitario del Jardín Botánico y descubre todo lo que tenemos para ofrecerte! -- el viernes pasado"/>
    <s v="David Progm"/>
    <s v="https://www.facebook.com/photo/?fbid=915377753969165&amp;set=pb.100064908453421.-2207520000"/>
    <m/>
    <m/>
    <s v="NULL"/>
    <s v="los libros son arte httpswwwfacebookcomphotofbid915377753969165setpb1000649084534212207520000"/>
    <s v="Entretenimiento / Cultura / Lifestyle"/>
    <s v="Cultura y celebraciones"/>
    <s v="eventos culturales"/>
    <x v="1"/>
    <n v="1"/>
    <s v="Ninguna"/>
    <x v="1"/>
    <s v="-"/>
  </r>
  <r>
    <s v="¡Bienvenidos al POLI, POLI, bienvenidos tu, tú!   Así recibimos a nuestros nuevos estudiantes, para acompañarlos en este sueño que comienza hoy.  #SomosPoliSomosPaís"/>
    <s v="Gratitud y admiración a esta gran institución"/>
    <d v="2024-08-08T00:00:00"/>
    <s v="¡Bienvenidos al POLI, POLI, bienvenidos tu, tú!   Así recibimos a nuestros nuevos estudiantes, para acompañarlos en este sueño que comienza hoy.  #SomosPoliSomosPaís -- hace aproximadamente un mes"/>
    <s v="Mayi Rey"/>
    <s v="https://www.facebook.com/poligran/posts/pfbid02PXaSMqnarE6KEnWEd2MuTEgW36TTvTNzGpZQQdnihH66KYhTCSQpazffEmE3Cdufl"/>
    <m/>
    <m/>
    <s v="NULL"/>
    <s v="gratitud y admiracion a esta gran institucion httpswwwfacebookcompoligranpostspfbid02pxasmqnare6kenwed2mutegw36ttvtnzgpzqqdnihh66kyhtcsqpazffeme3cdufl"/>
    <s v="Comunidad / Participación"/>
    <s v="Bienvenida"/>
    <s v="bienvenidos, acompañamos en este sueño"/>
    <x v="3"/>
    <n v="0"/>
    <s v="Alegria"/>
    <x v="0"/>
    <s v="aprecio:elogio_suave"/>
  </r>
  <r>
    <s v="#SomosPoli I Abre puertas en el mundo a través de la Comunicación Social - Periodismo   Nuestro programa te da las bases para contribuir al país de forma asertiva.  Conoce más aquí -&gt; https://bit.ly/4cHVcbA"/>
    <s v="Buen día me estoy tratando de comunicarme Pero el WhatsApp me pide correo institucional y no se que poner"/>
    <d v="2024-07-25T00:00:00"/>
    <s v="#SomosPoli I Abre puertas en el mundo a través de la Comunicación Social - Periodismo   Nuestro programa te da las bases para contribuir al país de forma asertiva.  Conoce más aquí -&gt; https://bit.ly/4cHVcbA -- hace aproximadamente 2 meses"/>
    <s v="Johanita Vargas"/>
    <s v="https://www.facebook.com/poligran/posts/pfbid035992NLG63rhhf6bL7CipBMyhrtBYVEsi19vj2wUgNwVCyCkrSxRUjqtbiJDEB6EYl"/>
    <s v="Facebook"/>
    <m/>
    <s v="NULL"/>
    <s v="buen dia me estoy tratando de comunicarme pero el whatsapp me pide correo institucional y no se que poner httpswwwfacebookcompoligranpostspfbid035992nlg63rhhf6bl7cipbmyhrtbyvesi19vj2wugnwvcyckrsxrujqtbijdeb6eyl"/>
    <s v="Promocional / Comercial"/>
    <s v="Programas y llamados a inscripción"/>
    <s v="programa"/>
    <x v="4"/>
    <n v="1"/>
    <s v="Consulta/Sugerencia"/>
    <x v="3"/>
    <s v="consulta:registro_acceso"/>
  </r>
  <r>
    <s v="#SomosPoli I ¿Eres estudiante virtual del POLI? Ten presente las fechas que te dejamos a continuación para que puedas gestionar este proceso académico sin complicaciones.   Más información aquí -&gt; https://poli.ws/3RVCm8x"/>
    <s v="Politécnico Grancolombiano Buen día cuando dan inicio las asignaturas?"/>
    <d v="2024-07-25T00:00:00"/>
    <s v="#SomosPoli I ¿Eres estudiante virtual del POLI? Ten presente las fechas que te dejamos a continuación para que puedas gestionar este proceso académico sin complicaciones.   Más información aquí -&gt; https://poli.ws/3RVCm8x -- hace aproximadamente 2 meses"/>
    <s v="Lizeth Martínez"/>
    <s v="https://www.facebook.com/photo/?fbid=881125250727749&amp;set=pb.100064908453421.-2207520000"/>
    <s v="Facebook"/>
    <m/>
    <s v="NULL"/>
    <s v="politecnico grancolombiano buen dia cuando dan inicio las asignaturas httpswwwfacebookcomphotofbid881125250727749setpb1000649084534212207520000"/>
    <s v="Informativo / Educativo"/>
    <s v="Procesos institucionales"/>
    <s v="proceso académico"/>
    <x v="4"/>
    <n v="1"/>
    <s v="Consulta/Sugerencia"/>
    <x v="3"/>
    <s v="consulta:info_tramites_eventos"/>
  </r>
  <r>
    <s v="#SomosPoli I ¿Eres estudiante virtual del POLI? Ten presente las fechas que te dejamos a continuación para que puedas gestionar este proceso académico sin complicaciones.   Más información aquí -&gt; https://poli.ws/3RVCm8x"/>
    <s v="Soy egresado sena...cuanto tengo que estudiar si soy tecnologo modalidad virtual administración de empresa . Gracias"/>
    <d v="2024-07-18T00:00:00"/>
    <s v="#SomosPoli I ¿Eres estudiante virtual del POLI? Ten presente las fechas que te dejamos a continuación para que puedas gestionar este proceso académico sin complicaciones.   Más información aquí -&gt; https://poli.ws/3RVCm8x -- hace aproximadamente 2 meses"/>
    <s v="Richard Gomez"/>
    <s v="https://www.facebook.com/photo/?fbid=881125250727749&amp;set=pb.100064908453421.-2207520000"/>
    <s v="Facebook"/>
    <m/>
    <s v="NULL"/>
    <s v="soy egresado senacuanto tengo que estudiar si soy tecnologo modalidad virtual administracion de empresa  gracias httpswwwfacebookcomphotofbid881125250727749setpb1000649084534212207520000"/>
    <s v="Informativo / Educativo"/>
    <s v="Procesos institucionales"/>
    <s v="proceso académico"/>
    <x v="4"/>
    <n v="1"/>
    <s v="Consulta/Sugerencia"/>
    <x v="3"/>
    <s v="consulta:info_tramites_eventos, aprecio:gracias"/>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super"/>
    <d v="2024-09-09T00:00:00"/>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 hace aproximadamente 2 semanas"/>
    <s v="TicWeb Corp"/>
    <s v="https://www.facebook.com/YoSoyCUN1/posts/pfbid0Xs3v53FvLKMeEnkhAetamihD4LEfnZ2rJcHKcJLvzgsA3p8dezDXRvVmPyLY4X63l"/>
    <m/>
    <m/>
    <s v="NULL"/>
    <s v="super httpswwwfacebookcomyosoycun1postspfbid0xs3v53fvlkmeenkhaetamihd4lefnz2rjchkcjlvzgsa3p8dezdxrvvmpyly4x63l"/>
    <s v="Informativo / Educativo"/>
    <s v="Tips y orientación académica"/>
    <s v="prueba diagnóstica"/>
    <x v="3"/>
    <n v="1"/>
    <s v="Orgullo/Aprecio"/>
    <x v="0"/>
    <s v="aprecio:positivo_corto"/>
  </r>
  <r>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s v="Quiero estar en la Tuna de la CUN."/>
    <d v="2024-09-04T00:00:00"/>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hace aproximadamente 2 semanas"/>
    <s v="Natalia Vargas Vila"/>
    <s v="https://www.facebook.com/YoSoyCUN1/posts/pfbid0dxnKYFCqV8zb4qxrznTZkhTzDJSwRULTmPfhpS6CUj3xpeeMAHyBWBtfrECzk5xHl"/>
    <m/>
    <m/>
    <s v="NULL"/>
    <s v="quiero estar en la tuna de la cun httpswwwfacebookcomyosoycun1postspfbid0dxnkyfcqv8zb4qxrzntzkhtzdjswrultmpfhps6cuj3xpeemahybwbtfreczk5xhl"/>
    <s v="Institucional / Marca"/>
    <s v="Cobertura y resultados de eventos institucionales"/>
    <s v="festival de tunas"/>
    <x v="4"/>
    <n v="0"/>
    <s v="Ninguna"/>
    <x v="3"/>
    <s v="-"/>
  </r>
  <r>
    <s v="Conoce el cronograma de charlas de salud mental, aquí: https://acortar.link/RQ86Ro"/>
    <s v="La plata más mal invertida de mi vida, venden gato por liebre y de encima para pagos ahí si hay que pagar y pagar. Y no hay orientación"/>
    <d v="2024-08-21T00:00:00"/>
    <s v="Conoce el cronograma de charlas de salud mental, aquí: https://acortar.link/RQ86Ro -- hace aproximadamente un mes"/>
    <s v="Luis Ramirez Loaiza"/>
    <s v="https://www.facebook.com/photo/?fbid=898895638935559&amp;set=pb.100064453938877.-2207520000"/>
    <m/>
    <m/>
    <s v="NULL"/>
    <s v="la plata mas mal invertida de mi vida venden gato por liebre y de encima para pagos ahi si hay que pagar y pagar y no hay orientacion httpswwwfacebookcomphotofbid898895638935559setpb1000644539388772207520000"/>
    <s v="Informativo / Educativo"/>
    <s v="Tips y orientación académica"/>
    <s v="charlas de salud mental"/>
    <x v="2"/>
    <n v="1"/>
    <s v="Enojo/Indignación"/>
    <x v="2"/>
    <s v="enojo:plata_mal_invertida, enojo:gato_por_liebre"/>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No responden al whatsaap"/>
    <d v="2024-08-14T00:00:00"/>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
    <s v="Andrea Renteria"/>
    <s v="https://www.facebook.com/YoSoyCUN1/posts/pfbid0mSTNf3Ft3DWMggw3BGvRfBQQ9tBdmyAuwWEJJLDf2fvhWwF4DuRWdj22KLpu1xHil"/>
    <m/>
    <m/>
    <s v="NULL"/>
    <s v="no responden al whatsaap httpswwwfacebookcomyosoycun1postspfbid0mstnf3ft3dwmggw3bgvrfbqq9tbdmyauwwejjldf2fvhwwf4durwdj22klpu1xhil"/>
    <s v="Comunidad / Participación"/>
    <s v="Bienvenida"/>
    <s v="bienvenidos"/>
    <x v="2"/>
    <n v="1"/>
    <s v="Enojo/Indignación"/>
    <x v="2"/>
    <s v="enojo:no_responden"/>
  </r>
  <r>
    <s v="¡Te esperamos!   Conéctate aquí: https://www.youtube.com/watch?v=k93paOB-tes"/>
    <s v="La plata más mal invertida de mi vida, venden gato por liebre y de encima para pagos ahí si hay que pagar y pagar. Y no hay orientación"/>
    <d v="2024-08-21T00:00:00"/>
    <s v="¡Te esperamos!   Conéctate aquí: https://www.youtube.com/watch?v=k93paOB-tes -- hace aproximadamente un mes"/>
    <s v="Luis Ramirez Loaiza"/>
    <s v="https://www.facebook.com/photo/?fbid=894795366012253&amp;set=pb.100064453938877.-2207520000"/>
    <m/>
    <m/>
    <s v="NULL"/>
    <s v="la plata mas mal invertida de mi vida venden gato por liebre y de encima para pagos ahi si hay que pagar y pagar y no hay orientacion httpswwwfacebookcomphotofbid894795366012253setpb1000644539388772207520000"/>
    <s v="Comunidad / Participación"/>
    <s v="Interacción"/>
    <s v="te esperamos, conéctate aquí"/>
    <x v="2"/>
    <n v="1"/>
    <s v="Enojo/Indignación"/>
    <x v="2"/>
    <s v="enojo:plata_mal_invertida, enojo:gato_por_liebre"/>
  </r>
  <r>
    <s v="¡Felicidades futuros graduados! Tu kit de grados está listo   Consulta el paso a paso para solicitar tu grado haciendo clic en el enlace:   https://repo.cunapp.dev/.../publicaciones/kit-grados.pdf  #Graduación #OrgulloCUN #KitDeGrados #CUN40Años"/>
    <s v="Adónde me dirijo mil gracias"/>
    <d v="2024-08-07T00:00:00"/>
    <s v="¡Felicidades futuros graduados! Tu kit de grados está listo   Consulta el paso a paso para solicitar tu grado haciendo clic en el enlace:   https://repo.cunapp.dev/.../publicaciones/kit-grados.pdf  #Graduación #OrgulloCUN #KitDeGrados #CUN40Años -- hace aproximadamente un mes"/>
    <s v="Hemera Cristiano"/>
    <s v="https://www.facebook.com/photo/?fbid=894093906082399&amp;set=pb.100064453938877.-2207520000"/>
    <s v="Facebook"/>
    <m/>
    <s v="NULL"/>
    <s v="adonde me dirijo mil gracias httpswwwfacebookcomphotofbid894093906082399setpb1000644539388772207520000"/>
    <s v="Informativo / Educativo"/>
    <s v="Procesos institucionales"/>
    <s v="kit de grados, graduación"/>
    <x v="4"/>
    <n v="1"/>
    <s v="Consulta/Sugerencia"/>
    <x v="3"/>
    <s v="consulta:info_tramites_eventos, aprecio:gracias"/>
  </r>
  <r>
    <s v="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s v="Pero si lo digital es como la plataforma que crearon con Fundacion Universitaria del Área Andina DIAN Dirección de Impuestos y Aduanas Nacionales de Colombia es un asco. Consorcio mérito 06 para cargos misionales. No solo impide el correcto, adecuad… Ver más"/>
    <d v="2024-02-15T00:00:00"/>
    <s v="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 hace aproximadamente 7 meses"/>
    <s v="Oscar Parra"/>
    <s v="https://www.facebook.com/photo/?fbid=779087664264571&amp;set=pb.100064900321460.-2207520000"/>
    <s v="Facebook"/>
    <d v="2024-02-11T00:00:00"/>
    <s v="NULL"/>
    <s v="pero si lo digital es como la plataforma que crearon con fundacion universitaria del area andina dian direccion de impuestos y aduanas nacionales de colombia es un asco consorcio merito 06 para cargos misionales no solo impide el correcto adecuad ver mas httpswwwfacebookcomphotofbid779087664264571setpb1000649003214602207520000"/>
    <s v="Promocional / Comercial"/>
    <s v="Programas y llamados a inscripción"/>
    <s v="maestría"/>
    <x v="2"/>
    <s v="Enojo/Indignación"/>
    <s v="Queja/Reclamo"/>
    <x v="2"/>
    <s v="enojo:palabra_fuerte, enojo:plataforma_dian"/>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es la inducción para la modalidad virtual b"/>
    <d v="2024-07-31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Andrey Duvan Romero"/>
    <s v="https://www.facebook.com/YoSoyCUN1/posts/pfbid0uUZf2nptUuj8Bvudn7qTkMibw1GFHcAorXwDDAgGYV4snH7xsGqir8KBzVgbpWQAl"/>
    <s v="Facebook"/>
    <m/>
    <s v="NULL"/>
    <s v="cuando es la induccion para la modalidad virtual b httpswwwfacebookcomyosoycun1postspfbid0uuzf2nptuuj8bvudn7qtkmibw1gfhcaorxwddaggyv4snh7xsgqir8kbzvgbpwqal"/>
    <s v="Comunidad / Participación"/>
    <s v="Bienvenida"/>
    <s v="bienvenidos a la familia, nuevos estudiantes, inducción"/>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Será que sacan unos pesitos adicionales y pagan a personal para que trabaje como debe ser y dejen la jodedera de sus mal servicios de camitiker, que desastre de organización para atender estudiantes"/>
    <d v="2024-07-31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Eva Corrales"/>
    <s v="https://www.facebook.com/YoSoyCUN1/posts/pfbid0uUZf2nptUuj8Bvudn7qTkMibw1GFHcAorXwDDAgGYV4snH7xsGqir8KBzVgbpWQAl"/>
    <m/>
    <m/>
    <s v="NULL"/>
    <s v="sera que sacan unos pesitos adicionales y pagan a personal para que trabaje como debe ser y dejen la jodedera de sus mal servicios de camitiker que desastre de organizacion para atender estudiantes httpswwwfacebookcomyosoycun1postspfbid0uuzf2nptuuj8bvudn7qtkmibw1gfhcaorxwddaggyv4snh7xsgqir8kbzvgbpwqal"/>
    <s v="Comunidad / Participación"/>
    <s v="Bienvenida"/>
    <s v="bienvenidos a la familia, nuevos estudiantes, inducción"/>
    <x v="2"/>
    <n v="1"/>
    <s v="Enojo/Indignación"/>
    <x v="2"/>
    <s v="enojo:desorganizacion, enojo:palabra_fuert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El servicio a los estudiantes es pésimo, es una sufridera para que le den ayuda"/>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Jonathan Torres"/>
    <s v="https://www.facebook.com/YoSoyCUN1/posts/pfbid02xr3qepBWWa5GBR5SxNGaTnzUfLus9hAYYqY8MT97XpDXe1HCzi373TFt2vxArWpal"/>
    <m/>
    <m/>
    <s v="NULL"/>
    <s v="el servicio a los estudiantes es pesimo es una sufridera para que le den ayuda httpswwwfacebookcomyosoycun1postspfbid02xr3qepbwwa5gbr5sxngatnzuflus9hayyqy8mt97xpdxe1hczi373tft2vxarwpal"/>
    <s v="Comunidad / Participación"/>
    <s v="Bienvenida"/>
    <s v="bienvenidos a la familia, nuevos estudiantes, inducción"/>
    <x v="2"/>
    <n v="1"/>
    <s v="Enojo/Indignación"/>
    <x v="2"/>
    <s v="enojo:palabra_fuerte"/>
  </r>
  <r>
    <s v="Descubre qué especialización virtual es perfecta para ti, según tu signo.  #EspecializaciónVirtual #ÚneteALaGneraciónQueTransforma  #EligeTuCamino #Areandina"/>
    <s v="No ustedes no!"/>
    <d v="2024-09-12T00:00:00"/>
    <s v="Descubre qué especialización virtual es perfecta para ti, según tu signo.  #EspecializaciónVirtual #ÚneteALaGneraciónQueTransforma  #EligeTuCamino #Areandina -- hace 17 horas"/>
    <s v="Felipe Moya"/>
    <s v="https://www.facebook.com/areandina/posts/pfbid02BuXnpWHPGpeuUKKjJJ5pUeLrRytdKcAKLzdgfTgh3gsdrF7rFYYYh6p4pQ11685al"/>
    <m/>
    <m/>
    <s v="NULL"/>
    <s v="no ustedes no httpswwwfacebookcomareandinapostspfbid02buxnpwhpgpeuukkjjj5puelrrytdkcaklzdgftgh3gsdrf7rfyyyh6p4pq11685al"/>
    <s v="Entretenimiento / Cultura / Lifestyle"/>
    <s v="Humor y tendencias virales"/>
    <s v="según tu signo, especialización virtual, contenido divertido"/>
    <x v="2"/>
    <n v="0"/>
    <s v="Ninguna"/>
    <x v="2"/>
    <s v="-"/>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Felidades por ese logro"/>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MaRia Ep"/>
    <s v="https://www.facebook.com/areandina/posts/pfbid0FsRK6Lu8vb8ADQWPJUweeHUyLG68q8e9ba893AhqjM5pfgP6snTtQkjRrjrF6B9vl"/>
    <m/>
    <m/>
    <s v="NULL"/>
    <s v="felidades por ese logro httpswwwfacebookcomareandinapostspfbid0fsrk6lu8vb8adqwpjuweehuylg68q8e9ba893ahqjm5pfgp6snttqkjrrjrf6b9vl"/>
    <s v="Institucional / Marca"/>
    <s v="Cobertura y resultados de eventos institucionales"/>
    <s v="graduación"/>
    <x v="3"/>
    <n v="1"/>
    <s v="Orgullo/Aprecio"/>
    <x v="0"/>
    <s v="aprecio:felicitaciones"/>
  </r>
  <r>
    <s v="¡Inspírate y emprende con nosotros!   Únete a nuestro evento de lanzamiento exclusivo el 15 de agosto a las 4:00 pm y descubre las iniciativas más innovadoras en Emprendimiento e Innovación a nivel Multicampus. No te pierdas la charla &quot;Fracasar es Bonito&quot;, actividades interactivas, premios y más.  Tu creatividad es clave para la innovación.  ¡Inscríbete ahora y asegura tu lugar! Asiste tambien Presencial en Bogotá sedé 201. Gustavo Eastman Carrera 14# 69-44 Salón Domus Ac… Ver más"/>
    <s v="He pedido información y el número de WhatsApp no atienden solo toman datos a través del bot"/>
    <d v="2024-08-22T00:00:00"/>
    <s v="¡Inspírate y emprende con nosotros!   Únete a nuestro evento de lanzamiento exclusivo el 15 de agosto a las 4:00 pm y descubre las iniciativas más innovadoras en Emprendimiento e Innovación a nivel Multicampus. No te pierdas la charla &quot;Fracasar es Bonito&quot;, actividades interactivas, premios y más.  Tu creatividad es clave para la innovación.  ¡Inscríbete ahora y asegura tu lugar! Asiste tambien Presencial en Bogotá sedé 201. Gustavo Eastman Carrera 14# 69-44 Salón Domus Ac… Ver más -- hace aproximadamente un mes"/>
    <s v="Nelson Santana"/>
    <s v="https://www.facebook.com/photo/?fbid=891348349705168&amp;set=pb.100064900321460.-2207520000"/>
    <m/>
    <m/>
    <s v="NULL"/>
    <s v="he pedido informacion y el numero de whatsapp no atienden solo toman datos a traves del bot httpswwwfacebookcomphotofbid891348349705168setpb1000649003214602207520000"/>
    <s v="Comunidad / Participación"/>
    <s v="Interacción"/>
    <s v="te esperamos, encuentro"/>
    <x v="2"/>
    <n v="1"/>
    <s v="Enojo/Indignación"/>
    <x v="2"/>
    <s v="enojo:no_responden"/>
  </r>
  <r>
    <s v="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
    <s v="#yosoyareandina"/>
    <d v="2024-07-11T00:00:00"/>
    <s v="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 -- hace aproximadamente 2 meses"/>
    <s v="MariaAlexandra AmadorVargas"/>
    <s v="https://www.facebook.com/areandina/posts/pfbid0C43v9Y3y7xmtWCJwQKDAZcg3CYkAt6fJkiKfy3sHkUGj7ADxgecbRz6jsjoKixJGl"/>
    <m/>
    <m/>
    <s v="NULL"/>
    <s v="yosoyareandina httpswwwfacebookcomareandinapostspfbid0c43v9y3y7xmtwcjwqkdazcg3cykat6fjkikfy3shkugj7adxgecbrz6jsjokixjgl"/>
    <s v="Inspiracional / Emocional"/>
    <s v="Historias de Éxito"/>
    <s v="Historias de Éxito"/>
    <x v="3"/>
    <n v="1"/>
    <s v="Orgullo/Aprecio"/>
    <x v="0"/>
    <s v="aprecio:orgullo"/>
  </r>
  <r>
    <s v="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s v="Pero si lo digital es como la plataforma que crearon con Fundacion Universitaria del Área Andina DIAN Dirección de Impuestos y Aduanas Nacionales de Colombia es un asco. Consorcio mérito 06 para cargos misionales. No solo impide el correcto, adecuad… Ver más"/>
    <d v="2024-02-15T00:00:00"/>
    <s v="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 hace aproximadamente 7 meses"/>
    <s v="Oscar Parra"/>
    <s v="https://www.facebook.com/photo/?fbid=779087664264571&amp;set=pb.100064900321460.-2207520000"/>
    <m/>
    <m/>
    <s v="NULL"/>
    <s v="pero si lo digital es como la plataforma que crearon con fundacion universitaria del area andina dian direccion de impuestos y aduanas nacionales de colombia es un asco consorcio merito 06 para cargos misionales no solo impide el correcto adecuad ver mas httpswwwfacebookcomphotofbid779087664264571setpb1000649003214602207520000"/>
    <s v="Promocional / Comercial"/>
    <s v="Programas y llamados a inscripción"/>
    <s v="maestría"/>
    <x v="2"/>
    <s v="Enojo/Indignación"/>
    <s v="Queja/Reclamo"/>
    <x v="2"/>
    <s v="enojo:palabra_fuerte, enojo:plataforma_dian"/>
  </r>
  <r>
    <m/>
    <s v="Jesus Esquivel"/>
    <d v="2024-08-08T00:00:00"/>
    <s v=" -- hace aproximadamente 3 meses"/>
    <s v="Karol Muñoz"/>
    <s v="https://www.facebook.com/areandina/posts/pfbid0fhh8gkDh8vTNyX21J1EAXuZ1LWVJgkqnPvUT7oqTnqDDPra2SMZqkPsrtyfJoxoZl"/>
    <m/>
    <m/>
    <s v="NULL"/>
    <s v="jesus esquivel httpswwwfacebookcomareandinapostspfbid0fhh8gkdh8vtnyx21j1eaxuz1lwvjgkqnpvut7oqtnqddpra2smzqkpsrtyfjoxozl"/>
    <m/>
    <m/>
    <m/>
    <x v="1"/>
    <n v="1"/>
    <s v="Ninguna"/>
    <x v="1"/>
    <s v="-"/>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estoy necesitando un descuento por pertenecer a Comfama para pagar el próximo semestre pero no contestan por ningún medio"/>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Diego Valencia"/>
    <s v="https://www.facebook.com/photo/?fbid=856980486475288&amp;set=pb.100064900321460.-2207520000"/>
    <m/>
    <m/>
    <s v="NULL"/>
    <s v="hola estoy necesitando un descuento por pertenecer a comfama para pagar el proximo semestre pero no contestan por ningun medio httpswwwfacebookcomphotofbid856980486475288setpb1000649003214602207520000"/>
    <s v="Institucional / Marca"/>
    <s v="Logros y reconocimientos"/>
    <s v="ranking, The Times Higher Education, posicionándose en el top 10"/>
    <x v="2"/>
    <n v="1"/>
    <s v="Enojo/Indignación"/>
    <x v="2"/>
    <s v="enojo:no_responden"/>
  </r>
  <r>
    <s v="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
    <s v="Un honor para mi como psicólogo poder participar en la estancia de investigación en esta universidad tan hermosa Gracias"/>
    <d v="2024-06-20T00:00:00"/>
    <s v="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 -- hace aproximadamente 3 meses"/>
    <s v="Ulises Navarro"/>
    <s v="https://www.facebook.com/areandina/posts/pfbid0uHrxPQ9BBQC1HEydNX2R63eCLb67aT3a1hCiB92JJp8x8vsqKx5hqRhv2y7bviPjl"/>
    <m/>
    <m/>
    <s v="NULL"/>
    <s v="un honor para mi como psicologo poder participar en la estancia de investigacion en esta universidad tan hermosa gracias httpswwwfacebookcomareandinapostspfbid0uhrxpq9bbqc1heydnx2r63eclb67at3a1hcib92jjp8x8vsqkx5hqrhv2y7bvipjl"/>
    <s v="Comunidad / Participación"/>
    <s v="Bienvenida"/>
    <s v="bienvenida"/>
    <x v="0"/>
    <n v="1"/>
    <s v="Alegria"/>
    <x v="0"/>
    <s v="alegria:hermosa, aprecio:gracias"/>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Me podrían regalar más información, gracias."/>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Diego Avella Casilimas"/>
    <s v="https://www.facebook.com/photo/?fbid=849654480541222&amp;set=pb.100064900321460.-2207520000"/>
    <s v="Facebook"/>
    <s v="acreditación en alta calidad"/>
    <s v="NULL"/>
    <s v="me podrian regalar mas informacion gracias httpswwwfacebookcomphotofbid849654480541222setpb1000649003214602207520000"/>
    <s v="Informativo / Educativo"/>
    <s v="Tips y orientación académica"/>
    <s v="taller"/>
    <x v="4"/>
    <n v="1"/>
    <s v="Consulta/Sugerencia"/>
    <x v="3"/>
    <s v="consulta:info_tramites_eventos, aprecio:gracias"/>
  </r>
  <r>
    <m/>
    <s v="Cómo se puede postular?"/>
    <d v="2024-06-06T00:00:00"/>
    <s v=" -- hace aproximadamente 3 meses"/>
    <s v="Geraldine Cardona"/>
    <s v="https://www.facebook.com/areandina/posts/pfbid0qxLn4GkY7SVr4Ym91bJcU4ZwzDxqeCyfxoZEhZkG8jtG2fpW1kkQaN5J4Br5ht42l"/>
    <s v="Facebook"/>
    <m/>
    <s v="NULL"/>
    <s v="como se puede postular httpswwwfacebookcomareandinapostspfbid0qxln4gky7svr4ym91bjcu4zwzdxqecyfxozehzkg8jtg2fpw1kkqan5j4br5ht42l"/>
    <m/>
    <m/>
    <m/>
    <x v="4"/>
    <n v="1"/>
    <s v="Consulta/Sugerencia"/>
    <x v="3"/>
    <s v="consulta:participar_postular"/>
  </r>
  <r>
    <m/>
    <s v="Hola buenas noches como se puede postular ?"/>
    <d v="2024-06-06T00:00:00"/>
    <s v=" -- hace aproximadamente 3 meses"/>
    <s v="Alexandra Figueroa"/>
    <s v="https://www.facebook.com/areandina/posts/pfbid0qxLn4GkY7SVr4Ym91bJcU4ZwzDxqeCyfxoZEhZkG8jtG2fpW1kkQaN5J4Br5ht42l"/>
    <s v="Facebook"/>
    <m/>
    <s v="NULL"/>
    <s v="hola buenas noches como se puede postular  httpswwwfacebookcomareandinapostspfbid0qxln4gky7svr4ym91bjcu4zwzdxqecyfxozehzkg8jtg2fpw1kkqan5j4br5ht42l"/>
    <m/>
    <m/>
    <m/>
    <x v="4"/>
    <n v="1"/>
    <s v="Consulta/Sugerencia"/>
    <x v="3"/>
    <s v="consulta:participar_postular"/>
  </r>
  <r>
    <s v="#TrabajoSíHay Si eres Psicólogo, esta oferta es para ti. ¡Postúlate ahora!  https://acortar.link/aNaup5"/>
    <s v="Quisiera saber a dónde puedo postularme"/>
    <d v="2024-06-06T00:00:00"/>
    <s v="#TrabajoSíHay Si eres Psicólogo, esta oferta es para ti. ¡Postúlate ahora!  https://acortar.link/aNaup5 -- hace aproximadamente 4 meses"/>
    <s v="Aleja Valencia"/>
    <s v="https://www.facebook.com/photo/?fbid=844381864401817&amp;set=pb.100064900321460.-2207520000"/>
    <s v="Facebook"/>
    <m/>
    <s v="NULL"/>
    <s v="quisiera saber a donde puedo postularme httpswwwfacebookcomphotofbid844381864401817setpb1000649003214602207520000"/>
    <s v="Comunidad / Participación"/>
    <s v="Participación comunitaria"/>
    <s v="Trabajo sí hay, convocatoria laboral, postúlate ahora"/>
    <x v="4"/>
    <n v="1"/>
    <s v="Consulta/Sugerencia"/>
    <x v="3"/>
    <s v="consulta:participar_postular"/>
  </r>
  <r>
    <s v="#TrabajoSíHay Si tienes experiencia como Analista Administrativo, esta oferta es para ti. ¡Postúlate ahora!  https://acortar.link/KhX9Pe"/>
    <s v="Buenas noches..Por favor me regalan información. Gracias"/>
    <d v="2024-06-06T00:00:00"/>
    <s v="#TrabajoSíHay Si tienes experiencia como Analista Administrativo, esta oferta es para ti. ¡Postúlate ahora!  https://acortar.link/KhX9Pe -- hace aproximadamente 4 meses"/>
    <s v="Nathalia Grajales"/>
    <s v="https://www.facebook.com/photo/?fbid=844367061069964&amp;set=pb.100064900321460.-2207520000"/>
    <s v="Facebook"/>
    <m/>
    <s v="NULL"/>
    <s v="buenas nochespor favor me regalan informacion gracias httpswwwfacebookcomphotofbid844367061069964setpb1000649003214602207520000"/>
    <s v="Comunidad / Participación"/>
    <s v="Participación comunitaria"/>
    <s v="Trabajo sí hay, convocatoria laboral, postúlate ahora"/>
    <x v="4"/>
    <n v="1"/>
    <s v="Consulta/Sugerencia"/>
    <x v="3"/>
    <s v="consulta:info_tramites_eventos, aprecio:gracias"/>
  </r>
  <r>
    <s v="#TrabajoSíHay Si tienes experiencia como Analista Administrativo, esta oferta es para ti. ¡Postúlate ahora!  https://acortar.link/KhX9Pe"/>
    <s v="Buenas tardes donde se puede aplicar a la oferta laboral?"/>
    <d v="2024-05-30T00:00:00"/>
    <s v="#TrabajoSíHay Si tienes experiencia como Analista Administrativo, esta oferta es para ti. ¡Postúlate ahora!  https://acortar.link/KhX9Pe -- hace aproximadamente 4 meses"/>
    <s v="Bibiïss Garcett"/>
    <s v="https://www.facebook.com/photo/?fbid=844367061069964&amp;set=pb.100064900321460.-2207520000"/>
    <s v="Facebook"/>
    <m/>
    <s v="NULL"/>
    <s v="buenas tardes donde se puede aplicar a la oferta laboral httpswwwfacebookcomphotofbid844367061069964setpb1000649003214602207520000"/>
    <s v="Comunidad / Participación"/>
    <s v="Participación comunitaria"/>
    <s v="Trabajo sí hay, convocatoria laboral, postúlate ahora"/>
    <x v="4"/>
    <n v="1"/>
    <s v="Consulta/Sugerencia"/>
    <x v="3"/>
    <s v="consulta:aplicar_ofertas"/>
  </r>
  <r>
    <s v="#OrgulloAreandino | ¡Lo logramos!   Nuestro programa de Derecho ha recibido la acreditación en alta calidad.   ¡Una gran noticia para toda la comunidad Areandina y para toda la región!"/>
    <s v="un orgullo formar parte de esta alma mater."/>
    <d v="2024-05-23T00:00:00"/>
    <s v="#OrgulloAreandino | ¡Lo logramos!   Nuestro programa de Derecho ha recibido la acreditación en alta calidad.   ¡Una gran noticia para toda la comunidad Areandina y para toda la región! -- hace aproximadamente 4 meses"/>
    <s v="Víctor Bonilla"/>
    <s v="https://www.facebook.com/photo/?fbid=840110051495665&amp;set=pb.100064900321460.-2207520000"/>
    <m/>
    <m/>
    <s v="NULL"/>
    <s v="un orgullo formar parte de esta alma mater httpswwwfacebookcomphotofbid840110051495665setpb1000649003214602207520000"/>
    <s v="Institucional / Marca"/>
    <s v="Logros y reconocimientos"/>
    <m/>
    <x v="3"/>
    <n v="1"/>
    <s v="Orgullo/Aprecio"/>
    <x v="0"/>
    <s v="aprecio:orgullo, aprecio:mi_alma_mater"/>
  </r>
  <r>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s v="Erick Rodriguez revisar..."/>
    <d v="2024-05-02T00:00:00"/>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 hace aproximadamente 5 meses"/>
    <s v="Leidy Paola Gomez Rivera"/>
    <s v="https://www.facebook.com/areandina/posts/pfbid0B8YC1TsW4FTSAKyRv53Ya9VCtudrr8VFWuFG3nPikz5b9Ap47vFWqg4yW7Cnksk6l"/>
    <m/>
    <m/>
    <s v="NULL"/>
    <s v="erick rodriguez revisar httpswwwfacebookcomareandinapostspfbid0b8yc1tsw4ftsakyrv53ya9vctudrr8vfwufg3npikz5b9ap47vfwqg4yw7cnksk6l"/>
    <s v="Promocional / Comercial"/>
    <s v="Becas, beneficios, descuentos"/>
    <m/>
    <x v="1"/>
    <n v="1"/>
    <s v="Ninguna"/>
    <x v="1"/>
    <s v="-"/>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Descanse en La Paz del señor"/>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Martha Esmeralda Rodriguez"/>
    <s v="https://www.facebook.com/photo/?fbid=823476906492313&amp;set=pb.100064900321460.-2207520000"/>
    <m/>
    <m/>
    <s v="NULL"/>
    <s v="descanse en la paz del senor httpswwwfacebookcomphotofbid823476906492313setpb1000649003214602207520000"/>
    <s v="Inspiracional / Emocional"/>
    <s v="Condolencias"/>
    <s v="lamentamos profundamente, fallecimiento, siempre te recordaremos"/>
    <x v="5"/>
    <n v="1"/>
    <s v="Tristeza"/>
    <x v="2"/>
    <s v="tristeza:condolencia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Claudia Navarro Bolivar"/>
    <s v="https://www.facebook.com/areandina/posts/pfbid02p8jZR52JwfwndiAMBCo8KUT1Q6Vbh6FiYC9FnQtQSMusXTmSt5QR6KcnJuaECbrwl"/>
    <m/>
    <m/>
    <s v="NULL"/>
    <s v="felicitaciones httpswwwfacebookcomareandinapostspfbid02p8jzr52jwfwndiambco8kut1q6vbh6fiyc9fnqtqsmusxtmst5qr6kcnjuaecbrwl"/>
    <s v="Institucional / Marca"/>
    <s v="Logros y reconocimientos"/>
    <s v="segundo puesto, ranking"/>
    <x v="3"/>
    <n v="1"/>
    <s v="Orgullo/Aprecio"/>
    <x v="0"/>
    <s v="aprecio:felicitacione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d v="2024-05-02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Ingrid Cristina Santana Castro"/>
    <s v="https://www.facebook.com/areandina/posts/pfbid02p8jZR52JwfwndiAMBCo8KUT1Q6Vbh6FiYC9FnQtQSMusXTmSt5QR6KcnJuaECbrwl"/>
    <m/>
    <m/>
    <s v="NULL"/>
    <s v="felicitaciones httpswwwfacebookcomareandinapostspfbid02p8jzr52jwfwndiambco8kut1q6vbh6fiyc9fnqtqsmusxtmst5qr6kcnjuaecbrwl"/>
    <s v="Institucional / Marca"/>
    <s v="Logros y reconocimientos"/>
    <s v="segundo puesto, ranking"/>
    <x v="3"/>
    <n v="1"/>
    <s v="Orgullo/Aprecio"/>
    <x v="0"/>
    <s v="aprecio:felicitaciones"/>
  </r>
  <r>
    <s v="Con   orgullo recibimos a Dana Jiménez, estudiante del programa de Psicología de Areandina Valledupar. Ganadora en la modalidad Salto Largo en la primera edición de los Juegos Bolivarianos de la Juventud.  ¡¡Toda nuestra admiración!! "/>
    <s v="AERANDINA....EN TODOS LOS CAMPOS...."/>
    <d v="2024-04-25T00:00:00"/>
    <s v="Con   orgullo recibimos a Dana Jiménez, estudiante del programa de Psicología de Areandina Valledupar. Ganadora en la modalidad Salto Largo en la primera edición de los Juegos Bolivarianos de la Juventud.  ¡¡Toda nuestra admiración!!  -- hace aproximadamente 5 meses"/>
    <s v="Cordelia Velarde"/>
    <s v="https://www.facebook.com/areandina/posts/pfbid02z7z4NnVqBMS1zakWbc3iXZf4UUQiSMjfAhWtS3eXashUGXWQEELXM2dAs5uoNnLZl"/>
    <m/>
    <m/>
    <s v="NULL"/>
    <s v="aerandinaen todos los campos httpswwwfacebookcomareandinapostspfbid02z7z4nnvqbms1zakwbc3ixzf4uuqismjfahwts3exashugxwqeelxm2das5uonnlzl"/>
    <s v="Inspiracional / Emocional"/>
    <s v="Historias de Éxito"/>
    <s v="éxito"/>
    <x v="3"/>
    <n v="0"/>
    <s v="Ninguna"/>
    <x v="0"/>
    <s v="-"/>
  </r>
  <r>
    <m/>
    <s v="Quiero matricularme en spcologia"/>
    <d v="2024-05-30T00:00:00"/>
    <s v=" -- hace aproximadamente 5 meses"/>
    <s v="Yorelis Caarreño"/>
    <s v="https://www.facebook.com/areandina/posts/pfbid02pxTbhdqpe8hyJ88NuSDoeezLYd15DNGSp8by56kH3rxiVveCyMK7RVckdBRF1d2kl"/>
    <s v="Facebook"/>
    <m/>
    <s v="NULL"/>
    <s v="quiero matricularme en spcologia httpswwwfacebookcomareandinapostspfbid02pxtbhdqpe8hyj88nusdoeezlyd15dngsp8by56kh3rxivvecymk7rvckdbrf1d2kl"/>
    <m/>
    <m/>
    <m/>
    <x v="4"/>
    <n v="1"/>
    <s v="Consulta/Sugerencia"/>
    <x v="3"/>
    <s v="consulta:participar_postular"/>
  </r>
  <r>
    <m/>
    <s v="No sirve el link de postulación"/>
    <d v="2024-04-11T00:00:00"/>
    <s v=" -- hace aproximadamente 5 meses"/>
    <s v="????? ?????? ??????"/>
    <s v="https://www.facebook.com/areandina/posts/pfbid0Y5W1i9JEAs5bBSendKRFghJjbWsWXm3BtTuGBzxQkJwWGuA9zNsLDviPBNh4TFq8l"/>
    <m/>
    <m/>
    <s v="NULL"/>
    <s v="no sirve el link de postulacion httpswwwfacebookcomareandinapostspfbid0y5w1i9jeas5bbsendkrfghjjbwswxm3bttugbzxqkjwwgua9znsldvipbnh4tfq8l"/>
    <m/>
    <m/>
    <m/>
    <x v="2"/>
    <n v="1"/>
    <s v="Enojo/Indignación"/>
    <x v="2"/>
    <s v="enojo:link_malo"/>
  </r>
  <r>
    <m/>
    <s v="Gracias"/>
    <d v="2024-04-11T00:00:00"/>
    <s v=" -- hace aproximadamente 5 meses"/>
    <s v="Diana Carolina Ortiz Dominguez"/>
    <s v="https://www.facebook.com/areandina/posts/pfbid0Y5W1i9JEAs5bBSendKRFghJjbWsWXm3BtTuGBzxQkJwWGuA9zNsLDviPBNh4TFq8l"/>
    <m/>
    <m/>
    <s v="NULL"/>
    <s v="gracias httpswwwfacebookcomareandinapostspfbid0y5w1i9jeas5bbsendkrfghjjbwswxm3bttugbzxqkjwwgua9znsldvipbnh4tfq8l"/>
    <m/>
    <m/>
    <m/>
    <x v="3"/>
    <n v="1"/>
    <s v="Orgullo/Aprecio"/>
    <x v="0"/>
    <s v="aprecio:gracias"/>
  </r>
  <r>
    <m/>
    <s v="El link no abre, para la postulación de analista de riesgos laborales en Cali. Gracias"/>
    <d v="2024-04-11T00:00:00"/>
    <s v=" -- hace aproximadamente 5 meses"/>
    <s v="Johana Suarez"/>
    <s v="https://www.facebook.com/areandina/posts/pfbid0Y5W1i9JEAs5bBSendKRFghJjbWsWXm3BtTuGBzxQkJwWGuA9zNsLDviPBNh4TFq8l"/>
    <s v="Facebook"/>
    <m/>
    <s v="NULL"/>
    <s v="el link no abre para la postulacion de analista de riesgos laborales en cali gracias httpswwwfacebookcomareandinapostspfbid0y5w1i9jeas5bbsendkrfghjjbwswxm3bttugbzxqkjwwgua9znsldvipbnh4tfq8l"/>
    <m/>
    <m/>
    <m/>
    <x v="4"/>
    <n v="1"/>
    <s v="Consulta/Sugerencia"/>
    <x v="3"/>
    <s v="enojo:link_malo, aprecio:gracia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Por qué los asesores que nos hacen acompañamiento y me llamaban hasta 2 veces al día para matricularme, ahora en el segundo semestres no responden, no ayudan, no informan, no orientan para la continuidad en la Universidad, solo les interesa la comisi… Ver má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Janna Moreno"/>
    <s v="https://www.facebook.com/YoSoyCUN1/posts/pfbid0uUZf2nptUuj8Bvudn7qTkMibw1GFHcAorXwDDAgGYV4snH7xsGqir8KBzVgbpWQAl"/>
    <s v="Facebook"/>
    <d v="2024-08-11T00:00:00"/>
    <s v="NULL"/>
    <s v="por que los asesores que nos hacen acompanamiento y me llamaban hasta 2 veces al dia para matricularme ahora en el segundo semestres no responden no ayudan no informan no orientan para la continuidad en la universidad solo les interesa la comisi ver mas httpswwwfacebookcomyosoycun1postspfbid0uuzf2nptuuj8bvudn7qtkmibw1gfhcaorxwddaggyv4snh7xsgqir8kbzvgbpwqal"/>
    <s v="Comunidad / Participación"/>
    <s v="Bienvenida"/>
    <s v="bienvenidos a la familia"/>
    <x v="2"/>
    <s v="Enojo/Indignación"/>
    <s v="Queja/Reclamo"/>
    <x v="2"/>
    <s v="enojo:no_les_import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Por qué los asesores que nos hacen acompañamiento y me llamaban hasta 2 veces al día para matricularme, ahora en el segundo semestres no responden, no ayudan, no informan, no orientan para la continuidad en la Universidad, solo les interesa la comisi… Ver má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Janna Moreno"/>
    <s v="https://www.facebook.com/YoSoyCUN1/posts/pfbid0uUZf2nptUuj8Bvudn7qTkMibw1GFHcAorXwDDAgGYV4snH7xsGqir8KBzVgbpWQAl"/>
    <m/>
    <m/>
    <s v="NULL"/>
    <s v="por que los asesores que nos hacen acompanamiento y me llamaban hasta 2 veces al dia para matricularme ahora en el segundo semestres no responden no ayudan no informan no orientan para la continuidad en la universidad solo les interesa la comisi ver mas httpswwwfacebookcomyosoycun1postspfbid0uuzf2nptuuj8bvudn7qtkmibw1gfhcaorxwddaggyv4snh7xsgqir8kbzvgbpwqal"/>
    <s v="Comunidad / Participación"/>
    <s v="Bienvenida"/>
    <s v="bienvenidos a la familia, nuevos estudiantes, inducción"/>
    <x v="2"/>
    <s v="Enojo/Indignación"/>
    <s v="Queja/Reclamo"/>
    <x v="2"/>
    <s v="enojo:no_les_importa"/>
  </r>
  <r>
    <m/>
    <s v="Hola, como puedo hacer para postularme ?"/>
    <d v="2024-03-14T00:00:00"/>
    <s v=" -- hace aproximadamente 6 meses"/>
    <s v="Andrea Martinez"/>
    <s v="https://www.facebook.com/areandina/posts/pfbid02urd8Kk2JRQWZKWSd4CRH457a5xUKaX2mMQKW3kKVkJPorubhSNKLuBr4j1jLcDvgl"/>
    <s v="Facebook"/>
    <m/>
    <s v="NULL"/>
    <s v="hola como puedo hacer para postularme  httpswwwfacebookcomareandinapostspfbid02urd8kk2jrqwzkwsd4crh457a5xukax2mmqkw3kkvkjporubhsnklubr4j1jlcdvgl"/>
    <m/>
    <m/>
    <m/>
    <x v="4"/>
    <n v="1"/>
    <s v="Consulta/Sugerencia"/>
    <x v="3"/>
    <s v="consulta:participar_postular"/>
  </r>
  <r>
    <m/>
    <s v="COMO SE HACE PARA ACCEDER A VACANTE DE MARKETINK DIGITAL POR FAVOR"/>
    <d v="2024-04-11T00:00:00"/>
    <s v=" -- hace aproximadamente 6 meses"/>
    <s v="Maria Otilia Salinas Sanchez"/>
    <s v="https://www.facebook.com/areandina/posts/pfbid02urd8Kk2JRQWZKWSd4CRH457a5xUKaX2mMQKW3kKVkJPorubhSNKLuBr4j1jLcDvgl"/>
    <s v="Facebook"/>
    <m/>
    <s v="NULL"/>
    <s v="como se hace para acceder a vacante de marketink digital por favor httpswwwfacebookcomareandinapostspfbid02urd8kk2jrqwzkwsd4crh457a5xukax2mmqkw3kkvkjporubhsnklubr4j1jlcdvgl"/>
    <m/>
    <m/>
    <m/>
    <x v="4"/>
    <n v="1"/>
    <s v="Consulta/Sugerencia"/>
    <x v="3"/>
    <s v="consulta:participar_postular"/>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muchísimo que agradecer muchisimo que aprender de nuestro rector Jose leonardo feliz cumpleaños"/>
    <d v="2024-03-07T00:00:00"/>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 hace aproximadamente 6 meses"/>
    <s v="Carlos Edward Rios Sanchez"/>
    <s v="https://www.facebook.com/photo/?fbid=791618503011487&amp;set=pb.100064900321460.-2207520000"/>
    <m/>
    <m/>
    <s v="NULL"/>
    <s v="muchisimo que agradecer muchisimo que aprender de nuestro rector jose leonardo feliz cumpleanos httpswwwfacebookcomphotofbid791618503011487setpb1000649003214602207520000"/>
    <s v="Institucional / Marca"/>
    <s v="Equipo y cultura organizacional"/>
    <s v="rector nacional, cumpleaños"/>
    <x v="3"/>
    <n v="1"/>
    <s v="Orgullo/Aprecio"/>
    <x v="0"/>
    <s v="aprecio:feliz_cumple, aprecio:gracias"/>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Oasis"/>
    <d v="2024-03-07T00:00:00"/>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hace aproximadamente 7 meses"/>
    <s v="Mauricio Moreno Cano"/>
    <s v="https://www.facebook.com/areandina/posts/pfbid02Na6eTejyQ74LTF7CueNSmEXogEzVs4xh7UpKFfS32e5Yg9hVxnSpeFs2mULeXfHml"/>
    <m/>
    <m/>
    <s v="NULL"/>
    <s v="oasis httpswwwfacebookcomareandinapostspfbid02na6etejyq74ltf7cuensmexogezvs4xh7upkffs32e5yg9hvxnspefs2mulexfhml"/>
    <s v="Institucional / Marca"/>
    <s v="Cobertura y resultados de eventos institucionales"/>
    <s v="inauguramos nuevos espacios"/>
    <x v="1"/>
    <n v="1"/>
    <s v="Ninguna"/>
    <x v="1"/>
    <s v="-"/>
  </r>
  <r>
    <m/>
    <s v="Cómo puedo postular a la vacante docente de diseños de modas"/>
    <d v="2024-02-22T00:00:00"/>
    <s v=" -- hace aproximadamente 7 meses"/>
    <s v="Felipe F Pipe"/>
    <s v="https://www.facebook.com/areandina/posts/pfbid032UiTeXRfVecjMwx8uUGBVMX7UyvMYh2LoeuMnm2x4WEGzTu6MZNPR4Juszb3WCvml"/>
    <s v="Facebook"/>
    <m/>
    <s v="NULL"/>
    <s v="como puedo postular a la vacante docente de disenos de modas httpswwwfacebookcomareandinapostspfbid032uitexrfvecjmwx8uugbvmx7uyvmyh2loeumnm2x4wegztu6mznpr4juszb3wcvml"/>
    <m/>
    <m/>
    <m/>
    <x v="4"/>
    <n v="1"/>
    <s v="Consulta/Sugerencia"/>
    <x v="3"/>
    <s v="consulta:participar_postular"/>
  </r>
  <r>
    <s v="Continúa tu formación con #AreandinaValledupar. ¡¡Aprovecha ya!! El 15 de descuento en nuestra Especialización en Derecho Administrativo.   Escríbenos https://wa.link/5r5xnz  * Aplica términos y condiciones*"/>
    <s v="Quisiera saber cual es el nivel de exigencia que tienen, para trabajos de grado y de semestre, para ver la calidad de formación."/>
    <d v="2024-02-22T00:00:00"/>
    <s v="Continúa tu formación con #AreandinaValledupar. ¡¡Aprovecha ya!! El 15 de descuento en nuestra Especialización en Derecho Administrativo.   Escríbenos https://wa.link/5r5xnz  * Aplica términos y condiciones* -- hace aproximadamente 7 meses"/>
    <s v="Jairo Alexis Guevara Ramos"/>
    <s v="https://www.facebook.com/photo/?fbid=784850307021640&amp;set=pb.100064900321460.-2207520000"/>
    <s v="Facebook"/>
    <s v="Revolución Francesa"/>
    <s v="NULL"/>
    <s v="quisiera saber cual es el nivel de exigencia que tienen para trabajos de grado y de semestre para ver la calidad de formacion httpswwwfacebookcomphotofbid784850307021640setpb1000649003214602207520000"/>
    <s v="Promocional / Comercial"/>
    <s v="Becas, beneficios, descuentos"/>
    <s v="descuentos exclusivos, especialización"/>
    <x v="4"/>
    <n v="1"/>
    <s v="Consulta/Sugerencia"/>
    <x v="3"/>
    <s v="consulta:conocimiento_general"/>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Buenas tardes, quiero más información por favor"/>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Luz Ramos"/>
    <s v="https://www.facebook.com/photo/?fbid=777290391110965&amp;set=pb.100064900321460.-2207520000"/>
    <s v="Facebook"/>
    <s v="cultura"/>
    <s v="NULL"/>
    <s v="buenas tardes quiero mas informacion por favor httpswwwfacebookcomphotofbid777290391110965setpb1000649003214602207520000"/>
    <s v="Promocional / Comercial"/>
    <s v="Becas, beneficios, descuentos"/>
    <s v="beca del 100%, postúlate, convocatoria"/>
    <x v="4"/>
    <n v="1"/>
    <s v="Consulta/Sugerencia"/>
    <x v="3"/>
    <s v="consulta:info_tramites_eventos"/>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Yo quiero"/>
    <d v="2024-02-08T00:00:00"/>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
    <s v="Bibiana Gonzalez"/>
    <s v="https://www.facebook.com/photo/?fbid=777290391110965&amp;set=pb.100064900321460.-2207520000"/>
    <s v="Facebook"/>
    <s v="calidad educativa"/>
    <s v="NULL"/>
    <s v="yo quiero httpswwwfacebookcomphotofbid777290391110965setpb1000649003214602207520000"/>
    <s v="Promocional / Comercial"/>
    <s v="Becas, beneficios, descuentos"/>
    <s v="beca del 100%, postúlate, convocatoria"/>
    <x v="4"/>
    <n v="0"/>
    <s v="Alegria"/>
    <x v="3"/>
    <s v="consulta:participar_postular"/>
  </r>
  <r>
    <s v="#AreandinaBilingüe I Abre tu mente y conéctate con el mundo a través de los idiomas   Inscríbete a nuestro curso Let It Flow. Inscripción aquí https://forms.gle/jVxdh6GzkYfS3pp38"/>
    <s v="Que costó tiene??"/>
    <d v="2024-02-15T00:00:00"/>
    <s v="#AreandinaBilingüe I Abre tu mente y conéctate con el mundo a través de los idiomas   Inscríbete a nuestro curso Let It Flow. Inscripción aquí https://forms.gle/jVxdh6GzkYfS3pp38 -- hace aproximadamente 7 meses"/>
    <s v="Paola Castro"/>
    <s v="https://www.facebook.com/photo/?fbid=777109464462391&amp;set=pb.100064900321460.-2207520000"/>
    <s v="Facebook"/>
    <s v="calidad educativa"/>
    <s v="NULL"/>
    <s v="que costo tiene httpswwwfacebookcomphotofbid777109464462391setpb1000649003214602207520000"/>
    <s v="Promocional / Comercial"/>
    <s v="Programas y llamados a inscripción"/>
    <s v="inscríbete, curso"/>
    <x v="4"/>
    <n v="1"/>
    <s v="Consulta/Sugerencia"/>
    <x v="3"/>
    <s v="consulta:info_costos_ubicacion"/>
  </r>
  <r>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m/>
    <d v="2024-07-11T00:00:00"/>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 hace aproximadamente 2 meses"/>
    <s v="Especialización y Maestría en Gerencia en Sistemas de Salud UTP"/>
    <s v="https://www.facebook.com/areandina/posts/pfbid02roGS5qyQawWgnzZugz8fNUozM4PL11Yc1sjLkuKCzxgspoS1oFA2SD9REJVAStphl"/>
    <s v="Facebook"/>
    <d v="2024-07-11T00:00:00"/>
    <s v="NULL"/>
    <s v=" httpswwwfacebookcomareandinapostspfbid02rogs5qyqawwgnzzugz8fnuozm4pl11yc1sjlkukczxgspos1ofa2sd9rejvastphl"/>
    <s v="Promocional / Comercial"/>
    <s v="Programas y llamados a inscripción"/>
    <s v="posgrado"/>
    <x v="1"/>
    <s v="Ninguna"/>
    <e v="#N/A"/>
    <x v="1"/>
    <m/>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m/>
    <d v="2024-07-11T00:00:00"/>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 hace aproximadamente 2 meses"/>
    <s v="Especialización y Maestría en Gerencia en Sistemas de Salud UTP"/>
    <s v="https://www.facebook.com/areandina/posts/pfbid035nGd61EMrXj8CUBo8HBj3RfYFY9NC4TxmpjdCpRyVrqFTds9tU7RPsERWLCapuZtl"/>
    <s v="Facebook"/>
    <d v="2024-07-11T00:00:00"/>
    <s v="NULL"/>
    <s v=" httpswwwfacebookcomareandinapostspfbid035ngd61emrxj8cubo8hbj3rfyfy9nc4txmpjdcpryvrqftds9tu7rpserwlcapuztl"/>
    <s v="Promocional / Comercial"/>
    <s v="Becas, beneficios, descuentos"/>
    <s v="matricúlate hoy"/>
    <x v="1"/>
    <s v="Ninguna"/>
    <e v="#N/A"/>
    <x v="1"/>
    <m/>
  </r>
  <r>
    <s v="Faltan pocos días para nuestro Primer Open House Virtual de la Especialización en Gerencia Financiera.   Conéctate el próximo martes 06 de febrero desde las 6:30 pm y conoce cómo puedes continuar con tu formación académica.   Link de conexión https://meet.google.com/eoo-doxm-xsd"/>
    <s v="Rafael Barrios"/>
    <d v="2024-02-08T00:00:00"/>
    <s v="Faltan pocos días para nuestro Primer Open House Virtual de la Especialización en Gerencia Financiera.   Conéctate el próximo martes 06 de febrero desde las 6:30 pm y conoce cómo puedes continuar con tu formación académica.   Link de conexión https://meet.google.com/eoo-doxm-xsd -- hace aproximadamente 7 meses"/>
    <s v="Sandy Lucía Morales Marsiglia"/>
    <s v="https://www.facebook.com/photo/?fbid=774229918083679&amp;set=pb.100064900321460.-2207520000"/>
    <m/>
    <s v="éxito"/>
    <s v="NULL"/>
    <s v="rafael barrios httpswwwfacebookcomphotofbid774229918083679setpb1000649003214602207520000"/>
    <s v="Promocional / Comercial"/>
    <s v="Programas y llamados a inscripción"/>
    <s v="open house, especialización"/>
    <x v="1"/>
    <n v="1"/>
    <s v="Ninguna"/>
    <x v="1"/>
    <s v="-"/>
  </r>
  <r>
    <m/>
    <s v="Psicología??"/>
    <d v="2024-02-08T00:00:00"/>
    <s v=" -- hace aproximadamente 7 meses"/>
    <s v="Gina Paola Contreras Mendoza"/>
    <s v="https://www.facebook.com/areandina/posts/pfbid0ZZEMDEmJwUcFzZ3VmgiWfi8uSs9aMMokDaSwsp6M9YUHH1GaQY7YdMLNkyC7dUyml"/>
    <s v="Facebook"/>
    <s v="Revolución Francesa"/>
    <s v="NULL"/>
    <s v="psicologia httpswwwfacebookcomareandinapostspfbid0zzemdemjwucfzz3vmgiwfi8uss9ammokdaswsp6m9yuhh1gaqy7ydmlnkyc7duyml"/>
    <m/>
    <m/>
    <m/>
    <x v="4"/>
    <n v="1"/>
    <s v="Consulta/Sugerencia"/>
    <x v="3"/>
    <s v="consulta:participar_postular"/>
  </r>
  <r>
    <s v="Con   orgullo recibimos a Dana Jiménez, estudiante del programa de Psicología de Areandina Valledupar. Ganadora en la modalidad Salto Largo en la primera edición de los Juegos Bolivarianos de la Juventud.  ¡¡Toda nuestra admiración!! "/>
    <m/>
    <d v="2024-04-25T00:00:00"/>
    <s v="Con   orgullo recibimos a Dana Jiménez, estudiante del programa de Psicología de Areandina Valledupar. Ganadora en la modalidad Salto Largo en la primera edición de los Juegos Bolivarianos de la Juventud.  ¡¡Toda nuestra admiración!!  -- hace aproximadamente 5 meses"/>
    <s v="Jorge Hernan Hernandez Cardona"/>
    <s v="https://www.facebook.com/areandina/posts/pfbid02z7z4NnVqBMS1zakWbc3iXZf4UUQiSMjfAhWtS3eXashUGXWQEELXM2dAs5uoNnLZl"/>
    <s v="Facebook"/>
    <d v="2024-04-11T00:00:00"/>
    <s v="NULL"/>
    <s v=" httpswwwfacebookcomareandinapostspfbid02z7z4nnvqbms1zakwbc3ixzf4uuqismjfahwts3exashugxwqeelxm2das5uonnlzl"/>
    <s v="Inspiracional / Emocional"/>
    <s v="Historias de Éxito"/>
    <s v="éxito"/>
    <x v="1"/>
    <n v="1"/>
    <s v="Ninguna"/>
    <x v="1"/>
    <m/>
  </r>
  <r>
    <s v="Diseña, ejecutiva y evalúa proyectos que mejoren la calidad de la salud. No esperes más y sé parte de nuestra Especialización en Epidemiología.   Número de WhatsApp https://wa.link/5r5xnz"/>
    <s v="Información?, para hacerla debo vivir en pereira? Yo estoy en manizales, quiero hacer la maestría en epidemiologia"/>
    <d v="2024-02-08T00:00:00"/>
    <s v="Diseña, ejecutiva y evalúa proyectos que mejoren la calidad de la salud. No esperes más y sé parte de nuestra Especialización en Epidemiología.   Número de WhatsApp https://wa.link/5r5xnz -- hace aproximadamente 7 meses"/>
    <s v="Juan Carlos Orozco"/>
    <s v="https://www.facebook.com/photo/?fbid=773645428142128&amp;set=pb.100064900321460.-2207520000"/>
    <s v="Facebook"/>
    <m/>
    <s v="NULL"/>
    <s v="informacion para hacerla debo vivir en pereira yo estoy en manizales quiero hacer la maestria en epidemiologia httpswwwfacebookcomphotofbid773645428142128setpb1000649003214602207520000"/>
    <s v="Promocional / Comercial"/>
    <s v="Programas y llamados a inscripción"/>
    <s v="especialización"/>
    <x v="4"/>
    <n v="1"/>
    <s v="Consulta/Sugerencia"/>
    <x v="3"/>
    <s v="consulta:info_tramites_eventos"/>
  </r>
  <r>
    <s v="#SomosPaís I Del 6 al 15 de septiembre, nos unimos a este evento que celebra la lectura en Medellín. ¡Visítanos en el stand U07 del Pabellón Universitario del Jardín Botánico y descubre todo lo que tenemos para ofrecerte!"/>
    <s v="libros"/>
    <d v="2024-09-10T00:00:00"/>
    <s v="#SomosPaís I Del 6 al 15 de septiembre, nos unimos a este evento que celebra la lectura en Medellín. ¡Visítanos en el stand U07 del Pabellón Universitario del Jardín Botánico y descubre todo lo que tenemos para ofrecerte! -- el viernes pasado"/>
    <s v="TicWeb Corp"/>
    <s v="https://www.facebook.com/photo/?fbid=915377753969165&amp;set=pb.100064908453421.-2207520000"/>
    <s v="Facebook"/>
    <m/>
    <s v="NULL"/>
    <s v="libros httpswwwfacebookcomphotofbid915377753969165setpb1000649084534212207520000"/>
    <s v="Entretenimiento / Cultura / Lifestyle"/>
    <s v="Cultura y celebraciones"/>
    <s v="eventos culturales"/>
    <x v="4"/>
    <n v="1"/>
    <s v="Consulta/Sugerencia"/>
    <x v="3"/>
    <s v="consulta:conocimiento_general"/>
  </r>
  <r>
    <s v="#SomosPoli I No pienses más en lo increíble que te verás como profesional con un posgrado y en tu cargo soñado   Sabemos cómo se siente y te lo recomendamos  Conoce más en poli.edu.co"/>
    <s v="ESTOY INTENTANDO MATRICULARME EN LA CARRERA DE DERECHO VIRTUAL DESDE MAYO Y NO HE PODIDO COMUNICARME....................................................POR FAVOR ME CONTACTAN AL CELULAR 315-363-78-07"/>
    <d v="2024-08-22T00:00:00"/>
    <s v="#SomosPoli I No pienses más en lo increíble que te verás como profesional con un posgrado y en tu cargo soñado   Sabemos cómo se siente y te lo recomendamos  Conoce más en poli.edu.co -- hace aproximadamente un mes"/>
    <s v="Hector Trujillo Ipuc"/>
    <s v="https://www.facebook.com/poligran/posts/pfbid0Ey7EjGP6EZhD9HMG8RYwV4NiZQPZCb3sVGMkPkxiaUeiajwqP5e8HSSruzaUeX12l"/>
    <m/>
    <m/>
    <s v="NULL"/>
    <s v="estoy intentando matricularme en la carrera de derecho virtual desde mayo y no he podido comunicarmepor favor me contactan al celular 3153637807 httpswwwfacebookcompoligranpostspfbid0ey7ejgp6ezhd9hmg8rywv4nizqpzcb3svgmkpkxiaueiajwqp5e8hssruzauex12l"/>
    <s v="Promocional / Comercial"/>
    <s v="Programas y llamados a inscripción"/>
    <s v="posgrado"/>
    <x v="2"/>
    <n v="1"/>
    <s v="Enojo/Indignación"/>
    <x v="2"/>
    <s v="enojo:imposible_contacto"/>
  </r>
  <r>
    <s v="#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
    <s v="En que ciudad se encuentran ubicados ??"/>
    <d v="2024-07-25T00:00:00"/>
    <s v="#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 -- hace aproximadamente 2 meses"/>
    <s v="??????? ??????"/>
    <s v="https://www.facebook.com/photo/?fbid=882612357245705&amp;set=pb.100064908453421.-2207520000"/>
    <s v="Facebook"/>
    <m/>
    <s v="NULL"/>
    <s v="en que ciudad se encuentran ubicados  httpswwwfacebookcomphotofbid882612357245705setpb1000649084534212207520000"/>
    <s v="Comunidad / Participación"/>
    <s v="Participación comunitaria"/>
    <s v="convocatoria laboral"/>
    <x v="4"/>
    <n v="1"/>
    <s v="Consulta/Sugerencia"/>
    <x v="3"/>
    <s v="consulta:info_costos_ubicacion"/>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Mey Misatt"/>
    <s v="https://www.facebook.com/YoSoyCUN1/posts/pfbid0uUZf2nptUuj8Bvudn7qTkMibw1GFHcAorXwDDAgGYV4snH7xsGqir8KBzVgbpWQAl"/>
    <s v="Facebook"/>
    <m/>
    <s v="NULL"/>
    <s v="cuando inician las clases virtuales  httpswwwfacebookcomyosoycun1postspfbid0uuzf2nptuuj8bvudn7qtkmibw1gfhcaorxwddaggyv4snh7xsgqir8kbzvgbpwqal"/>
    <s v="Comunidad / Participación"/>
    <s v="Bienvenida"/>
    <s v="bienvenidos a la familia, nuevos estudiantes, inducción"/>
    <x v="4"/>
    <n v="1"/>
    <s v="Consulta/Sugerencia"/>
    <x v="3"/>
    <s v="consulta:info_tramites_eventos"/>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levo 2 semanas intentando hacer el reintegro pero ninguna de sus plataformas de contacto funciona correctamente, es imposible comunicarse con ustede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Joan Garnica Zapata"/>
    <s v="https://www.facebook.com/YoSoyCUN1/posts/pfbid02xr3qepBWWa5GBR5SxNGaTnzUfLus9hAYYqY8MT97XpDXe1HCzi373TFt2vxArWpal"/>
    <m/>
    <m/>
    <s v="NULL"/>
    <s v="llevo 2 semanas intentando hacer el reintegro pero ninguna de sus plataformas de contacto funciona correctamente es imposible comunicarse con ustedes httpswwwfacebookcomyosoycun1postspfbid02xr3qepbwwa5gbr5sxngatnzuflus9hayyqy8mt97xpdxe1hczi373tft2vxarwpal"/>
    <s v="Comunidad / Participación"/>
    <s v="Bienvenida"/>
    <s v="bienvenidos a la familia, nuevos estudiantes, inducción"/>
    <x v="2"/>
    <n v="1"/>
    <s v="Enojo/Indignación"/>
    <x v="2"/>
    <s v="enojo:imposible_contact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
    <s v="Mey Misatt"/>
    <s v="https://www.facebook.com/YoSoyCUN1/posts/pfbid02xr3qepBWWa5GBR5SxNGaTnzUfLus9hAYYqY8MT97XpDXe1HCzi373TFt2vxArWpal"/>
    <s v="Facebook"/>
    <m/>
    <s v="NULL"/>
    <s v="cuando inician las clases virtuales  httpswwwfacebookcomyosoycun1postspfbid02xr3qepbwwa5gbr5sxngatnzuflus9hayyqy8mt97xpdxe1hczi373tft2vxarwpal"/>
    <s v="Comunidad / Participación"/>
    <s v="Bienvenida"/>
    <s v="bienvenidos a la familia, nuevos estudiantes, inducción"/>
    <x v="4"/>
    <n v="1"/>
    <s v="Consulta/Sugerencia"/>
    <x v="3"/>
    <s v="consulta:info_tramites_eventos"/>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Felicitaciones por ese nuevo logro. Orgullo Areandino. Un abrazo Dra Gelca."/>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Aydee Vergara Acosta"/>
    <s v="https://www.facebook.com/areandina/posts/pfbid0FsRK6Lu8vb8ADQWPJUweeHUyLG68q8e9ba893AhqjM5pfgP6snTtQkjRrjrF6B9vl"/>
    <m/>
    <m/>
    <s v="NULL"/>
    <s v="felicitaciones por ese nuevo logro orgullo areandino un abrazo dra gelca httpswwwfacebookcomareandinapostspfbid0fsrk6lu8vb8adqwpjuweehuylg68q8e9ba893ahqjm5pfgp6snttqkjrrjrf6b9vl"/>
    <s v="Institucional / Marca"/>
    <s v="Cobertura y resultados de eventos institucionales"/>
    <s v="graduación"/>
    <x v="3"/>
    <n v="1"/>
    <s v="Orgullo/Aprecio"/>
    <x v="0"/>
    <s v="aprecio:felicitaciones, aprecio:orgullo"/>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Por estos logros es que uno quiere que la universidad mejore... Son muchos los esfuerzos que hacen, pero también son más las cosas que faltan."/>
    <d v="2024-08-29T00:00:00"/>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
    <s v="Eduardo Hernández Espinosa"/>
    <s v="https://www.facebook.com/areandina/posts/pfbid0FsRK6Lu8vb8ADQWPJUweeHUyLG68q8e9ba893AhqjM5pfgP6snTtQkjRrjrF6B9vl"/>
    <m/>
    <m/>
    <s v="NULL"/>
    <s v="por estos logros es que uno quiere que la universidad mejore son muchos los esfuerzos que hacen pero tambien son mas las cosas que faltan httpswwwfacebookcomareandinapostspfbid0fsrk6lu8vb8adqwpjuweehuylg68q8e9ba893ahqjm5pfgp6snttqkjrrjrf6b9vl"/>
    <s v="Institucional / Marca"/>
    <s v="Cobertura y resultados de eventos institucionales"/>
    <s v="graduación"/>
    <x v="5"/>
    <n v="1"/>
    <s v="Tristeza"/>
    <x v="2"/>
    <s v="tristeza:condolencias"/>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s v="Tengo una duda para estudiantes nuevo virtual por favor"/>
    <d v="2024-08-01T00:00:00"/>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 hace aproximadamente 2 meses"/>
    <s v="Vanegas Stefany"/>
    <s v="https://www.facebook.com/areandina/posts/pfbid02Zbjx7Sas2CzQRZKNuX7vxqokkUpeb7EuYdHzf3kHu7Z2zi7DcHZ4aLY4W6vMfNi4l"/>
    <s v="Facebook"/>
    <m/>
    <s v="NULL"/>
    <s v="tengo una duda para estudiantes nuevo virtual por favor httpswwwfacebookcomareandinapostspfbid02zbjx7sas2czqrzknux7vxqokkupeb7euydhzf3khu7z2zi7dchz4aly4w6vmfni4l"/>
    <s v="Promocional / Comercial"/>
    <s v="Becas, beneficios, descuentos"/>
    <s v="matricúlate hoy, aprovecha nuestros descuentos exclusivos"/>
    <x v="4"/>
    <n v="1"/>
    <s v="Consulta/Sugerencia"/>
    <x v="3"/>
    <s v="consulta:info_tramites_eventos"/>
  </r>
  <r>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s v="estudie mas de 6 semestres. por temas economicos pause 2 semestres el estudio. al volver me dicen q el reintegro no fue gestionado por la U y q cambio pensum q me toca empezar desde primer semestre."/>
    <d v="2024-07-11T00:00:00"/>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 hace aproximadamente 2 meses"/>
    <s v="Andres Quintero"/>
    <s v="https://www.facebook.com/areandina/posts/pfbid02roGS5qyQawWgnzZugz8fNUozM4PL11Yc1sjLkuKCzxgspoS1oFA2SD9REJVAStphl"/>
    <m/>
    <m/>
    <s v="NULL"/>
    <s v="estudie mas de 6 semestres por temas economicos pause 2 semestres el estudio al volver me dicen q el reintegro no fue gestionado por la u y q cambio pensum q me toca empezar desde primer semestre httpswwwfacebookcomareandinapostspfbid02rogs5qyqawwgnzzugz8fnuozm4pl11yc1sjlkukczxgspos1ofa2sd9rejvastphl"/>
    <s v="Promocional / Comercial"/>
    <s v="Programas y llamados a inscripción"/>
    <s v="posgrado"/>
    <x v="2"/>
    <n v="1"/>
    <s v="Enojo/Indignación"/>
    <x v="2"/>
    <s v="enojo:queja_fuerte"/>
  </r>
  <r>
    <m/>
    <s v="Ojalá puedan gestionar trabajos relacionados para ingenieros de minas."/>
    <d v="2024-06-27T00:00:00"/>
    <s v=" -- hace aproximadamente 3 meses"/>
    <s v="Diana Abril"/>
    <s v="https://www.facebook.com/areandina/posts/pfbid0fhh8gkDh8vTNyX21J1EAXuZ1LWVJgkqnPvUT7oqTnqDDPra2SMZqkPsrtyfJoxoZl"/>
    <s v="Facebook"/>
    <m/>
    <s v="NULL"/>
    <s v="ojala puedan gestionar trabajos relacionados para ingenieros de minas httpswwwfacebookcomareandinapostspfbid0fhh8gkdh8vtnyx21j1eaxuz1lwvjgkqnpvut7oqtnqddpra2smzqkpsrtyfjoxozl"/>
    <m/>
    <m/>
    <m/>
    <x v="4"/>
    <n v="0"/>
    <s v="Ninguna"/>
    <x v="3"/>
    <s v="consulta:participar_postular"/>
  </r>
  <r>
    <s v="¡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
    <s v="Super,por eso son una de las mejores universidades."/>
    <d v="2024-06-27T00:00:00"/>
    <s v="¡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 -- hace aproximadamente 3 meses"/>
    <s v="Judy M Romero"/>
    <s v="https://www.facebook.com/photo/?fbid=858123189694351&amp;set=pb.100064900321460.-2207520000"/>
    <m/>
    <d v="2024-06-11T00:00:00"/>
    <s v="NULL"/>
    <s v="superpor eso son una de las mejores universidades httpswwwfacebookcomphotofbid858123189694351setpb1000649003214602207520000"/>
    <s v="Responsabilidad / Impacto Social"/>
    <s v="Proyectos sociales"/>
    <s v="consultorio jurídico animalista, protección de animales"/>
    <x v="3"/>
    <n v="1"/>
    <s v="Orgullo/Aprecio"/>
    <x v="0"/>
    <s v="aprecio:positivo_corto, aprecio:elogio_suave"/>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buenos días, soy estudiante actual pero no he podido establecer comunicación con algún asesor para el orientación de inscripción al curso de inglés que ofrece la universidad."/>
    <d v="2024-06-27T00:00:00"/>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
    <s v="Frank Castillo"/>
    <s v="https://www.facebook.com/photo/?fbid=856980486475288&amp;set=pb.100064900321460.-2207520000"/>
    <m/>
    <d v="2024-06-11T00:00:00"/>
    <s v="NULL"/>
    <s v="hola buenos dias soy estudiante actual pero no he podido establecer comunicacion con algun asesor para el orientacion de inscripcion al curso de ingles que ofrece la universidad httpswwwfacebookcomphotofbid856980486475288setpb1000649003214602207520000"/>
    <s v="Institucional / Marca"/>
    <s v="Logros y reconocimientos"/>
    <s v="ranking, The Times Higher Education, posicionándose en el top 10"/>
    <x v="2"/>
    <n v="1"/>
    <s v="Enojo/Indignación"/>
    <x v="2"/>
    <s v="enojo:comunicacion_atencion"/>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Buenas tardes por favor información"/>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Andres Salcedo"/>
    <s v="https://www.facebook.com/photo/?fbid=849654480541222&amp;set=pb.100064900321460.-2207520000"/>
    <s v="Facebook"/>
    <d v="2024-06-11T00:00:00"/>
    <s v="NULL"/>
    <s v="buenas tardes por favor informacion httpswwwfacebookcomphotofbid849654480541222setpb1000649003214602207520000"/>
    <s v="Informativo / Educativo"/>
    <s v="Tips y orientación académica"/>
    <s v="taller"/>
    <x v="4"/>
    <n v="1"/>
    <s v="Consulta/Sugerencia"/>
    <x v="3"/>
    <s v="consulta:info_tramites_eventos"/>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 ??????"/>
    <d v="2024-06-13T00:00:00"/>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
    <s v="Dani Torres"/>
    <s v="https://www.facebook.com/photo/?fbid=849654480541222&amp;set=pb.100064900321460.-2207520000"/>
    <m/>
    <d v="2024-06-11T00:00:00"/>
    <s v="NULL"/>
    <s v="  httpswwwfacebookcomphotofbid849654480541222setpb1000649003214602207520000"/>
    <s v="Informativo / Educativo"/>
    <s v="Tips y orientación académica"/>
    <s v="taller"/>
    <x v="1"/>
    <n v="0"/>
    <s v="Alegria"/>
    <x v="1"/>
    <s v="-"/>
  </r>
  <r>
    <m/>
    <s v="Cómo puedo aplicar"/>
    <d v="2024-06-13T00:00:00"/>
    <s v=" -- hace aproximadamente 3 meses"/>
    <s v="Karol Sánchez"/>
    <s v="https://www.facebook.com/areandina/posts/pfbid0qxLn4GkY7SVr4Ym91bJcU4ZwzDxqeCyfxoZEhZkG8jtG2fpW1kkQaN5J4Br5ht42l"/>
    <s v="Facebook"/>
    <d v="2024-06-11T00:00:00"/>
    <s v="NULL"/>
    <s v="como puedo aplicar httpswwwfacebookcomareandinapostspfbid0qxln4gky7svr4ym91bjcu4zwzdxqecyfxozehzkg8jtg2fpw1kkqan5j4br5ht42l"/>
    <m/>
    <m/>
    <m/>
    <x v="4"/>
    <n v="1"/>
    <s v="Consulta/Sugerencia"/>
    <x v="3"/>
    <s v="consulta:participar_postular"/>
  </r>
  <r>
    <s v="#TrabajoSíHay Si tienes experiencia como Cajero, esta oferta es para ti. ¡Postúlate ahora!  https://acortar.link/i6ooLx"/>
    <s v="Estoy en Facatativa Cundinamarca, tengo más de 60 años, soy Líder Comunitario Nacional E Internacional y nesecito aprender Inglés y otros, espero su ayuda y aceptación, GRASIAS."/>
    <d v="2024-06-06T00:00:00"/>
    <s v="#TrabajoSíHay Si tienes experiencia como Cajero, esta oferta es para ti. ¡Postúlate ahora!  https://acortar.link/i6ooLx -- hace aproximadamente 4 meses"/>
    <s v="Luis Antonio Caicedo Baracaldo"/>
    <s v="https://www.facebook.com/photo/?fbid=844854414354562&amp;set=pb.100064900321460.-2207520000"/>
    <s v="Facebook"/>
    <d v="2024-05-11T00:00:00"/>
    <s v="NULL"/>
    <s v="estoy en facatativa cundinamarca tengo mas de 60 anos soy lider comunitario nacional e internacional y nesecito aprender ingles y otros espero su ayuda y aceptacion grasias httpswwwfacebookcomphotofbid844854414354562setpb1000649003214602207520000"/>
    <s v="Comunidad / Participación"/>
    <s v="Participación comunitaria"/>
    <s v="Trabajo sí hay, convocatoria laboral, postúlate ahora"/>
    <x v="4"/>
    <n v="1"/>
    <s v="Consulta/Sugerencia"/>
    <x v="3"/>
    <s v="consulta:info_tramites_eventos, aprecio:gracias"/>
  </r>
  <r>
    <s v="#TrabajoSíHay Si eres Psicólogo, esta oferta es para ti. ¡Postúlate ahora!  https://acortar.link/aNaup5"/>
    <s v="Shirley Paola Almentero Téllez"/>
    <d v="2024-05-30T00:00:00"/>
    <s v="#TrabajoSíHay Si eres Psicólogo, esta oferta es para ti. ¡Postúlate ahora!  https://acortar.link/aNaup5 -- hace aproximadamente 4 meses"/>
    <s v="Adriana Cruz"/>
    <s v="https://www.facebook.com/photo/?fbid=844381864401817&amp;set=pb.100064900321460.-2207520000"/>
    <m/>
    <d v="2024-05-11T00:00:00"/>
    <s v="NULL"/>
    <s v="shirley paola almentero tellez httpswwwfacebookcomphotofbid844381864401817setpb1000649003214602207520000"/>
    <s v="Comunidad / Participación"/>
    <s v="Participación comunitaria"/>
    <s v="Trabajo sí hay, convocatoria laboral, postúlate ahora"/>
    <x v="1"/>
    <n v="1"/>
    <s v="Ninguna"/>
    <x v="1"/>
    <s v="-"/>
  </r>
  <r>
    <s v="#TrabajoSíHay Si tienes experiencia como Analista Administrativo, esta oferta es para ti. ¡Postúlate ahora!  https://acortar.link/KhX9Pe"/>
    <s v="Buenas noches quisiera más información gracias"/>
    <d v="2024-05-30T00:00:00"/>
    <s v="#TrabajoSíHay Si tienes experiencia como Analista Administrativo, esta oferta es para ti. ¡Postúlate ahora!  https://acortar.link/KhX9Pe -- hace aproximadamente 4 meses"/>
    <s v="Mhalejha Arangho"/>
    <s v="https://www.facebook.com/photo/?fbid=844367061069964&amp;set=pb.100064900321460.-2207520000"/>
    <s v="Facebook"/>
    <d v="2024-05-11T00:00:00"/>
    <s v="NULL"/>
    <s v="buenas noches quisiera mas informacion gracias httpswwwfacebookcomphotofbid844367061069964setpb1000649003214602207520000"/>
    <s v="Comunidad / Participación"/>
    <s v="Participación comunitaria"/>
    <s v="Trabajo sí hay, convocatoria laboral, postúlate ahora"/>
    <x v="4"/>
    <n v="1"/>
    <s v="Consulta/Sugerencia"/>
    <x v="3"/>
    <s v="consulta:info_tramites_eventos, aprecio:gracias"/>
  </r>
  <r>
    <s v="#OrgulloAreandino | ¡Lo logramos!   Nuestro programa de Derecho ha recibido la acreditación en alta calidad.   ¡Una gran noticia para toda la comunidad Areandina y para toda la región!"/>
    <s v="Felicitaciones Dios los ilumine x siempre"/>
    <d v="2024-05-23T00:00:00"/>
    <s v="#OrgulloAreandino | ¡Lo logramos!   Nuestro programa de Derecho ha recibido la acreditación en alta calidad.   ¡Una gran noticia para toda la comunidad Areandina y para toda la región! -- hace aproximadamente 4 meses"/>
    <s v="Jenny Liliana"/>
    <s v="https://www.facebook.com/photo/?fbid=840110051495665&amp;set=pb.100064900321460.-2207520000"/>
    <m/>
    <d v="2024-05-11T00:00:00"/>
    <s v="NULL"/>
    <s v="felicitaciones dios los ilumine x siempre httpswwwfacebookcomphotofbid840110051495665setpb1000649003214602207520000"/>
    <s v="Institucional / Marca"/>
    <s v="Logros y reconocimientos"/>
    <m/>
    <x v="3"/>
    <n v="1"/>
    <s v="Orgullo/Aprecio"/>
    <x v="0"/>
    <s v="aprecio:felicitaciones"/>
  </r>
  <r>
    <s v="¡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
    <s v="Ozcar Andres Daza Epinayu"/>
    <d v="2024-05-30T00:00:00"/>
    <s v="¡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 -- hace aproximadamente 4 meses"/>
    <s v="Julieth Arca"/>
    <s v="https://www.facebook.com/photo/?fbid=832907885549215&amp;set=pb.100064900321460.-2207520000"/>
    <m/>
    <d v="2024-05-11T00:00:00"/>
    <s v="NULL"/>
    <s v="ozcar andres daza epinayu httpswwwfacebookcomphotofbid832907885549215setpb1000649003214602207520000"/>
    <s v="Promocional / Comercial"/>
    <s v="Programas y llamados a inscripción"/>
    <s v="webinar"/>
    <x v="1"/>
    <n v="1"/>
    <s v="Ninguna"/>
    <x v="1"/>
    <s v="-"/>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QEPD, siempre te recordaré con mucho cariño"/>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Sandra Fino Rojas"/>
    <s v="https://www.facebook.com/photo/?fbid=823476906492313&amp;set=pb.100064900321460.-2207520000"/>
    <m/>
    <d v="2024-04-11T00:00:00"/>
    <s v="NULL"/>
    <s v="qepd siempre te recordare con mucho carino httpswwwfacebookcomphotofbid823476906492313setpb1000649003214602207520000"/>
    <s v="Inspiracional / Emocional"/>
    <s v="Condolencias"/>
    <s v="lamentamos profundamente, fallecimiento, siempre te recordaremos"/>
    <x v="5"/>
    <n v="1"/>
    <s v="Tristeza"/>
    <x v="2"/>
    <s v="tristeza:condolencias"/>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Siempre te recordaremos Eduardito, fuiste un gran Enfermero y compañero"/>
    <d v="2024-05-02T00:00:00"/>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
    <s v="Andrea Del Pilar Balanta"/>
    <s v="https://www.facebook.com/photo/?fbid=823476906492313&amp;set=pb.100064900321460.-2207520000"/>
    <m/>
    <d v="2024-04-11T00:00:00"/>
    <s v="NULL"/>
    <s v="siempre te recordaremos eduardito fuiste un gran enfermero y companero httpswwwfacebookcomphotofbid823476906492313setpb1000649003214602207520000"/>
    <s v="Inspiracional / Emocional"/>
    <s v="Condolencias"/>
    <s v="lamentamos profundamente, fallecimiento, siempre te recordaremos"/>
    <x v="5"/>
    <n v="1"/>
    <s v="Tristeza"/>
    <x v="2"/>
    <s v="tristeza:condolencia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xcelente, felicitaciones, bendiciones"/>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Angel Perez"/>
    <s v="https://www.facebook.com/areandina/posts/pfbid02p8jZR52JwfwndiAMBCo8KUT1Q6Vbh6FiYC9FnQtQSMusXTmSt5QR6KcnJuaECbrwl"/>
    <m/>
    <d v="2024-04-11T00:00:00"/>
    <s v="NULL"/>
    <s v="excelente felicitaciones bendiciones httpswwwfacebookcomareandinapostspfbid02p8jzr52jwfwndiambco8kut1q6vbh6fiyc9fnqtqsmusxtmst5qr6kcnjuaecbrwl"/>
    <s v="Institucional / Marca"/>
    <s v="Logros y reconocimientos"/>
    <s v="segundo puesto, ranking"/>
    <x v="0"/>
    <n v="1"/>
    <s v="Alegria"/>
    <x v="0"/>
    <s v="alegria:excelente, aprecio:felicitaciones, alegria:amen_bendicione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Siempre Orgulloso de mi Alma Mater"/>
    <d v="2024-04-25T00:00:00"/>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
    <s v="Migue Diaz"/>
    <s v="https://www.facebook.com/areandina/posts/pfbid02p8jZR52JwfwndiAMBCo8KUT1Q6Vbh6FiYC9FnQtQSMusXTmSt5QR6KcnJuaECbrwl"/>
    <m/>
    <d v="2024-04-11T00:00:00"/>
    <s v="NULL"/>
    <s v="siempre orgulloso de mi alma mater httpswwwfacebookcomareandinapostspfbid02p8jzr52jwfwndiambco8kut1q6vbh6fiyc9fnqtqsmusxtmst5qr6kcnjuaecbrwl"/>
    <s v="Institucional / Marca"/>
    <s v="Logros y reconocimientos"/>
    <s v="segundo puesto, ranking"/>
    <x v="3"/>
    <n v="1"/>
    <s v="Orgullo/Aprecio"/>
    <x v="0"/>
    <s v="aprecio:orgullo, aprecio:mi_alma_mater"/>
  </r>
  <r>
    <m/>
    <s v="Cómo hago para registrarme me dice que al intentar hacerlo que no estoy registrado"/>
    <d v="2024-04-18T00:00:00"/>
    <s v=" -- hace aproximadamente 5 meses"/>
    <s v="Camilo Vargas"/>
    <s v="https://www.facebook.com/areandina/posts/pfbid02pxTbhdqpe8hyJ88NuSDoeezLYd15DNGSp8by56kH3rxiVveCyMK7RVckdBRF1d2kl"/>
    <s v="Facebook"/>
    <d v="2024-04-11T00:00:00"/>
    <s v="NULL"/>
    <s v="como hago para registrarme me dice que al intentar hacerlo que no estoy registrado httpswwwfacebookcomareandinapostspfbid02pxtbhdqpe8hyj88nusdoeezlyd15dngsp8by56kh3rxivvecymk7rvckdbrf1d2kl"/>
    <m/>
    <m/>
    <m/>
    <x v="4"/>
    <n v="1"/>
    <s v="Consulta/Sugerencia"/>
    <x v="3"/>
    <s v="consulta:registro_acceso"/>
  </r>
  <r>
    <s v="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
    <s v="Pero no sé unen al día cívico deberían dar ejemplo"/>
    <d v="2024-04-25T00:00:00"/>
    <s v="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 -- hace aproximadamente 5 meses"/>
    <s v="Juliana Sánchez"/>
    <s v="https://www.facebook.com/photo/?fbid=813872607452743&amp;set=pb.100064900321460.-2207520000"/>
    <s v="Facebook"/>
    <d v="2024-04-11T00:00:00"/>
    <s v="NULL"/>
    <s v="pero no se unen al dia civico deberian dar ejemplo httpswwwfacebookcomphotofbid813872607452743setpb1000649003214602207520000"/>
    <s v="Responsabilidad / Impacto Social"/>
    <s v="Proyectos ambientales"/>
    <s v="sostenibilidad"/>
    <x v="4"/>
    <n v="0"/>
    <s v="Ninguna"/>
    <x v="3"/>
    <s v="consulta:info_tramites_eventos"/>
  </r>
  <r>
    <m/>
    <s v="En interno no hay nada"/>
    <d v="2024-04-18T00:00:00"/>
    <s v=" -- hace aproximadamente 5 meses"/>
    <s v="Maria Otilia Salinas Sanchez"/>
    <s v="https://www.facebook.com/areandina/posts/pfbid0Y5W1i9JEAs5bBSendKRFghJjbWsWXm3BtTuGBzxQkJwWGuA9zNsLDviPBNh4TFq8l"/>
    <s v="Facebook"/>
    <d v="2024-04-11T00:00:00"/>
    <s v="NULL"/>
    <s v="en interno no hay nada httpswwwfacebookcomareandinapostspfbid0y5w1i9jeas5bbsendkrfghjjbwswxm3bttugbzxqkjwwgua9znsldvipbnh4tfq8l"/>
    <m/>
    <m/>
    <m/>
    <x v="4"/>
    <n v="1"/>
    <s v="Consulta/Sugerencia"/>
    <x v="3"/>
    <s v="consulta:registro_acceso"/>
  </r>
  <r>
    <m/>
    <s v="Miguel Guerrero"/>
    <d v="2024-04-11T00:00:00"/>
    <s v=" -- hace aproximadamente 5 meses"/>
    <s v="Andre Guerrero Rocha"/>
    <s v="https://www.facebook.com/areandina/posts/pfbid0Y5W1i9JEAs5bBSendKRFghJjbWsWXm3BtTuGBzxQkJwWGuA9zNsLDviPBNh4TFq8l"/>
    <m/>
    <d v="2024-04-11T00:00:00"/>
    <s v="NULL"/>
    <s v="miguel guerrero httpswwwfacebookcomareandinapostspfbid0y5w1i9jeas5bbsendkrfghjjbwswxm3bttugbzxqkjwwgua9znsldvipbnh4tfq8l"/>
    <m/>
    <m/>
    <m/>
    <x v="1"/>
    <n v="1"/>
    <s v="Ninguna"/>
    <x v="1"/>
    <s v="-"/>
  </r>
  <r>
    <s v="¡¡No importa el mes que elijas!! Asegura tu matrícula con un descuento especial   Escríbenos https://wa.link/5r5xnz"/>
    <s v="Buenas noches desde el 2022 cargue los documentos solicitados para realizar el proceso de postulación a grados y aún no me han chuleado los ítems de cédula y pruebas saber pro. Agradezco su ayuda por favor."/>
    <d v="2024-05-09T00:00:00"/>
    <s v="¡¡No importa el mes que elijas!! Asegura tu matrícula con un descuento especial   Escríbenos https://wa.link/5r5xnz -- hace aproximadamente 5 meses"/>
    <s v="Jonathan Ricardo Bustos"/>
    <s v="https://www.facebook.com/photo/?fbid=813263917513612&amp;set=pb.100064900321460.-2207520000"/>
    <m/>
    <d v="2024-04-11T00:00:00"/>
    <s v="NULL"/>
    <s v="buenas noches desde el 2022 cargue los documentos solicitados para realizar el proceso de postulacion a grados y aun no me han chuleado los items de cedula y pruebas saber pro agradezco su ayuda por favor httpswwwfacebookcomphotofbid813263917513612setpb1000649003214602207520000"/>
    <s v="Promocional / Comercial"/>
    <s v="Becas, beneficios, descuentos"/>
    <s v="descuentos exclusivos, matrícula"/>
    <x v="2"/>
    <n v="1"/>
    <s v="Enojo/Indignación"/>
    <x v="2"/>
    <s v="enojo:queja_fuerte"/>
  </r>
  <r>
    <s v="¿Quieres dar un salto en tu carrera?   Los posgrados en Areandina te brindan la oportunidad perfecta, ¡y ahora con descuentos especiales!  Consulta cuál es de tu interés.  ¡Escríbenos!   https://wa.link/5r5xnz"/>
    <s v="Es una universidad q no ayuda Asus estudiantes no cumple con lo q promete , después q estés adentro no te colaboran,te ponen peros para graduarte...en verdad pienselo bn pq si ami me pasó a usted también"/>
    <d v="2024-03-28T00:00:00"/>
    <s v="¿Quieres dar un salto en tu carrera?   Los posgrados en Areandina te brindan la oportunidad perfecta, ¡y ahora con descuentos especiales!  Consulta cuál es de tu interés.  ¡Escríbenos!   https://wa.link/5r5xnz -- hace aproximadamente 6 meses"/>
    <s v="Omar Cortes"/>
    <s v="https://www.facebook.com/areandina/posts/pfbid0NNrHVzuMD5qksBS5nHJSVtdLSKsQeimaGs6ZRdQZMKghzfgUByvzwmtuU9nmSWZ2l"/>
    <m/>
    <d v="2024-03-11T00:00:00"/>
    <s v="NULL"/>
    <s v="es una universidad q no ayuda asus estudiantes no cumple con lo q promete  despues q estes adentro no te colaborante ponen peros para graduarteen verdad pienselo bn pq si ami me paso a usted tambien httpswwwfacebookcomareandinapostspfbid0nnrhvzumd5qksbs5nhjsvtdlsksqeimags6zrdqzmkghzfgubyvzwmtuu9nmswz2l"/>
    <s v="Promocional / Comercial"/>
    <s v="Becas, beneficios, descuentos"/>
    <s v="descuentos especiales, posgrados"/>
    <x v="2"/>
    <n v="1"/>
    <s v="Enojo/Indignación"/>
    <x v="2"/>
    <s v="enojo:no_les_importa"/>
  </r>
  <r>
    <m/>
    <s v="Subir la hoja de vida . En servicio de empleo. Busca la vacante y le de da aplicar.."/>
    <d v="2024-03-14T00:00:00"/>
    <s v=" -- hace aproximadamente 6 meses"/>
    <s v="Maria Alejandra Muñoz Argel"/>
    <s v="https://www.facebook.com/areandina/posts/pfbid02urd8Kk2JRQWZKWSd4CRH457a5xUKaX2mMQKW3kKVkJPorubhSNKLuBr4j1jLcDvgl"/>
    <m/>
    <d v="2024-03-11T00:00:00"/>
    <s v="NULL"/>
    <s v="subir la hoja de vida  en servicio de empleo busca la vacante y le de da aplicar httpswwwfacebookcomareandinapostspfbid02urd8kk2jrqwzkwsd4crh457a5xukax2mmqkw3kkvkjporubhsnklubr4j1jlcdvgl"/>
    <m/>
    <m/>
    <m/>
    <x v="4"/>
    <n v="0"/>
    <s v="Ninguna"/>
    <x v="3"/>
    <s v="-"/>
  </r>
  <r>
    <m/>
    <s v="Cómo hago para postularme"/>
    <d v="2024-03-14T00:00:00"/>
    <s v=" -- hace aproximadamente 6 meses"/>
    <s v="Dayana Galvis"/>
    <s v="https://www.facebook.com/areandina/posts/pfbid02urd8Kk2JRQWZKWSd4CRH457a5xUKaX2mMQKW3kKVkJPorubhSNKLuBr4j1jLcDvgl"/>
    <s v="Facebook"/>
    <d v="2024-03-11T00:00:00"/>
    <s v="NULL"/>
    <s v="como hago para postularme httpswwwfacebookcomareandinapostspfbid02urd8kk2jrqwzkwsd4crh457a5xukax2mmqkw3kkvkjporubhsnklubr4j1jlcdvgl"/>
    <m/>
    <m/>
    <m/>
    <x v="4"/>
    <n v="1"/>
    <s v="Consulta/Sugerencia"/>
    <x v="3"/>
    <s v="consulta:participar_postular"/>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Feliz cumpleaños bendiciones y por supuesto larga vida junto a su familia ejemplar y el puñado de estudiantes y profesores del Areandina"/>
    <d v="2024-03-07T00:00:00"/>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 hace aproximadamente 6 meses"/>
    <s v="Revista GRAMA"/>
    <s v="https://www.facebook.com/photo/?fbid=791618503011487&amp;set=pb.100064900321460.-2207520000"/>
    <m/>
    <d v="2024-03-11T00:00:00"/>
    <s v="NULL"/>
    <s v="feliz cumpleanos bendiciones y por supuesto larga vida junto a su familia ejemplar y el punado de estudiantes y profesores del areandina httpswwwfacebookcomphotofbid791618503011487setpb1000649003214602207520000"/>
    <s v="Institucional / Marca"/>
    <s v="Equipo y cultura organizacional"/>
    <s v="rector nacional, cumpleaños"/>
    <x v="3"/>
    <n v="0"/>
    <s v="Alegria"/>
    <x v="0"/>
    <s v="aprecio:feliz_cumple, alegria:amen_bendiciones, aprecio:orgullo"/>
  </r>
  <r>
    <s v="#AreandinaBilingüe I Este MOOC te sumergirá en un viaje de aprendizaje donde adquirirás competencias esenciales en estrategias comunicativas, habilidades afectivas, planificación y evaluación en ambientes educativos en inglés.   Curso completo aquí https://bit.ly/48zAJ66"/>
    <s v="Todas estas iniciativas son importantes para adquirir las habilidades básicas del idioma inglés, antes de pensar viajar al exterior y alli perfeccionarlo"/>
    <d v="2024-03-07T00:00:00"/>
    <s v="#AreandinaBilingüe I Este MOOC te sumergirá en un viaje de aprendizaje donde adquirirás competencias esenciales en estrategias comunicativas, habilidades afectivas, planificación y evaluación en ambientes educativos en inglés.   Curso completo aquí https://bit.ly/48zAJ66 -- hace aproximadamente 7 meses"/>
    <s v="A.N.Z Education &amp; travel: visa:: acomodación:: seguro de viaje &amp; +"/>
    <s v="https://www.facebook.com/photo/?fbid=790325806474090&amp;set=pb.100064900321460.-2207520000"/>
    <m/>
    <d v="2024-02-11T00:00:00"/>
    <s v="NULL"/>
    <s v="todas estas iniciativas son importantes para adquirir las habilidades basicas del idioma ingles antes de pensar viajar al exterior y alli perfeccionarlo httpswwwfacebookcomphotofbid790325806474090setpb1000649003214602207520000"/>
    <s v="Promocional / Comercial"/>
    <s v="Programas y llamados a inscripción"/>
    <s v="MOOC, curso"/>
    <x v="4"/>
    <n v="0"/>
    <s v="Ninguna"/>
    <x v="3"/>
    <s v="-"/>
  </r>
  <r>
    <m/>
    <s v="Edna lorena espinosa potes"/>
    <d v="2024-02-22T00:00:00"/>
    <s v=" -- hace aproximadamente 7 meses"/>
    <s v="Lorena Potes"/>
    <s v="https://www.facebook.com/areandina/posts/pfbid032UiTeXRfVecjMwx8uUGBVMX7UyvMYh2LoeuMnm2x4WEGzTu6MZNPR4Juszb3WCvml"/>
    <m/>
    <d v="2024-02-11T00:00:00"/>
    <s v="NULL"/>
    <s v="edna lorena espinosa potes httpswwwfacebookcomareandinapostspfbid032uitexrfvecjmwx8uugbvmx7uyvmyh2loeumnm2x4wegztu6mznpr4juszb3wcvml"/>
    <m/>
    <m/>
    <m/>
    <x v="1"/>
    <n v="1"/>
    <s v="Ninguna"/>
    <x v="1"/>
    <s v="-"/>
  </r>
  <r>
    <s v="Aprende a tomar decisiones financieras estratégicas.  Explora las oportunidades de negocios en un entorno globalizado.  Accede a clases interactivas y materiales de estudio desde cualquier dispositivo.  Información aquí https://wa.link/5r5xnz"/>
    <s v="Buenas Tardes, ya me me matricule pero aún no me han enviado los usuarios"/>
    <d v="2024-02-22T00:00:00"/>
    <s v="Aprende a tomar decisiones financieras estratégicas.  Explora las oportunidades de negocios en un entorno globalizado.  Accede a clases interactivas y materiales de estudio desde cualquier dispositivo.  Información aquí https://wa.link/5r5xnz -- hace aproximadamente 7 meses"/>
    <s v="Kary GaPa"/>
    <s v="https://www.facebook.com/photo/?fbid=785087453664592&amp;set=pb.100064900321460.-2207520000"/>
    <m/>
    <d v="2024-02-11T00:00:00"/>
    <s v="NULL"/>
    <s v="buenas tardes ya me me matricule pero aun no me han enviado los usuarios httpswwwfacebookcomphotofbid785087453664592setpb1000649003214602207520000"/>
    <s v="Promocional / Comercial"/>
    <s v="Programas y llamados a inscripción"/>
    <s v="maestría"/>
    <x v="2"/>
    <n v="1"/>
    <s v="Enojo/Indignación"/>
    <x v="2"/>
    <s v="enojo:queja_fuerte"/>
  </r>
  <r>
    <s v="Convocatoria Abierta Si eres estudiante y te gustaría realizar una estancia de investigación nacional e internacional, no dudes en postularte.  Formulario aquí https://forms.gle/xhdYCpFoBqBawDDb9"/>
    <s v="Buen día ! Dice que se necesita un permiso para abrir el formulario..."/>
    <d v="2024-02-15T00:00:00"/>
    <s v="Convocatoria Abierta Si eres estudiante y te gustaría realizar una estancia de investigación nacional e internacional, no dudes en postularte.  Formulario aquí https://forms.gle/xhdYCpFoBqBawDDb9 -- hace aproximadamente 7 meses"/>
    <s v="Angie Herrera"/>
    <s v="https://www.facebook.com/photo/?fbid=780791644094173&amp;set=pb.100064900321460.-2207520000"/>
    <s v="Facebook"/>
    <d v="2024-02-11T00:00:00"/>
    <s v="NULL"/>
    <s v="buen dia  dice que se necesita un permiso para abrir el formulario httpswwwfacebookcomphotofbid780791644094173setpb1000649003214602207520000"/>
    <s v="Promocional / Comercial"/>
    <s v="Programas y llamados a inscripción"/>
    <s v="convocatoria abierta, postúlate"/>
    <x v="4"/>
    <n v="1"/>
    <s v="Consulta/Sugerencia"/>
    <x v="3"/>
    <s v="consulta:registro_acceso"/>
  </r>
  <r>
    <s v="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m/>
    <d v="2024-07-11T00:00:00"/>
    <s v="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 hace aproximadamente 2 meses"/>
    <s v="Especialización y Maestría en Gerencia en Sistemas de Salud UTP"/>
    <s v="https://www.facebook.com/areandina/posts/pfbid02U6QpE5NxJsfPF6EKbuxGaAbT6BXnqYbJHfbTWYmkbBpwjr5ppHw18LTY7edkJeNul"/>
    <s v="Facebook"/>
    <s v="éxito"/>
    <s v="NULL"/>
    <s v=" httpswwwfacebookcomareandinapostspfbid02u6qpe5nxjsfpf6ekbuxgaabt6bxnqybjhfbtwymkbbpwjr5pphw18lty7edkjenul"/>
    <s v="Informativo / Educativo"/>
    <s v="Novedades del sector educativo"/>
    <s v="podcast"/>
    <x v="1"/>
    <s v="Ninguna"/>
    <e v="#N/A"/>
    <x v="1"/>
    <m/>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m/>
    <d v="2024-07-11T00:00:00"/>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 hace aproximadamente 2 meses"/>
    <s v="Especialización y Maestría en Gerencia en Sistemas de Salud UTP"/>
    <s v="https://www.facebook.com/areandina/posts/pfbid035nGd61EMrXj8CUBo8HBj3RfYFY9NC4TxmpjdCpRyVrqFTds9tU7RPsERWLCapuZtl"/>
    <s v="Facebook"/>
    <m/>
    <s v="NULL"/>
    <s v=" httpswwwfacebookcomareandinapostspfbid035ngd61emrxj8cubo8hbj3rfyfy9nc4txmpjdcpryvrqftds9tu7rpserwlcapuztl"/>
    <s v="Promocional / Comercial"/>
    <s v="Becas, beneficios, descuentos"/>
    <s v="matricúlate hoy, aprovecha nuestros descuentos exclusivos"/>
    <x v="1"/>
    <s v="Ninguna"/>
    <e v="#N/A"/>
    <x v="1"/>
    <m/>
  </r>
  <r>
    <s v="Con   orgullo recibimos a Dana Jiménez, estudiante del programa de Psicología de Areandina Valledupar. Ganadora en la modalidad Salto Largo en la primera edición de los Juegos Bolivarianos de la Juventud.  ¡¡Toda nuestra admiración!! "/>
    <m/>
    <d v="2024-04-25T00:00:00"/>
    <s v="Con   orgullo recibimos a Dana Jiménez, estudiante del programa de Psicología de Areandina Valledupar. Ganadora en la modalidad Salto Largo en la primera edición de los Juegos Bolivarianos de la Juventud.  ¡¡Toda nuestra admiración!!  -- hace aproximadamente 5 meses"/>
    <s v="Jorge Hernan Hernandez Cardona"/>
    <s v="https://www.facebook.com/areandina/posts/pfbid02z7z4NnVqBMS1zakWbc3iXZf4UUQiSMjfAhWtS3eXashUGXWQEELXM2dAs5uoNnLZl"/>
    <m/>
    <m/>
    <s v="NULL"/>
    <s v=" httpswwwfacebookcomareandinapostspfbid02z7z4nnvqbms1zakwbc3ixzf4uuqismjfahwts3exashugxwqeelxm2das5uonnlzl"/>
    <s v="Inspiracional / Emocional"/>
    <s v="Historias de Éxito"/>
    <s v="éxito"/>
    <x v="1"/>
    <s v="Ninguna"/>
    <e v="#N/A"/>
    <x v="1"/>
    <m/>
  </r>
  <r>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m/>
    <d v="2024-07-11T00:00:00"/>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 hace aproximadamente 2 meses"/>
    <s v="Especialización y Maestría en Gerencia en Sistemas de Salud UTP"/>
    <s v="https://www.facebook.com/areandina/posts/pfbid02roGS5qyQawWgnzZugz8fNUozM4PL11Yc1sjLkuKCzxgspoS1oFA2SD9REJVAStphl"/>
    <m/>
    <m/>
    <s v="NULL"/>
    <s v=" httpswwwfacebookcomareandinapostspfbid02rogs5qyqawwgnzzugz8fnuozm4pl11yc1sjlkukczxgspos1ofa2sd9rejvastphl"/>
    <s v="Promocional / Comercial"/>
    <s v="Programas y llamados a inscripción"/>
    <s v="posgrado"/>
    <x v="1"/>
    <s v="Ninguna"/>
    <e v="#N/A"/>
    <x v="1"/>
    <m/>
  </r>
  <r>
    <s v="¿Conoces a alguien con talento para el diseño? Haz que su talento brille aún más siendo parte de la U de la Felicidad. Y gánate un dinero extra. Escríbenos https://bit.ly/47W9cvv"/>
    <s v="HUELE A CORRUPCION"/>
    <d v="2024-02-08T00:00:00"/>
    <s v="¿Conoces a alguien con talento para el diseño? Haz que su talento brille aún más siendo parte de la U de la Felicidad. Y gánate un dinero extra. Escríbenos https://bit.ly/47W9cvv -- hace aproximadamente 7 meses"/>
    <s v="Christian Mora Silva"/>
    <s v="https://www.facebook.com/photo/?fbid=774612834712054&amp;set=pb.100064900321460.-2207520000"/>
    <m/>
    <d v="2024-02-11T00:00:00"/>
    <s v="NULL"/>
    <s v="huele a corrupcion httpswwwfacebookcomphotofbid774612834712054setpb1000649003214602207520000"/>
    <s v="Comunidad / Participación"/>
    <s v="Interacción"/>
    <s v="conéctate aquí"/>
    <x v="2"/>
    <n v="1"/>
    <s v="Enojo/Indignación"/>
    <x v="2"/>
    <s v="enojo:frase_fuerte"/>
  </r>
  <r>
    <m/>
    <s v="Del costo de la carrera de derecho virtual"/>
    <d v="2024-02-15T00:00:00"/>
    <s v=" -- hace aproximadamente 7 meses"/>
    <s v="Arlinson Figueroa Loaiza"/>
    <s v="https://www.facebook.com/areandina/posts/pfbid0ZZEMDEmJwUcFzZ3VmgiWfi8uSs9aMMokDaSwsp6M9YUHH1GaQY7YdMLNkyC7dUyml"/>
    <s v="Facebook"/>
    <d v="2024-02-11T00:00:00"/>
    <s v="NULL"/>
    <s v="del costo de la carrera de derecho virtual httpswwwfacebookcomareandinapostspfbid0zzemdemjwucfzz3vmgiwfi8uss9ammokdaswsp6m9yuhh1gaqy7ydmlnkyc7duyml"/>
    <m/>
    <m/>
    <m/>
    <x v="4"/>
    <n v="1"/>
    <s v="Consulta/Sugerencia"/>
    <x v="3"/>
    <s v="consulta:info_costos_ubicacion"/>
  </r>
  <r>
    <m/>
    <s v="Terrible la atención y el soporte para las personas en el curso de formación Dian. Se envían correos y nadie da solución dos días perdidos de estudio."/>
    <d v="2024-02-08T00:00:00"/>
    <s v=" -- hace aproximadamente 7 meses"/>
    <s v="Natica Guerrero"/>
    <s v="https://www.facebook.com/areandina/posts/pfbid0ZZEMDEmJwUcFzZ3VmgiWfi8uSs9aMMokDaSwsp6M9YUHH1GaQY7YdMLNkyC7dUyml"/>
    <m/>
    <d v="2024-02-11T00:00:00"/>
    <s v="NULL"/>
    <s v="terrible la atencion y el soporte para las personas en el curso de formacion dian se envian correos y nadie da solucion dos dias perdidos de estudio httpswwwfacebookcomareandinapostspfbid0zzemdemjwucfzz3vmgiwfi8uss9ammokdaswsp6m9yuhh1gaqy7ydmlnkyc7duyml"/>
    <m/>
    <m/>
    <m/>
    <x v="2"/>
    <n v="1"/>
    <s v="Enojo/Indignación"/>
    <x v="2"/>
    <s v="enojo:palabra_fuerte, enojo:no_responden"/>
  </r>
  <r>
    <m/>
    <s v="Alguien tiene conocimiento"/>
    <d v="2024-02-15T00:00:00"/>
    <s v=" -- hace aproximadamente 7 meses"/>
    <s v="Arlinson Figueroa Loaiza"/>
    <s v="https://www.facebook.com/areandina/posts/pfbid0ZZEMDEmJwUcFzZ3VmgiWfi8uSs9aMMokDaSwsp6M9YUHH1GaQY7YdMLNkyC7dUyml"/>
    <s v="Facebook"/>
    <d v="2024-02-11T00:00:00"/>
    <s v="NULL"/>
    <s v="alguien tiene conocimiento httpswwwfacebookcomareandinapostspfbid0zzemdemjwucfzz3vmgiwfi8uss9ammokdaswsp6m9yuhh1gaqy7ydmlnkyc7duyml"/>
    <m/>
    <m/>
    <m/>
    <x v="4"/>
    <n v="1"/>
    <s v="Consulta/Sugerencia"/>
    <x v="3"/>
    <s v="consulta:conocimiento_general"/>
  </r>
  <r>
    <s v="#SomosPoli I Te esperamos este 11 de septiembre a las 6:00 p.m. para un LIVE que te dará bases para tomar una decisión por la modalidad virtual.   ¡Te esperamos!"/>
    <s v="Excelencia politecnico"/>
    <d v="2024-09-11T00:00:00"/>
    <s v="#SomosPoli I Te esperamos este 11 de septiembre a las 6:00 p.m. para un LIVE que te dará bases para tomar una decisión por la modalidad virtual.   ¡Te esperamos! -- el viernes pasado"/>
    <s v="TicWeb Corp"/>
    <s v="https://www.facebook.com/poligran/posts/pfbid02E4gnwzrD2NbdaXvYWRG4yYZAdPuMsEQbhW8kRvB431PBTureKXWnga9KeuGTfZaxl"/>
    <m/>
    <d v="2024-09-06T00:00:00"/>
    <s v="NULL"/>
    <s v="excelencia politecnico httpswwwfacebookcompoligranpostspfbid02e4gnwzrd2nbdaxvywrg4yyzadpumseqbhw8krvb431pbturekxwnga9keugtfzaxl"/>
    <s v="Comunidad / Participación"/>
    <s v="Interacción"/>
    <s v="live, te esperamos"/>
    <x v="0"/>
    <n v="1"/>
    <s v="Alegria"/>
    <x v="0"/>
    <s v="alegria:excelencia"/>
  </r>
  <r>
    <s v="#SomosPoli I No pienses más en lo increíble que te verás como profesional con un posgrado y en tu cargo soñado   Sabemos cómo se siente y te lo recomendamos  Conoce más en poli.edu.co"/>
    <s v="Que problema con la comunicación por teléfono con usted Politecnico Grancolombiano Caucasia"/>
    <d v="2024-08-22T00:00:00"/>
    <s v="#SomosPoli I No pienses más en lo increíble que te verás como profesional con un posgrado y en tu cargo soñado   Sabemos cómo se siente y te lo recomendamos  Conoce más en poli.edu.co -- hace aproximadamente un mes"/>
    <s v="Veronica Alvarez Vosa"/>
    <s v="https://www.facebook.com/poligran/posts/pfbid0Ey7EjGP6EZhD9HMG8RYwV4NiZQPZCb3sVGMkPkxiaUeiajwqP5e8HSSruzaUeX12l"/>
    <m/>
    <d v="2024-08-11T00:00:00"/>
    <s v="NULL"/>
    <s v="que problema con la comunicacion por telefono con usted politecnico grancolombiano caucasia httpswwwfacebookcompoligranpostspfbid0ey7ejgp6ezhd9hmg8rywv4nizqpzcb3svgmkpkxiaueiajwqp5e8hssruzauex12l"/>
    <s v="Promocional / Comercial"/>
    <s v="Programas y llamados a inscripción"/>
    <s v="posgrado"/>
    <x v="2"/>
    <n v="1"/>
    <s v="Enojo/Indignación"/>
    <x v="2"/>
    <s v="enojo:comunicacion_atencion"/>
  </r>
  <r>
    <s v="El POLI recibe a sus nuevos estudiantes en las Jornadas de Inducciones 2024-II ¡Bienvenidos!  #SomosPOLI #SomosPOLISomosPaís"/>
    <s v="Gran univ.soy Poli !!.Felicidades"/>
    <d v="2024-08-08T00:00:00"/>
    <s v="El POLI recibe a sus nuevos estudiantes en las Jornadas de Inducciones 2024-II ¡Bienvenidos!  #SomosPOLI #SomosPOLISomosPaís -- hace aproximadamente un mes"/>
    <s v="Marco La Diferencia Marco Aurelio López"/>
    <s v="https://www.facebook.com/poligran/posts/pfbid02tLi8bq6pvWMoA3whCD77CPtTF9JqfB6peqUNB4tRBWujw9Ruh7JGEp981ZJwPVMHl"/>
    <m/>
    <d v="2024-08-11T00:00:00"/>
    <s v="NULL"/>
    <s v="gran univsoy poli felicidades httpswwwfacebookcompoligranpostspfbid02tli8bq6pvwmoa3whcd77cpttf9jqfb6pequnb4trbwujw9ruh7jgep981zjwpvmhl"/>
    <s v="Comunidad / Participación"/>
    <s v="Bienvenida"/>
    <s v="bienvenidos, nuevos estudiantes, inducción"/>
    <x v="3"/>
    <n v="1"/>
    <s v="Orgullo/Aprecio"/>
    <x v="0"/>
    <s v="aprecio:elogio_suave, aprecio:felicitaciones"/>
  </r>
  <r>
    <s v="#SomosPoli I Abre puertas en el mundo a través de la Comunicación Social - Periodismo   Nuestro programa te da las bases para contribuir al país de forma asertiva.  Conoce más aquí -&gt; https://bit.ly/4cHVcbA"/>
    <s v="Hola buenos días bendiciones adonde me.comunico para.pedir mi sabana de notas"/>
    <d v="2024-07-18T00:00:00"/>
    <s v="#SomosPoli I Abre puertas en el mundo a través de la Comunicación Social - Periodismo   Nuestro programa te da las bases para contribuir al país de forma asertiva.  Conoce más aquí -&gt; https://bit.ly/4cHVcbA -- hace aproximadamente 2 meses"/>
    <s v="Fuxia Molina"/>
    <s v="https://www.facebook.com/poligran/posts/pfbid035992NLG63rhhf6bL7CipBMyhrtBYVEsi19vj2wUgNwVCyCkrSxRUjqtbiJDEB6EYl"/>
    <s v="Facebook"/>
    <d v="2024-07-11T00:00:00"/>
    <s v="NULL"/>
    <s v="hola buenos dias bendiciones adonde mecomunico parapedir mi sabana de notas httpswwwfacebookcompoligranpostspfbid035992nlg63rhhf6bl7cipbmyhrtbyvesi19vj2wugnwvcyckrsxrujqtbijdeb6eyl"/>
    <s v="Promocional / Comercial"/>
    <s v="Programas y llamados a inscripción"/>
    <s v="programa"/>
    <x v="4"/>
    <n v="1"/>
    <s v="Consulta/Sugerencia"/>
    <x v="3"/>
    <s v="consulta:info_tramites_eventos, alegria:amen_bendiciones"/>
  </r>
  <r>
    <s v="#SomosPoli I En el Poli buscamos formar profesionales que aporten a la innovación en procesos a nivel nacional y por eso lanzaremos nuestro programa Ingeniería en Seguridad de la Información . ¡Te esperamos!  ¡Regístrate aquí! https://forms.office.com/r/nL6kcKW99X"/>
    <s v="Jefferson Riascos interesante"/>
    <d v="2024-08-01T00:00:00"/>
    <s v="#SomosPoli I En el Poli buscamos formar profesionales que aporten a la innovación en procesos a nivel nacional y por eso lanzaremos nuestro programa Ingeniería en Seguridad de la Información . ¡Te esperamos!  ¡Regístrate aquí! https://forms.office.com/r/nL6kcKW99X -- hace aproximadamente 2 meses"/>
    <s v="Paola Andrea Gómez"/>
    <s v="https://www.facebook.com/photo/?fbid=878298937677047&amp;set=pb.100064908453421.-2207520000"/>
    <m/>
    <d v="2024-07-11T00:00:00"/>
    <s v="NULL"/>
    <s v="jefferson riascos interesante httpswwwfacebookcomphotofbid878298937677047setpb1000649084534212207520000"/>
    <s v="Promocional / Comercial"/>
    <s v="Programas y llamados a inscripción"/>
    <s v="programa"/>
    <x v="3"/>
    <n v="1"/>
    <s v="Orgullo/Aprecio"/>
    <x v="0"/>
    <s v="aprecio:elogio_suave"/>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Uniminuto, lo mejor"/>
    <d v="2024-09-10T00:00:00"/>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 el lunes"/>
    <s v="TicWeb Corp"/>
    <s v="https://www.facebook.com/photo/?fbid=122125465256377793&amp;set=pb.61561333796607.-2207520000&amp;locale=es_ES"/>
    <m/>
    <d v="2024-09-09T00:00:00"/>
    <s v="NULL"/>
    <s v="uniminuto lo mejor httpswwwfacebookcomphotofbid122125465256377793setpb615613337966072207520000localeeses"/>
    <s v="Entretenimiento / Cultura / Lifestyle"/>
    <s v="Cultura y celebraciones"/>
    <m/>
    <x v="3"/>
    <n v="1"/>
    <s v="Orgullo/Aprecio"/>
    <x v="0"/>
    <s v="aprecio:positivo_corto"/>
  </r>
  <r>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s v="Amen gloria a dios"/>
    <d v="2024-08-28T00:00:00"/>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 hace aproximadamente 3 semanas"/>
    <s v="Elsa Calderon"/>
    <s v="https://www.facebook.com/photo/?fbid=122121784496377793&amp;set=pb.61561333796607.-2207520000&amp;locale=es_ES"/>
    <m/>
    <d v="2024-08-21T00:00:00"/>
    <s v="NULL"/>
    <s v="amen gloria a dios httpswwwfacebookcomphotofbid122121784496377793setpb615613337966072207520000localeeses"/>
    <s v="Entretenimiento / Cultura / Lifestyle"/>
    <s v="Cultura y celebraciones"/>
    <m/>
    <x v="0"/>
    <n v="1"/>
    <s v="Alegria"/>
    <x v="0"/>
    <s v="alegria:amen_bendiciones"/>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Gracias padre Harold ... Maestro de maestros sólo bendiciones salud y paz prosperidad y abundancia"/>
    <d v="2024-08-07T00:00:00"/>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 hace aproximadamente un mes"/>
    <s v="Lia Marina Alfonso Prieto"/>
    <s v="https://www.facebook.com/photo/?fbid=122117223770377793&amp;set=pb.61561333796607.-2207520000&amp;locale=es_ES"/>
    <m/>
    <d v="2024-08-11T00:00:00"/>
    <s v="NULL"/>
    <s v="gracias padre harold  maestro de maestros solo bendiciones salud y paz prosperidad y abundancia httpswwwfacebookcomphotofbid122117223770377793setpb615613337966072207520000localeeses"/>
    <s v="Informativo / Educativo"/>
    <s v="Novedades del sector educativo"/>
    <m/>
    <x v="3"/>
    <n v="1"/>
    <s v="Orgullo/Aprecio"/>
    <x v="0"/>
    <s v="aprecio:gracias, alegria:amen_bendiciones"/>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Muy bien, por qué ahí maestros de maestros, algunos sin vocación, asisten y no asisten, algún maestro que es más ausente así este presente."/>
    <d v="2024-08-14T00:00:00"/>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 hace aproximadamente un mes"/>
    <s v="Nancy Moreno Romero"/>
    <s v="https://www.facebook.com/photo/?fbid=122117223770377793&amp;set=pb.61561333796607.-2207520000&amp;locale=es_ES"/>
    <m/>
    <d v="2024-08-11T00:00:00"/>
    <s v="NULL"/>
    <s v="muy bien por que ahi maestros de maestros algunos sin vocacion asisten y no asisten algun maestro que es mas ausente asi este presente httpswwwfacebookcomphotofbid122117223770377793setpb615613337966072207520000localeeses"/>
    <s v="Informativo / Educativo"/>
    <s v="Novedades del sector educativo"/>
    <m/>
    <x v="2"/>
    <n v="0"/>
    <s v="Ninguna"/>
    <x v="2"/>
    <s v="enojo:queja_fuerte"/>
  </r>
  <r>
    <s v="Imprime en braille, conoce salas para personas con discapacidad y vive una experiencia muy inclusiva"/>
    <s v="Excelente"/>
    <d v="2024-09-06T00:00:00"/>
    <s v="Imprime en braille, conoce salas para personas con discapacidad y vive una experiencia muy inclusiva -- el jueves pasado"/>
    <s v="TicWeb Corp"/>
    <s v="https://www.facebook.com/photo/?fbid=915399197285203&amp;set=pb.100064453938877.-2207520000"/>
    <m/>
    <d v="2024-09-05T00:00:00"/>
    <s v="NULL"/>
    <s v="excelente httpswwwfacebookcomphotofbid915399197285203setpb1000644539388772207520000"/>
    <s v="Responsabilidad / Impacto Social"/>
    <s v="Inclusión y diversidad"/>
    <s v="imprime en braille, personas con discapacidad, experiencia inclusiva"/>
    <x v="0"/>
    <n v="1"/>
    <s v="Alegria"/>
    <x v="0"/>
    <s v="alegria:excelente"/>
  </r>
  <r>
    <s v="Retoma aquí tus sueños profesionales y abre la puerta a nuevas oportunidades. Descubre más aquí: https://acortar.link/0atHJc"/>
    <s v="my bien"/>
    <d v="2024-09-08T00:00:00"/>
    <s v="Retoma aquí tus sueños profesionales y abre la puerta a nuevas oportunidades. Descubre más aquí: https://acortar.link/0atHJc -- hace aproximadamente una semana"/>
    <s v="TicWeb Corp"/>
    <s v="https://www.facebook.com/photo/?fbid=914003787424744&amp;set=pb.100064453938877.-2207520000"/>
    <m/>
    <d v="2024-09-04T00:00:00"/>
    <s v="NULL"/>
    <s v="my bien httpswwwfacebookcomphotofbid914003787424744setpb1000644539388772207520000"/>
    <s v="Inspiracional / Emocional"/>
    <s v="Frases o mensajes motivacionales"/>
    <s v="sueños profesionales, oportunidades"/>
    <x v="0"/>
    <n v="0"/>
    <s v="Ninguna"/>
    <x v="0"/>
    <s v="aprecio:positivo_corto"/>
  </r>
  <r>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s v="bien"/>
    <d v="2024-09-10T00:00:00"/>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 el lunes"/>
    <s v="TicWeb Corp"/>
    <s v="https://www.facebook.com/photo.php?fbid=122125530398377793&amp;set=pb.61561333796607.-2207520000&amp;type=3&amp;locale=es_ES"/>
    <m/>
    <d v="2024-09-09T00:00:00"/>
    <s v="NULL"/>
    <s v="bien httpswwwfacebookcomphotophpfbid122125530398377793setpb615613337966072207520000type3localeeses"/>
    <s v="Inspiracional / Emocional"/>
    <s v="Historias de Éxito"/>
    <m/>
    <x v="0"/>
    <n v="0"/>
    <s v="Ninguna"/>
    <x v="0"/>
    <s v="aprecio:positivo_corto"/>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La historia enriquece"/>
    <d v="2024-09-10T00:00:00"/>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 el lunes"/>
    <s v="TicWeb Corp"/>
    <s v="https://www.facebook.com/photo/?fbid=122125465256377793&amp;set=pb.61561333796607.-2207520000&amp;locale=es_ES"/>
    <m/>
    <d v="2024-09-09T00:00:00"/>
    <s v="NULL"/>
    <s v="la historia enriquece httpswwwfacebookcomphotofbid122125465256377793setpb615613337966072207520000localeeses"/>
    <s v="Entretenimiento / Cultura / Lifestyle"/>
    <s v="Cultura y celebraciones"/>
    <m/>
    <x v="4"/>
    <n v="0"/>
    <s v="Ninguna"/>
    <x v="3"/>
    <s v="-"/>
  </r>
  <r>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s v="?"/>
    <d v="2024-08-14T00:00:00"/>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 hace aproximadamente un mes"/>
    <s v="Betty Velasquez"/>
    <s v="https://www.facebook.com/photo/?fbid=122119516424377793&amp;set=pb.61561333796607.-2207520000&amp;locale=es_ES"/>
    <m/>
    <d v="2024-08-11T00:00:00"/>
    <s v="NULL"/>
    <s v=" httpswwwfacebookcomphotofbid122119516424377793setpb615613337966072207520000localeeses"/>
    <s v="Entretenimiento / Cultura / Lifestyle"/>
    <s v="Cultura y celebraciones"/>
    <m/>
    <x v="1"/>
    <n v="1"/>
    <s v="Ninguna"/>
    <x v="1"/>
    <s v="-"/>
  </r>
  <r>
    <s v="Atención Cunistas"/>
    <s v="menos mal ya se acabo"/>
    <d v="2024-09-08T00:00:00"/>
    <s v="Atención Cunistas -- el miércoles pasado"/>
    <s v="TicWeb Corp"/>
    <s v="https://www.facebook.com/photo/?fbid=914981847326938&amp;set=pb.100064453938877.-2207520000"/>
    <m/>
    <s v="NULL"/>
    <s v="NULL"/>
    <s v="menos mal ya se acabo httpswwwfacebookcomphotofbid914981847326938setpb1000644539388772207520000"/>
    <s v="Comunidad / Participación"/>
    <s v="Interacción"/>
    <s v="atención Cunistas"/>
    <x v="2"/>
    <n v="1"/>
    <s v="Enojo/Indignación"/>
    <x v="2"/>
    <s v="enojo:frase_fuerte"/>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Así es muchachos Bendiciones"/>
    <d v="2024-07-17T00:00:00"/>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 hace aproximadamente 2 meses"/>
    <s v="Rosario Florez Sierra"/>
    <s v="https://www.facebook.com/photo/?fbid=122112540956377793&amp;set=pb.61561333796607.-2207520000&amp;locale=es_ES"/>
    <m/>
    <d v="2024-07-11T00:00:00"/>
    <s v="NULL"/>
    <s v="asi es muchachos bendiciones httpswwwfacebookcomphotofbid122112540956377793setpb615613337966072207520000localeeses"/>
    <s v="Inspiracional / Emocional"/>
    <s v="Frases o mensajes motivacionales"/>
    <s v="oportunidades"/>
    <x v="0"/>
    <n v="1"/>
    <s v="Alegria"/>
    <x v="0"/>
    <s v="alegria:amen_bendiciones"/>
  </r>
  <r>
    <s v="Ven y vive toda la emoción del partido Colombia vs Argentina en la Sede A de la CUN. Disfruta de un ambiente único, acompañado de gaseosa y crispetas totalmente GRATIS.   Fecha: Martes 10 de septiembre Hora: 3:30 PM Lugar: Sede A  Invita: Capital Social y Melao  ¡No falt… Ver más"/>
    <s v="Colombia 2 vs 1 Argentina"/>
    <d v="2024-09-10T00:00:00"/>
    <s v="Ven y vive toda la emoción del partido Colombia vs Argentina en la Sede A de la CUN. Disfruta de un ambiente único, acompañado de gaseosa y crispetas totalmente GRATIS.   Fecha: Martes 10 de septiembre Hora: 3:30 PM Lugar: Sede A  Invita: Capital Social y Melao  ¡No falt… Ver más -- el martes"/>
    <s v="Delvin Ramírez"/>
    <s v="https://www.facebook.com/photo.php?fbid=919042043587585&amp;set=pb.100064453938877.-2207520000&amp;type=3"/>
    <m/>
    <d v="2024-09-10T00:00:00"/>
    <s v="NULL"/>
    <s v="colombia 2 vs 1 argentina httpswwwfacebookcomphotophpfbid919042043587585setpb1000644539388772207520000type3"/>
    <s v="Comunidad / Participación"/>
    <s v="Interacción"/>
    <s v="te esperamos, encuentro"/>
    <x v="1"/>
    <n v="1"/>
    <s v="Ninguna"/>
    <x v="1"/>
    <s v="-"/>
  </r>
  <r>
    <s v="Conéctate con nosotros para que tengas las mejores herramientas aquí: https://meet.google.com/ngh-doys-wqr?authuser=0"/>
    <s v="gracias"/>
    <d v="2024-09-08T00:00:00"/>
    <s v="Conéctate con nosotros para que tengas las mejores herramientas aquí: https://meet.google.com/ngh-doys-wqr?authuser=0 -- hace aproximadamente una semana"/>
    <s v="TicWeb Corp"/>
    <s v="https://www.facebook.com/photo/?fbid=914703470688109&amp;set=pb.100064453938877.-2207520000"/>
    <m/>
    <d v="2024-09-04T00:00:00"/>
    <s v="NULL"/>
    <s v="gracias httpswwwfacebookcomphotofbid914703470688109setpb1000644539388772207520000"/>
    <s v="Comunidad / Participación"/>
    <s v="Interacción"/>
    <s v="conéctate aquí"/>
    <x v="3"/>
    <n v="1"/>
    <s v="Orgullo/Aprecio"/>
    <x v="0"/>
    <s v="aprecio:gracias"/>
  </r>
  <r>
    <s v="Retoma aquí tus sueños profesionales y abre la puerta a nuevas oportunidades. Descubre más aquí: https://acortar.link/0atHJc"/>
    <s v="Para los que quieren mas info"/>
    <d v="2024-09-08T00:00:00"/>
    <s v="Retoma aquí tus sueños profesionales y abre la puerta a nuevas oportunidades. Descubre más aquí: https://acortar.link/0atHJc -- hace aproximadamente una semana"/>
    <s v="TicWeb Corp"/>
    <s v="https://www.facebook.com/photo/?fbid=914003787424744&amp;set=pb.100064453938877.-2207520000"/>
    <s v="Facebook"/>
    <d v="2024-09-04T00:00:00"/>
    <s v="NULL"/>
    <s v="para los que quieren mas info httpswwwfacebookcomphotofbid914003787424744setpb1000644539388772207520000"/>
    <s v="Inspiracional / Emocional"/>
    <s v="Frases o mensajes motivacionales"/>
    <s v="sueños profesionales, oportunidades"/>
    <x v="4"/>
    <n v="1"/>
    <s v="Consulta/Sugerencia"/>
    <x v="3"/>
    <s v="consulta:info_tramites_eventos"/>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Buenas ok"/>
    <d v="2024-09-09T00:00:00"/>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 hace aproximadamente 2 semanas"/>
    <s v="David Progm"/>
    <s v="https://www.facebook.com/YoSoyCUN1/posts/pfbid0Xs3v53FvLKMeEnkhAetamihD4LEfnZ2rJcHKcJLvzgsA3p8dezDXRvVmPyLY4X63l"/>
    <m/>
    <d v="2024-08-28T00:00:00"/>
    <s v="NULL"/>
    <s v="buenas ok httpswwwfacebookcomyosoycun1postspfbid0xs3v53fvlkmeenkhaetamihd4lefnz2rjchkcjlvzgsa3p8dezdxrvvmpyly4x63l"/>
    <s v="Informativo / Educativo"/>
    <s v="Tips y orientación académica"/>
    <s v="prueba diagnóstica"/>
    <x v="4"/>
    <n v="0"/>
    <s v="Ninguna"/>
    <x v="3"/>
    <s v="-"/>
  </r>
  <r>
    <s v="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m/>
    <d v="2024-07-11T00:00:00"/>
    <s v="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 hace aproximadamente 2 meses"/>
    <s v="Especialización y Maestría en Gerencia en Sistemas de Salud UTP"/>
    <s v="https://www.facebook.com/areandina/posts/pfbid02U6QpE5NxJsfPF6EKbuxGaAbT6BXnqYbJHfbTWYmkbBpwjr5ppHw18LTY7edkJeNul"/>
    <m/>
    <m/>
    <s v="NULL"/>
    <s v=" httpswwwfacebookcomareandinapostspfbid02u6qpe5nxjsfpf6ekbuxgaabt6bxnqybjhfbtwymkbbpwjr5pphw18lty7edkjenul"/>
    <s v="Informativo / Educativo"/>
    <s v="Novedades del sector educativo"/>
    <s v="podcast"/>
    <x v="1"/>
    <s v="Ninguna"/>
    <e v="#N/A"/>
    <x v="1"/>
    <m/>
  </r>
  <r>
    <s v="Conócelas haciendo clic aquí https://repo.cunapp.dev/.../publi.../politicas_bienestar.pdf"/>
    <s v="La plata más mal invertida de mi vida, venden gato por liebre y de encima para pagos ahí si hay que pagar y pagar. Y no hay orientación"/>
    <d v="2024-08-21T00:00:00"/>
    <s v="Conócelas haciendo clic aquí https://repo.cunapp.dev/.../publi.../politicas_bienestar.pdf -- hace aproximadamente un mes"/>
    <s v="Luis Ramirez Loaiza"/>
    <s v="https://www.facebook.com/photo/?fbid=896815962476860&amp;set=pb.100064453938877.-2207520000"/>
    <m/>
    <d v="2024-08-11T00:00:00"/>
    <s v="NULL"/>
    <s v="la plata mas mal invertida de mi vida venden gato por liebre y de encima para pagos ahi si hay que pagar y pagar y no hay orientacion httpswwwfacebookcomphotofbid896815962476860setpb1000644539388772207520000"/>
    <s v="Informativo / Educativo"/>
    <s v="Procesos institucionales"/>
    <s v="trámites institucionales"/>
    <x v="2"/>
    <n v="1"/>
    <s v="Enojo/Indignación"/>
    <x v="2"/>
    <s v="enojo:plata_mal_invertida, enojo:gato_por_liebre"/>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La plata más mal invertida de mi vida, venden gato por liebre y de encima para pagos ahí si hay que pagar y pagar. Y no hay orientación"/>
    <d v="2024-08-21T00:00:00"/>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
    <s v="Luis Ramirez Loaiza"/>
    <s v="https://www.facebook.com/YoSoyCUN1/posts/pfbid0mSTNf3Ft3DWMggw3BGvRfBQQ9tBdmyAuwWEJJLDf2fvhWwF4DuRWdj22KLpu1xHil"/>
    <m/>
    <d v="2024-08-11T00:00:00"/>
    <s v="NULL"/>
    <s v="la plata mas mal invertida de mi vida venden gato por liebre y de encima para pagos ahi si hay que pagar y pagar y no hay orientacion httpswwwfacebookcomyosoycun1postspfbid0mstnf3ft3dwmggw3bgvrfbqq9tbdmyauwwejjldf2fvhwwf4durwdj22klpu1xhil"/>
    <s v="Comunidad / Participación"/>
    <s v="Bienvenida"/>
    <s v="bienvenidos"/>
    <x v="2"/>
    <n v="1"/>
    <s v="Enojo/Indignación"/>
    <x v="2"/>
    <s v="enojo:plata_mal_invertida, enojo:gato_por_liebre"/>
  </r>
  <r>
    <s v="¡Te esperamos!   Conéctate aquí: https://www.youtube.com/watch?v=k93paOB-tes"/>
    <s v="Me parece el colmo que llevo 2 semanas intentando comunicarme a las líneas de atención de la universidad y es la fecha en la que no he recibido información por parte de la misma!"/>
    <d v="2024-08-14T00:00:00"/>
    <s v="¡Te esperamos!   Conéctate aquí: https://www.youtube.com/watch?v=k93paOB-tes -- hace aproximadamente un mes"/>
    <s v="Natalia Corrales"/>
    <s v="https://www.facebook.com/photo/?fbid=894795366012253&amp;set=pb.100064453938877.-2207520000"/>
    <m/>
    <d v="2024-08-11T00:00:00"/>
    <s v="NULL"/>
    <s v="me parece el colmo que llevo 2 semanas intentando comunicarme a las lineas de atencion de la universidad y es la fecha en la que no he recibido informacion por parte de la misma httpswwwfacebookcomphotofbid894795366012253setpb1000644539388772207520000"/>
    <s v="Comunidad / Participación"/>
    <s v="Interacción"/>
    <s v="te esperamos, conéctate aquí"/>
    <x v="2"/>
    <n v="1"/>
    <s v="Enojo/Indignación"/>
    <x v="2"/>
    <s v="enojo:imposible_contacto"/>
  </r>
  <r>
    <s v="¡Felicidades futuros graduados! Tu kit de grados está listo   Consulta el paso a paso para solicitar tu grado haciendo clic en el enlace:   https://repo.cunapp.dev/.../publicaciones/kit-grados.pdf  #Graduación #OrgulloCUN #KitDeGrados #CUN40Años"/>
    <s v="Sede en Valledupar? Seguridad en el trabajo?"/>
    <d v="2024-08-07T00:00:00"/>
    <s v="¡Felicidades futuros graduados! Tu kit de grados está listo   Consulta el paso a paso para solicitar tu grado haciendo clic en el enlace:   https://repo.cunapp.dev/.../publicaciones/kit-grados.pdf  #Graduación #OrgulloCUN #KitDeGrados #CUN40Años -- hace aproximadamente un mes"/>
    <s v="Yeraldin Valencia"/>
    <s v="https://www.facebook.com/photo/?fbid=894093906082399&amp;set=pb.100064453938877.-2207520000"/>
    <s v="Facebook"/>
    <d v="2024-08-11T00:00:00"/>
    <s v="NULL"/>
    <s v="sede en valledupar seguridad en el trabajo httpswwwfacebookcomphotofbid894093906082399setpb1000644539388772207520000"/>
    <s v="Informativo / Educativo"/>
    <s v="Procesos institucionales"/>
    <s v="kit de grados, graduación"/>
    <x v="4"/>
    <n v="1"/>
    <s v="Consulta/Sugerencia"/>
    <x v="3"/>
    <s v="consulta:info_costos_ubicacion"/>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7 años han pasado desde que me gradué de la CUN y todavía no salucionan esos problemas de materias y plataformas."/>
    <d v="2024-08-07T00:00:00"/>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
    <s v="Fredie Rivera"/>
    <s v="https://www.facebook.com/YoSoyCUN1/posts/pfbid0uUZf2nptUuj8Bvudn7qTkMibw1GFHcAorXwDDAgGYV4snH7xsGqir8KBzVgbpWQAl"/>
    <m/>
    <d v="2024-08-11T00:00:00"/>
    <s v="NULL"/>
    <s v="7 anos han pasado desde que me gradue de la cun y todavia no salucionan esos problemas de materias y plataformas httpswwwfacebookcomyosoycun1postspfbid0uuzf2nptuuj8bvudn7qtkmibw1gfhcaorxwddaggyv4snh7xsgqir8kbzvgbpwqal"/>
    <s v="Comunidad / Participación"/>
    <s v="Bienvenida"/>
    <s v="bienvenidos a la familia, nuevos estudiantes, inducción"/>
    <x v="2"/>
    <n v="1"/>
    <s v="Enojo/Indignación"/>
    <x v="2"/>
    <s v="enojo:queja_fuerte"/>
  </r>
  <r>
    <m/>
    <m/>
    <m/>
    <m/>
    <m/>
    <m/>
    <m/>
    <m/>
    <m/>
    <m/>
    <m/>
    <m/>
    <m/>
    <x v="6"/>
    <m/>
    <m/>
    <x v="4"/>
    <m/>
  </r>
  <r>
    <m/>
    <m/>
    <m/>
    <m/>
    <m/>
    <m/>
    <m/>
    <m/>
    <m/>
    <m/>
    <m/>
    <m/>
    <m/>
    <x v="6"/>
    <m/>
    <m/>
    <x v="4"/>
    <m/>
  </r>
  <r>
    <m/>
    <m/>
    <m/>
    <m/>
    <m/>
    <m/>
    <m/>
    <m/>
    <m/>
    <m/>
    <m/>
    <m/>
    <m/>
    <x v="6"/>
    <m/>
    <m/>
    <x v="4"/>
    <m/>
  </r>
  <r>
    <m/>
    <m/>
    <m/>
    <m/>
    <m/>
    <m/>
    <m/>
    <m/>
    <m/>
    <m/>
    <m/>
    <m/>
    <m/>
    <x v="6"/>
    <m/>
    <m/>
    <x v="4"/>
    <m/>
  </r>
  <r>
    <m/>
    <m/>
    <m/>
    <m/>
    <m/>
    <m/>
    <m/>
    <m/>
    <m/>
    <m/>
    <m/>
    <m/>
    <m/>
    <x v="6"/>
    <m/>
    <m/>
    <x v="4"/>
    <m/>
  </r>
  <r>
    <m/>
    <m/>
    <m/>
    <m/>
    <m/>
    <m/>
    <m/>
    <m/>
    <m/>
    <m/>
    <m/>
    <m/>
    <m/>
    <x v="6"/>
    <m/>
    <m/>
    <x v="4"/>
    <m/>
  </r>
  <r>
    <m/>
    <m/>
    <m/>
    <m/>
    <m/>
    <m/>
    <m/>
    <m/>
    <m/>
    <m/>
    <m/>
    <m/>
    <m/>
    <x v="6"/>
    <m/>
    <m/>
    <x v="4"/>
    <m/>
  </r>
  <r>
    <m/>
    <m/>
    <m/>
    <m/>
    <m/>
    <m/>
    <m/>
    <m/>
    <m/>
    <m/>
    <m/>
    <m/>
    <m/>
    <x v="6"/>
    <m/>
    <m/>
    <x v="4"/>
    <m/>
  </r>
  <r>
    <m/>
    <m/>
    <m/>
    <m/>
    <m/>
    <m/>
    <m/>
    <m/>
    <m/>
    <m/>
    <m/>
    <m/>
    <m/>
    <x v="6"/>
    <m/>
    <m/>
    <x v="4"/>
    <m/>
  </r>
  <r>
    <m/>
    <m/>
    <m/>
    <m/>
    <m/>
    <m/>
    <m/>
    <m/>
    <m/>
    <m/>
    <m/>
    <m/>
    <m/>
    <x v="6"/>
    <m/>
    <m/>
    <x v="4"/>
    <m/>
  </r>
  <r>
    <m/>
    <m/>
    <m/>
    <m/>
    <m/>
    <m/>
    <m/>
    <m/>
    <m/>
    <m/>
    <m/>
    <m/>
    <m/>
    <x v="6"/>
    <m/>
    <m/>
    <x v="4"/>
    <m/>
  </r>
  <r>
    <m/>
    <m/>
    <m/>
    <m/>
    <m/>
    <m/>
    <m/>
    <m/>
    <m/>
    <m/>
    <m/>
    <m/>
    <m/>
    <x v="6"/>
    <m/>
    <m/>
    <x v="4"/>
    <m/>
  </r>
  <r>
    <m/>
    <m/>
    <m/>
    <m/>
    <m/>
    <m/>
    <m/>
    <m/>
    <m/>
    <m/>
    <m/>
    <m/>
    <m/>
    <x v="6"/>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B8A5DC-75CD-4445-83D5-115A8300530E}" name="TablaDinámica14" cacheId="15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39:B69" firstHeaderRow="1" firstDataRow="1" firstDataCol="1"/>
  <pivotFields count="2">
    <pivotField axis="axisRow" showAll="0">
      <items count="9">
        <item x="2"/>
        <item x="1"/>
        <item x="3"/>
        <item x="0"/>
        <item x="5"/>
        <item x="4"/>
        <item x="7"/>
        <item x="6"/>
        <item t="default"/>
      </items>
    </pivotField>
    <pivotField axis="axisRow" showAll="0">
      <items count="22">
        <item x="18"/>
        <item x="9"/>
        <item x="7"/>
        <item x="8"/>
        <item x="14"/>
        <item x="1"/>
        <item x="15"/>
        <item x="3"/>
        <item x="0"/>
        <item x="19"/>
        <item x="16"/>
        <item x="2"/>
        <item x="12"/>
        <item x="17"/>
        <item x="13"/>
        <item x="6"/>
        <item x="5"/>
        <item x="20"/>
        <item x="11"/>
        <item x="4"/>
        <item x="10"/>
        <item t="default"/>
      </items>
    </pivotField>
  </pivotFields>
  <rowFields count="2">
    <field x="0"/>
    <field x="1"/>
  </rowFields>
  <rowItems count="30">
    <i>
      <x/>
    </i>
    <i r="1">
      <x v="2"/>
    </i>
    <i r="1">
      <x v="11"/>
    </i>
    <i r="1">
      <x v="14"/>
    </i>
    <i>
      <x v="1"/>
    </i>
    <i r="1">
      <x v="5"/>
    </i>
    <i r="1">
      <x v="9"/>
    </i>
    <i>
      <x v="2"/>
    </i>
    <i r="1">
      <x v="13"/>
    </i>
    <i r="1">
      <x v="15"/>
    </i>
    <i r="1">
      <x v="19"/>
    </i>
    <i>
      <x v="3"/>
    </i>
    <i r="1">
      <x v="4"/>
    </i>
    <i r="1">
      <x v="7"/>
    </i>
    <i r="1">
      <x v="8"/>
    </i>
    <i>
      <x v="4"/>
    </i>
    <i r="1">
      <x/>
    </i>
    <i r="1">
      <x v="3"/>
    </i>
    <i r="1">
      <x v="6"/>
    </i>
    <i r="1">
      <x v="12"/>
    </i>
    <i>
      <x v="5"/>
    </i>
    <i r="1">
      <x v="1"/>
    </i>
    <i r="1">
      <x v="16"/>
    </i>
    <i>
      <x v="6"/>
    </i>
    <i r="1">
      <x v="10"/>
    </i>
    <i r="1">
      <x v="17"/>
    </i>
    <i r="1">
      <x v="18"/>
    </i>
    <i>
      <x v="7"/>
    </i>
    <i r="1">
      <x v="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B1E88-7887-4133-9FF0-76524EEA9656}" name="TablaDinámica11" cacheId="16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15:B29"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0"/>
        <item x="4"/>
        <item x="2"/>
        <item x="1"/>
        <item x="3"/>
        <item x="5"/>
        <item m="1" x="7"/>
        <item x="6"/>
        <item t="default"/>
      </items>
    </pivotField>
    <pivotField showAll="0"/>
    <pivotField showAll="0"/>
    <pivotField axis="axisRow" showAll="0">
      <items count="6">
        <item x="0"/>
        <item x="1"/>
        <item x="3"/>
        <item x="2"/>
        <item x="4"/>
        <item t="default"/>
      </items>
    </pivotField>
    <pivotField showAll="0"/>
  </pivotFields>
  <rowFields count="2">
    <field x="16"/>
    <field x="13"/>
  </rowFields>
  <rowItems count="14">
    <i>
      <x/>
    </i>
    <i r="1">
      <x/>
    </i>
    <i r="1">
      <x v="4"/>
    </i>
    <i>
      <x v="1"/>
    </i>
    <i r="1">
      <x/>
    </i>
    <i r="1">
      <x v="3"/>
    </i>
    <i>
      <x v="2"/>
    </i>
    <i r="1">
      <x v="1"/>
    </i>
    <i>
      <x v="3"/>
    </i>
    <i r="1">
      <x v="2"/>
    </i>
    <i r="1">
      <x v="5"/>
    </i>
    <i>
      <x v="4"/>
    </i>
    <i r="1">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43AF55-5559-412D-A452-332D29216699}" name="TablaDinámica3" cacheId="4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91" firstHeaderRow="1" firstDataRow="1" firstDataCol="1"/>
  <pivotFields count="1">
    <pivotField axis="axisRow" showAll="0">
      <items count="88">
        <item x="84"/>
        <item x="72"/>
        <item x="86"/>
        <item x="23"/>
        <item x="55"/>
        <item x="27"/>
        <item x="7"/>
        <item x="71"/>
        <item x="3"/>
        <item x="42"/>
        <item x="5"/>
        <item x="37"/>
        <item x="48"/>
        <item x="13"/>
        <item x="58"/>
        <item x="70"/>
        <item x="54"/>
        <item x="80"/>
        <item x="47"/>
        <item x="24"/>
        <item x="31"/>
        <item x="40"/>
        <item x="4"/>
        <item x="81"/>
        <item x="49"/>
        <item x="16"/>
        <item x="76"/>
        <item x="69"/>
        <item x="41"/>
        <item x="77"/>
        <item x="1"/>
        <item x="73"/>
        <item x="17"/>
        <item x="61"/>
        <item x="25"/>
        <item x="64"/>
        <item x="8"/>
        <item x="85"/>
        <item x="10"/>
        <item x="32"/>
        <item x="18"/>
        <item x="11"/>
        <item x="68"/>
        <item x="60"/>
        <item x="29"/>
        <item x="74"/>
        <item x="26"/>
        <item x="38"/>
        <item x="57"/>
        <item x="36"/>
        <item x="45"/>
        <item x="9"/>
        <item x="50"/>
        <item x="46"/>
        <item x="78"/>
        <item x="56"/>
        <item x="28"/>
        <item x="0"/>
        <item x="82"/>
        <item x="66"/>
        <item x="63"/>
        <item x="52"/>
        <item x="53"/>
        <item x="22"/>
        <item x="79"/>
        <item x="39"/>
        <item x="34"/>
        <item x="44"/>
        <item x="30"/>
        <item x="20"/>
        <item x="12"/>
        <item x="62"/>
        <item x="19"/>
        <item x="51"/>
        <item x="33"/>
        <item x="65"/>
        <item x="21"/>
        <item x="59"/>
        <item x="14"/>
        <item x="67"/>
        <item x="6"/>
        <item x="15"/>
        <item x="35"/>
        <item x="83"/>
        <item x="2"/>
        <item x="75"/>
        <item x="43"/>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facebook.com/areandina/posts/pfbid0Y5W1i9JEAs5bBSendKRFghJjbWsWXm3BtTuGBzxQkJwWGuA9zNsLDviPBNh4TFq8l" TargetMode="External"/><Relationship Id="rId1" Type="http://schemas.openxmlformats.org/officeDocument/2006/relationships/hyperlink" Target="https://lnkd.in/ehkzmHpj"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forms.office.com/r/sBNpXEc1YN" TargetMode="External"/><Relationship Id="rId117" Type="http://schemas.openxmlformats.org/officeDocument/2006/relationships/hyperlink" Target="https://forms.gle/PjtpUFv6XDVVp1KU7" TargetMode="External"/><Relationship Id="rId21" Type="http://schemas.openxmlformats.org/officeDocument/2006/relationships/hyperlink" Target="https://wa.link/5r5xnz" TargetMode="External"/><Relationship Id="rId42" Type="http://schemas.openxmlformats.org/officeDocument/2006/relationships/hyperlink" Target="https://repo.cunapp.dev/.../publi.../politicas_bienestar.pdf" TargetMode="External"/><Relationship Id="rId47" Type="http://schemas.openxmlformats.org/officeDocument/2006/relationships/hyperlink" Target="https://solicitudes.icetex.gov.co/solicitudes/ingres.sm" TargetMode="External"/><Relationship Id="rId63" Type="http://schemas.openxmlformats.org/officeDocument/2006/relationships/hyperlink" Target="https://acortar.link/i6ooLx" TargetMode="External"/><Relationship Id="rId68" Type="http://schemas.openxmlformats.org/officeDocument/2006/relationships/hyperlink" Target="https://bit.ly/jovenesalae" TargetMode="External"/><Relationship Id="rId84" Type="http://schemas.openxmlformats.org/officeDocument/2006/relationships/hyperlink" Target="https://acortar.link/RQ86Ro" TargetMode="External"/><Relationship Id="rId89" Type="http://schemas.openxmlformats.org/officeDocument/2006/relationships/hyperlink" Target="https://acortar.link/KhX9Pe" TargetMode="External"/><Relationship Id="rId112" Type="http://schemas.openxmlformats.org/officeDocument/2006/relationships/hyperlink" Target="https://bit.ly/47W9cvv" TargetMode="External"/><Relationship Id="rId16" Type="http://schemas.openxmlformats.org/officeDocument/2006/relationships/hyperlink" Target="https://forms.gle/PjtpUFv6XDVVp1KU7" TargetMode="External"/><Relationship Id="rId107" Type="http://schemas.openxmlformats.org/officeDocument/2006/relationships/hyperlink" Target="https://bit.ly/4cHVcbA" TargetMode="External"/><Relationship Id="rId11" Type="http://schemas.openxmlformats.org/officeDocument/2006/relationships/hyperlink" Target="https://chat.google.com/room/AAAAt9quBNA?cls=7" TargetMode="External"/><Relationship Id="rId32" Type="http://schemas.openxmlformats.org/officeDocument/2006/relationships/hyperlink" Target="https://wa.link/5r5xnz" TargetMode="External"/><Relationship Id="rId37" Type="http://schemas.openxmlformats.org/officeDocument/2006/relationships/hyperlink" Target="https://bit.ly/47W9cvv" TargetMode="External"/><Relationship Id="rId53" Type="http://schemas.openxmlformats.org/officeDocument/2006/relationships/hyperlink" Target="https://www.larepublica.co/.../paises-con-mas" TargetMode="External"/><Relationship Id="rId58" Type="http://schemas.openxmlformats.org/officeDocument/2006/relationships/hyperlink" Target="https://wa.link/5r5xnz" TargetMode="External"/><Relationship Id="rId74" Type="http://schemas.openxmlformats.org/officeDocument/2006/relationships/hyperlink" Target="https://bit.ly/47W9cvv" TargetMode="External"/><Relationship Id="rId79" Type="http://schemas.openxmlformats.org/officeDocument/2006/relationships/hyperlink" Target="https://wa.link/5r5xnz" TargetMode="External"/><Relationship Id="rId102" Type="http://schemas.openxmlformats.org/officeDocument/2006/relationships/hyperlink" Target="https://acortar.link/KhX9Pe" TargetMode="External"/><Relationship Id="rId123" Type="http://schemas.openxmlformats.org/officeDocument/2006/relationships/hyperlink" Target="https://wa.link/6w0rga" TargetMode="External"/><Relationship Id="rId5" Type="http://schemas.openxmlformats.org/officeDocument/2006/relationships/hyperlink" Target="https://bit.ly/3Xa3T9R" TargetMode="External"/><Relationship Id="rId90" Type="http://schemas.openxmlformats.org/officeDocument/2006/relationships/hyperlink" Target="https://acortar.link/0atHJc" TargetMode="External"/><Relationship Id="rId95" Type="http://schemas.openxmlformats.org/officeDocument/2006/relationships/hyperlink" Target="https://wa.link/5r5xnz" TargetMode="External"/><Relationship Id="rId22" Type="http://schemas.openxmlformats.org/officeDocument/2006/relationships/hyperlink" Target="https://wa.link/5r5xnz" TargetMode="External"/><Relationship Id="rId27" Type="http://schemas.openxmlformats.org/officeDocument/2006/relationships/hyperlink" Target="https://acortar.link/0atHJc" TargetMode="External"/><Relationship Id="rId43" Type="http://schemas.openxmlformats.org/officeDocument/2006/relationships/hyperlink" Target="https://wa.link/5r5xnz" TargetMode="External"/><Relationship Id="rId48" Type="http://schemas.openxmlformats.org/officeDocument/2006/relationships/hyperlink" Target="https://bit.ly/47W9cvv" TargetMode="External"/><Relationship Id="rId64" Type="http://schemas.openxmlformats.org/officeDocument/2006/relationships/hyperlink" Target="https://bit.ly/47W9cvv" TargetMode="External"/><Relationship Id="rId69" Type="http://schemas.openxmlformats.org/officeDocument/2006/relationships/hyperlink" Target="https://poli.ws/3RYEwo4" TargetMode="External"/><Relationship Id="rId113" Type="http://schemas.openxmlformats.org/officeDocument/2006/relationships/hyperlink" Target="https://bit.ly/47W9cvv" TargetMode="External"/><Relationship Id="rId118" Type="http://schemas.openxmlformats.org/officeDocument/2006/relationships/hyperlink" Target="https://lnkd.in/ehkzmHpj" TargetMode="External"/><Relationship Id="rId80" Type="http://schemas.openxmlformats.org/officeDocument/2006/relationships/hyperlink" Target="https://forms.gle/jVxdh6GzkYfS3pp38" TargetMode="External"/><Relationship Id="rId85" Type="http://schemas.openxmlformats.org/officeDocument/2006/relationships/hyperlink" Target="https://acortar.link/RQ86Ro" TargetMode="External"/><Relationship Id="rId12" Type="http://schemas.openxmlformats.org/officeDocument/2006/relationships/hyperlink" Target="https://meet.google.com/eoo-doxm-xsd" TargetMode="External"/><Relationship Id="rId17" Type="http://schemas.openxmlformats.org/officeDocument/2006/relationships/hyperlink" Target="https://forms.gle/jVxdh6GzkYfS3pp38" TargetMode="External"/><Relationship Id="rId33" Type="http://schemas.openxmlformats.org/officeDocument/2006/relationships/hyperlink" Target="https://bit.ly/3xZ645S" TargetMode="External"/><Relationship Id="rId38" Type="http://schemas.openxmlformats.org/officeDocument/2006/relationships/hyperlink" Target="https://www.bridge4mobility.com/es/event/?Areandina2024" TargetMode="External"/><Relationship Id="rId59" Type="http://schemas.openxmlformats.org/officeDocument/2006/relationships/hyperlink" Target="https://bit.ly/3SyQJA0" TargetMode="External"/><Relationship Id="rId103" Type="http://schemas.openxmlformats.org/officeDocument/2006/relationships/hyperlink" Target="https://wa.link/5r5xnz" TargetMode="External"/><Relationship Id="rId108" Type="http://schemas.openxmlformats.org/officeDocument/2006/relationships/hyperlink" Target="https://acortar.link/KhX9Pe" TargetMode="External"/><Relationship Id="rId54" Type="http://schemas.openxmlformats.org/officeDocument/2006/relationships/hyperlink" Target="https://bit.ly/4cHVcbA" TargetMode="External"/><Relationship Id="rId70" Type="http://schemas.openxmlformats.org/officeDocument/2006/relationships/hyperlink" Target="https://www.larepublica.co/.../paises-con-mas" TargetMode="External"/><Relationship Id="rId75" Type="http://schemas.openxmlformats.org/officeDocument/2006/relationships/hyperlink" Target="https://forms.gle/jVxdh6GzkYfS3pp38" TargetMode="External"/><Relationship Id="rId91" Type="http://schemas.openxmlformats.org/officeDocument/2006/relationships/hyperlink" Target="https://repo.cunapp.dev/.../publicaciones/kit-grados.pdf" TargetMode="External"/><Relationship Id="rId96" Type="http://schemas.openxmlformats.org/officeDocument/2006/relationships/hyperlink" Target="https://forms.gle/xhdYCpFoBqBawDDb9" TargetMode="External"/><Relationship Id="rId1" Type="http://schemas.openxmlformats.org/officeDocument/2006/relationships/hyperlink" Target="https://bit.ly/jovenesalae" TargetMode="External"/><Relationship Id="rId6" Type="http://schemas.openxmlformats.org/officeDocument/2006/relationships/hyperlink" Target="https://chat.google.com/room/AAAAt9quBNA?cls=7" TargetMode="External"/><Relationship Id="rId23" Type="http://schemas.openxmlformats.org/officeDocument/2006/relationships/hyperlink" Target="https://bit.ly/4aRar0R" TargetMode="External"/><Relationship Id="rId28" Type="http://schemas.openxmlformats.org/officeDocument/2006/relationships/hyperlink" Target="https://bit.ly/3SyQJA0" TargetMode="External"/><Relationship Id="rId49" Type="http://schemas.openxmlformats.org/officeDocument/2006/relationships/hyperlink" Target="https://meet.google.com/yyg-nquq-poz" TargetMode="External"/><Relationship Id="rId114" Type="http://schemas.openxmlformats.org/officeDocument/2006/relationships/hyperlink" Target="https://forms.gle/PjtpUFv6XDVVp1KU7" TargetMode="External"/><Relationship Id="rId119" Type="http://schemas.openxmlformats.org/officeDocument/2006/relationships/hyperlink" Target="https://wa.link/6w0rga" TargetMode="External"/><Relationship Id="rId44" Type="http://schemas.openxmlformats.org/officeDocument/2006/relationships/hyperlink" Target="https://forms.office.com/r/nL6kcKW99X" TargetMode="External"/><Relationship Id="rId60" Type="http://schemas.openxmlformats.org/officeDocument/2006/relationships/hyperlink" Target="https://meet.google.com/ngh-doys-wqr?authuser=0" TargetMode="External"/><Relationship Id="rId65" Type="http://schemas.openxmlformats.org/officeDocument/2006/relationships/hyperlink" Target="https://wa.link/5r5xnz" TargetMode="External"/><Relationship Id="rId81" Type="http://schemas.openxmlformats.org/officeDocument/2006/relationships/hyperlink" Target="https://bit.ly/47W9cvv" TargetMode="External"/><Relationship Id="rId86" Type="http://schemas.openxmlformats.org/officeDocument/2006/relationships/hyperlink" Target="https://www.youtube.com/watch?v=k93paOB-tes" TargetMode="External"/><Relationship Id="rId4" Type="http://schemas.openxmlformats.org/officeDocument/2006/relationships/hyperlink" Target="https://wa.link/6w0rga" TargetMode="External"/><Relationship Id="rId9" Type="http://schemas.openxmlformats.org/officeDocument/2006/relationships/hyperlink" Target="https://repo.cunapp.dev/.../publicaciones/kit-grados.pdf" TargetMode="External"/><Relationship Id="rId13" Type="http://schemas.openxmlformats.org/officeDocument/2006/relationships/hyperlink" Target="https://wa.link/5r5xnz" TargetMode="External"/><Relationship Id="rId18" Type="http://schemas.openxmlformats.org/officeDocument/2006/relationships/hyperlink" Target="https://wa.link/5r5xnz" TargetMode="External"/><Relationship Id="rId39" Type="http://schemas.openxmlformats.org/officeDocument/2006/relationships/hyperlink" Target="https://acortar.link/RQ86Ro" TargetMode="External"/><Relationship Id="rId109" Type="http://schemas.openxmlformats.org/officeDocument/2006/relationships/hyperlink" Target="https://forms.gle/xhdYCpFoBqBawDDb9" TargetMode="External"/><Relationship Id="rId34" Type="http://schemas.openxmlformats.org/officeDocument/2006/relationships/hyperlink" Target="https://acortar.link/D438PQ" TargetMode="External"/><Relationship Id="rId50" Type="http://schemas.openxmlformats.org/officeDocument/2006/relationships/hyperlink" Target="https://acortar.link/aNaup5" TargetMode="External"/><Relationship Id="rId55" Type="http://schemas.openxmlformats.org/officeDocument/2006/relationships/hyperlink" Target="https://bit.ly/48zAJ66" TargetMode="External"/><Relationship Id="rId76" Type="http://schemas.openxmlformats.org/officeDocument/2006/relationships/hyperlink" Target="https://wa.link/5r5xnz" TargetMode="External"/><Relationship Id="rId97" Type="http://schemas.openxmlformats.org/officeDocument/2006/relationships/hyperlink" Target="https://forms.gle/PjtpUFv6XDVVp1KU7" TargetMode="External"/><Relationship Id="rId104" Type="http://schemas.openxmlformats.org/officeDocument/2006/relationships/hyperlink" Target="https://wa.link/5r5xnz" TargetMode="External"/><Relationship Id="rId120" Type="http://schemas.openxmlformats.org/officeDocument/2006/relationships/hyperlink" Target="https://wa.link/6w0rga" TargetMode="External"/><Relationship Id="rId7" Type="http://schemas.openxmlformats.org/officeDocument/2006/relationships/hyperlink" Target="https://poli.ws/3RVCm8x" TargetMode="External"/><Relationship Id="rId71" Type="http://schemas.openxmlformats.org/officeDocument/2006/relationships/hyperlink" Target="https://www.larepublica.co/.../paises-con-mas" TargetMode="External"/><Relationship Id="rId92" Type="http://schemas.openxmlformats.org/officeDocument/2006/relationships/hyperlink" Target="https://wa.link/5r5xnz" TargetMode="External"/><Relationship Id="rId2" Type="http://schemas.openxmlformats.org/officeDocument/2006/relationships/hyperlink" Target="https://wa.link/5r5xnz" TargetMode="External"/><Relationship Id="rId29" Type="http://schemas.openxmlformats.org/officeDocument/2006/relationships/hyperlink" Target="https://wa.link/5r5xnz" TargetMode="External"/><Relationship Id="rId24" Type="http://schemas.openxmlformats.org/officeDocument/2006/relationships/hyperlink" Target="https://acortar.link/0atHJc" TargetMode="External"/><Relationship Id="rId40" Type="http://schemas.openxmlformats.org/officeDocument/2006/relationships/hyperlink" Target="https://acortar.link/RQ86Ro" TargetMode="External"/><Relationship Id="rId45" Type="http://schemas.openxmlformats.org/officeDocument/2006/relationships/hyperlink" Target="https://wa.link/5r5xnz" TargetMode="External"/><Relationship Id="rId66" Type="http://schemas.openxmlformats.org/officeDocument/2006/relationships/hyperlink" Target="https://wa.link/5r5xnz" TargetMode="External"/><Relationship Id="rId87" Type="http://schemas.openxmlformats.org/officeDocument/2006/relationships/hyperlink" Target="https://www.youtube.com/watch?v=k93paOB-tes" TargetMode="External"/><Relationship Id="rId110" Type="http://schemas.openxmlformats.org/officeDocument/2006/relationships/hyperlink" Target="https://lnkd.in/eZWY2B-n" TargetMode="External"/><Relationship Id="rId115" Type="http://schemas.openxmlformats.org/officeDocument/2006/relationships/hyperlink" Target="https://repo.cunapp.dev/.../publicaciones/kit-grados.pdf" TargetMode="External"/><Relationship Id="rId61" Type="http://schemas.openxmlformats.org/officeDocument/2006/relationships/hyperlink" Target="https://wa.link/6w0rga" TargetMode="External"/><Relationship Id="rId82" Type="http://schemas.openxmlformats.org/officeDocument/2006/relationships/hyperlink" Target="https://docs.google.com/.../1FAIpQLSflbUnTUpT.../viewform" TargetMode="External"/><Relationship Id="rId19" Type="http://schemas.openxmlformats.org/officeDocument/2006/relationships/hyperlink" Target="https://poli.edu.co/" TargetMode="External"/><Relationship Id="rId14" Type="http://schemas.openxmlformats.org/officeDocument/2006/relationships/hyperlink" Target="https://acortar.link/aNaup5" TargetMode="External"/><Relationship Id="rId30" Type="http://schemas.openxmlformats.org/officeDocument/2006/relationships/hyperlink" Target="https://forms.gle/PjtpUFv6XDVVp1KU7" TargetMode="External"/><Relationship Id="rId35" Type="http://schemas.openxmlformats.org/officeDocument/2006/relationships/hyperlink" Target="https://bit.ly/47W9cvv" TargetMode="External"/><Relationship Id="rId56" Type="http://schemas.openxmlformats.org/officeDocument/2006/relationships/hyperlink" Target="https://bit.ly/3SyQJA0" TargetMode="External"/><Relationship Id="rId77" Type="http://schemas.openxmlformats.org/officeDocument/2006/relationships/hyperlink" Target="https://forms.gle/jVxdh6GzkYfS3pp38" TargetMode="External"/><Relationship Id="rId100" Type="http://schemas.openxmlformats.org/officeDocument/2006/relationships/hyperlink" Target="https://chat.google.com/room/AAAAt9quBNA?cls=7" TargetMode="External"/><Relationship Id="rId105" Type="http://schemas.openxmlformats.org/officeDocument/2006/relationships/hyperlink" Target="https://www.larepublica.co/.../paises-con-mas" TargetMode="External"/><Relationship Id="rId8" Type="http://schemas.openxmlformats.org/officeDocument/2006/relationships/hyperlink" Target="https://acortar.link/aNaup5" TargetMode="External"/><Relationship Id="rId51" Type="http://schemas.openxmlformats.org/officeDocument/2006/relationships/hyperlink" Target="https://www.larepublica.co/.../paises-con-mas" TargetMode="External"/><Relationship Id="rId72" Type="http://schemas.openxmlformats.org/officeDocument/2006/relationships/hyperlink" Target="https://forms.gle/jVxdh6GzkYfS3pp38" TargetMode="External"/><Relationship Id="rId93" Type="http://schemas.openxmlformats.org/officeDocument/2006/relationships/hyperlink" Target="https://wa.link/5r5xnz" TargetMode="External"/><Relationship Id="rId98" Type="http://schemas.openxmlformats.org/officeDocument/2006/relationships/hyperlink" Target="https://acortar.link/KhX9Pe" TargetMode="External"/><Relationship Id="rId121" Type="http://schemas.openxmlformats.org/officeDocument/2006/relationships/hyperlink" Target="https://wa.link/6w0rga" TargetMode="External"/><Relationship Id="rId3" Type="http://schemas.openxmlformats.org/officeDocument/2006/relationships/hyperlink" Target="https://bit.ly/48zAJ66" TargetMode="External"/><Relationship Id="rId25" Type="http://schemas.openxmlformats.org/officeDocument/2006/relationships/hyperlink" Target="https://lnkd.in/eZWY2B-n" TargetMode="External"/><Relationship Id="rId46" Type="http://schemas.openxmlformats.org/officeDocument/2006/relationships/hyperlink" Target="https://wa.link/5r5xnz" TargetMode="External"/><Relationship Id="rId67" Type="http://schemas.openxmlformats.org/officeDocument/2006/relationships/hyperlink" Target="https://wa.link/5r5xnz" TargetMode="External"/><Relationship Id="rId116" Type="http://schemas.openxmlformats.org/officeDocument/2006/relationships/hyperlink" Target="https://bit.ly/mejorenalemania-fuaa" TargetMode="External"/><Relationship Id="rId20" Type="http://schemas.openxmlformats.org/officeDocument/2006/relationships/hyperlink" Target="https://poli.ws/3RVCm8x" TargetMode="External"/><Relationship Id="rId41" Type="http://schemas.openxmlformats.org/officeDocument/2006/relationships/hyperlink" Target="https://www.youtube.com/watch?v=k93paOB-tes" TargetMode="External"/><Relationship Id="rId62" Type="http://schemas.openxmlformats.org/officeDocument/2006/relationships/hyperlink" Target="https://poli.edu.co/" TargetMode="External"/><Relationship Id="rId83" Type="http://schemas.openxmlformats.org/officeDocument/2006/relationships/hyperlink" Target="https://repo.cunapp.dev/.../publi.../politicas_bienestar.pdf" TargetMode="External"/><Relationship Id="rId88" Type="http://schemas.openxmlformats.org/officeDocument/2006/relationships/hyperlink" Target="https://acortar.link/aNaup5" TargetMode="External"/><Relationship Id="rId111" Type="http://schemas.openxmlformats.org/officeDocument/2006/relationships/hyperlink" Target="https://www.bridge4mobility.com/es/event/?Areandina2024" TargetMode="External"/><Relationship Id="rId15" Type="http://schemas.openxmlformats.org/officeDocument/2006/relationships/hyperlink" Target="https://poli.edu.co/" TargetMode="External"/><Relationship Id="rId36" Type="http://schemas.openxmlformats.org/officeDocument/2006/relationships/hyperlink" Target="https://www.bridge4mobility.com/es/event/?Areandina2024" TargetMode="External"/><Relationship Id="rId57" Type="http://schemas.openxmlformats.org/officeDocument/2006/relationships/hyperlink" Target="https://meet.google.com/ngh-doys-wqr?authuser=0" TargetMode="External"/><Relationship Id="rId106" Type="http://schemas.openxmlformats.org/officeDocument/2006/relationships/hyperlink" Target="https://repo.cunapp.dev/.../publicaciones/kit-grados.pdf" TargetMode="External"/><Relationship Id="rId10" Type="http://schemas.openxmlformats.org/officeDocument/2006/relationships/hyperlink" Target="https://bit.ly/3Siktkw" TargetMode="External"/><Relationship Id="rId31" Type="http://schemas.openxmlformats.org/officeDocument/2006/relationships/hyperlink" Target="https://www.youtube.com/watch?v=k93paOB-tes" TargetMode="External"/><Relationship Id="rId52" Type="http://schemas.openxmlformats.org/officeDocument/2006/relationships/hyperlink" Target="https://www.larepublica.co/.../paises-con-mas" TargetMode="External"/><Relationship Id="rId73" Type="http://schemas.openxmlformats.org/officeDocument/2006/relationships/hyperlink" Target="https://wa.link/5r5xnz" TargetMode="External"/><Relationship Id="rId78" Type="http://schemas.openxmlformats.org/officeDocument/2006/relationships/hyperlink" Target="https://wa.link/5r5xnz" TargetMode="External"/><Relationship Id="rId94" Type="http://schemas.openxmlformats.org/officeDocument/2006/relationships/hyperlink" Target="https://wa.link/5r5xnz" TargetMode="External"/><Relationship Id="rId99" Type="http://schemas.openxmlformats.org/officeDocument/2006/relationships/hyperlink" Target="https://acortar.link/KhX9Pe" TargetMode="External"/><Relationship Id="rId101" Type="http://schemas.openxmlformats.org/officeDocument/2006/relationships/hyperlink" Target="https://acortar.link/KhX9Pe" TargetMode="External"/><Relationship Id="rId122" Type="http://schemas.openxmlformats.org/officeDocument/2006/relationships/hyperlink" Target="https://wa.link/6w0rga" TargetMode="Externa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85B5E-D7FE-43B3-952B-796AA83B69C0}">
  <dimension ref="A1:L274"/>
  <sheetViews>
    <sheetView topLeftCell="B1" workbookViewId="0">
      <pane ySplit="1" topLeftCell="A2" activePane="bottomLeft" state="frozen"/>
      <selection pane="bottomLeft" activeCell="K1" sqref="K1:K1048576"/>
    </sheetView>
  </sheetViews>
  <sheetFormatPr baseColWidth="10" defaultRowHeight="14.5" x14ac:dyDescent="0.35"/>
  <cols>
    <col min="1" max="1" width="87.54296875" customWidth="1"/>
    <col min="2" max="2" width="34.81640625" customWidth="1"/>
    <col min="11" max="11" width="77.81640625" customWidth="1"/>
  </cols>
  <sheetData>
    <row r="1" spans="1:12" x14ac:dyDescent="0.35">
      <c r="A1" t="s">
        <v>0</v>
      </c>
      <c r="B1" s="1" t="s">
        <v>1</v>
      </c>
      <c r="C1" t="s">
        <v>2</v>
      </c>
      <c r="D1" t="s">
        <v>3</v>
      </c>
      <c r="E1" s="1" t="s">
        <v>4</v>
      </c>
      <c r="F1" t="s">
        <v>5</v>
      </c>
      <c r="G1" t="s">
        <v>6</v>
      </c>
      <c r="H1" t="s">
        <v>7</v>
      </c>
      <c r="I1" t="s">
        <v>8</v>
      </c>
      <c r="J1" t="s">
        <v>9</v>
      </c>
      <c r="K1" t="s">
        <v>10</v>
      </c>
      <c r="L1" t="s">
        <v>11</v>
      </c>
    </row>
    <row r="2" spans="1:12" x14ac:dyDescent="0.35">
      <c r="A2" t="s">
        <v>12</v>
      </c>
      <c r="B2" s="1">
        <v>45545</v>
      </c>
      <c r="C2" t="s">
        <v>13</v>
      </c>
      <c r="D2" t="s">
        <v>14</v>
      </c>
      <c r="E2" s="1">
        <v>45544</v>
      </c>
      <c r="F2" t="s">
        <v>15</v>
      </c>
      <c r="G2" t="s">
        <v>16</v>
      </c>
      <c r="H2" t="s">
        <v>17</v>
      </c>
      <c r="I2" t="s">
        <v>18</v>
      </c>
      <c r="J2" t="s">
        <v>19</v>
      </c>
      <c r="K2" t="s">
        <v>20</v>
      </c>
      <c r="L2" t="s">
        <v>21</v>
      </c>
    </row>
    <row r="3" spans="1:12" x14ac:dyDescent="0.35">
      <c r="A3" t="s">
        <v>22</v>
      </c>
      <c r="B3" s="1">
        <v>45545</v>
      </c>
      <c r="C3" t="s">
        <v>13</v>
      </c>
      <c r="D3" t="s">
        <v>23</v>
      </c>
      <c r="E3" s="1">
        <v>45542</v>
      </c>
      <c r="F3" t="s">
        <v>15</v>
      </c>
      <c r="G3" t="s">
        <v>16</v>
      </c>
      <c r="H3" t="s">
        <v>17</v>
      </c>
      <c r="I3" t="s">
        <v>24</v>
      </c>
      <c r="J3" t="s">
        <v>25</v>
      </c>
      <c r="K3" t="s">
        <v>26</v>
      </c>
      <c r="L3" t="s">
        <v>21</v>
      </c>
    </row>
    <row r="4" spans="1:12" x14ac:dyDescent="0.35">
      <c r="A4" t="s">
        <v>27</v>
      </c>
      <c r="B4" s="1">
        <v>45525</v>
      </c>
      <c r="C4" t="s">
        <v>13</v>
      </c>
      <c r="D4" t="s">
        <v>28</v>
      </c>
      <c r="E4" s="1">
        <v>45515</v>
      </c>
      <c r="F4" t="s">
        <v>15</v>
      </c>
      <c r="G4" t="s">
        <v>29</v>
      </c>
      <c r="H4" t="s">
        <v>17</v>
      </c>
      <c r="I4" t="s">
        <v>30</v>
      </c>
      <c r="J4" t="s">
        <v>31</v>
      </c>
      <c r="K4" t="s">
        <v>32</v>
      </c>
      <c r="L4" t="s">
        <v>21</v>
      </c>
    </row>
    <row r="5" spans="1:12" x14ac:dyDescent="0.35">
      <c r="A5" t="s">
        <v>33</v>
      </c>
      <c r="B5" s="1">
        <v>45525</v>
      </c>
      <c r="C5" t="s">
        <v>13</v>
      </c>
      <c r="D5" t="s">
        <v>34</v>
      </c>
      <c r="E5" s="1">
        <v>45515</v>
      </c>
      <c r="F5" t="s">
        <v>15</v>
      </c>
      <c r="G5" t="s">
        <v>35</v>
      </c>
      <c r="H5" t="s">
        <v>17</v>
      </c>
      <c r="I5" t="s">
        <v>36</v>
      </c>
      <c r="J5" t="s">
        <v>37</v>
      </c>
      <c r="K5" t="s">
        <v>38</v>
      </c>
      <c r="L5" t="s">
        <v>21</v>
      </c>
    </row>
    <row r="6" spans="1:12" x14ac:dyDescent="0.35">
      <c r="A6" t="s">
        <v>39</v>
      </c>
      <c r="B6" s="1">
        <v>45497</v>
      </c>
      <c r="C6" t="s">
        <v>13</v>
      </c>
      <c r="D6" t="s">
        <v>40</v>
      </c>
      <c r="E6" s="1">
        <v>45484</v>
      </c>
      <c r="F6" t="s">
        <v>15</v>
      </c>
      <c r="G6" t="s">
        <v>41</v>
      </c>
      <c r="H6" t="s">
        <v>17</v>
      </c>
      <c r="I6" t="s">
        <v>42</v>
      </c>
      <c r="J6" t="s">
        <v>43</v>
      </c>
      <c r="K6" t="s">
        <v>44</v>
      </c>
      <c r="L6" t="s">
        <v>21</v>
      </c>
    </row>
    <row r="7" spans="1:12" x14ac:dyDescent="0.35">
      <c r="A7" t="s">
        <v>45</v>
      </c>
      <c r="B7" s="1">
        <v>45541</v>
      </c>
      <c r="C7" t="s">
        <v>13</v>
      </c>
      <c r="D7" t="s">
        <v>46</v>
      </c>
      <c r="E7" s="1">
        <v>45541</v>
      </c>
      <c r="F7" t="s">
        <v>15</v>
      </c>
      <c r="G7" t="s">
        <v>47</v>
      </c>
      <c r="H7" t="s">
        <v>48</v>
      </c>
      <c r="I7" t="s">
        <v>49</v>
      </c>
      <c r="J7" t="s">
        <v>50</v>
      </c>
      <c r="K7" t="s">
        <v>51</v>
      </c>
      <c r="L7" t="s">
        <v>21</v>
      </c>
    </row>
    <row r="8" spans="1:12" x14ac:dyDescent="0.35">
      <c r="A8" t="s">
        <v>52</v>
      </c>
      <c r="B8" s="1">
        <v>45543</v>
      </c>
      <c r="C8" t="s">
        <v>13</v>
      </c>
      <c r="D8" t="s">
        <v>53</v>
      </c>
      <c r="E8" s="1">
        <v>45539</v>
      </c>
      <c r="F8" t="s">
        <v>15</v>
      </c>
      <c r="G8" t="s">
        <v>16</v>
      </c>
      <c r="H8" t="s">
        <v>48</v>
      </c>
      <c r="I8" t="s">
        <v>54</v>
      </c>
      <c r="J8" t="s">
        <v>55</v>
      </c>
      <c r="K8" t="s">
        <v>56</v>
      </c>
      <c r="L8" t="s">
        <v>21</v>
      </c>
    </row>
    <row r="9" spans="1:12" x14ac:dyDescent="0.35">
      <c r="A9" t="s">
        <v>57</v>
      </c>
      <c r="B9" s="1">
        <v>45539</v>
      </c>
      <c r="C9" t="s">
        <v>13</v>
      </c>
      <c r="D9" t="s">
        <v>58</v>
      </c>
      <c r="E9" s="1">
        <v>45539</v>
      </c>
      <c r="F9" t="s">
        <v>15</v>
      </c>
      <c r="G9" t="s">
        <v>59</v>
      </c>
      <c r="H9" t="s">
        <v>48</v>
      </c>
      <c r="I9" t="s">
        <v>60</v>
      </c>
      <c r="J9" t="s">
        <v>61</v>
      </c>
      <c r="K9" t="s">
        <v>62</v>
      </c>
      <c r="L9" t="s">
        <v>21</v>
      </c>
    </row>
    <row r="10" spans="1:12" x14ac:dyDescent="0.35">
      <c r="A10" t="s">
        <v>63</v>
      </c>
      <c r="B10" s="1">
        <v>45544</v>
      </c>
      <c r="C10" t="s">
        <v>13</v>
      </c>
      <c r="D10" t="s">
        <v>64</v>
      </c>
      <c r="E10" s="1">
        <v>45532</v>
      </c>
      <c r="F10" t="s">
        <v>15</v>
      </c>
      <c r="G10" t="s">
        <v>16</v>
      </c>
      <c r="H10" t="s">
        <v>48</v>
      </c>
      <c r="I10" t="s">
        <v>65</v>
      </c>
      <c r="J10" t="s">
        <v>66</v>
      </c>
      <c r="K10" t="s">
        <v>67</v>
      </c>
      <c r="L10" t="s">
        <v>21</v>
      </c>
    </row>
    <row r="11" spans="1:12" x14ac:dyDescent="0.35">
      <c r="A11" t="s">
        <v>68</v>
      </c>
      <c r="B11" s="1">
        <v>45525</v>
      </c>
      <c r="C11" t="s">
        <v>69</v>
      </c>
      <c r="D11" t="s">
        <v>70</v>
      </c>
      <c r="E11" s="1">
        <v>45515</v>
      </c>
      <c r="F11" t="s">
        <v>15</v>
      </c>
      <c r="G11" t="s">
        <v>71</v>
      </c>
      <c r="H11" t="s">
        <v>48</v>
      </c>
      <c r="I11" t="s">
        <v>72</v>
      </c>
      <c r="J11" t="s">
        <v>73</v>
      </c>
      <c r="K11" t="s">
        <v>74</v>
      </c>
      <c r="L11" t="s">
        <v>21</v>
      </c>
    </row>
    <row r="12" spans="1:12" x14ac:dyDescent="0.35">
      <c r="A12" t="s">
        <v>75</v>
      </c>
      <c r="B12" s="1">
        <v>45525</v>
      </c>
      <c r="C12" t="s">
        <v>13</v>
      </c>
      <c r="D12" t="s">
        <v>76</v>
      </c>
      <c r="E12" s="1">
        <v>45515</v>
      </c>
      <c r="F12" t="s">
        <v>15</v>
      </c>
      <c r="G12" t="s">
        <v>77</v>
      </c>
      <c r="H12" t="s">
        <v>48</v>
      </c>
      <c r="I12" t="s">
        <v>78</v>
      </c>
      <c r="J12" t="s">
        <v>79</v>
      </c>
      <c r="K12" t="s">
        <v>80</v>
      </c>
      <c r="L12" t="s">
        <v>21</v>
      </c>
    </row>
    <row r="13" spans="1:12" x14ac:dyDescent="0.35">
      <c r="A13" t="s">
        <v>75</v>
      </c>
      <c r="B13" s="1">
        <v>45525</v>
      </c>
      <c r="C13" t="s">
        <v>13</v>
      </c>
      <c r="D13" t="s">
        <v>81</v>
      </c>
      <c r="E13" s="1">
        <v>45515</v>
      </c>
      <c r="F13" t="s">
        <v>15</v>
      </c>
      <c r="G13" t="s">
        <v>77</v>
      </c>
      <c r="H13" t="s">
        <v>48</v>
      </c>
      <c r="I13" t="s">
        <v>82</v>
      </c>
      <c r="J13" t="s">
        <v>83</v>
      </c>
      <c r="K13" t="s">
        <v>84</v>
      </c>
      <c r="L13" t="s">
        <v>21</v>
      </c>
    </row>
    <row r="14" spans="1:12" x14ac:dyDescent="0.35">
      <c r="A14" t="s">
        <v>85</v>
      </c>
      <c r="B14" s="1">
        <v>45511</v>
      </c>
      <c r="C14" t="s">
        <v>86</v>
      </c>
      <c r="D14" t="s">
        <v>87</v>
      </c>
      <c r="E14" s="1">
        <v>45515</v>
      </c>
      <c r="F14" t="s">
        <v>15</v>
      </c>
      <c r="G14" t="s">
        <v>88</v>
      </c>
      <c r="H14" t="s">
        <v>48</v>
      </c>
      <c r="I14" t="s">
        <v>89</v>
      </c>
      <c r="J14" t="s">
        <v>90</v>
      </c>
      <c r="K14" t="s">
        <v>91</v>
      </c>
      <c r="L14" t="s">
        <v>21</v>
      </c>
    </row>
    <row r="15" spans="1:12" x14ac:dyDescent="0.35">
      <c r="A15" t="s">
        <v>92</v>
      </c>
      <c r="B15" s="1">
        <v>45511</v>
      </c>
      <c r="C15" t="s">
        <v>13</v>
      </c>
      <c r="D15" t="s">
        <v>93</v>
      </c>
      <c r="E15" s="1">
        <v>45515</v>
      </c>
      <c r="F15" t="s">
        <v>15</v>
      </c>
      <c r="G15" t="s">
        <v>94</v>
      </c>
      <c r="H15" t="s">
        <v>48</v>
      </c>
      <c r="I15" t="s">
        <v>95</v>
      </c>
      <c r="J15" t="s">
        <v>96</v>
      </c>
      <c r="K15" t="s">
        <v>97</v>
      </c>
      <c r="L15" t="s">
        <v>21</v>
      </c>
    </row>
    <row r="16" spans="1:12" x14ac:dyDescent="0.35">
      <c r="A16" t="s">
        <v>98</v>
      </c>
      <c r="B16" s="1">
        <v>45511</v>
      </c>
      <c r="C16" t="s">
        <v>99</v>
      </c>
      <c r="D16" t="s">
        <v>93</v>
      </c>
      <c r="E16" s="1">
        <v>45515</v>
      </c>
      <c r="F16" t="s">
        <v>15</v>
      </c>
      <c r="G16" t="s">
        <v>100</v>
      </c>
      <c r="H16" t="s">
        <v>48</v>
      </c>
      <c r="I16" t="s">
        <v>95</v>
      </c>
      <c r="J16" t="s">
        <v>96</v>
      </c>
      <c r="K16" t="s">
        <v>101</v>
      </c>
      <c r="L16" t="s">
        <v>21</v>
      </c>
    </row>
    <row r="17" spans="1:12" x14ac:dyDescent="0.35">
      <c r="A17" t="s">
        <v>68</v>
      </c>
      <c r="B17" s="1">
        <v>45525</v>
      </c>
      <c r="C17" t="s">
        <v>102</v>
      </c>
      <c r="D17" t="s">
        <v>93</v>
      </c>
      <c r="E17" s="1">
        <v>45515</v>
      </c>
      <c r="F17" t="s">
        <v>15</v>
      </c>
      <c r="G17" t="s">
        <v>71</v>
      </c>
      <c r="H17" t="s">
        <v>48</v>
      </c>
      <c r="I17" t="s">
        <v>95</v>
      </c>
      <c r="J17" t="s">
        <v>96</v>
      </c>
      <c r="K17" t="s">
        <v>103</v>
      </c>
      <c r="L17" t="s">
        <v>21</v>
      </c>
    </row>
    <row r="18" spans="1:12" x14ac:dyDescent="0.35">
      <c r="A18" t="s">
        <v>104</v>
      </c>
      <c r="B18" s="1">
        <v>45511</v>
      </c>
      <c r="C18" t="s">
        <v>69</v>
      </c>
      <c r="D18" t="s">
        <v>93</v>
      </c>
      <c r="E18" s="1">
        <v>45546</v>
      </c>
      <c r="F18" t="s">
        <v>15</v>
      </c>
      <c r="G18" t="s">
        <v>105</v>
      </c>
      <c r="H18" t="s">
        <v>48</v>
      </c>
      <c r="I18" t="s">
        <v>106</v>
      </c>
      <c r="J18" t="s">
        <v>107</v>
      </c>
      <c r="K18" t="s">
        <v>108</v>
      </c>
      <c r="L18" t="s">
        <v>21</v>
      </c>
    </row>
    <row r="19" spans="1:12" x14ac:dyDescent="0.35">
      <c r="A19" t="s">
        <v>109</v>
      </c>
      <c r="B19" s="1">
        <v>45518</v>
      </c>
      <c r="C19" t="s">
        <v>110</v>
      </c>
      <c r="D19" t="s">
        <v>93</v>
      </c>
      <c r="E19" s="1">
        <v>45546</v>
      </c>
      <c r="F19" t="s">
        <v>15</v>
      </c>
      <c r="G19" t="s">
        <v>111</v>
      </c>
      <c r="H19" t="s">
        <v>48</v>
      </c>
      <c r="I19" t="s">
        <v>106</v>
      </c>
      <c r="J19" t="s">
        <v>107</v>
      </c>
      <c r="K19" t="s">
        <v>112</v>
      </c>
      <c r="L19" t="s">
        <v>21</v>
      </c>
    </row>
    <row r="20" spans="1:12" x14ac:dyDescent="0.35">
      <c r="A20" t="s">
        <v>113</v>
      </c>
      <c r="B20" s="1">
        <v>45533</v>
      </c>
      <c r="C20" t="s">
        <v>114</v>
      </c>
      <c r="D20" t="s">
        <v>115</v>
      </c>
      <c r="E20" s="1">
        <v>45532</v>
      </c>
      <c r="F20" t="s">
        <v>15</v>
      </c>
      <c r="G20" t="s">
        <v>116</v>
      </c>
      <c r="H20" t="s">
        <v>117</v>
      </c>
      <c r="I20" t="s">
        <v>118</v>
      </c>
      <c r="J20" t="s">
        <v>119</v>
      </c>
      <c r="K20" t="s">
        <v>120</v>
      </c>
      <c r="L20" t="s">
        <v>21</v>
      </c>
    </row>
    <row r="21" spans="1:12" x14ac:dyDescent="0.35">
      <c r="A21" t="s">
        <v>121</v>
      </c>
      <c r="B21" s="1">
        <v>45533</v>
      </c>
      <c r="C21" t="s">
        <v>13</v>
      </c>
      <c r="D21" t="s">
        <v>122</v>
      </c>
      <c r="E21" s="1">
        <v>45525</v>
      </c>
      <c r="F21" t="s">
        <v>15</v>
      </c>
      <c r="G21" t="s">
        <v>123</v>
      </c>
      <c r="H21" t="s">
        <v>117</v>
      </c>
      <c r="I21" t="s">
        <v>124</v>
      </c>
      <c r="J21" t="s">
        <v>125</v>
      </c>
      <c r="K21" t="s">
        <v>126</v>
      </c>
      <c r="L21" t="s">
        <v>21</v>
      </c>
    </row>
    <row r="22" spans="1:12" x14ac:dyDescent="0.35">
      <c r="A22" t="s">
        <v>127</v>
      </c>
      <c r="B22" s="1">
        <v>45477</v>
      </c>
      <c r="C22" t="s">
        <v>99</v>
      </c>
      <c r="E22" s="1">
        <v>45454</v>
      </c>
      <c r="F22" t="s">
        <v>15</v>
      </c>
      <c r="G22" t="s">
        <v>128</v>
      </c>
      <c r="H22" t="s">
        <v>117</v>
      </c>
      <c r="I22" t="s">
        <v>129</v>
      </c>
      <c r="J22" t="s">
        <v>130</v>
      </c>
      <c r="K22" t="s">
        <v>131</v>
      </c>
      <c r="L22" t="s">
        <v>21</v>
      </c>
    </row>
    <row r="23" spans="1:12" x14ac:dyDescent="0.35">
      <c r="A23" t="s">
        <v>132</v>
      </c>
      <c r="B23" s="1">
        <v>45491</v>
      </c>
      <c r="C23" t="s">
        <v>13</v>
      </c>
      <c r="D23" t="s">
        <v>133</v>
      </c>
      <c r="E23" s="1">
        <v>45484</v>
      </c>
      <c r="F23" t="s">
        <v>15</v>
      </c>
      <c r="G23" t="s">
        <v>134</v>
      </c>
      <c r="H23" t="s">
        <v>117</v>
      </c>
      <c r="I23" t="s">
        <v>135</v>
      </c>
      <c r="J23" t="s">
        <v>136</v>
      </c>
      <c r="K23" t="s">
        <v>137</v>
      </c>
      <c r="L23" t="s">
        <v>21</v>
      </c>
    </row>
    <row r="24" spans="1:12" x14ac:dyDescent="0.35">
      <c r="B24" s="1">
        <v>45484</v>
      </c>
      <c r="C24" t="s">
        <v>13</v>
      </c>
      <c r="D24" t="s">
        <v>133</v>
      </c>
      <c r="E24" s="1">
        <v>45484</v>
      </c>
      <c r="F24" t="s">
        <v>15</v>
      </c>
      <c r="G24" t="s">
        <v>138</v>
      </c>
      <c r="H24" t="s">
        <v>117</v>
      </c>
      <c r="I24" t="s">
        <v>135</v>
      </c>
      <c r="J24" t="s">
        <v>139</v>
      </c>
      <c r="K24" t="s">
        <v>140</v>
      </c>
      <c r="L24" t="s">
        <v>21</v>
      </c>
    </row>
    <row r="25" spans="1:12" x14ac:dyDescent="0.35">
      <c r="A25" t="s">
        <v>141</v>
      </c>
      <c r="B25" s="1">
        <v>45470</v>
      </c>
      <c r="C25" t="s">
        <v>69</v>
      </c>
      <c r="E25" s="1">
        <v>45454</v>
      </c>
      <c r="F25" t="s">
        <v>15</v>
      </c>
      <c r="G25" t="s">
        <v>142</v>
      </c>
      <c r="H25" t="s">
        <v>117</v>
      </c>
      <c r="I25" t="s">
        <v>129</v>
      </c>
      <c r="J25" t="s">
        <v>130</v>
      </c>
      <c r="K25" t="s">
        <v>143</v>
      </c>
      <c r="L25" t="s">
        <v>21</v>
      </c>
    </row>
    <row r="26" spans="1:12" x14ac:dyDescent="0.35">
      <c r="A26" t="s">
        <v>144</v>
      </c>
      <c r="B26" s="1">
        <v>45470</v>
      </c>
      <c r="C26" t="s">
        <v>99</v>
      </c>
      <c r="D26" t="s">
        <v>145</v>
      </c>
      <c r="E26" s="1">
        <v>45454</v>
      </c>
      <c r="F26" t="s">
        <v>15</v>
      </c>
      <c r="G26" t="s">
        <v>146</v>
      </c>
      <c r="H26" t="s">
        <v>117</v>
      </c>
      <c r="I26" t="s">
        <v>147</v>
      </c>
      <c r="J26" t="s">
        <v>148</v>
      </c>
      <c r="K26" t="s">
        <v>149</v>
      </c>
      <c r="L26" t="s">
        <v>21</v>
      </c>
    </row>
    <row r="27" spans="1:12" x14ac:dyDescent="0.35">
      <c r="A27" t="s">
        <v>150</v>
      </c>
      <c r="B27" s="1">
        <v>45470</v>
      </c>
      <c r="C27" t="s">
        <v>13</v>
      </c>
      <c r="D27" t="s">
        <v>145</v>
      </c>
      <c r="E27" s="1">
        <v>45454</v>
      </c>
      <c r="F27" t="s">
        <v>15</v>
      </c>
      <c r="G27" t="s">
        <v>151</v>
      </c>
      <c r="H27" t="s">
        <v>117</v>
      </c>
      <c r="I27" t="s">
        <v>147</v>
      </c>
      <c r="J27" t="s">
        <v>148</v>
      </c>
      <c r="K27" t="s">
        <v>152</v>
      </c>
      <c r="L27" t="s">
        <v>21</v>
      </c>
    </row>
    <row r="28" spans="1:12" x14ac:dyDescent="0.35">
      <c r="A28" t="s">
        <v>153</v>
      </c>
      <c r="B28" s="1">
        <v>45456</v>
      </c>
      <c r="C28" t="s">
        <v>69</v>
      </c>
      <c r="D28" t="s">
        <v>154</v>
      </c>
      <c r="E28" s="1">
        <v>45454</v>
      </c>
      <c r="F28" t="s">
        <v>15</v>
      </c>
      <c r="G28" t="s">
        <v>155</v>
      </c>
      <c r="H28" t="s">
        <v>117</v>
      </c>
      <c r="I28" t="s">
        <v>156</v>
      </c>
      <c r="J28" t="s">
        <v>157</v>
      </c>
      <c r="K28" t="s">
        <v>158</v>
      </c>
      <c r="L28" t="s">
        <v>21</v>
      </c>
    </row>
    <row r="29" spans="1:12" x14ac:dyDescent="0.35">
      <c r="A29" t="s">
        <v>159</v>
      </c>
      <c r="B29" s="1">
        <v>45449</v>
      </c>
      <c r="C29" t="s">
        <v>13</v>
      </c>
      <c r="E29" s="1">
        <v>45454</v>
      </c>
      <c r="F29" t="s">
        <v>15</v>
      </c>
      <c r="G29" t="s">
        <v>160</v>
      </c>
      <c r="H29" t="s">
        <v>117</v>
      </c>
      <c r="I29" t="s">
        <v>129</v>
      </c>
      <c r="J29" t="s">
        <v>161</v>
      </c>
      <c r="K29" t="s">
        <v>162</v>
      </c>
      <c r="L29" t="s">
        <v>21</v>
      </c>
    </row>
    <row r="30" spans="1:12" x14ac:dyDescent="0.35">
      <c r="A30" t="s">
        <v>163</v>
      </c>
      <c r="B30" s="1">
        <v>45449</v>
      </c>
      <c r="C30" t="s">
        <v>99</v>
      </c>
      <c r="E30" s="1">
        <v>45454</v>
      </c>
      <c r="F30" t="s">
        <v>15</v>
      </c>
      <c r="G30" t="s">
        <v>164</v>
      </c>
      <c r="H30" t="s">
        <v>117</v>
      </c>
      <c r="I30" t="s">
        <v>129</v>
      </c>
      <c r="J30" t="s">
        <v>161</v>
      </c>
      <c r="K30" t="s">
        <v>165</v>
      </c>
      <c r="L30" t="s">
        <v>21</v>
      </c>
    </row>
    <row r="31" spans="1:12" x14ac:dyDescent="0.35">
      <c r="A31" t="s">
        <v>166</v>
      </c>
      <c r="B31" s="1">
        <v>45541</v>
      </c>
      <c r="C31" t="s">
        <v>114</v>
      </c>
      <c r="D31" t="s">
        <v>167</v>
      </c>
      <c r="E31" s="1" t="s">
        <v>21</v>
      </c>
      <c r="F31" t="s">
        <v>15</v>
      </c>
      <c r="G31" t="s">
        <v>16</v>
      </c>
      <c r="H31" t="s">
        <v>48</v>
      </c>
      <c r="I31" t="s">
        <v>168</v>
      </c>
      <c r="J31" t="s">
        <v>169</v>
      </c>
      <c r="K31" t="s">
        <v>170</v>
      </c>
      <c r="L31" t="s">
        <v>21</v>
      </c>
    </row>
    <row r="32" spans="1:12" x14ac:dyDescent="0.35">
      <c r="A32" t="s">
        <v>171</v>
      </c>
      <c r="B32" s="1">
        <v>45449</v>
      </c>
      <c r="C32" t="s">
        <v>13</v>
      </c>
      <c r="D32" t="s">
        <v>172</v>
      </c>
      <c r="E32" s="1">
        <v>45423</v>
      </c>
      <c r="F32" t="s">
        <v>15</v>
      </c>
      <c r="G32" t="s">
        <v>173</v>
      </c>
      <c r="H32" t="s">
        <v>117</v>
      </c>
      <c r="I32" t="s">
        <v>174</v>
      </c>
      <c r="J32" t="s">
        <v>175</v>
      </c>
      <c r="K32" t="s">
        <v>176</v>
      </c>
      <c r="L32" t="s">
        <v>21</v>
      </c>
    </row>
    <row r="33" spans="1:12" x14ac:dyDescent="0.35">
      <c r="A33" t="s">
        <v>177</v>
      </c>
      <c r="B33" s="1">
        <v>45442</v>
      </c>
      <c r="C33" t="s">
        <v>69</v>
      </c>
      <c r="D33" t="s">
        <v>178</v>
      </c>
      <c r="E33" s="1">
        <v>45423</v>
      </c>
      <c r="F33" t="s">
        <v>15</v>
      </c>
      <c r="G33" t="s">
        <v>179</v>
      </c>
      <c r="H33" t="s">
        <v>117</v>
      </c>
      <c r="I33" t="s">
        <v>180</v>
      </c>
      <c r="J33" t="s">
        <v>181</v>
      </c>
      <c r="K33" t="s">
        <v>182</v>
      </c>
      <c r="L33" t="s">
        <v>21</v>
      </c>
    </row>
    <row r="34" spans="1:12" x14ac:dyDescent="0.35">
      <c r="A34" t="s">
        <v>183</v>
      </c>
      <c r="B34" s="1">
        <v>45442</v>
      </c>
      <c r="C34" t="s">
        <v>86</v>
      </c>
      <c r="D34" t="s">
        <v>184</v>
      </c>
      <c r="E34" s="1">
        <v>45423</v>
      </c>
      <c r="F34" t="s">
        <v>15</v>
      </c>
      <c r="G34" t="s">
        <v>185</v>
      </c>
      <c r="H34" t="s">
        <v>117</v>
      </c>
      <c r="I34" t="s">
        <v>186</v>
      </c>
      <c r="J34" t="s">
        <v>187</v>
      </c>
      <c r="K34" t="s">
        <v>188</v>
      </c>
      <c r="L34" t="s">
        <v>21</v>
      </c>
    </row>
    <row r="35" spans="1:12" x14ac:dyDescent="0.35">
      <c r="A35" t="s">
        <v>189</v>
      </c>
      <c r="B35" s="1">
        <v>45435</v>
      </c>
      <c r="C35" t="s">
        <v>13</v>
      </c>
      <c r="D35" t="s">
        <v>190</v>
      </c>
      <c r="E35" s="1">
        <v>45423</v>
      </c>
      <c r="F35" t="s">
        <v>15</v>
      </c>
      <c r="G35" t="s">
        <v>191</v>
      </c>
      <c r="H35" t="s">
        <v>117</v>
      </c>
      <c r="I35" t="s">
        <v>192</v>
      </c>
      <c r="J35" t="s">
        <v>193</v>
      </c>
      <c r="K35" t="s">
        <v>194</v>
      </c>
      <c r="L35" t="s">
        <v>21</v>
      </c>
    </row>
    <row r="36" spans="1:12" x14ac:dyDescent="0.35">
      <c r="A36" t="s">
        <v>195</v>
      </c>
      <c r="B36" s="1">
        <v>45414</v>
      </c>
      <c r="C36" t="s">
        <v>13</v>
      </c>
      <c r="D36" t="s">
        <v>196</v>
      </c>
      <c r="E36" s="1">
        <v>45393</v>
      </c>
      <c r="F36" t="s">
        <v>15</v>
      </c>
      <c r="G36" t="s">
        <v>197</v>
      </c>
      <c r="H36" t="s">
        <v>117</v>
      </c>
      <c r="I36" t="s">
        <v>198</v>
      </c>
      <c r="J36" t="s">
        <v>199</v>
      </c>
      <c r="K36" t="s">
        <v>200</v>
      </c>
      <c r="L36" t="s">
        <v>21</v>
      </c>
    </row>
    <row r="37" spans="1:12" x14ac:dyDescent="0.35">
      <c r="A37" t="s">
        <v>201</v>
      </c>
      <c r="B37" s="1">
        <v>45414</v>
      </c>
      <c r="C37" t="s">
        <v>86</v>
      </c>
      <c r="D37" t="s">
        <v>202</v>
      </c>
      <c r="E37" s="1">
        <v>45393</v>
      </c>
      <c r="F37" t="s">
        <v>15</v>
      </c>
      <c r="G37" t="s">
        <v>203</v>
      </c>
      <c r="H37" t="s">
        <v>117</v>
      </c>
      <c r="I37" t="s">
        <v>204</v>
      </c>
      <c r="J37" t="s">
        <v>205</v>
      </c>
      <c r="K37" t="s">
        <v>206</v>
      </c>
      <c r="L37" t="s">
        <v>21</v>
      </c>
    </row>
    <row r="38" spans="1:12" x14ac:dyDescent="0.35">
      <c r="A38" t="s">
        <v>207</v>
      </c>
      <c r="B38" s="1">
        <v>45407</v>
      </c>
      <c r="C38" t="s">
        <v>13</v>
      </c>
      <c r="D38" t="s">
        <v>208</v>
      </c>
      <c r="E38" s="1">
        <v>45393</v>
      </c>
      <c r="F38" t="s">
        <v>15</v>
      </c>
      <c r="G38" t="s">
        <v>209</v>
      </c>
      <c r="H38" t="s">
        <v>117</v>
      </c>
      <c r="I38" t="s">
        <v>210</v>
      </c>
      <c r="J38" t="s">
        <v>211</v>
      </c>
      <c r="K38" t="s">
        <v>212</v>
      </c>
      <c r="L38" t="s">
        <v>21</v>
      </c>
    </row>
    <row r="39" spans="1:12" x14ac:dyDescent="0.35">
      <c r="A39" t="s">
        <v>213</v>
      </c>
      <c r="B39" s="1">
        <v>45407</v>
      </c>
      <c r="C39" t="s">
        <v>214</v>
      </c>
      <c r="D39" t="s">
        <v>208</v>
      </c>
      <c r="E39" s="1">
        <v>45393</v>
      </c>
      <c r="F39" t="s">
        <v>15</v>
      </c>
      <c r="G39" t="s">
        <v>215</v>
      </c>
      <c r="H39" t="s">
        <v>117</v>
      </c>
      <c r="I39" t="s">
        <v>210</v>
      </c>
      <c r="J39" t="s">
        <v>211</v>
      </c>
      <c r="K39" t="s">
        <v>216</v>
      </c>
      <c r="L39" t="s">
        <v>21</v>
      </c>
    </row>
    <row r="40" spans="1:12" x14ac:dyDescent="0.35">
      <c r="B40" s="1">
        <v>45407</v>
      </c>
      <c r="C40" t="s">
        <v>13</v>
      </c>
      <c r="D40" t="s">
        <v>217</v>
      </c>
      <c r="E40" s="1">
        <v>45393</v>
      </c>
      <c r="F40" t="s">
        <v>15</v>
      </c>
      <c r="G40" t="s">
        <v>218</v>
      </c>
      <c r="H40" t="s">
        <v>117</v>
      </c>
      <c r="I40" t="s">
        <v>219</v>
      </c>
      <c r="J40" t="s">
        <v>220</v>
      </c>
      <c r="K40" t="s">
        <v>221</v>
      </c>
      <c r="L40" t="s">
        <v>21</v>
      </c>
    </row>
    <row r="41" spans="1:12" x14ac:dyDescent="0.35">
      <c r="A41" t="s">
        <v>222</v>
      </c>
      <c r="B41" s="1">
        <v>45407</v>
      </c>
      <c r="C41" t="s">
        <v>69</v>
      </c>
      <c r="E41" s="1">
        <v>45393</v>
      </c>
      <c r="F41" t="s">
        <v>15</v>
      </c>
      <c r="G41" t="s">
        <v>223</v>
      </c>
      <c r="H41" t="s">
        <v>117</v>
      </c>
      <c r="I41" t="s">
        <v>224</v>
      </c>
      <c r="J41" t="s">
        <v>225</v>
      </c>
      <c r="K41" t="s">
        <v>226</v>
      </c>
      <c r="L41" t="s">
        <v>21</v>
      </c>
    </row>
    <row r="42" spans="1:12" x14ac:dyDescent="0.35">
      <c r="A42" t="s">
        <v>227</v>
      </c>
      <c r="B42" s="1">
        <v>45393</v>
      </c>
      <c r="C42" t="s">
        <v>13</v>
      </c>
      <c r="E42" s="1">
        <v>45393</v>
      </c>
      <c r="F42" t="s">
        <v>15</v>
      </c>
      <c r="G42" t="s">
        <v>228</v>
      </c>
      <c r="H42" t="s">
        <v>117</v>
      </c>
      <c r="I42" t="s">
        <v>224</v>
      </c>
      <c r="J42" t="s">
        <v>229</v>
      </c>
      <c r="K42" t="s">
        <v>230</v>
      </c>
      <c r="L42" t="s">
        <v>21</v>
      </c>
    </row>
    <row r="43" spans="1:12" x14ac:dyDescent="0.35">
      <c r="A43" t="s">
        <v>231</v>
      </c>
      <c r="B43" s="1">
        <v>45393</v>
      </c>
      <c r="C43" t="s">
        <v>99</v>
      </c>
      <c r="E43" s="1">
        <v>45393</v>
      </c>
      <c r="F43" t="s">
        <v>15</v>
      </c>
      <c r="G43" t="s">
        <v>232</v>
      </c>
      <c r="H43" t="s">
        <v>117</v>
      </c>
      <c r="I43" t="s">
        <v>224</v>
      </c>
      <c r="J43" t="s">
        <v>229</v>
      </c>
      <c r="K43" t="s">
        <v>233</v>
      </c>
      <c r="L43" t="s">
        <v>21</v>
      </c>
    </row>
    <row r="44" spans="1:12" x14ac:dyDescent="0.35">
      <c r="A44" t="s">
        <v>234</v>
      </c>
      <c r="B44" s="1">
        <v>45393</v>
      </c>
      <c r="C44" t="s">
        <v>102</v>
      </c>
      <c r="E44" s="1">
        <v>45393</v>
      </c>
      <c r="F44" t="s">
        <v>15</v>
      </c>
      <c r="G44" t="s">
        <v>235</v>
      </c>
      <c r="H44" t="s">
        <v>117</v>
      </c>
      <c r="I44" t="s">
        <v>224</v>
      </c>
      <c r="J44" t="s">
        <v>229</v>
      </c>
      <c r="K44" t="s">
        <v>236</v>
      </c>
      <c r="L44" t="s">
        <v>21</v>
      </c>
    </row>
    <row r="45" spans="1:12" x14ac:dyDescent="0.35">
      <c r="A45" t="s">
        <v>237</v>
      </c>
      <c r="B45" s="1">
        <v>45386</v>
      </c>
      <c r="C45" t="s">
        <v>13</v>
      </c>
      <c r="D45" t="s">
        <v>238</v>
      </c>
      <c r="E45" s="1">
        <v>45393</v>
      </c>
      <c r="F45" t="s">
        <v>15</v>
      </c>
      <c r="G45" t="s">
        <v>239</v>
      </c>
      <c r="H45" t="s">
        <v>117</v>
      </c>
      <c r="I45" t="s">
        <v>240</v>
      </c>
      <c r="J45" t="s">
        <v>241</v>
      </c>
      <c r="K45" t="s">
        <v>242</v>
      </c>
      <c r="L45" t="s">
        <v>21</v>
      </c>
    </row>
    <row r="46" spans="1:12" x14ac:dyDescent="0.35">
      <c r="A46" t="s">
        <v>243</v>
      </c>
      <c r="B46" s="1">
        <v>45421</v>
      </c>
      <c r="C46" t="s">
        <v>114</v>
      </c>
      <c r="D46" t="s">
        <v>244</v>
      </c>
      <c r="E46" s="1">
        <v>45362</v>
      </c>
      <c r="F46" t="s">
        <v>15</v>
      </c>
      <c r="G46" t="s">
        <v>245</v>
      </c>
      <c r="H46" t="s">
        <v>117</v>
      </c>
      <c r="I46" t="s">
        <v>246</v>
      </c>
      <c r="J46" t="s">
        <v>247</v>
      </c>
      <c r="K46" t="s">
        <v>248</v>
      </c>
      <c r="L46" t="s">
        <v>21</v>
      </c>
    </row>
    <row r="47" spans="1:12" x14ac:dyDescent="0.35">
      <c r="A47" t="s">
        <v>249</v>
      </c>
      <c r="B47" s="1">
        <v>45365</v>
      </c>
      <c r="C47" t="s">
        <v>86</v>
      </c>
      <c r="E47" s="1">
        <v>45362</v>
      </c>
      <c r="F47" t="s">
        <v>15</v>
      </c>
      <c r="G47" t="s">
        <v>250</v>
      </c>
      <c r="H47" t="s">
        <v>117</v>
      </c>
      <c r="I47" t="s">
        <v>251</v>
      </c>
      <c r="J47" t="s">
        <v>252</v>
      </c>
      <c r="K47" t="s">
        <v>253</v>
      </c>
      <c r="L47" t="s">
        <v>21</v>
      </c>
    </row>
    <row r="48" spans="1:12" x14ac:dyDescent="0.35">
      <c r="A48" t="s">
        <v>254</v>
      </c>
      <c r="B48" s="1">
        <v>45365</v>
      </c>
      <c r="C48" t="s">
        <v>102</v>
      </c>
      <c r="E48" s="1">
        <v>45362</v>
      </c>
      <c r="F48" t="s">
        <v>15</v>
      </c>
      <c r="G48" t="s">
        <v>255</v>
      </c>
      <c r="H48" t="s">
        <v>117</v>
      </c>
      <c r="I48" t="s">
        <v>251</v>
      </c>
      <c r="J48" t="s">
        <v>252</v>
      </c>
      <c r="K48" t="s">
        <v>256</v>
      </c>
      <c r="L48" t="s">
        <v>21</v>
      </c>
    </row>
    <row r="49" spans="1:12" x14ac:dyDescent="0.35">
      <c r="A49" t="s">
        <v>257</v>
      </c>
      <c r="B49" s="1">
        <v>45358</v>
      </c>
      <c r="C49" t="s">
        <v>114</v>
      </c>
      <c r="D49" t="s">
        <v>258</v>
      </c>
      <c r="E49" s="1">
        <v>45362</v>
      </c>
      <c r="F49" t="s">
        <v>15</v>
      </c>
      <c r="G49" t="s">
        <v>259</v>
      </c>
      <c r="H49" t="s">
        <v>117</v>
      </c>
      <c r="I49" t="s">
        <v>260</v>
      </c>
      <c r="J49" t="s">
        <v>261</v>
      </c>
      <c r="K49" t="s">
        <v>262</v>
      </c>
      <c r="L49" t="s">
        <v>21</v>
      </c>
    </row>
    <row r="50" spans="1:12" x14ac:dyDescent="0.35">
      <c r="A50" t="s">
        <v>263</v>
      </c>
      <c r="B50" s="1">
        <v>45358</v>
      </c>
      <c r="C50" t="s">
        <v>13</v>
      </c>
      <c r="D50" t="s">
        <v>264</v>
      </c>
      <c r="E50" s="1">
        <v>45333</v>
      </c>
      <c r="F50" t="s">
        <v>15</v>
      </c>
      <c r="G50" t="s">
        <v>265</v>
      </c>
      <c r="H50" t="s">
        <v>117</v>
      </c>
      <c r="I50" t="s">
        <v>266</v>
      </c>
      <c r="J50" t="s">
        <v>267</v>
      </c>
      <c r="K50" t="s">
        <v>268</v>
      </c>
      <c r="L50" t="s">
        <v>21</v>
      </c>
    </row>
    <row r="51" spans="1:12" x14ac:dyDescent="0.35">
      <c r="A51" t="s">
        <v>269</v>
      </c>
      <c r="B51" s="1">
        <v>45344</v>
      </c>
      <c r="C51" t="s">
        <v>114</v>
      </c>
      <c r="E51" s="1">
        <v>45333</v>
      </c>
      <c r="F51" t="s">
        <v>15</v>
      </c>
      <c r="G51" t="s">
        <v>270</v>
      </c>
      <c r="H51" t="s">
        <v>117</v>
      </c>
      <c r="I51" t="s">
        <v>271</v>
      </c>
      <c r="J51" t="s">
        <v>272</v>
      </c>
      <c r="K51" t="s">
        <v>273</v>
      </c>
      <c r="L51" t="s">
        <v>21</v>
      </c>
    </row>
    <row r="52" spans="1:12" x14ac:dyDescent="0.35">
      <c r="A52" t="s">
        <v>274</v>
      </c>
      <c r="B52" s="1">
        <v>45344</v>
      </c>
      <c r="C52" t="s">
        <v>13</v>
      </c>
      <c r="D52" t="s">
        <v>275</v>
      </c>
      <c r="E52" s="1">
        <v>45333</v>
      </c>
      <c r="F52" t="s">
        <v>15</v>
      </c>
      <c r="G52" t="s">
        <v>276</v>
      </c>
      <c r="H52" t="s">
        <v>117</v>
      </c>
      <c r="I52" t="s">
        <v>277</v>
      </c>
      <c r="J52" t="s">
        <v>278</v>
      </c>
      <c r="K52" t="s">
        <v>279</v>
      </c>
      <c r="L52" t="s">
        <v>21</v>
      </c>
    </row>
    <row r="53" spans="1:12" x14ac:dyDescent="0.35">
      <c r="A53" t="s">
        <v>280</v>
      </c>
      <c r="B53" s="1">
        <v>45337</v>
      </c>
      <c r="C53" t="s">
        <v>13</v>
      </c>
      <c r="D53" t="s">
        <v>281</v>
      </c>
      <c r="E53" s="1">
        <v>45333</v>
      </c>
      <c r="F53" t="s">
        <v>15</v>
      </c>
      <c r="G53" t="s">
        <v>282</v>
      </c>
      <c r="H53" t="s">
        <v>117</v>
      </c>
      <c r="I53" t="s">
        <v>283</v>
      </c>
      <c r="J53" t="s">
        <v>284</v>
      </c>
      <c r="K53" t="s">
        <v>285</v>
      </c>
      <c r="L53" t="s">
        <v>21</v>
      </c>
    </row>
    <row r="54" spans="1:12" x14ac:dyDescent="0.35">
      <c r="A54" t="s">
        <v>286</v>
      </c>
      <c r="B54" s="1">
        <v>45330</v>
      </c>
      <c r="C54" t="s">
        <v>214</v>
      </c>
      <c r="D54" t="s">
        <v>287</v>
      </c>
      <c r="E54" s="1">
        <v>45333</v>
      </c>
      <c r="F54" t="s">
        <v>15</v>
      </c>
      <c r="G54" t="s">
        <v>288</v>
      </c>
      <c r="H54" t="s">
        <v>117</v>
      </c>
      <c r="I54" t="s">
        <v>289</v>
      </c>
      <c r="J54" t="s">
        <v>290</v>
      </c>
      <c r="K54" t="s">
        <v>291</v>
      </c>
      <c r="L54" t="s">
        <v>21</v>
      </c>
    </row>
    <row r="55" spans="1:12" x14ac:dyDescent="0.35">
      <c r="A55" t="s">
        <v>292</v>
      </c>
      <c r="B55" s="1">
        <v>45330</v>
      </c>
      <c r="C55" t="s">
        <v>13</v>
      </c>
      <c r="D55" t="s">
        <v>293</v>
      </c>
      <c r="E55" s="1">
        <v>45333</v>
      </c>
      <c r="F55" t="s">
        <v>15</v>
      </c>
      <c r="G55" t="s">
        <v>294</v>
      </c>
      <c r="H55" t="s">
        <v>117</v>
      </c>
      <c r="I55" t="s">
        <v>295</v>
      </c>
      <c r="J55" t="s">
        <v>296</v>
      </c>
      <c r="K55" t="s">
        <v>297</v>
      </c>
      <c r="L55" t="s">
        <v>21</v>
      </c>
    </row>
    <row r="56" spans="1:12" x14ac:dyDescent="0.35">
      <c r="A56" t="s">
        <v>298</v>
      </c>
      <c r="B56" s="1">
        <v>45330</v>
      </c>
      <c r="C56" t="s">
        <v>69</v>
      </c>
      <c r="D56" t="s">
        <v>299</v>
      </c>
      <c r="E56" s="1">
        <v>45333</v>
      </c>
      <c r="F56" t="s">
        <v>15</v>
      </c>
      <c r="G56" t="s">
        <v>300</v>
      </c>
      <c r="H56" t="s">
        <v>117</v>
      </c>
      <c r="I56" t="s">
        <v>301</v>
      </c>
      <c r="J56" t="s">
        <v>302</v>
      </c>
      <c r="K56" t="s">
        <v>303</v>
      </c>
      <c r="L56" t="s">
        <v>21</v>
      </c>
    </row>
    <row r="57" spans="1:12" x14ac:dyDescent="0.35">
      <c r="A57" t="s">
        <v>304</v>
      </c>
      <c r="B57" s="1">
        <v>45330</v>
      </c>
      <c r="C57" t="s">
        <v>13</v>
      </c>
      <c r="D57" t="s">
        <v>305</v>
      </c>
      <c r="E57" s="1">
        <v>45333</v>
      </c>
      <c r="F57" t="s">
        <v>15</v>
      </c>
      <c r="G57" t="s">
        <v>306</v>
      </c>
      <c r="H57" t="s">
        <v>117</v>
      </c>
      <c r="I57" t="s">
        <v>307</v>
      </c>
      <c r="J57" t="s">
        <v>308</v>
      </c>
      <c r="K57" t="s">
        <v>309</v>
      </c>
      <c r="L57" t="s">
        <v>21</v>
      </c>
    </row>
    <row r="58" spans="1:12" x14ac:dyDescent="0.35">
      <c r="A58" t="s">
        <v>310</v>
      </c>
      <c r="B58" s="1">
        <v>45330</v>
      </c>
      <c r="C58" t="s">
        <v>13</v>
      </c>
      <c r="D58" t="s">
        <v>310</v>
      </c>
      <c r="E58" s="1">
        <v>45333</v>
      </c>
      <c r="F58" t="s">
        <v>15</v>
      </c>
      <c r="G58" t="s">
        <v>300</v>
      </c>
      <c r="H58" t="s">
        <v>117</v>
      </c>
      <c r="I58" t="s">
        <v>311</v>
      </c>
      <c r="J58" t="s">
        <v>312</v>
      </c>
      <c r="K58" t="s">
        <v>313</v>
      </c>
      <c r="L58" t="s">
        <v>21</v>
      </c>
    </row>
    <row r="59" spans="1:12" x14ac:dyDescent="0.35">
      <c r="A59" t="s">
        <v>314</v>
      </c>
      <c r="B59" s="1">
        <v>45330</v>
      </c>
      <c r="C59" t="s">
        <v>69</v>
      </c>
      <c r="E59" s="1">
        <v>45333</v>
      </c>
      <c r="F59" t="s">
        <v>15</v>
      </c>
      <c r="G59" t="s">
        <v>315</v>
      </c>
      <c r="H59" t="s">
        <v>117</v>
      </c>
      <c r="I59" t="s">
        <v>271</v>
      </c>
      <c r="J59" t="s">
        <v>316</v>
      </c>
      <c r="K59" t="s">
        <v>317</v>
      </c>
      <c r="L59" t="s">
        <v>21</v>
      </c>
    </row>
    <row r="60" spans="1:12" x14ac:dyDescent="0.35">
      <c r="A60" t="s">
        <v>318</v>
      </c>
      <c r="B60" s="1">
        <v>45330</v>
      </c>
      <c r="C60" t="s">
        <v>110</v>
      </c>
      <c r="E60" s="1">
        <v>45333</v>
      </c>
      <c r="F60" t="s">
        <v>15</v>
      </c>
      <c r="G60" t="s">
        <v>319</v>
      </c>
      <c r="H60" t="s">
        <v>117</v>
      </c>
      <c r="I60" t="s">
        <v>271</v>
      </c>
      <c r="J60" t="s">
        <v>316</v>
      </c>
      <c r="K60" t="s">
        <v>320</v>
      </c>
      <c r="L60" t="s">
        <v>21</v>
      </c>
    </row>
    <row r="61" spans="1:12" x14ac:dyDescent="0.35">
      <c r="A61" t="s">
        <v>321</v>
      </c>
      <c r="B61" s="1">
        <v>45330</v>
      </c>
      <c r="C61" t="s">
        <v>114</v>
      </c>
      <c r="D61" t="s">
        <v>322</v>
      </c>
      <c r="E61" s="1">
        <v>45333</v>
      </c>
      <c r="F61" t="s">
        <v>15</v>
      </c>
      <c r="G61" t="s">
        <v>323</v>
      </c>
      <c r="H61" t="s">
        <v>117</v>
      </c>
      <c r="I61" t="s">
        <v>324</v>
      </c>
      <c r="J61" t="s">
        <v>325</v>
      </c>
      <c r="K61" t="s">
        <v>326</v>
      </c>
      <c r="L61" t="s">
        <v>21</v>
      </c>
    </row>
    <row r="62" spans="1:12" x14ac:dyDescent="0.35">
      <c r="A62" t="s">
        <v>327</v>
      </c>
      <c r="B62" s="1">
        <v>45546</v>
      </c>
      <c r="C62" t="s">
        <v>114</v>
      </c>
      <c r="D62" t="s">
        <v>328</v>
      </c>
      <c r="E62" s="1">
        <v>45541</v>
      </c>
      <c r="F62" t="s">
        <v>15</v>
      </c>
      <c r="G62" t="s">
        <v>329</v>
      </c>
      <c r="H62" t="s">
        <v>330</v>
      </c>
      <c r="I62" t="s">
        <v>331</v>
      </c>
      <c r="J62" t="s">
        <v>332</v>
      </c>
      <c r="K62" t="s">
        <v>333</v>
      </c>
      <c r="L62" t="s">
        <v>21</v>
      </c>
    </row>
    <row r="63" spans="1:12" x14ac:dyDescent="0.35">
      <c r="A63" t="s">
        <v>334</v>
      </c>
      <c r="B63" s="1">
        <v>45526</v>
      </c>
      <c r="C63" t="s">
        <v>114</v>
      </c>
      <c r="D63" t="s">
        <v>335</v>
      </c>
      <c r="E63" s="1">
        <v>45515</v>
      </c>
      <c r="F63" t="s">
        <v>15</v>
      </c>
      <c r="G63" t="s">
        <v>336</v>
      </c>
      <c r="H63" t="s">
        <v>330</v>
      </c>
      <c r="I63" t="s">
        <v>337</v>
      </c>
      <c r="J63" t="s">
        <v>338</v>
      </c>
      <c r="K63" t="s">
        <v>339</v>
      </c>
      <c r="L63" t="s">
        <v>21</v>
      </c>
    </row>
    <row r="64" spans="1:12" x14ac:dyDescent="0.35">
      <c r="A64" t="s">
        <v>340</v>
      </c>
      <c r="B64" s="1">
        <v>45505</v>
      </c>
      <c r="C64" t="s">
        <v>13</v>
      </c>
      <c r="D64" t="s">
        <v>341</v>
      </c>
      <c r="E64" s="1">
        <v>45484</v>
      </c>
      <c r="F64" t="s">
        <v>15</v>
      </c>
      <c r="G64" t="s">
        <v>342</v>
      </c>
      <c r="H64" t="s">
        <v>330</v>
      </c>
      <c r="I64" t="s">
        <v>343</v>
      </c>
      <c r="J64" t="s">
        <v>344</v>
      </c>
      <c r="K64" t="s">
        <v>345</v>
      </c>
      <c r="L64" t="s">
        <v>21</v>
      </c>
    </row>
    <row r="65" spans="1:12" x14ac:dyDescent="0.35">
      <c r="A65" t="s">
        <v>346</v>
      </c>
      <c r="B65" s="1">
        <v>45505</v>
      </c>
      <c r="C65" t="s">
        <v>13</v>
      </c>
      <c r="D65" t="s">
        <v>347</v>
      </c>
      <c r="E65" s="1">
        <v>45484</v>
      </c>
      <c r="F65" t="s">
        <v>15</v>
      </c>
      <c r="G65" t="s">
        <v>348</v>
      </c>
      <c r="H65" t="s">
        <v>330</v>
      </c>
      <c r="I65" t="s">
        <v>349</v>
      </c>
      <c r="J65" t="s">
        <v>350</v>
      </c>
      <c r="K65" t="s">
        <v>351</v>
      </c>
      <c r="L65" t="s">
        <v>21</v>
      </c>
    </row>
    <row r="66" spans="1:12" x14ac:dyDescent="0.35">
      <c r="A66" t="s">
        <v>352</v>
      </c>
      <c r="B66" s="1">
        <v>45545</v>
      </c>
      <c r="C66" t="s">
        <v>69</v>
      </c>
      <c r="D66" t="s">
        <v>353</v>
      </c>
      <c r="E66" s="1">
        <v>45544</v>
      </c>
      <c r="F66" t="s">
        <v>15</v>
      </c>
      <c r="G66" t="s">
        <v>329</v>
      </c>
      <c r="H66" t="s">
        <v>17</v>
      </c>
      <c r="I66" t="s">
        <v>354</v>
      </c>
      <c r="J66" t="s">
        <v>355</v>
      </c>
      <c r="K66" t="s">
        <v>356</v>
      </c>
      <c r="L66" t="s">
        <v>21</v>
      </c>
    </row>
    <row r="67" spans="1:12" x14ac:dyDescent="0.35">
      <c r="A67" t="s">
        <v>357</v>
      </c>
      <c r="B67" s="1">
        <v>45532</v>
      </c>
      <c r="C67" t="s">
        <v>114</v>
      </c>
      <c r="D67" t="s">
        <v>358</v>
      </c>
      <c r="E67" s="1">
        <v>45525</v>
      </c>
      <c r="F67" t="s">
        <v>15</v>
      </c>
      <c r="G67" t="s">
        <v>29</v>
      </c>
      <c r="H67" t="s">
        <v>17</v>
      </c>
      <c r="I67" t="s">
        <v>359</v>
      </c>
      <c r="J67" t="s">
        <v>360</v>
      </c>
      <c r="K67" t="s">
        <v>361</v>
      </c>
      <c r="L67" t="s">
        <v>21</v>
      </c>
    </row>
    <row r="68" spans="1:12" x14ac:dyDescent="0.35">
      <c r="A68" t="s">
        <v>362</v>
      </c>
      <c r="B68" s="1">
        <v>45541</v>
      </c>
      <c r="C68" t="s">
        <v>69</v>
      </c>
      <c r="D68" t="s">
        <v>167</v>
      </c>
      <c r="E68" s="1" t="s">
        <v>21</v>
      </c>
      <c r="F68" t="s">
        <v>15</v>
      </c>
      <c r="G68" t="s">
        <v>329</v>
      </c>
      <c r="H68" t="s">
        <v>48</v>
      </c>
      <c r="I68" t="s">
        <v>168</v>
      </c>
      <c r="J68" t="s">
        <v>169</v>
      </c>
      <c r="K68" t="s">
        <v>363</v>
      </c>
      <c r="L68" t="s">
        <v>21</v>
      </c>
    </row>
    <row r="69" spans="1:12" x14ac:dyDescent="0.35">
      <c r="A69" t="s">
        <v>364</v>
      </c>
      <c r="B69" s="1">
        <v>45490</v>
      </c>
      <c r="C69" t="s">
        <v>86</v>
      </c>
      <c r="D69" t="s">
        <v>40</v>
      </c>
      <c r="E69" s="1">
        <v>45484</v>
      </c>
      <c r="F69" t="s">
        <v>15</v>
      </c>
      <c r="G69" t="s">
        <v>365</v>
      </c>
      <c r="H69" t="s">
        <v>17</v>
      </c>
      <c r="I69" t="s">
        <v>42</v>
      </c>
      <c r="J69" t="s">
        <v>43</v>
      </c>
      <c r="K69" t="s">
        <v>366</v>
      </c>
      <c r="L69" t="s">
        <v>21</v>
      </c>
    </row>
    <row r="70" spans="1:12" x14ac:dyDescent="0.35">
      <c r="A70" t="s">
        <v>367</v>
      </c>
      <c r="B70" s="1">
        <v>45539</v>
      </c>
      <c r="C70" t="s">
        <v>13</v>
      </c>
      <c r="D70" t="s">
        <v>367</v>
      </c>
      <c r="E70" s="1">
        <v>45454</v>
      </c>
      <c r="F70" t="s">
        <v>15</v>
      </c>
      <c r="G70" t="s">
        <v>368</v>
      </c>
      <c r="H70" t="s">
        <v>17</v>
      </c>
      <c r="I70" t="s">
        <v>369</v>
      </c>
      <c r="J70" t="s">
        <v>370</v>
      </c>
      <c r="K70" t="s">
        <v>371</v>
      </c>
      <c r="L70" t="s">
        <v>21</v>
      </c>
    </row>
    <row r="71" spans="1:12" x14ac:dyDescent="0.35">
      <c r="A71" t="s">
        <v>372</v>
      </c>
      <c r="B71" s="1">
        <v>45541</v>
      </c>
      <c r="C71" t="s">
        <v>114</v>
      </c>
      <c r="D71" t="s">
        <v>373</v>
      </c>
      <c r="E71" s="1">
        <v>45540</v>
      </c>
      <c r="F71" t="s">
        <v>15</v>
      </c>
      <c r="G71" t="s">
        <v>329</v>
      </c>
      <c r="H71" t="s">
        <v>48</v>
      </c>
      <c r="I71" t="s">
        <v>374</v>
      </c>
      <c r="J71" t="s">
        <v>375</v>
      </c>
      <c r="K71" t="s">
        <v>376</v>
      </c>
      <c r="L71" t="s">
        <v>21</v>
      </c>
    </row>
    <row r="72" spans="1:12" x14ac:dyDescent="0.35">
      <c r="A72" t="s">
        <v>377</v>
      </c>
      <c r="B72" s="1">
        <v>45539</v>
      </c>
      <c r="C72" t="s">
        <v>69</v>
      </c>
      <c r="D72" t="s">
        <v>378</v>
      </c>
      <c r="E72" s="1">
        <v>45539</v>
      </c>
      <c r="F72" t="s">
        <v>15</v>
      </c>
      <c r="G72" t="s">
        <v>379</v>
      </c>
      <c r="H72" t="s">
        <v>48</v>
      </c>
      <c r="I72" t="s">
        <v>380</v>
      </c>
      <c r="J72" t="s">
        <v>381</v>
      </c>
      <c r="K72" t="s">
        <v>382</v>
      </c>
      <c r="L72" t="s">
        <v>21</v>
      </c>
    </row>
    <row r="73" spans="1:12" x14ac:dyDescent="0.35">
      <c r="A73" t="s">
        <v>383</v>
      </c>
      <c r="B73" s="1">
        <v>45544</v>
      </c>
      <c r="C73" t="s">
        <v>114</v>
      </c>
      <c r="D73" t="s">
        <v>384</v>
      </c>
      <c r="E73" s="1">
        <v>45532</v>
      </c>
      <c r="F73" t="s">
        <v>15</v>
      </c>
      <c r="G73" t="s">
        <v>16</v>
      </c>
      <c r="H73" t="s">
        <v>48</v>
      </c>
      <c r="I73" t="s">
        <v>385</v>
      </c>
      <c r="J73" t="s">
        <v>386</v>
      </c>
      <c r="K73" t="s">
        <v>387</v>
      </c>
      <c r="L73" t="s">
        <v>21</v>
      </c>
    </row>
    <row r="74" spans="1:12" x14ac:dyDescent="0.35">
      <c r="A74" t="s">
        <v>388</v>
      </c>
      <c r="B74" s="1">
        <v>45539</v>
      </c>
      <c r="C74" t="s">
        <v>13</v>
      </c>
      <c r="D74" t="s">
        <v>389</v>
      </c>
      <c r="E74" s="1">
        <v>45532</v>
      </c>
      <c r="F74" t="s">
        <v>15</v>
      </c>
      <c r="G74" t="s">
        <v>390</v>
      </c>
      <c r="H74" t="s">
        <v>48</v>
      </c>
      <c r="I74" t="s">
        <v>391</v>
      </c>
      <c r="J74" t="s">
        <v>392</v>
      </c>
      <c r="K74" t="s">
        <v>393</v>
      </c>
      <c r="L74" t="s">
        <v>21</v>
      </c>
    </row>
    <row r="75" spans="1:12" x14ac:dyDescent="0.35">
      <c r="A75" t="s">
        <v>394</v>
      </c>
      <c r="B75" s="1">
        <v>45543</v>
      </c>
      <c r="C75" t="s">
        <v>13</v>
      </c>
      <c r="D75" t="s">
        <v>395</v>
      </c>
      <c r="E75" s="1">
        <v>45515</v>
      </c>
      <c r="F75" t="s">
        <v>15</v>
      </c>
      <c r="G75" t="s">
        <v>16</v>
      </c>
      <c r="H75" t="s">
        <v>48</v>
      </c>
      <c r="I75" t="s">
        <v>396</v>
      </c>
      <c r="J75" t="s">
        <v>397</v>
      </c>
      <c r="K75" t="s">
        <v>398</v>
      </c>
      <c r="L75" t="s">
        <v>21</v>
      </c>
    </row>
    <row r="76" spans="1:12" x14ac:dyDescent="0.35">
      <c r="A76" t="s">
        <v>399</v>
      </c>
      <c r="B76" s="1">
        <v>45532</v>
      </c>
      <c r="C76" t="s">
        <v>114</v>
      </c>
      <c r="D76" t="s">
        <v>76</v>
      </c>
      <c r="E76" s="1">
        <v>45515</v>
      </c>
      <c r="F76" t="s">
        <v>15</v>
      </c>
      <c r="G76" t="s">
        <v>400</v>
      </c>
      <c r="H76" t="s">
        <v>48</v>
      </c>
      <c r="I76" t="s">
        <v>78</v>
      </c>
      <c r="J76" t="s">
        <v>79</v>
      </c>
      <c r="K76" t="s">
        <v>401</v>
      </c>
      <c r="L76" t="s">
        <v>21</v>
      </c>
    </row>
    <row r="77" spans="1:12" x14ac:dyDescent="0.35">
      <c r="A77" t="s">
        <v>75</v>
      </c>
      <c r="B77" s="1">
        <v>45525</v>
      </c>
      <c r="C77" t="s">
        <v>114</v>
      </c>
      <c r="D77" t="s">
        <v>402</v>
      </c>
      <c r="E77" s="1">
        <v>45515</v>
      </c>
      <c r="F77" t="s">
        <v>15</v>
      </c>
      <c r="G77" t="s">
        <v>77</v>
      </c>
      <c r="H77" t="s">
        <v>48</v>
      </c>
      <c r="I77" t="s">
        <v>403</v>
      </c>
      <c r="J77" t="s">
        <v>404</v>
      </c>
      <c r="K77" t="s">
        <v>405</v>
      </c>
      <c r="L77" t="s">
        <v>21</v>
      </c>
    </row>
    <row r="78" spans="1:12" x14ac:dyDescent="0.35">
      <c r="A78" t="s">
        <v>406</v>
      </c>
      <c r="B78" s="1">
        <v>45518</v>
      </c>
      <c r="C78" t="s">
        <v>13</v>
      </c>
      <c r="D78" t="s">
        <v>87</v>
      </c>
      <c r="E78" s="1">
        <v>45515</v>
      </c>
      <c r="F78" t="s">
        <v>15</v>
      </c>
      <c r="G78" t="s">
        <v>407</v>
      </c>
      <c r="H78" t="s">
        <v>48</v>
      </c>
      <c r="I78" t="s">
        <v>89</v>
      </c>
      <c r="J78" t="s">
        <v>90</v>
      </c>
      <c r="K78" t="s">
        <v>408</v>
      </c>
      <c r="L78" t="s">
        <v>21</v>
      </c>
    </row>
    <row r="79" spans="1:12" x14ac:dyDescent="0.35">
      <c r="A79" t="s">
        <v>409</v>
      </c>
      <c r="B79" s="1">
        <v>45511</v>
      </c>
      <c r="C79" t="s">
        <v>69</v>
      </c>
      <c r="D79" t="s">
        <v>93</v>
      </c>
      <c r="E79" s="1">
        <v>45515</v>
      </c>
      <c r="F79" t="s">
        <v>15</v>
      </c>
      <c r="G79" t="s">
        <v>410</v>
      </c>
      <c r="H79" t="s">
        <v>48</v>
      </c>
      <c r="I79" t="s">
        <v>95</v>
      </c>
      <c r="J79" t="s">
        <v>96</v>
      </c>
      <c r="K79" t="s">
        <v>411</v>
      </c>
      <c r="L79" t="s">
        <v>21</v>
      </c>
    </row>
    <row r="80" spans="1:12" x14ac:dyDescent="0.35">
      <c r="A80" t="s">
        <v>412</v>
      </c>
      <c r="B80" s="1">
        <v>45518</v>
      </c>
      <c r="C80" t="s">
        <v>110</v>
      </c>
      <c r="D80" t="s">
        <v>93</v>
      </c>
      <c r="E80" s="1">
        <v>45515</v>
      </c>
      <c r="F80" t="s">
        <v>15</v>
      </c>
      <c r="G80" t="s">
        <v>111</v>
      </c>
      <c r="H80" t="s">
        <v>48</v>
      </c>
      <c r="I80" t="s">
        <v>95</v>
      </c>
      <c r="J80" t="s">
        <v>96</v>
      </c>
      <c r="K80" t="s">
        <v>413</v>
      </c>
      <c r="L80" t="s">
        <v>21</v>
      </c>
    </row>
    <row r="81" spans="1:12" x14ac:dyDescent="0.35">
      <c r="A81" t="s">
        <v>92</v>
      </c>
      <c r="B81" s="1">
        <v>45511</v>
      </c>
      <c r="C81" t="s">
        <v>13</v>
      </c>
      <c r="D81" t="s">
        <v>93</v>
      </c>
      <c r="E81" s="1">
        <v>45546</v>
      </c>
      <c r="F81" t="s">
        <v>15</v>
      </c>
      <c r="G81" t="s">
        <v>94</v>
      </c>
      <c r="H81" t="s">
        <v>48</v>
      </c>
      <c r="I81" t="s">
        <v>106</v>
      </c>
      <c r="J81" t="s">
        <v>107</v>
      </c>
      <c r="K81" t="s">
        <v>414</v>
      </c>
      <c r="L81" t="s">
        <v>21</v>
      </c>
    </row>
    <row r="82" spans="1:12" x14ac:dyDescent="0.35">
      <c r="A82" t="s">
        <v>415</v>
      </c>
      <c r="B82" s="1">
        <v>45504</v>
      </c>
      <c r="C82" t="s">
        <v>99</v>
      </c>
      <c r="D82" t="s">
        <v>93</v>
      </c>
      <c r="E82" s="1">
        <v>45546</v>
      </c>
      <c r="F82" t="s">
        <v>15</v>
      </c>
      <c r="G82" t="s">
        <v>416</v>
      </c>
      <c r="H82" t="s">
        <v>48</v>
      </c>
      <c r="I82" t="s">
        <v>106</v>
      </c>
      <c r="J82" t="s">
        <v>107</v>
      </c>
      <c r="K82" t="s">
        <v>417</v>
      </c>
      <c r="L82" t="s">
        <v>21</v>
      </c>
    </row>
    <row r="83" spans="1:12" x14ac:dyDescent="0.35">
      <c r="A83" t="s">
        <v>132</v>
      </c>
      <c r="B83" s="1">
        <v>45544</v>
      </c>
      <c r="C83" t="s">
        <v>13</v>
      </c>
      <c r="D83" t="s">
        <v>418</v>
      </c>
      <c r="E83" s="1">
        <v>45539</v>
      </c>
      <c r="F83" t="s">
        <v>15</v>
      </c>
      <c r="G83" t="s">
        <v>134</v>
      </c>
      <c r="H83" t="s">
        <v>117</v>
      </c>
      <c r="I83" t="s">
        <v>419</v>
      </c>
      <c r="J83" t="s">
        <v>420</v>
      </c>
      <c r="K83" t="s">
        <v>421</v>
      </c>
      <c r="L83" t="s">
        <v>21</v>
      </c>
    </row>
    <row r="84" spans="1:12" x14ac:dyDescent="0.35">
      <c r="A84" t="s">
        <v>422</v>
      </c>
      <c r="B84" s="1">
        <v>45533</v>
      </c>
      <c r="C84" t="s">
        <v>86</v>
      </c>
      <c r="D84" t="s">
        <v>115</v>
      </c>
      <c r="E84" s="1">
        <v>45532</v>
      </c>
      <c r="F84" t="s">
        <v>15</v>
      </c>
      <c r="G84" t="s">
        <v>423</v>
      </c>
      <c r="H84" t="s">
        <v>117</v>
      </c>
      <c r="I84" t="s">
        <v>118</v>
      </c>
      <c r="J84" t="s">
        <v>119</v>
      </c>
      <c r="K84" t="s">
        <v>424</v>
      </c>
      <c r="L84" t="s">
        <v>21</v>
      </c>
    </row>
    <row r="85" spans="1:12" x14ac:dyDescent="0.35">
      <c r="A85" t="s">
        <v>425</v>
      </c>
      <c r="B85" s="1">
        <v>45526</v>
      </c>
      <c r="C85" t="s">
        <v>13</v>
      </c>
      <c r="D85" t="s">
        <v>426</v>
      </c>
      <c r="E85" s="1">
        <v>45515</v>
      </c>
      <c r="F85" t="s">
        <v>15</v>
      </c>
      <c r="G85" t="s">
        <v>427</v>
      </c>
      <c r="H85" t="s">
        <v>117</v>
      </c>
      <c r="I85" t="s">
        <v>428</v>
      </c>
      <c r="J85" t="s">
        <v>429</v>
      </c>
      <c r="K85" t="s">
        <v>430</v>
      </c>
      <c r="L85" t="s">
        <v>21</v>
      </c>
    </row>
    <row r="86" spans="1:12" x14ac:dyDescent="0.35">
      <c r="B86" s="1">
        <v>45484</v>
      </c>
      <c r="C86" t="s">
        <v>114</v>
      </c>
      <c r="D86" t="s">
        <v>431</v>
      </c>
      <c r="E86" s="1">
        <v>45484</v>
      </c>
      <c r="F86" t="s">
        <v>15</v>
      </c>
      <c r="G86" t="s">
        <v>138</v>
      </c>
      <c r="H86" t="s">
        <v>117</v>
      </c>
      <c r="I86" t="s">
        <v>432</v>
      </c>
      <c r="J86" t="s">
        <v>433</v>
      </c>
      <c r="K86" t="s">
        <v>434</v>
      </c>
      <c r="L86" t="s">
        <v>21</v>
      </c>
    </row>
    <row r="87" spans="1:12" x14ac:dyDescent="0.35">
      <c r="A87" t="s">
        <v>435</v>
      </c>
      <c r="B87" s="1">
        <v>45470</v>
      </c>
      <c r="C87" t="s">
        <v>13</v>
      </c>
      <c r="E87" s="1">
        <v>45454</v>
      </c>
      <c r="F87" t="s">
        <v>15</v>
      </c>
      <c r="G87" t="s">
        <v>436</v>
      </c>
      <c r="H87" t="s">
        <v>117</v>
      </c>
      <c r="I87" t="s">
        <v>129</v>
      </c>
      <c r="J87" t="s">
        <v>130</v>
      </c>
      <c r="K87" t="s">
        <v>437</v>
      </c>
      <c r="L87" t="s">
        <v>21</v>
      </c>
    </row>
    <row r="88" spans="1:12" x14ac:dyDescent="0.35">
      <c r="A88" t="s">
        <v>438</v>
      </c>
      <c r="B88" s="1">
        <v>45470</v>
      </c>
      <c r="C88" t="s">
        <v>114</v>
      </c>
      <c r="D88" t="s">
        <v>145</v>
      </c>
      <c r="E88" s="1">
        <v>45454</v>
      </c>
      <c r="F88" t="s">
        <v>15</v>
      </c>
      <c r="G88" t="s">
        <v>439</v>
      </c>
      <c r="H88" t="s">
        <v>117</v>
      </c>
      <c r="I88" t="s">
        <v>147</v>
      </c>
      <c r="J88" t="s">
        <v>148</v>
      </c>
      <c r="K88" t="s">
        <v>440</v>
      </c>
      <c r="L88" t="s">
        <v>21</v>
      </c>
    </row>
    <row r="89" spans="1:12" x14ac:dyDescent="0.35">
      <c r="A89" t="s">
        <v>441</v>
      </c>
      <c r="B89" s="1">
        <v>45463</v>
      </c>
      <c r="C89" t="s">
        <v>13</v>
      </c>
      <c r="D89" t="s">
        <v>442</v>
      </c>
      <c r="E89" s="1">
        <v>45454</v>
      </c>
      <c r="F89" t="s">
        <v>15</v>
      </c>
      <c r="G89" t="s">
        <v>443</v>
      </c>
      <c r="H89" t="s">
        <v>117</v>
      </c>
      <c r="I89" t="s">
        <v>444</v>
      </c>
      <c r="J89" t="s">
        <v>445</v>
      </c>
      <c r="K89" t="s">
        <v>446</v>
      </c>
      <c r="L89" t="s">
        <v>21</v>
      </c>
    </row>
    <row r="90" spans="1:12" x14ac:dyDescent="0.35">
      <c r="A90" t="s">
        <v>447</v>
      </c>
      <c r="B90" s="1">
        <v>45456</v>
      </c>
      <c r="C90" t="s">
        <v>86</v>
      </c>
      <c r="D90" t="s">
        <v>154</v>
      </c>
      <c r="E90" s="1">
        <v>45454</v>
      </c>
      <c r="F90" t="s">
        <v>15</v>
      </c>
      <c r="G90" t="s">
        <v>155</v>
      </c>
      <c r="H90" t="s">
        <v>117</v>
      </c>
      <c r="I90" t="s">
        <v>156</v>
      </c>
      <c r="J90" t="s">
        <v>157</v>
      </c>
      <c r="K90" t="s">
        <v>448</v>
      </c>
      <c r="L90" t="s">
        <v>21</v>
      </c>
    </row>
    <row r="91" spans="1:12" x14ac:dyDescent="0.35">
      <c r="A91" t="s">
        <v>449</v>
      </c>
      <c r="B91" s="1">
        <v>45449</v>
      </c>
      <c r="C91" t="s">
        <v>69</v>
      </c>
      <c r="E91" s="1">
        <v>45454</v>
      </c>
      <c r="F91" t="s">
        <v>15</v>
      </c>
      <c r="G91" t="s">
        <v>450</v>
      </c>
      <c r="H91" t="s">
        <v>117</v>
      </c>
      <c r="I91" t="s">
        <v>129</v>
      </c>
      <c r="J91" t="s">
        <v>161</v>
      </c>
      <c r="K91" t="s">
        <v>451</v>
      </c>
      <c r="L91" t="s">
        <v>21</v>
      </c>
    </row>
    <row r="92" spans="1:12" x14ac:dyDescent="0.35">
      <c r="A92" t="s">
        <v>452</v>
      </c>
      <c r="B92" s="1">
        <v>45449</v>
      </c>
      <c r="C92" t="s">
        <v>13</v>
      </c>
      <c r="D92" t="s">
        <v>453</v>
      </c>
      <c r="E92" s="1">
        <v>45454</v>
      </c>
      <c r="F92" t="s">
        <v>15</v>
      </c>
      <c r="G92" t="s">
        <v>315</v>
      </c>
      <c r="H92" t="s">
        <v>117</v>
      </c>
      <c r="I92" t="s">
        <v>454</v>
      </c>
      <c r="J92" t="s">
        <v>455</v>
      </c>
      <c r="K92" t="s">
        <v>456</v>
      </c>
      <c r="L92" t="s">
        <v>21</v>
      </c>
    </row>
    <row r="93" spans="1:12" x14ac:dyDescent="0.35">
      <c r="A93" t="s">
        <v>457</v>
      </c>
      <c r="B93" s="1">
        <v>45449</v>
      </c>
      <c r="C93" t="s">
        <v>13</v>
      </c>
      <c r="D93" t="s">
        <v>178</v>
      </c>
      <c r="E93" s="1">
        <v>45423</v>
      </c>
      <c r="F93" t="s">
        <v>15</v>
      </c>
      <c r="G93" t="s">
        <v>458</v>
      </c>
      <c r="H93" t="s">
        <v>117</v>
      </c>
      <c r="I93" t="s">
        <v>180</v>
      </c>
      <c r="J93" t="s">
        <v>181</v>
      </c>
      <c r="K93" t="s">
        <v>459</v>
      </c>
      <c r="L93" t="s">
        <v>21</v>
      </c>
    </row>
    <row r="94" spans="1:12" x14ac:dyDescent="0.35">
      <c r="A94" t="s">
        <v>460</v>
      </c>
      <c r="B94" s="1">
        <v>45449</v>
      </c>
      <c r="C94" t="s">
        <v>114</v>
      </c>
      <c r="D94" t="s">
        <v>184</v>
      </c>
      <c r="E94" s="1">
        <v>45423</v>
      </c>
      <c r="F94" t="s">
        <v>15</v>
      </c>
      <c r="G94" t="s">
        <v>461</v>
      </c>
      <c r="H94" t="s">
        <v>117</v>
      </c>
      <c r="I94" t="s">
        <v>186</v>
      </c>
      <c r="J94" t="s">
        <v>187</v>
      </c>
      <c r="K94" t="s">
        <v>462</v>
      </c>
      <c r="L94" t="s">
        <v>21</v>
      </c>
    </row>
    <row r="95" spans="1:12" x14ac:dyDescent="0.35">
      <c r="A95" t="s">
        <v>463</v>
      </c>
      <c r="B95" s="1">
        <v>45449</v>
      </c>
      <c r="C95" t="s">
        <v>214</v>
      </c>
      <c r="D95" t="s">
        <v>184</v>
      </c>
      <c r="E95" s="1">
        <v>45423</v>
      </c>
      <c r="F95" t="s">
        <v>15</v>
      </c>
      <c r="G95" t="s">
        <v>464</v>
      </c>
      <c r="H95" t="s">
        <v>117</v>
      </c>
      <c r="I95" t="s">
        <v>186</v>
      </c>
      <c r="J95" t="s">
        <v>187</v>
      </c>
      <c r="K95" t="s">
        <v>465</v>
      </c>
      <c r="L95" t="s">
        <v>21</v>
      </c>
    </row>
    <row r="96" spans="1:12" x14ac:dyDescent="0.35">
      <c r="A96" t="s">
        <v>466</v>
      </c>
      <c r="B96" s="1">
        <v>45435</v>
      </c>
      <c r="C96" t="s">
        <v>13</v>
      </c>
      <c r="D96" t="s">
        <v>467</v>
      </c>
      <c r="E96" s="1">
        <v>45423</v>
      </c>
      <c r="F96" t="s">
        <v>15</v>
      </c>
      <c r="G96" t="s">
        <v>468</v>
      </c>
      <c r="H96" t="s">
        <v>117</v>
      </c>
      <c r="I96" t="s">
        <v>469</v>
      </c>
      <c r="J96" t="s">
        <v>470</v>
      </c>
      <c r="K96" t="s">
        <v>471</v>
      </c>
      <c r="L96" t="s">
        <v>21</v>
      </c>
    </row>
    <row r="97" spans="1:12" x14ac:dyDescent="0.35">
      <c r="A97" t="s">
        <v>472</v>
      </c>
      <c r="B97" s="1">
        <v>45414</v>
      </c>
      <c r="C97" t="s">
        <v>214</v>
      </c>
      <c r="D97" t="s">
        <v>202</v>
      </c>
      <c r="E97" s="1">
        <v>45393</v>
      </c>
      <c r="F97" t="s">
        <v>15</v>
      </c>
      <c r="G97" t="s">
        <v>473</v>
      </c>
      <c r="H97" t="s">
        <v>117</v>
      </c>
      <c r="I97" t="s">
        <v>204</v>
      </c>
      <c r="J97" t="s">
        <v>205</v>
      </c>
      <c r="K97" t="s">
        <v>474</v>
      </c>
      <c r="L97" t="s">
        <v>21</v>
      </c>
    </row>
    <row r="98" spans="1:12" x14ac:dyDescent="0.35">
      <c r="A98" t="s">
        <v>475</v>
      </c>
      <c r="B98" s="1">
        <v>45414</v>
      </c>
      <c r="C98" t="s">
        <v>13</v>
      </c>
      <c r="D98" t="s">
        <v>202</v>
      </c>
      <c r="E98" s="1">
        <v>45393</v>
      </c>
      <c r="F98" t="s">
        <v>15</v>
      </c>
      <c r="G98" t="s">
        <v>476</v>
      </c>
      <c r="H98" t="s">
        <v>117</v>
      </c>
      <c r="I98" t="s">
        <v>204</v>
      </c>
      <c r="J98" t="s">
        <v>205</v>
      </c>
      <c r="K98" t="s">
        <v>477</v>
      </c>
      <c r="L98" t="s">
        <v>21</v>
      </c>
    </row>
    <row r="99" spans="1:12" x14ac:dyDescent="0.35">
      <c r="A99" t="s">
        <v>478</v>
      </c>
      <c r="B99" s="1">
        <v>45407</v>
      </c>
      <c r="C99" t="s">
        <v>86</v>
      </c>
      <c r="D99" t="s">
        <v>208</v>
      </c>
      <c r="E99" s="1">
        <v>45393</v>
      </c>
      <c r="F99" t="s">
        <v>15</v>
      </c>
      <c r="G99" t="s">
        <v>479</v>
      </c>
      <c r="H99" t="s">
        <v>117</v>
      </c>
      <c r="I99" t="s">
        <v>210</v>
      </c>
      <c r="J99" t="s">
        <v>211</v>
      </c>
      <c r="K99" t="s">
        <v>480</v>
      </c>
      <c r="L99" t="s">
        <v>21</v>
      </c>
    </row>
    <row r="100" spans="1:12" x14ac:dyDescent="0.35">
      <c r="A100" t="s">
        <v>481</v>
      </c>
      <c r="B100" s="1">
        <v>45407</v>
      </c>
      <c r="C100" t="s">
        <v>482</v>
      </c>
      <c r="D100" t="s">
        <v>208</v>
      </c>
      <c r="E100" s="1">
        <v>45393</v>
      </c>
      <c r="F100" t="s">
        <v>15</v>
      </c>
      <c r="G100" t="s">
        <v>483</v>
      </c>
      <c r="H100" t="s">
        <v>117</v>
      </c>
      <c r="I100" t="s">
        <v>210</v>
      </c>
      <c r="J100" t="s">
        <v>211</v>
      </c>
      <c r="K100" t="s">
        <v>484</v>
      </c>
      <c r="L100" t="s">
        <v>21</v>
      </c>
    </row>
    <row r="101" spans="1:12" x14ac:dyDescent="0.35">
      <c r="A101" t="s">
        <v>485</v>
      </c>
      <c r="B101" s="1">
        <v>45400</v>
      </c>
      <c r="C101" t="s">
        <v>13</v>
      </c>
      <c r="E101" s="1">
        <v>45393</v>
      </c>
      <c r="F101" t="s">
        <v>15</v>
      </c>
      <c r="G101" t="s">
        <v>235</v>
      </c>
      <c r="H101" t="s">
        <v>117</v>
      </c>
      <c r="I101" t="s">
        <v>224</v>
      </c>
      <c r="J101" t="s">
        <v>225</v>
      </c>
      <c r="K101" t="s">
        <v>486</v>
      </c>
      <c r="L101" t="s">
        <v>21</v>
      </c>
    </row>
    <row r="102" spans="1:12" x14ac:dyDescent="0.35">
      <c r="A102" t="s">
        <v>487</v>
      </c>
      <c r="B102" s="1">
        <v>45400</v>
      </c>
      <c r="C102" t="s">
        <v>99</v>
      </c>
      <c r="E102" s="1">
        <v>45393</v>
      </c>
      <c r="F102" t="s">
        <v>15</v>
      </c>
      <c r="G102" t="s">
        <v>488</v>
      </c>
      <c r="H102" t="s">
        <v>117</v>
      </c>
      <c r="I102" t="s">
        <v>224</v>
      </c>
      <c r="J102" t="s">
        <v>225</v>
      </c>
      <c r="K102" t="s">
        <v>489</v>
      </c>
      <c r="L102" t="s">
        <v>21</v>
      </c>
    </row>
    <row r="103" spans="1:12" x14ac:dyDescent="0.35">
      <c r="A103" t="s">
        <v>490</v>
      </c>
      <c r="B103" s="1">
        <v>45393</v>
      </c>
      <c r="C103" t="s">
        <v>69</v>
      </c>
      <c r="E103" s="1">
        <v>45393</v>
      </c>
      <c r="F103" t="s">
        <v>15</v>
      </c>
      <c r="G103" t="s">
        <v>491</v>
      </c>
      <c r="H103" t="s">
        <v>117</v>
      </c>
      <c r="I103" t="s">
        <v>224</v>
      </c>
      <c r="J103" t="s">
        <v>229</v>
      </c>
      <c r="K103" t="s">
        <v>492</v>
      </c>
      <c r="L103" t="s">
        <v>21</v>
      </c>
    </row>
    <row r="104" spans="1:12" x14ac:dyDescent="0.35">
      <c r="A104" t="s">
        <v>493</v>
      </c>
      <c r="B104" s="1">
        <v>45400</v>
      </c>
      <c r="C104" t="s">
        <v>110</v>
      </c>
      <c r="E104" s="1">
        <v>45393</v>
      </c>
      <c r="F104" t="s">
        <v>15</v>
      </c>
      <c r="G104" t="s">
        <v>494</v>
      </c>
      <c r="H104" t="s">
        <v>117</v>
      </c>
      <c r="I104" t="s">
        <v>224</v>
      </c>
      <c r="J104" t="s">
        <v>229</v>
      </c>
      <c r="K104" t="s">
        <v>495</v>
      </c>
      <c r="L104" t="s">
        <v>21</v>
      </c>
    </row>
    <row r="105" spans="1:12" x14ac:dyDescent="0.35">
      <c r="A105" t="s">
        <v>496</v>
      </c>
      <c r="B105" s="1">
        <v>45393</v>
      </c>
      <c r="C105" t="s">
        <v>13</v>
      </c>
      <c r="D105" t="s">
        <v>497</v>
      </c>
      <c r="E105" s="1">
        <v>45393</v>
      </c>
      <c r="F105" t="s">
        <v>15</v>
      </c>
      <c r="G105" t="s">
        <v>498</v>
      </c>
      <c r="H105" t="s">
        <v>117</v>
      </c>
      <c r="I105" t="s">
        <v>499</v>
      </c>
      <c r="J105" t="s">
        <v>500</v>
      </c>
      <c r="K105" t="s">
        <v>501</v>
      </c>
      <c r="L105" t="s">
        <v>21</v>
      </c>
    </row>
    <row r="106" spans="1:12" x14ac:dyDescent="0.35">
      <c r="A106" t="s">
        <v>502</v>
      </c>
      <c r="B106" s="1">
        <v>45372</v>
      </c>
      <c r="C106" t="s">
        <v>69</v>
      </c>
      <c r="D106" t="s">
        <v>503</v>
      </c>
      <c r="E106" s="1">
        <v>45362</v>
      </c>
      <c r="F106" t="s">
        <v>15</v>
      </c>
      <c r="G106" t="s">
        <v>504</v>
      </c>
      <c r="H106" t="s">
        <v>117</v>
      </c>
      <c r="I106" t="s">
        <v>505</v>
      </c>
      <c r="J106" t="s">
        <v>506</v>
      </c>
      <c r="K106" t="s">
        <v>507</v>
      </c>
      <c r="L106" t="s">
        <v>21</v>
      </c>
    </row>
    <row r="107" spans="1:12" x14ac:dyDescent="0.35">
      <c r="A107" t="s">
        <v>508</v>
      </c>
      <c r="B107" s="1">
        <v>45365</v>
      </c>
      <c r="C107" t="s">
        <v>114</v>
      </c>
      <c r="E107" s="1">
        <v>45362</v>
      </c>
      <c r="F107" t="s">
        <v>15</v>
      </c>
      <c r="G107" t="s">
        <v>509</v>
      </c>
      <c r="H107" t="s">
        <v>117</v>
      </c>
      <c r="I107" t="s">
        <v>251</v>
      </c>
      <c r="J107" t="s">
        <v>252</v>
      </c>
      <c r="K107" t="s">
        <v>510</v>
      </c>
      <c r="L107" t="s">
        <v>21</v>
      </c>
    </row>
    <row r="108" spans="1:12" x14ac:dyDescent="0.35">
      <c r="A108" t="s">
        <v>511</v>
      </c>
      <c r="B108" s="1">
        <v>45365</v>
      </c>
      <c r="C108" t="s">
        <v>214</v>
      </c>
      <c r="E108" s="1">
        <v>45362</v>
      </c>
      <c r="F108" t="s">
        <v>15</v>
      </c>
      <c r="G108" t="s">
        <v>512</v>
      </c>
      <c r="H108" t="s">
        <v>117</v>
      </c>
      <c r="I108" t="s">
        <v>251</v>
      </c>
      <c r="J108" t="s">
        <v>252</v>
      </c>
      <c r="K108" t="s">
        <v>513</v>
      </c>
      <c r="L108" t="s">
        <v>21</v>
      </c>
    </row>
    <row r="109" spans="1:12" x14ac:dyDescent="0.35">
      <c r="A109" t="s">
        <v>514</v>
      </c>
      <c r="B109" s="1">
        <v>45365</v>
      </c>
      <c r="C109" t="s">
        <v>13</v>
      </c>
      <c r="D109" t="s">
        <v>515</v>
      </c>
      <c r="E109" s="1">
        <v>45362</v>
      </c>
      <c r="F109" t="s">
        <v>15</v>
      </c>
      <c r="G109" t="s">
        <v>516</v>
      </c>
      <c r="H109" t="s">
        <v>117</v>
      </c>
      <c r="I109" t="s">
        <v>517</v>
      </c>
      <c r="J109" t="s">
        <v>518</v>
      </c>
      <c r="K109" t="s">
        <v>519</v>
      </c>
      <c r="L109" t="s">
        <v>21</v>
      </c>
    </row>
    <row r="110" spans="1:12" x14ac:dyDescent="0.35">
      <c r="A110" t="s">
        <v>520</v>
      </c>
      <c r="B110" s="1">
        <v>45358</v>
      </c>
      <c r="C110" t="s">
        <v>13</v>
      </c>
      <c r="D110" t="s">
        <v>521</v>
      </c>
      <c r="E110" s="1">
        <v>45333</v>
      </c>
      <c r="F110" t="s">
        <v>15</v>
      </c>
      <c r="G110" t="s">
        <v>522</v>
      </c>
      <c r="H110" t="s">
        <v>117</v>
      </c>
      <c r="I110" t="s">
        <v>523</v>
      </c>
      <c r="J110" t="s">
        <v>524</v>
      </c>
      <c r="K110" t="s">
        <v>525</v>
      </c>
      <c r="L110" t="s">
        <v>21</v>
      </c>
    </row>
    <row r="111" spans="1:12" x14ac:dyDescent="0.35">
      <c r="A111" t="s">
        <v>526</v>
      </c>
      <c r="B111" s="1">
        <v>45351</v>
      </c>
      <c r="C111" t="s">
        <v>69</v>
      </c>
      <c r="D111" t="s">
        <v>264</v>
      </c>
      <c r="E111" s="1">
        <v>45333</v>
      </c>
      <c r="F111" t="s">
        <v>15</v>
      </c>
      <c r="G111" t="s">
        <v>527</v>
      </c>
      <c r="H111" t="s">
        <v>117</v>
      </c>
      <c r="I111" t="s">
        <v>266</v>
      </c>
      <c r="J111" t="s">
        <v>267</v>
      </c>
      <c r="K111" t="s">
        <v>528</v>
      </c>
      <c r="L111" t="s">
        <v>21</v>
      </c>
    </row>
    <row r="112" spans="1:12" x14ac:dyDescent="0.35">
      <c r="A112" t="s">
        <v>529</v>
      </c>
      <c r="B112" s="1">
        <v>45351</v>
      </c>
      <c r="C112" t="s">
        <v>86</v>
      </c>
      <c r="E112" s="1">
        <v>45333</v>
      </c>
      <c r="F112" t="s">
        <v>15</v>
      </c>
      <c r="G112" t="s">
        <v>530</v>
      </c>
      <c r="H112" t="s">
        <v>117</v>
      </c>
      <c r="I112" t="s">
        <v>271</v>
      </c>
      <c r="J112" t="s">
        <v>272</v>
      </c>
      <c r="K112" t="s">
        <v>531</v>
      </c>
      <c r="L112" t="s">
        <v>21</v>
      </c>
    </row>
    <row r="113" spans="1:12" x14ac:dyDescent="0.35">
      <c r="A113" t="s">
        <v>532</v>
      </c>
      <c r="B113" s="1">
        <v>45337</v>
      </c>
      <c r="C113" t="s">
        <v>114</v>
      </c>
      <c r="D113" t="s">
        <v>533</v>
      </c>
      <c r="E113" s="1">
        <v>45333</v>
      </c>
      <c r="F113" t="s">
        <v>15</v>
      </c>
      <c r="G113" t="s">
        <v>534</v>
      </c>
      <c r="H113" t="s">
        <v>117</v>
      </c>
      <c r="I113" t="s">
        <v>535</v>
      </c>
      <c r="J113" t="s">
        <v>536</v>
      </c>
      <c r="K113" t="s">
        <v>537</v>
      </c>
      <c r="L113" t="s">
        <v>21</v>
      </c>
    </row>
    <row r="114" spans="1:12" x14ac:dyDescent="0.35">
      <c r="A114" t="s">
        <v>538</v>
      </c>
      <c r="B114" s="1">
        <v>45330</v>
      </c>
      <c r="C114" t="s">
        <v>69</v>
      </c>
      <c r="D114" t="s">
        <v>287</v>
      </c>
      <c r="E114" s="1">
        <v>45333</v>
      </c>
      <c r="F114" t="s">
        <v>15</v>
      </c>
      <c r="G114" t="s">
        <v>539</v>
      </c>
      <c r="H114" t="s">
        <v>117</v>
      </c>
      <c r="I114" t="s">
        <v>289</v>
      </c>
      <c r="J114" t="s">
        <v>290</v>
      </c>
      <c r="K114" t="s">
        <v>540</v>
      </c>
      <c r="L114" t="s">
        <v>21</v>
      </c>
    </row>
    <row r="115" spans="1:12" x14ac:dyDescent="0.35">
      <c r="A115" t="s">
        <v>541</v>
      </c>
      <c r="B115" s="1">
        <v>45330</v>
      </c>
      <c r="C115" t="s">
        <v>114</v>
      </c>
      <c r="D115" t="s">
        <v>287</v>
      </c>
      <c r="E115" s="1">
        <v>45333</v>
      </c>
      <c r="F115" t="s">
        <v>15</v>
      </c>
      <c r="G115" t="s">
        <v>542</v>
      </c>
      <c r="H115" t="s">
        <v>117</v>
      </c>
      <c r="I115" t="s">
        <v>289</v>
      </c>
      <c r="J115" t="s">
        <v>290</v>
      </c>
      <c r="K115" t="s">
        <v>543</v>
      </c>
      <c r="L115" t="s">
        <v>21</v>
      </c>
    </row>
    <row r="116" spans="1:12" x14ac:dyDescent="0.35">
      <c r="A116" t="s">
        <v>292</v>
      </c>
      <c r="B116" s="1">
        <v>45330</v>
      </c>
      <c r="C116" t="s">
        <v>13</v>
      </c>
      <c r="D116" t="s">
        <v>299</v>
      </c>
      <c r="E116" s="1">
        <v>45333</v>
      </c>
      <c r="F116" t="s">
        <v>15</v>
      </c>
      <c r="G116" t="s">
        <v>544</v>
      </c>
      <c r="H116" t="s">
        <v>117</v>
      </c>
      <c r="I116" t="s">
        <v>301</v>
      </c>
      <c r="J116" t="s">
        <v>302</v>
      </c>
      <c r="K116" t="s">
        <v>545</v>
      </c>
      <c r="L116" t="s">
        <v>21</v>
      </c>
    </row>
    <row r="117" spans="1:12" x14ac:dyDescent="0.35">
      <c r="A117" t="s">
        <v>546</v>
      </c>
      <c r="B117" s="1">
        <v>45330</v>
      </c>
      <c r="C117" t="s">
        <v>13</v>
      </c>
      <c r="D117" t="s">
        <v>547</v>
      </c>
      <c r="E117" s="1">
        <v>45333</v>
      </c>
      <c r="F117" t="s">
        <v>15</v>
      </c>
      <c r="G117" t="s">
        <v>294</v>
      </c>
      <c r="H117" t="s">
        <v>117</v>
      </c>
      <c r="I117" t="s">
        <v>548</v>
      </c>
      <c r="J117" t="s">
        <v>549</v>
      </c>
      <c r="K117" t="s">
        <v>550</v>
      </c>
      <c r="L117" t="s">
        <v>21</v>
      </c>
    </row>
    <row r="118" spans="1:12" x14ac:dyDescent="0.35">
      <c r="A118" t="s">
        <v>551</v>
      </c>
      <c r="B118" s="1">
        <v>45330</v>
      </c>
      <c r="C118" t="s">
        <v>86</v>
      </c>
      <c r="D118" t="s">
        <v>305</v>
      </c>
      <c r="E118" s="1">
        <v>45333</v>
      </c>
      <c r="F118" t="s">
        <v>15</v>
      </c>
      <c r="G118" t="s">
        <v>544</v>
      </c>
      <c r="H118" t="s">
        <v>117</v>
      </c>
      <c r="I118" t="s">
        <v>307</v>
      </c>
      <c r="J118" t="s">
        <v>308</v>
      </c>
      <c r="K118" t="s">
        <v>552</v>
      </c>
      <c r="L118" t="s">
        <v>21</v>
      </c>
    </row>
    <row r="119" spans="1:12" x14ac:dyDescent="0.35">
      <c r="A119" t="s">
        <v>553</v>
      </c>
      <c r="B119" s="1">
        <v>45330</v>
      </c>
      <c r="C119" t="s">
        <v>13</v>
      </c>
      <c r="E119" s="1">
        <v>45333</v>
      </c>
      <c r="F119" t="s">
        <v>15</v>
      </c>
      <c r="G119" t="s">
        <v>554</v>
      </c>
      <c r="H119" t="s">
        <v>117</v>
      </c>
      <c r="I119" t="s">
        <v>271</v>
      </c>
      <c r="J119" t="s">
        <v>316</v>
      </c>
      <c r="K119" t="s">
        <v>555</v>
      </c>
      <c r="L119" t="s">
        <v>21</v>
      </c>
    </row>
    <row r="120" spans="1:12" x14ac:dyDescent="0.35">
      <c r="A120" t="s">
        <v>463</v>
      </c>
      <c r="B120" s="1">
        <v>45337</v>
      </c>
      <c r="C120" t="s">
        <v>99</v>
      </c>
      <c r="E120" s="1">
        <v>45333</v>
      </c>
      <c r="F120" t="s">
        <v>15</v>
      </c>
      <c r="G120" t="s">
        <v>556</v>
      </c>
      <c r="H120" t="s">
        <v>117</v>
      </c>
      <c r="I120" t="s">
        <v>271</v>
      </c>
      <c r="J120" t="s">
        <v>316</v>
      </c>
      <c r="K120" t="s">
        <v>557</v>
      </c>
      <c r="L120" t="s">
        <v>21</v>
      </c>
    </row>
    <row r="121" spans="1:12" x14ac:dyDescent="0.35">
      <c r="A121" t="s">
        <v>558</v>
      </c>
      <c r="B121" s="1">
        <v>45330</v>
      </c>
      <c r="C121" t="s">
        <v>102</v>
      </c>
      <c r="E121" s="1">
        <v>45333</v>
      </c>
      <c r="F121" t="s">
        <v>15</v>
      </c>
      <c r="G121" t="s">
        <v>554</v>
      </c>
      <c r="H121" t="s">
        <v>117</v>
      </c>
      <c r="I121" t="s">
        <v>271</v>
      </c>
      <c r="J121" t="s">
        <v>316</v>
      </c>
      <c r="K121" t="s">
        <v>559</v>
      </c>
      <c r="L121" t="s">
        <v>21</v>
      </c>
    </row>
    <row r="122" spans="1:12" x14ac:dyDescent="0.35">
      <c r="A122" t="s">
        <v>560</v>
      </c>
      <c r="B122" s="1">
        <v>45330</v>
      </c>
      <c r="C122" t="s">
        <v>69</v>
      </c>
      <c r="D122" t="s">
        <v>322</v>
      </c>
      <c r="E122" s="1">
        <v>45333</v>
      </c>
      <c r="F122" t="s">
        <v>15</v>
      </c>
      <c r="G122" t="s">
        <v>561</v>
      </c>
      <c r="H122" t="s">
        <v>117</v>
      </c>
      <c r="I122" t="s">
        <v>324</v>
      </c>
      <c r="J122" t="s">
        <v>325</v>
      </c>
      <c r="K122" t="s">
        <v>562</v>
      </c>
      <c r="L122" t="s">
        <v>21</v>
      </c>
    </row>
    <row r="123" spans="1:12" x14ac:dyDescent="0.35">
      <c r="A123" t="s">
        <v>563</v>
      </c>
      <c r="B123" s="1">
        <v>45545</v>
      </c>
      <c r="C123" t="s">
        <v>114</v>
      </c>
      <c r="D123" t="s">
        <v>564</v>
      </c>
      <c r="E123" s="1">
        <v>45541</v>
      </c>
      <c r="F123" t="s">
        <v>15</v>
      </c>
      <c r="G123" t="s">
        <v>329</v>
      </c>
      <c r="H123" t="s">
        <v>330</v>
      </c>
      <c r="I123" t="s">
        <v>565</v>
      </c>
      <c r="J123" t="s">
        <v>566</v>
      </c>
      <c r="K123" t="s">
        <v>567</v>
      </c>
      <c r="L123" t="s">
        <v>21</v>
      </c>
    </row>
    <row r="124" spans="1:12" x14ac:dyDescent="0.35">
      <c r="A124" t="s">
        <v>568</v>
      </c>
      <c r="B124" s="1">
        <v>45512</v>
      </c>
      <c r="C124" t="s">
        <v>13</v>
      </c>
      <c r="D124" t="s">
        <v>569</v>
      </c>
      <c r="E124" s="1">
        <v>45515</v>
      </c>
      <c r="F124" t="s">
        <v>15</v>
      </c>
      <c r="G124" t="s">
        <v>570</v>
      </c>
      <c r="H124" t="s">
        <v>330</v>
      </c>
      <c r="I124" t="s">
        <v>571</v>
      </c>
      <c r="J124" t="s">
        <v>572</v>
      </c>
      <c r="K124" t="s">
        <v>573</v>
      </c>
      <c r="L124" t="s">
        <v>21</v>
      </c>
    </row>
    <row r="125" spans="1:12" x14ac:dyDescent="0.35">
      <c r="A125" t="s">
        <v>574</v>
      </c>
      <c r="B125" s="1">
        <v>45498</v>
      </c>
      <c r="C125" t="s">
        <v>13</v>
      </c>
      <c r="D125" t="s">
        <v>575</v>
      </c>
      <c r="E125" s="1">
        <v>45484</v>
      </c>
      <c r="F125" t="s">
        <v>15</v>
      </c>
      <c r="G125" t="s">
        <v>576</v>
      </c>
      <c r="H125" t="s">
        <v>330</v>
      </c>
      <c r="I125" t="s">
        <v>577</v>
      </c>
      <c r="J125" t="s">
        <v>578</v>
      </c>
      <c r="K125" t="s">
        <v>579</v>
      </c>
      <c r="L125" t="s">
        <v>21</v>
      </c>
    </row>
    <row r="126" spans="1:12" x14ac:dyDescent="0.35">
      <c r="A126" t="s">
        <v>580</v>
      </c>
      <c r="B126" s="1">
        <v>45498</v>
      </c>
      <c r="C126" t="s">
        <v>114</v>
      </c>
      <c r="D126" t="s">
        <v>581</v>
      </c>
      <c r="E126" s="1">
        <v>45484</v>
      </c>
      <c r="F126" t="s">
        <v>15</v>
      </c>
      <c r="G126" t="s">
        <v>582</v>
      </c>
      <c r="H126" t="s">
        <v>330</v>
      </c>
      <c r="I126" t="s">
        <v>583</v>
      </c>
      <c r="J126" t="s">
        <v>584</v>
      </c>
      <c r="K126" t="s">
        <v>585</v>
      </c>
      <c r="L126" t="s">
        <v>21</v>
      </c>
    </row>
    <row r="127" spans="1:12" x14ac:dyDescent="0.35">
      <c r="A127" t="s">
        <v>586</v>
      </c>
      <c r="B127" s="1">
        <v>45491</v>
      </c>
      <c r="C127" t="s">
        <v>13</v>
      </c>
      <c r="D127" t="s">
        <v>581</v>
      </c>
      <c r="E127" s="1">
        <v>45484</v>
      </c>
      <c r="F127" t="s">
        <v>15</v>
      </c>
      <c r="G127" t="s">
        <v>587</v>
      </c>
      <c r="H127" t="s">
        <v>330</v>
      </c>
      <c r="I127" t="s">
        <v>583</v>
      </c>
      <c r="J127" t="s">
        <v>584</v>
      </c>
      <c r="K127" t="s">
        <v>588</v>
      </c>
      <c r="L127" t="s">
        <v>21</v>
      </c>
    </row>
    <row r="128" spans="1:12" x14ac:dyDescent="0.35">
      <c r="A128" t="s">
        <v>589</v>
      </c>
      <c r="B128" s="1">
        <v>45544</v>
      </c>
      <c r="C128" t="s">
        <v>13</v>
      </c>
      <c r="D128" t="s">
        <v>384</v>
      </c>
      <c r="E128" s="1">
        <v>45532</v>
      </c>
      <c r="F128" t="s">
        <v>15</v>
      </c>
      <c r="G128" t="s">
        <v>16</v>
      </c>
      <c r="H128" t="s">
        <v>48</v>
      </c>
      <c r="I128" t="s">
        <v>385</v>
      </c>
      <c r="J128" t="s">
        <v>386</v>
      </c>
      <c r="K128" t="s">
        <v>590</v>
      </c>
      <c r="L128" t="s">
        <v>21</v>
      </c>
    </row>
    <row r="129" spans="1:12" x14ac:dyDescent="0.35">
      <c r="A129" t="s">
        <v>591</v>
      </c>
      <c r="B129" s="1">
        <v>45539</v>
      </c>
      <c r="C129" t="s">
        <v>114</v>
      </c>
      <c r="D129" t="s">
        <v>64</v>
      </c>
      <c r="E129" s="1">
        <v>45532</v>
      </c>
      <c r="F129" t="s">
        <v>15</v>
      </c>
      <c r="G129" t="s">
        <v>592</v>
      </c>
      <c r="H129" t="s">
        <v>48</v>
      </c>
      <c r="I129" t="s">
        <v>65</v>
      </c>
      <c r="J129" t="s">
        <v>66</v>
      </c>
      <c r="K129" t="s">
        <v>593</v>
      </c>
      <c r="L129" t="s">
        <v>21</v>
      </c>
    </row>
    <row r="130" spans="1:12" x14ac:dyDescent="0.35">
      <c r="A130" t="s">
        <v>68</v>
      </c>
      <c r="B130" s="1">
        <v>45525</v>
      </c>
      <c r="C130" t="s">
        <v>13</v>
      </c>
      <c r="D130" t="s">
        <v>70</v>
      </c>
      <c r="E130" s="1">
        <v>45515</v>
      </c>
      <c r="F130" t="s">
        <v>15</v>
      </c>
      <c r="G130" t="s">
        <v>71</v>
      </c>
      <c r="H130" t="s">
        <v>48</v>
      </c>
      <c r="I130" t="s">
        <v>72</v>
      </c>
      <c r="J130" t="s">
        <v>73</v>
      </c>
      <c r="K130" t="s">
        <v>74</v>
      </c>
      <c r="L130" t="s">
        <v>21</v>
      </c>
    </row>
    <row r="131" spans="1:12" x14ac:dyDescent="0.35">
      <c r="A131" t="s">
        <v>594</v>
      </c>
      <c r="B131" s="1">
        <v>45518</v>
      </c>
      <c r="C131" t="s">
        <v>69</v>
      </c>
      <c r="D131" t="s">
        <v>76</v>
      </c>
      <c r="E131" s="1">
        <v>45515</v>
      </c>
      <c r="F131" t="s">
        <v>15</v>
      </c>
      <c r="G131" t="s">
        <v>595</v>
      </c>
      <c r="H131" t="s">
        <v>48</v>
      </c>
      <c r="I131" t="s">
        <v>78</v>
      </c>
      <c r="J131" t="s">
        <v>79</v>
      </c>
      <c r="K131" t="s">
        <v>596</v>
      </c>
      <c r="L131" t="s">
        <v>21</v>
      </c>
    </row>
    <row r="132" spans="1:12" x14ac:dyDescent="0.35">
      <c r="A132" t="s">
        <v>68</v>
      </c>
      <c r="B132" s="1">
        <v>45525</v>
      </c>
      <c r="C132" t="s">
        <v>13</v>
      </c>
      <c r="D132" t="s">
        <v>402</v>
      </c>
      <c r="E132" s="1">
        <v>45515</v>
      </c>
      <c r="F132" t="s">
        <v>15</v>
      </c>
      <c r="G132" t="s">
        <v>71</v>
      </c>
      <c r="H132" t="s">
        <v>48</v>
      </c>
      <c r="I132" t="s">
        <v>403</v>
      </c>
      <c r="J132" t="s">
        <v>404</v>
      </c>
      <c r="K132" t="s">
        <v>597</v>
      </c>
      <c r="L132" t="s">
        <v>21</v>
      </c>
    </row>
    <row r="133" spans="1:12" x14ac:dyDescent="0.35">
      <c r="A133" t="s">
        <v>598</v>
      </c>
      <c r="B133" s="1">
        <v>45511</v>
      </c>
      <c r="C133" t="s">
        <v>69</v>
      </c>
      <c r="D133" t="s">
        <v>87</v>
      </c>
      <c r="E133" s="1">
        <v>45515</v>
      </c>
      <c r="F133" t="s">
        <v>15</v>
      </c>
      <c r="G133" t="s">
        <v>88</v>
      </c>
      <c r="H133" t="s">
        <v>48</v>
      </c>
      <c r="I133" t="s">
        <v>89</v>
      </c>
      <c r="J133" t="s">
        <v>90</v>
      </c>
      <c r="K133" t="s">
        <v>599</v>
      </c>
      <c r="L133" t="s">
        <v>21</v>
      </c>
    </row>
    <row r="134" spans="1:12" x14ac:dyDescent="0.35">
      <c r="A134" t="s">
        <v>600</v>
      </c>
      <c r="B134" s="1">
        <v>45511</v>
      </c>
      <c r="C134" t="s">
        <v>114</v>
      </c>
      <c r="D134" t="s">
        <v>93</v>
      </c>
      <c r="E134" s="1">
        <v>45515</v>
      </c>
      <c r="F134" t="s">
        <v>15</v>
      </c>
      <c r="G134" t="s">
        <v>601</v>
      </c>
      <c r="H134" t="s">
        <v>48</v>
      </c>
      <c r="I134" t="s">
        <v>95</v>
      </c>
      <c r="J134" t="s">
        <v>96</v>
      </c>
      <c r="K134" t="s">
        <v>602</v>
      </c>
      <c r="L134" t="s">
        <v>21</v>
      </c>
    </row>
    <row r="135" spans="1:12" x14ac:dyDescent="0.35">
      <c r="A135" t="s">
        <v>415</v>
      </c>
      <c r="B135" s="1">
        <v>45504</v>
      </c>
      <c r="C135" t="s">
        <v>214</v>
      </c>
      <c r="D135" t="s">
        <v>93</v>
      </c>
      <c r="E135" s="1">
        <v>45515</v>
      </c>
      <c r="F135" t="s">
        <v>15</v>
      </c>
      <c r="G135" t="s">
        <v>416</v>
      </c>
      <c r="H135" t="s">
        <v>48</v>
      </c>
      <c r="I135" t="s">
        <v>95</v>
      </c>
      <c r="J135" t="s">
        <v>96</v>
      </c>
      <c r="K135" t="s">
        <v>603</v>
      </c>
      <c r="L135" t="s">
        <v>21</v>
      </c>
    </row>
    <row r="136" spans="1:12" x14ac:dyDescent="0.35">
      <c r="A136" t="s">
        <v>604</v>
      </c>
      <c r="B136" s="1">
        <v>45504</v>
      </c>
      <c r="C136" t="s">
        <v>605</v>
      </c>
      <c r="D136" t="s">
        <v>93</v>
      </c>
      <c r="E136" s="1">
        <v>45515</v>
      </c>
      <c r="F136" t="s">
        <v>15</v>
      </c>
      <c r="G136" t="s">
        <v>606</v>
      </c>
      <c r="H136" t="s">
        <v>48</v>
      </c>
      <c r="I136" t="s">
        <v>95</v>
      </c>
      <c r="J136" t="s">
        <v>96</v>
      </c>
      <c r="K136" t="s">
        <v>607</v>
      </c>
      <c r="L136" t="s">
        <v>21</v>
      </c>
    </row>
    <row r="137" spans="1:12" x14ac:dyDescent="0.35">
      <c r="A137" t="s">
        <v>98</v>
      </c>
      <c r="B137" s="1">
        <v>45511</v>
      </c>
      <c r="C137" t="s">
        <v>86</v>
      </c>
      <c r="D137" t="s">
        <v>93</v>
      </c>
      <c r="E137" s="1">
        <v>45546</v>
      </c>
      <c r="F137" t="s">
        <v>15</v>
      </c>
      <c r="G137" t="s">
        <v>100</v>
      </c>
      <c r="H137" t="s">
        <v>48</v>
      </c>
      <c r="I137" t="s">
        <v>106</v>
      </c>
      <c r="J137" t="s">
        <v>107</v>
      </c>
      <c r="K137" t="s">
        <v>608</v>
      </c>
      <c r="L137" t="s">
        <v>21</v>
      </c>
    </row>
    <row r="138" spans="1:12" x14ac:dyDescent="0.35">
      <c r="A138" t="s">
        <v>609</v>
      </c>
      <c r="B138" s="1">
        <v>45547</v>
      </c>
      <c r="C138" t="s">
        <v>13</v>
      </c>
      <c r="D138" t="s">
        <v>610</v>
      </c>
      <c r="E138" s="1">
        <v>45545</v>
      </c>
      <c r="F138" t="s">
        <v>15</v>
      </c>
      <c r="G138" t="s">
        <v>611</v>
      </c>
      <c r="H138" t="s">
        <v>117</v>
      </c>
      <c r="I138" t="s">
        <v>612</v>
      </c>
      <c r="J138" t="s">
        <v>613</v>
      </c>
      <c r="K138" t="s">
        <v>614</v>
      </c>
      <c r="L138" t="s">
        <v>21</v>
      </c>
    </row>
    <row r="139" spans="1:12" x14ac:dyDescent="0.35">
      <c r="A139" t="s">
        <v>615</v>
      </c>
      <c r="B139" s="1">
        <v>45533</v>
      </c>
      <c r="C139" t="s">
        <v>69</v>
      </c>
      <c r="D139" t="s">
        <v>115</v>
      </c>
      <c r="E139" s="1">
        <v>45532</v>
      </c>
      <c r="F139" t="s">
        <v>15</v>
      </c>
      <c r="G139" t="s">
        <v>616</v>
      </c>
      <c r="H139" t="s">
        <v>117</v>
      </c>
      <c r="I139" t="s">
        <v>118</v>
      </c>
      <c r="J139" t="s">
        <v>119</v>
      </c>
      <c r="K139" t="s">
        <v>617</v>
      </c>
      <c r="L139" t="s">
        <v>21</v>
      </c>
    </row>
    <row r="140" spans="1:12" x14ac:dyDescent="0.35">
      <c r="A140" t="s">
        <v>618</v>
      </c>
      <c r="B140" s="1">
        <v>45526</v>
      </c>
      <c r="C140" t="s">
        <v>13</v>
      </c>
      <c r="D140" t="s">
        <v>619</v>
      </c>
      <c r="E140" s="1">
        <v>45515</v>
      </c>
      <c r="F140" t="s">
        <v>15</v>
      </c>
      <c r="G140" t="s">
        <v>427</v>
      </c>
      <c r="H140" t="s">
        <v>117</v>
      </c>
      <c r="I140" t="s">
        <v>620</v>
      </c>
      <c r="J140" t="s">
        <v>621</v>
      </c>
      <c r="K140" t="s">
        <v>622</v>
      </c>
      <c r="L140" t="s">
        <v>21</v>
      </c>
    </row>
    <row r="141" spans="1:12" x14ac:dyDescent="0.35">
      <c r="A141" t="s">
        <v>623</v>
      </c>
      <c r="B141" s="1">
        <v>45484</v>
      </c>
      <c r="C141" t="s">
        <v>13</v>
      </c>
      <c r="D141" t="s">
        <v>624</v>
      </c>
      <c r="E141" s="1">
        <v>45484</v>
      </c>
      <c r="F141" t="s">
        <v>15</v>
      </c>
      <c r="G141" t="s">
        <v>134</v>
      </c>
      <c r="H141" t="s">
        <v>117</v>
      </c>
      <c r="I141" t="s">
        <v>625</v>
      </c>
      <c r="J141" t="s">
        <v>626</v>
      </c>
      <c r="K141" t="s">
        <v>627</v>
      </c>
      <c r="L141" t="s">
        <v>21</v>
      </c>
    </row>
    <row r="142" spans="1:12" x14ac:dyDescent="0.35">
      <c r="B142" s="1">
        <v>45484</v>
      </c>
      <c r="C142" t="s">
        <v>13</v>
      </c>
      <c r="D142" t="s">
        <v>628</v>
      </c>
      <c r="E142" s="1">
        <v>45484</v>
      </c>
      <c r="F142" t="s">
        <v>15</v>
      </c>
      <c r="G142" t="s">
        <v>138</v>
      </c>
      <c r="H142" t="s">
        <v>117</v>
      </c>
      <c r="I142" t="s">
        <v>629</v>
      </c>
      <c r="J142" t="s">
        <v>630</v>
      </c>
      <c r="K142" t="s">
        <v>631</v>
      </c>
      <c r="L142" t="s">
        <v>21</v>
      </c>
    </row>
    <row r="143" spans="1:12" x14ac:dyDescent="0.35">
      <c r="A143" t="s">
        <v>632</v>
      </c>
      <c r="B143" s="1">
        <v>45512</v>
      </c>
      <c r="C143" t="s">
        <v>86</v>
      </c>
      <c r="E143" s="1">
        <v>45454</v>
      </c>
      <c r="F143" t="s">
        <v>15</v>
      </c>
      <c r="G143" t="s">
        <v>633</v>
      </c>
      <c r="H143" t="s">
        <v>117</v>
      </c>
      <c r="I143" t="s">
        <v>129</v>
      </c>
      <c r="J143" t="s">
        <v>130</v>
      </c>
      <c r="K143" t="s">
        <v>634</v>
      </c>
      <c r="L143" t="s">
        <v>21</v>
      </c>
    </row>
    <row r="144" spans="1:12" x14ac:dyDescent="0.35">
      <c r="A144" t="s">
        <v>635</v>
      </c>
      <c r="B144" s="1">
        <v>45470</v>
      </c>
      <c r="C144" t="s">
        <v>86</v>
      </c>
      <c r="D144" t="s">
        <v>145</v>
      </c>
      <c r="E144" s="1">
        <v>45454</v>
      </c>
      <c r="F144" t="s">
        <v>15</v>
      </c>
      <c r="G144" t="s">
        <v>636</v>
      </c>
      <c r="H144" t="s">
        <v>117</v>
      </c>
      <c r="I144" t="s">
        <v>147</v>
      </c>
      <c r="J144" t="s">
        <v>148</v>
      </c>
      <c r="K144" t="s">
        <v>637</v>
      </c>
      <c r="L144" t="s">
        <v>21</v>
      </c>
    </row>
    <row r="145" spans="1:12" x14ac:dyDescent="0.35">
      <c r="A145" t="s">
        <v>638</v>
      </c>
      <c r="B145" s="1">
        <v>45463</v>
      </c>
      <c r="C145" t="s">
        <v>13</v>
      </c>
      <c r="D145" t="s">
        <v>639</v>
      </c>
      <c r="E145" s="1">
        <v>45454</v>
      </c>
      <c r="F145" t="s">
        <v>15</v>
      </c>
      <c r="G145" t="s">
        <v>640</v>
      </c>
      <c r="H145" t="s">
        <v>117</v>
      </c>
      <c r="I145" t="s">
        <v>641</v>
      </c>
      <c r="J145" t="s">
        <v>642</v>
      </c>
      <c r="K145" t="s">
        <v>643</v>
      </c>
      <c r="L145" t="s">
        <v>21</v>
      </c>
    </row>
    <row r="146" spans="1:12" x14ac:dyDescent="0.35">
      <c r="A146" t="s">
        <v>644</v>
      </c>
      <c r="B146" s="1">
        <v>45456</v>
      </c>
      <c r="C146" t="s">
        <v>13</v>
      </c>
      <c r="D146" t="s">
        <v>154</v>
      </c>
      <c r="E146" s="1">
        <v>45454</v>
      </c>
      <c r="F146" t="s">
        <v>15</v>
      </c>
      <c r="G146" t="s">
        <v>645</v>
      </c>
      <c r="H146" t="s">
        <v>117</v>
      </c>
      <c r="I146" t="s">
        <v>156</v>
      </c>
      <c r="J146" t="s">
        <v>157</v>
      </c>
      <c r="K146" t="s">
        <v>646</v>
      </c>
      <c r="L146" t="s">
        <v>21</v>
      </c>
    </row>
    <row r="147" spans="1:12" x14ac:dyDescent="0.35">
      <c r="A147" t="s">
        <v>647</v>
      </c>
      <c r="B147" s="1">
        <v>45449</v>
      </c>
      <c r="C147" t="s">
        <v>114</v>
      </c>
      <c r="E147" s="1">
        <v>45454</v>
      </c>
      <c r="F147" t="s">
        <v>15</v>
      </c>
      <c r="G147" t="s">
        <v>648</v>
      </c>
      <c r="H147" t="s">
        <v>117</v>
      </c>
      <c r="I147" t="s">
        <v>129</v>
      </c>
      <c r="J147" t="s">
        <v>161</v>
      </c>
      <c r="K147" t="s">
        <v>649</v>
      </c>
      <c r="L147" t="s">
        <v>21</v>
      </c>
    </row>
    <row r="148" spans="1:12" x14ac:dyDescent="0.35">
      <c r="A148" t="s">
        <v>650</v>
      </c>
      <c r="B148" s="1">
        <v>45449</v>
      </c>
      <c r="C148" t="s">
        <v>214</v>
      </c>
      <c r="E148" s="1">
        <v>45454</v>
      </c>
      <c r="F148" t="s">
        <v>15</v>
      </c>
      <c r="G148" t="s">
        <v>651</v>
      </c>
      <c r="H148" t="s">
        <v>117</v>
      </c>
      <c r="I148" t="s">
        <v>129</v>
      </c>
      <c r="J148" t="s">
        <v>161</v>
      </c>
      <c r="K148" t="s">
        <v>652</v>
      </c>
      <c r="L148" t="s">
        <v>21</v>
      </c>
    </row>
    <row r="149" spans="1:12" x14ac:dyDescent="0.35">
      <c r="A149" t="s">
        <v>653</v>
      </c>
      <c r="B149" s="1">
        <v>45449</v>
      </c>
      <c r="C149" t="s">
        <v>86</v>
      </c>
      <c r="D149" t="s">
        <v>178</v>
      </c>
      <c r="E149" s="1">
        <v>45423</v>
      </c>
      <c r="F149" t="s">
        <v>15</v>
      </c>
      <c r="G149" t="s">
        <v>654</v>
      </c>
      <c r="H149" t="s">
        <v>117</v>
      </c>
      <c r="I149" t="s">
        <v>180</v>
      </c>
      <c r="J149" t="s">
        <v>181</v>
      </c>
      <c r="K149" t="s">
        <v>655</v>
      </c>
      <c r="L149" t="s">
        <v>21</v>
      </c>
    </row>
    <row r="150" spans="1:12" x14ac:dyDescent="0.35">
      <c r="A150" t="s">
        <v>656</v>
      </c>
      <c r="B150" s="1">
        <v>45449</v>
      </c>
      <c r="C150" t="s">
        <v>99</v>
      </c>
      <c r="D150" t="s">
        <v>184</v>
      </c>
      <c r="E150" s="1">
        <v>45423</v>
      </c>
      <c r="F150" t="s">
        <v>15</v>
      </c>
      <c r="G150" t="s">
        <v>657</v>
      </c>
      <c r="H150" t="s">
        <v>117</v>
      </c>
      <c r="I150" t="s">
        <v>186</v>
      </c>
      <c r="J150" t="s">
        <v>187</v>
      </c>
      <c r="K150" t="s">
        <v>658</v>
      </c>
      <c r="L150" t="s">
        <v>21</v>
      </c>
    </row>
    <row r="151" spans="1:12" x14ac:dyDescent="0.35">
      <c r="A151" t="s">
        <v>659</v>
      </c>
      <c r="B151" s="1">
        <v>45442</v>
      </c>
      <c r="C151" t="s">
        <v>13</v>
      </c>
      <c r="D151" t="s">
        <v>184</v>
      </c>
      <c r="E151" s="1">
        <v>45423</v>
      </c>
      <c r="F151" t="s">
        <v>15</v>
      </c>
      <c r="G151" t="s">
        <v>660</v>
      </c>
      <c r="H151" t="s">
        <v>117</v>
      </c>
      <c r="I151" t="s">
        <v>186</v>
      </c>
      <c r="J151" t="s">
        <v>187</v>
      </c>
      <c r="K151" t="s">
        <v>661</v>
      </c>
      <c r="L151" t="s">
        <v>21</v>
      </c>
    </row>
    <row r="152" spans="1:12" x14ac:dyDescent="0.35">
      <c r="A152" t="s">
        <v>662</v>
      </c>
      <c r="B152" s="1">
        <v>45435</v>
      </c>
      <c r="C152" t="s">
        <v>69</v>
      </c>
      <c r="D152" t="s">
        <v>190</v>
      </c>
      <c r="E152" s="1">
        <v>45423</v>
      </c>
      <c r="F152" t="s">
        <v>15</v>
      </c>
      <c r="G152" t="s">
        <v>663</v>
      </c>
      <c r="H152" t="s">
        <v>117</v>
      </c>
      <c r="I152" t="s">
        <v>192</v>
      </c>
      <c r="J152" t="s">
        <v>193</v>
      </c>
      <c r="K152" t="s">
        <v>664</v>
      </c>
      <c r="L152" t="s">
        <v>21</v>
      </c>
    </row>
    <row r="153" spans="1:12" x14ac:dyDescent="0.35">
      <c r="A153" t="s">
        <v>665</v>
      </c>
      <c r="B153" s="1">
        <v>45414</v>
      </c>
      <c r="C153" t="s">
        <v>114</v>
      </c>
      <c r="D153" t="s">
        <v>196</v>
      </c>
      <c r="E153" s="1">
        <v>45393</v>
      </c>
      <c r="F153" t="s">
        <v>15</v>
      </c>
      <c r="G153" t="s">
        <v>666</v>
      </c>
      <c r="H153" t="s">
        <v>117</v>
      </c>
      <c r="I153" t="s">
        <v>198</v>
      </c>
      <c r="J153" t="s">
        <v>199</v>
      </c>
      <c r="K153" t="s">
        <v>667</v>
      </c>
      <c r="L153" t="s">
        <v>21</v>
      </c>
    </row>
    <row r="154" spans="1:12" x14ac:dyDescent="0.35">
      <c r="A154" t="s">
        <v>668</v>
      </c>
      <c r="B154" s="1">
        <v>45414</v>
      </c>
      <c r="C154" t="s">
        <v>69</v>
      </c>
      <c r="D154" t="s">
        <v>202</v>
      </c>
      <c r="E154" s="1">
        <v>45393</v>
      </c>
      <c r="F154" t="s">
        <v>15</v>
      </c>
      <c r="G154" t="s">
        <v>669</v>
      </c>
      <c r="H154" t="s">
        <v>117</v>
      </c>
      <c r="I154" t="s">
        <v>204</v>
      </c>
      <c r="J154" t="s">
        <v>205</v>
      </c>
      <c r="K154" t="s">
        <v>670</v>
      </c>
      <c r="L154" t="s">
        <v>21</v>
      </c>
    </row>
    <row r="155" spans="1:12" x14ac:dyDescent="0.35">
      <c r="A155" t="s">
        <v>671</v>
      </c>
      <c r="B155" s="1">
        <v>45407</v>
      </c>
      <c r="C155" t="s">
        <v>114</v>
      </c>
      <c r="D155" t="s">
        <v>208</v>
      </c>
      <c r="E155" s="1">
        <v>45393</v>
      </c>
      <c r="F155" t="s">
        <v>15</v>
      </c>
      <c r="G155" t="s">
        <v>672</v>
      </c>
      <c r="H155" t="s">
        <v>117</v>
      </c>
      <c r="I155" t="s">
        <v>210</v>
      </c>
      <c r="J155" t="s">
        <v>211</v>
      </c>
      <c r="K155" t="s">
        <v>673</v>
      </c>
      <c r="L155" t="s">
        <v>21</v>
      </c>
    </row>
    <row r="156" spans="1:12" x14ac:dyDescent="0.35">
      <c r="A156" t="s">
        <v>674</v>
      </c>
      <c r="B156" s="1">
        <v>45414</v>
      </c>
      <c r="C156" t="s">
        <v>110</v>
      </c>
      <c r="D156" t="s">
        <v>208</v>
      </c>
      <c r="E156" s="1">
        <v>45393</v>
      </c>
      <c r="F156" t="s">
        <v>15</v>
      </c>
      <c r="G156" t="s">
        <v>675</v>
      </c>
      <c r="H156" t="s">
        <v>117</v>
      </c>
      <c r="I156" t="s">
        <v>210</v>
      </c>
      <c r="J156" t="s">
        <v>211</v>
      </c>
      <c r="K156" t="s">
        <v>673</v>
      </c>
      <c r="L156" t="s">
        <v>21</v>
      </c>
    </row>
    <row r="157" spans="1:12" x14ac:dyDescent="0.35">
      <c r="A157" t="s">
        <v>676</v>
      </c>
      <c r="B157" s="1">
        <v>45407</v>
      </c>
      <c r="C157" t="s">
        <v>114</v>
      </c>
      <c r="D157" t="s">
        <v>217</v>
      </c>
      <c r="E157" s="1">
        <v>45393</v>
      </c>
      <c r="F157" t="s">
        <v>15</v>
      </c>
      <c r="G157" t="s">
        <v>677</v>
      </c>
      <c r="H157" t="s">
        <v>117</v>
      </c>
      <c r="I157" t="s">
        <v>219</v>
      </c>
      <c r="J157" t="s">
        <v>220</v>
      </c>
      <c r="K157" t="s">
        <v>678</v>
      </c>
      <c r="L157" t="s">
        <v>21</v>
      </c>
    </row>
    <row r="158" spans="1:12" x14ac:dyDescent="0.35">
      <c r="A158" t="s">
        <v>679</v>
      </c>
      <c r="B158" s="1">
        <v>45442</v>
      </c>
      <c r="C158" t="s">
        <v>86</v>
      </c>
      <c r="E158" s="1">
        <v>45393</v>
      </c>
      <c r="F158" t="s">
        <v>15</v>
      </c>
      <c r="G158" t="s">
        <v>680</v>
      </c>
      <c r="H158" t="s">
        <v>117</v>
      </c>
      <c r="I158" t="s">
        <v>224</v>
      </c>
      <c r="J158" t="s">
        <v>225</v>
      </c>
      <c r="K158" t="s">
        <v>681</v>
      </c>
      <c r="L158" t="s">
        <v>21</v>
      </c>
    </row>
    <row r="159" spans="1:12" x14ac:dyDescent="0.35">
      <c r="A159" t="s">
        <v>682</v>
      </c>
      <c r="B159" s="1">
        <v>45393</v>
      </c>
      <c r="C159" t="s">
        <v>114</v>
      </c>
      <c r="E159" s="1">
        <v>45393</v>
      </c>
      <c r="F159" t="s">
        <v>15</v>
      </c>
      <c r="G159" t="s">
        <v>683</v>
      </c>
      <c r="H159" t="s">
        <v>117</v>
      </c>
      <c r="I159" t="s">
        <v>224</v>
      </c>
      <c r="J159" t="s">
        <v>229</v>
      </c>
      <c r="K159" t="s">
        <v>684</v>
      </c>
      <c r="L159" t="s">
        <v>21</v>
      </c>
    </row>
    <row r="160" spans="1:12" x14ac:dyDescent="0.35">
      <c r="A160" t="s">
        <v>685</v>
      </c>
      <c r="B160" s="1">
        <v>45393</v>
      </c>
      <c r="C160" t="s">
        <v>214</v>
      </c>
      <c r="E160" s="1">
        <v>45393</v>
      </c>
      <c r="F160" t="s">
        <v>15</v>
      </c>
      <c r="G160" t="s">
        <v>686</v>
      </c>
      <c r="H160" t="s">
        <v>117</v>
      </c>
      <c r="I160" t="s">
        <v>224</v>
      </c>
      <c r="J160" t="s">
        <v>229</v>
      </c>
      <c r="K160" t="s">
        <v>687</v>
      </c>
      <c r="L160" t="s">
        <v>21</v>
      </c>
    </row>
    <row r="161" spans="1:12" x14ac:dyDescent="0.35">
      <c r="A161" t="s">
        <v>688</v>
      </c>
      <c r="B161" s="1">
        <v>45393</v>
      </c>
      <c r="C161" t="s">
        <v>605</v>
      </c>
      <c r="E161" s="1">
        <v>45393</v>
      </c>
      <c r="F161" t="s">
        <v>15</v>
      </c>
      <c r="G161" t="s">
        <v>689</v>
      </c>
      <c r="H161" t="s">
        <v>117</v>
      </c>
      <c r="I161" t="s">
        <v>224</v>
      </c>
      <c r="J161" t="s">
        <v>229</v>
      </c>
      <c r="K161" t="s">
        <v>690</v>
      </c>
      <c r="L161" t="s">
        <v>21</v>
      </c>
    </row>
    <row r="162" spans="1:12" x14ac:dyDescent="0.35">
      <c r="A162" t="s">
        <v>691</v>
      </c>
      <c r="B162" s="1">
        <v>45372</v>
      </c>
      <c r="C162" t="s">
        <v>13</v>
      </c>
      <c r="D162" t="s">
        <v>503</v>
      </c>
      <c r="E162" s="1">
        <v>45362</v>
      </c>
      <c r="F162" t="s">
        <v>15</v>
      </c>
      <c r="G162" t="s">
        <v>692</v>
      </c>
      <c r="H162" t="s">
        <v>117</v>
      </c>
      <c r="I162" t="s">
        <v>505</v>
      </c>
      <c r="J162" t="s">
        <v>506</v>
      </c>
      <c r="K162" t="s">
        <v>693</v>
      </c>
      <c r="L162" t="s">
        <v>21</v>
      </c>
    </row>
    <row r="163" spans="1:12" x14ac:dyDescent="0.35">
      <c r="A163" t="s">
        <v>694</v>
      </c>
      <c r="B163" s="1">
        <v>45365</v>
      </c>
      <c r="C163" t="s">
        <v>13</v>
      </c>
      <c r="E163" s="1">
        <v>45362</v>
      </c>
      <c r="F163" t="s">
        <v>15</v>
      </c>
      <c r="G163" t="s">
        <v>527</v>
      </c>
      <c r="H163" t="s">
        <v>117</v>
      </c>
      <c r="I163" t="s">
        <v>251</v>
      </c>
      <c r="J163" t="s">
        <v>252</v>
      </c>
      <c r="K163" t="s">
        <v>695</v>
      </c>
      <c r="L163" t="s">
        <v>21</v>
      </c>
    </row>
    <row r="164" spans="1:12" x14ac:dyDescent="0.35">
      <c r="A164" t="s">
        <v>696</v>
      </c>
      <c r="B164" s="1">
        <v>45365</v>
      </c>
      <c r="C164" t="s">
        <v>99</v>
      </c>
      <c r="E164" s="1">
        <v>45362</v>
      </c>
      <c r="F164" t="s">
        <v>15</v>
      </c>
      <c r="G164" t="s">
        <v>697</v>
      </c>
      <c r="H164" t="s">
        <v>117</v>
      </c>
      <c r="I164" t="s">
        <v>251</v>
      </c>
      <c r="J164" t="s">
        <v>252</v>
      </c>
      <c r="K164" t="s">
        <v>698</v>
      </c>
      <c r="L164" t="s">
        <v>21</v>
      </c>
    </row>
    <row r="165" spans="1:12" x14ac:dyDescent="0.35">
      <c r="A165" t="s">
        <v>699</v>
      </c>
      <c r="B165" s="1">
        <v>45393</v>
      </c>
      <c r="C165" t="s">
        <v>605</v>
      </c>
      <c r="E165" s="1">
        <v>45362</v>
      </c>
      <c r="F165" t="s">
        <v>15</v>
      </c>
      <c r="G165" t="s">
        <v>494</v>
      </c>
      <c r="H165" t="s">
        <v>117</v>
      </c>
      <c r="I165" t="s">
        <v>251</v>
      </c>
      <c r="J165" t="s">
        <v>252</v>
      </c>
      <c r="K165" t="s">
        <v>700</v>
      </c>
      <c r="L165" t="s">
        <v>21</v>
      </c>
    </row>
    <row r="166" spans="1:12" x14ac:dyDescent="0.35">
      <c r="A166" t="s">
        <v>701</v>
      </c>
      <c r="B166" s="1">
        <v>45358</v>
      </c>
      <c r="C166" t="s">
        <v>214</v>
      </c>
      <c r="D166" t="s">
        <v>258</v>
      </c>
      <c r="E166" s="1">
        <v>45362</v>
      </c>
      <c r="F166" t="s">
        <v>15</v>
      </c>
      <c r="G166" t="s">
        <v>702</v>
      </c>
      <c r="H166" t="s">
        <v>117</v>
      </c>
      <c r="I166" t="s">
        <v>260</v>
      </c>
      <c r="J166" t="s">
        <v>261</v>
      </c>
      <c r="K166" t="s">
        <v>703</v>
      </c>
      <c r="L166" t="s">
        <v>21</v>
      </c>
    </row>
    <row r="167" spans="1:12" x14ac:dyDescent="0.35">
      <c r="A167" t="s">
        <v>704</v>
      </c>
      <c r="B167" s="1">
        <v>45358</v>
      </c>
      <c r="C167" t="s">
        <v>114</v>
      </c>
      <c r="D167" t="s">
        <v>264</v>
      </c>
      <c r="E167" s="1">
        <v>45333</v>
      </c>
      <c r="F167" t="s">
        <v>15</v>
      </c>
      <c r="G167" t="s">
        <v>705</v>
      </c>
      <c r="H167" t="s">
        <v>117</v>
      </c>
      <c r="I167" t="s">
        <v>266</v>
      </c>
      <c r="J167" t="s">
        <v>267</v>
      </c>
      <c r="K167" t="s">
        <v>706</v>
      </c>
      <c r="L167" t="s">
        <v>21</v>
      </c>
    </row>
    <row r="168" spans="1:12" x14ac:dyDescent="0.35">
      <c r="A168" t="s">
        <v>707</v>
      </c>
      <c r="B168" s="1">
        <v>45344</v>
      </c>
      <c r="C168" t="s">
        <v>69</v>
      </c>
      <c r="E168" s="1">
        <v>45333</v>
      </c>
      <c r="F168" t="s">
        <v>15</v>
      </c>
      <c r="G168" t="s">
        <v>708</v>
      </c>
      <c r="H168" t="s">
        <v>117</v>
      </c>
      <c r="I168" t="s">
        <v>271</v>
      </c>
      <c r="J168" t="s">
        <v>272</v>
      </c>
      <c r="K168" t="s">
        <v>709</v>
      </c>
      <c r="L168" t="s">
        <v>21</v>
      </c>
    </row>
    <row r="169" spans="1:12" x14ac:dyDescent="0.35">
      <c r="A169" t="s">
        <v>710</v>
      </c>
      <c r="B169" s="1">
        <v>45344</v>
      </c>
      <c r="C169" t="s">
        <v>13</v>
      </c>
      <c r="D169" t="s">
        <v>711</v>
      </c>
      <c r="E169" s="1">
        <v>45333</v>
      </c>
      <c r="F169" t="s">
        <v>15</v>
      </c>
      <c r="G169" t="s">
        <v>712</v>
      </c>
      <c r="H169" t="s">
        <v>117</v>
      </c>
      <c r="I169" t="s">
        <v>713</v>
      </c>
      <c r="J169" t="s">
        <v>714</v>
      </c>
      <c r="K169" t="s">
        <v>715</v>
      </c>
      <c r="L169" t="s">
        <v>21</v>
      </c>
    </row>
    <row r="170" spans="1:12" x14ac:dyDescent="0.35">
      <c r="A170" t="s">
        <v>716</v>
      </c>
      <c r="B170" s="1">
        <v>45330</v>
      </c>
      <c r="C170" t="s">
        <v>86</v>
      </c>
      <c r="D170" t="s">
        <v>287</v>
      </c>
      <c r="E170" s="1">
        <v>45333</v>
      </c>
      <c r="F170" t="s">
        <v>15</v>
      </c>
      <c r="G170" t="s">
        <v>717</v>
      </c>
      <c r="H170" t="s">
        <v>117</v>
      </c>
      <c r="I170" t="s">
        <v>289</v>
      </c>
      <c r="J170" t="s">
        <v>290</v>
      </c>
      <c r="K170" t="s">
        <v>718</v>
      </c>
      <c r="L170" t="s">
        <v>21</v>
      </c>
    </row>
    <row r="171" spans="1:12" x14ac:dyDescent="0.35">
      <c r="A171" t="s">
        <v>719</v>
      </c>
      <c r="B171" s="1">
        <v>45330</v>
      </c>
      <c r="C171" t="s">
        <v>99</v>
      </c>
      <c r="D171" t="s">
        <v>287</v>
      </c>
      <c r="E171" s="1">
        <v>45333</v>
      </c>
      <c r="F171" t="s">
        <v>15</v>
      </c>
      <c r="G171" t="s">
        <v>720</v>
      </c>
      <c r="H171" t="s">
        <v>117</v>
      </c>
      <c r="I171" t="s">
        <v>289</v>
      </c>
      <c r="J171" t="s">
        <v>290</v>
      </c>
      <c r="K171" t="s">
        <v>721</v>
      </c>
      <c r="L171" t="s">
        <v>21</v>
      </c>
    </row>
    <row r="172" spans="1:12" x14ac:dyDescent="0.35">
      <c r="A172" t="s">
        <v>722</v>
      </c>
      <c r="B172" s="1">
        <v>45337</v>
      </c>
      <c r="C172" t="s">
        <v>69</v>
      </c>
      <c r="D172" t="s">
        <v>293</v>
      </c>
      <c r="E172" s="1">
        <v>45333</v>
      </c>
      <c r="F172" t="s">
        <v>15</v>
      </c>
      <c r="G172" t="s">
        <v>723</v>
      </c>
      <c r="H172" t="s">
        <v>117</v>
      </c>
      <c r="I172" t="s">
        <v>295</v>
      </c>
      <c r="J172" t="s">
        <v>296</v>
      </c>
      <c r="K172" t="s">
        <v>724</v>
      </c>
      <c r="L172" t="s">
        <v>21</v>
      </c>
    </row>
    <row r="173" spans="1:12" x14ac:dyDescent="0.35">
      <c r="A173" t="s">
        <v>551</v>
      </c>
      <c r="B173" s="1">
        <v>45330</v>
      </c>
      <c r="C173" t="s">
        <v>114</v>
      </c>
      <c r="D173" t="s">
        <v>547</v>
      </c>
      <c r="E173" s="1">
        <v>45333</v>
      </c>
      <c r="F173" t="s">
        <v>15</v>
      </c>
      <c r="G173" t="s">
        <v>544</v>
      </c>
      <c r="H173" t="s">
        <v>117</v>
      </c>
      <c r="I173" t="s">
        <v>548</v>
      </c>
      <c r="J173" t="s">
        <v>549</v>
      </c>
      <c r="K173" t="s">
        <v>725</v>
      </c>
      <c r="L173" t="s">
        <v>21</v>
      </c>
    </row>
    <row r="174" spans="1:12" x14ac:dyDescent="0.35">
      <c r="A174" t="s">
        <v>292</v>
      </c>
      <c r="B174" s="1">
        <v>45330</v>
      </c>
      <c r="C174" t="s">
        <v>114</v>
      </c>
      <c r="D174" t="s">
        <v>305</v>
      </c>
      <c r="E174" s="1">
        <v>45333</v>
      </c>
      <c r="F174" t="s">
        <v>15</v>
      </c>
      <c r="G174" t="s">
        <v>726</v>
      </c>
      <c r="H174" t="s">
        <v>117</v>
      </c>
      <c r="I174" t="s">
        <v>307</v>
      </c>
      <c r="J174" t="s">
        <v>308</v>
      </c>
      <c r="K174" t="s">
        <v>727</v>
      </c>
      <c r="L174" t="s">
        <v>21</v>
      </c>
    </row>
    <row r="175" spans="1:12" x14ac:dyDescent="0.35">
      <c r="A175" t="s">
        <v>728</v>
      </c>
      <c r="B175" s="1">
        <v>45330</v>
      </c>
      <c r="C175" t="s">
        <v>13</v>
      </c>
      <c r="D175" t="s">
        <v>729</v>
      </c>
      <c r="E175" s="1">
        <v>45333</v>
      </c>
      <c r="F175" t="s">
        <v>15</v>
      </c>
      <c r="G175" t="s">
        <v>561</v>
      </c>
      <c r="H175" t="s">
        <v>117</v>
      </c>
      <c r="I175" t="s">
        <v>730</v>
      </c>
      <c r="J175" t="s">
        <v>731</v>
      </c>
      <c r="K175" t="s">
        <v>732</v>
      </c>
      <c r="L175" t="s">
        <v>21</v>
      </c>
    </row>
    <row r="176" spans="1:12" x14ac:dyDescent="0.35">
      <c r="A176" t="s">
        <v>733</v>
      </c>
      <c r="B176" s="1">
        <v>45330</v>
      </c>
      <c r="C176" t="s">
        <v>86</v>
      </c>
      <c r="E176" s="1">
        <v>45333</v>
      </c>
      <c r="F176" t="s">
        <v>15</v>
      </c>
      <c r="G176" t="s">
        <v>734</v>
      </c>
      <c r="H176" t="s">
        <v>117</v>
      </c>
      <c r="I176" t="s">
        <v>271</v>
      </c>
      <c r="J176" t="s">
        <v>316</v>
      </c>
      <c r="K176" t="s">
        <v>735</v>
      </c>
      <c r="L176" t="s">
        <v>21</v>
      </c>
    </row>
    <row r="177" spans="1:12" x14ac:dyDescent="0.35">
      <c r="A177" t="s">
        <v>292</v>
      </c>
      <c r="B177" s="1">
        <v>45330</v>
      </c>
      <c r="C177" t="s">
        <v>482</v>
      </c>
      <c r="E177" s="1">
        <v>45333</v>
      </c>
      <c r="F177" t="s">
        <v>15</v>
      </c>
      <c r="G177" t="s">
        <v>726</v>
      </c>
      <c r="H177" t="s">
        <v>117</v>
      </c>
      <c r="I177" t="s">
        <v>271</v>
      </c>
      <c r="J177" t="s">
        <v>316</v>
      </c>
      <c r="K177" t="s">
        <v>736</v>
      </c>
      <c r="L177" t="s">
        <v>21</v>
      </c>
    </row>
    <row r="178" spans="1:12" x14ac:dyDescent="0.35">
      <c r="A178" t="s">
        <v>737</v>
      </c>
      <c r="B178" s="1">
        <v>45330</v>
      </c>
      <c r="C178" t="s">
        <v>13</v>
      </c>
      <c r="D178" t="s">
        <v>322</v>
      </c>
      <c r="E178" s="1">
        <v>45333</v>
      </c>
      <c r="F178" t="s">
        <v>15</v>
      </c>
      <c r="G178" t="s">
        <v>738</v>
      </c>
      <c r="H178" t="s">
        <v>117</v>
      </c>
      <c r="I178" t="s">
        <v>324</v>
      </c>
      <c r="J178" t="s">
        <v>325</v>
      </c>
      <c r="K178" t="s">
        <v>739</v>
      </c>
      <c r="L178" t="s">
        <v>21</v>
      </c>
    </row>
    <row r="179" spans="1:12" x14ac:dyDescent="0.35">
      <c r="A179" t="s">
        <v>740</v>
      </c>
      <c r="B179" s="1">
        <v>45545</v>
      </c>
      <c r="C179" t="s">
        <v>13</v>
      </c>
      <c r="D179" t="s">
        <v>564</v>
      </c>
      <c r="E179" s="1">
        <v>45541</v>
      </c>
      <c r="F179" t="s">
        <v>15</v>
      </c>
      <c r="G179" t="s">
        <v>16</v>
      </c>
      <c r="H179" t="s">
        <v>330</v>
      </c>
      <c r="I179" t="s">
        <v>565</v>
      </c>
      <c r="J179" t="s">
        <v>566</v>
      </c>
      <c r="K179" t="s">
        <v>741</v>
      </c>
      <c r="L179" t="s">
        <v>21</v>
      </c>
    </row>
    <row r="180" spans="1:12" x14ac:dyDescent="0.35">
      <c r="A180" t="s">
        <v>742</v>
      </c>
      <c r="B180" s="1">
        <v>45526</v>
      </c>
      <c r="C180" t="s">
        <v>69</v>
      </c>
      <c r="D180" t="s">
        <v>335</v>
      </c>
      <c r="E180" s="1">
        <v>45515</v>
      </c>
      <c r="F180" t="s">
        <v>15</v>
      </c>
      <c r="G180" t="s">
        <v>743</v>
      </c>
      <c r="H180" t="s">
        <v>330</v>
      </c>
      <c r="I180" t="s">
        <v>337</v>
      </c>
      <c r="J180" t="s">
        <v>338</v>
      </c>
      <c r="K180" t="s">
        <v>744</v>
      </c>
      <c r="L180" t="s">
        <v>21</v>
      </c>
    </row>
    <row r="181" spans="1:12" x14ac:dyDescent="0.35">
      <c r="A181" t="s">
        <v>745</v>
      </c>
      <c r="B181" s="1">
        <v>45498</v>
      </c>
      <c r="C181" t="s">
        <v>13</v>
      </c>
      <c r="D181" t="s">
        <v>746</v>
      </c>
      <c r="E181" s="1">
        <v>45484</v>
      </c>
      <c r="F181" t="s">
        <v>15</v>
      </c>
      <c r="G181" t="s">
        <v>747</v>
      </c>
      <c r="H181" t="s">
        <v>330</v>
      </c>
      <c r="I181" t="s">
        <v>748</v>
      </c>
      <c r="J181" t="s">
        <v>749</v>
      </c>
      <c r="K181" t="s">
        <v>750</v>
      </c>
      <c r="L181" t="s">
        <v>21</v>
      </c>
    </row>
    <row r="182" spans="1:12" x14ac:dyDescent="0.35">
      <c r="A182" t="s">
        <v>109</v>
      </c>
      <c r="B182" s="1">
        <v>45518</v>
      </c>
      <c r="C182" t="s">
        <v>482</v>
      </c>
      <c r="D182" t="s">
        <v>93</v>
      </c>
      <c r="E182" s="1">
        <v>45515</v>
      </c>
      <c r="F182" t="s">
        <v>15</v>
      </c>
      <c r="G182" t="s">
        <v>111</v>
      </c>
      <c r="H182" t="s">
        <v>48</v>
      </c>
      <c r="I182" t="s">
        <v>95</v>
      </c>
      <c r="J182" t="s">
        <v>96</v>
      </c>
      <c r="K182" t="s">
        <v>413</v>
      </c>
      <c r="L182" t="s">
        <v>21</v>
      </c>
    </row>
    <row r="183" spans="1:12" x14ac:dyDescent="0.35">
      <c r="A183" t="s">
        <v>409</v>
      </c>
      <c r="B183" s="1">
        <v>45511</v>
      </c>
      <c r="C183" t="s">
        <v>114</v>
      </c>
      <c r="D183" t="s">
        <v>93</v>
      </c>
      <c r="E183" s="1">
        <v>45546</v>
      </c>
      <c r="F183" t="s">
        <v>15</v>
      </c>
      <c r="G183" t="s">
        <v>410</v>
      </c>
      <c r="H183" t="s">
        <v>48</v>
      </c>
      <c r="I183" t="s">
        <v>106</v>
      </c>
      <c r="J183" t="s">
        <v>107</v>
      </c>
      <c r="K183" t="s">
        <v>751</v>
      </c>
      <c r="L183" t="s">
        <v>21</v>
      </c>
    </row>
    <row r="184" spans="1:12" x14ac:dyDescent="0.35">
      <c r="A184" t="s">
        <v>412</v>
      </c>
      <c r="B184" s="1">
        <v>45518</v>
      </c>
      <c r="C184" t="s">
        <v>214</v>
      </c>
      <c r="D184" t="s">
        <v>93</v>
      </c>
      <c r="E184" s="1">
        <v>45546</v>
      </c>
      <c r="F184" t="s">
        <v>15</v>
      </c>
      <c r="G184" t="s">
        <v>111</v>
      </c>
      <c r="H184" t="s">
        <v>48</v>
      </c>
      <c r="I184" t="s">
        <v>106</v>
      </c>
      <c r="J184" t="s">
        <v>107</v>
      </c>
      <c r="K184" t="s">
        <v>112</v>
      </c>
      <c r="L184" t="s">
        <v>21</v>
      </c>
    </row>
    <row r="185" spans="1:12" x14ac:dyDescent="0.35">
      <c r="A185" t="s">
        <v>752</v>
      </c>
      <c r="B185" s="1">
        <v>45533</v>
      </c>
      <c r="C185" t="s">
        <v>13</v>
      </c>
      <c r="D185" t="s">
        <v>115</v>
      </c>
      <c r="E185" s="1">
        <v>45532</v>
      </c>
      <c r="F185" t="s">
        <v>15</v>
      </c>
      <c r="G185" t="s">
        <v>753</v>
      </c>
      <c r="H185" t="s">
        <v>117</v>
      </c>
      <c r="I185" t="s">
        <v>118</v>
      </c>
      <c r="J185" t="s">
        <v>119</v>
      </c>
      <c r="K185" t="s">
        <v>754</v>
      </c>
      <c r="L185" t="s">
        <v>21</v>
      </c>
    </row>
    <row r="186" spans="1:12" x14ac:dyDescent="0.35">
      <c r="A186" t="s">
        <v>755</v>
      </c>
      <c r="B186" s="1">
        <v>45533</v>
      </c>
      <c r="C186" t="s">
        <v>99</v>
      </c>
      <c r="D186" t="s">
        <v>115</v>
      </c>
      <c r="E186" s="1">
        <v>45532</v>
      </c>
      <c r="F186" t="s">
        <v>15</v>
      </c>
      <c r="G186" t="s">
        <v>756</v>
      </c>
      <c r="H186" t="s">
        <v>117</v>
      </c>
      <c r="I186" t="s">
        <v>118</v>
      </c>
      <c r="J186" t="s">
        <v>119</v>
      </c>
      <c r="K186" t="s">
        <v>757</v>
      </c>
      <c r="L186" t="s">
        <v>21</v>
      </c>
    </row>
    <row r="187" spans="1:12" x14ac:dyDescent="0.35">
      <c r="A187" t="s">
        <v>758</v>
      </c>
      <c r="B187" s="1">
        <v>45505</v>
      </c>
      <c r="C187" t="s">
        <v>13</v>
      </c>
      <c r="D187" t="s">
        <v>133</v>
      </c>
      <c r="E187" s="1">
        <v>45484</v>
      </c>
      <c r="F187" t="s">
        <v>15</v>
      </c>
      <c r="G187" t="s">
        <v>759</v>
      </c>
      <c r="H187" t="s">
        <v>117</v>
      </c>
      <c r="I187" t="s">
        <v>135</v>
      </c>
      <c r="J187" t="s">
        <v>760</v>
      </c>
      <c r="K187" t="s">
        <v>761</v>
      </c>
      <c r="L187" t="s">
        <v>21</v>
      </c>
    </row>
    <row r="188" spans="1:12" x14ac:dyDescent="0.35">
      <c r="A188" t="s">
        <v>762</v>
      </c>
      <c r="B188" s="1">
        <v>45484</v>
      </c>
      <c r="C188" t="s">
        <v>13</v>
      </c>
      <c r="D188" t="s">
        <v>431</v>
      </c>
      <c r="E188" s="1">
        <v>45484</v>
      </c>
      <c r="F188" t="s">
        <v>15</v>
      </c>
      <c r="G188" t="s">
        <v>763</v>
      </c>
      <c r="H188" t="s">
        <v>117</v>
      </c>
      <c r="I188" t="s">
        <v>432</v>
      </c>
      <c r="J188" t="s">
        <v>433</v>
      </c>
      <c r="K188" t="s">
        <v>764</v>
      </c>
      <c r="L188" t="s">
        <v>21</v>
      </c>
    </row>
    <row r="189" spans="1:12" x14ac:dyDescent="0.35">
      <c r="A189" t="s">
        <v>765</v>
      </c>
      <c r="B189" s="1">
        <v>45470</v>
      </c>
      <c r="C189" t="s">
        <v>114</v>
      </c>
      <c r="E189" s="1">
        <v>45454</v>
      </c>
      <c r="F189" t="s">
        <v>15</v>
      </c>
      <c r="G189" t="s">
        <v>142</v>
      </c>
      <c r="H189" t="s">
        <v>117</v>
      </c>
      <c r="I189" t="s">
        <v>129</v>
      </c>
      <c r="J189" t="s">
        <v>130</v>
      </c>
      <c r="K189" t="s">
        <v>766</v>
      </c>
      <c r="L189" t="s">
        <v>21</v>
      </c>
    </row>
    <row r="190" spans="1:12" x14ac:dyDescent="0.35">
      <c r="A190" t="s">
        <v>767</v>
      </c>
      <c r="B190" s="1">
        <v>45470</v>
      </c>
      <c r="C190" t="s">
        <v>13</v>
      </c>
      <c r="D190" t="s">
        <v>768</v>
      </c>
      <c r="E190" s="1">
        <v>45454</v>
      </c>
      <c r="F190" t="s">
        <v>15</v>
      </c>
      <c r="G190" t="s">
        <v>769</v>
      </c>
      <c r="H190" t="s">
        <v>117</v>
      </c>
      <c r="I190" t="s">
        <v>770</v>
      </c>
      <c r="J190" t="s">
        <v>771</v>
      </c>
      <c r="K190" t="s">
        <v>772</v>
      </c>
      <c r="L190" t="s">
        <v>21</v>
      </c>
    </row>
    <row r="191" spans="1:12" x14ac:dyDescent="0.35">
      <c r="A191" t="s">
        <v>773</v>
      </c>
      <c r="B191" s="1">
        <v>45470</v>
      </c>
      <c r="C191" t="s">
        <v>69</v>
      </c>
      <c r="D191" t="s">
        <v>145</v>
      </c>
      <c r="E191" s="1">
        <v>45454</v>
      </c>
      <c r="F191" t="s">
        <v>15</v>
      </c>
      <c r="G191" t="s">
        <v>774</v>
      </c>
      <c r="H191" t="s">
        <v>117</v>
      </c>
      <c r="I191" t="s">
        <v>147</v>
      </c>
      <c r="J191" t="s">
        <v>148</v>
      </c>
      <c r="K191" t="s">
        <v>775</v>
      </c>
      <c r="L191" t="s">
        <v>21</v>
      </c>
    </row>
    <row r="192" spans="1:12" x14ac:dyDescent="0.35">
      <c r="A192" t="s">
        <v>776</v>
      </c>
      <c r="B192" s="1">
        <v>45456</v>
      </c>
      <c r="C192" t="s">
        <v>99</v>
      </c>
      <c r="D192" t="s">
        <v>154</v>
      </c>
      <c r="E192" s="1">
        <v>45454</v>
      </c>
      <c r="F192" t="s">
        <v>15</v>
      </c>
      <c r="G192" t="s">
        <v>777</v>
      </c>
      <c r="H192" t="s">
        <v>117</v>
      </c>
      <c r="I192" t="s">
        <v>156</v>
      </c>
      <c r="J192" t="s">
        <v>157</v>
      </c>
      <c r="K192" t="s">
        <v>778</v>
      </c>
      <c r="L192" t="s">
        <v>21</v>
      </c>
    </row>
    <row r="193" spans="1:12" x14ac:dyDescent="0.35">
      <c r="A193" t="s">
        <v>779</v>
      </c>
      <c r="B193" s="1">
        <v>45456</v>
      </c>
      <c r="C193" t="s">
        <v>114</v>
      </c>
      <c r="D193" t="s">
        <v>154</v>
      </c>
      <c r="E193" s="1">
        <v>45454</v>
      </c>
      <c r="F193" t="s">
        <v>15</v>
      </c>
      <c r="G193" t="s">
        <v>780</v>
      </c>
      <c r="H193" t="s">
        <v>117</v>
      </c>
      <c r="I193" t="s">
        <v>156</v>
      </c>
      <c r="J193" t="s">
        <v>157</v>
      </c>
      <c r="K193" t="s">
        <v>781</v>
      </c>
      <c r="L193" t="s">
        <v>21</v>
      </c>
    </row>
    <row r="194" spans="1:12" x14ac:dyDescent="0.35">
      <c r="A194" t="s">
        <v>782</v>
      </c>
      <c r="B194" s="1">
        <v>45456</v>
      </c>
      <c r="C194" t="s">
        <v>86</v>
      </c>
      <c r="E194" s="1">
        <v>45454</v>
      </c>
      <c r="F194" t="s">
        <v>15</v>
      </c>
      <c r="G194" t="s">
        <v>783</v>
      </c>
      <c r="H194" t="s">
        <v>117</v>
      </c>
      <c r="I194" t="s">
        <v>129</v>
      </c>
      <c r="J194" t="s">
        <v>161</v>
      </c>
      <c r="K194" t="s">
        <v>784</v>
      </c>
      <c r="L194" t="s">
        <v>21</v>
      </c>
    </row>
    <row r="195" spans="1:12" x14ac:dyDescent="0.35">
      <c r="A195" t="s">
        <v>785</v>
      </c>
      <c r="B195" s="1">
        <v>45449</v>
      </c>
      <c r="C195" t="s">
        <v>13</v>
      </c>
      <c r="D195" t="s">
        <v>786</v>
      </c>
      <c r="E195" s="1">
        <v>45423</v>
      </c>
      <c r="F195" t="s">
        <v>15</v>
      </c>
      <c r="G195" t="s">
        <v>787</v>
      </c>
      <c r="H195" t="s">
        <v>117</v>
      </c>
      <c r="I195" t="s">
        <v>788</v>
      </c>
      <c r="J195" t="s">
        <v>789</v>
      </c>
      <c r="K195" t="s">
        <v>790</v>
      </c>
      <c r="L195" t="s">
        <v>21</v>
      </c>
    </row>
    <row r="196" spans="1:12" x14ac:dyDescent="0.35">
      <c r="A196" t="s">
        <v>791</v>
      </c>
      <c r="B196" s="1">
        <v>45442</v>
      </c>
      <c r="C196" t="s">
        <v>114</v>
      </c>
      <c r="D196" t="s">
        <v>178</v>
      </c>
      <c r="E196" s="1">
        <v>45423</v>
      </c>
      <c r="F196" t="s">
        <v>15</v>
      </c>
      <c r="G196" t="s">
        <v>792</v>
      </c>
      <c r="H196" t="s">
        <v>117</v>
      </c>
      <c r="I196" t="s">
        <v>180</v>
      </c>
      <c r="J196" t="s">
        <v>181</v>
      </c>
      <c r="K196" t="s">
        <v>793</v>
      </c>
      <c r="L196" t="s">
        <v>21</v>
      </c>
    </row>
    <row r="197" spans="1:12" x14ac:dyDescent="0.35">
      <c r="A197" t="s">
        <v>794</v>
      </c>
      <c r="B197" s="1">
        <v>45442</v>
      </c>
      <c r="C197" t="s">
        <v>69</v>
      </c>
      <c r="D197" t="s">
        <v>184</v>
      </c>
      <c r="E197" s="1">
        <v>45423</v>
      </c>
      <c r="F197" t="s">
        <v>15</v>
      </c>
      <c r="G197" t="s">
        <v>795</v>
      </c>
      <c r="H197" t="s">
        <v>117</v>
      </c>
      <c r="I197" t="s">
        <v>186</v>
      </c>
      <c r="J197" t="s">
        <v>187</v>
      </c>
      <c r="K197" t="s">
        <v>796</v>
      </c>
      <c r="L197" t="s">
        <v>21</v>
      </c>
    </row>
    <row r="198" spans="1:12" x14ac:dyDescent="0.35">
      <c r="A198" t="s">
        <v>797</v>
      </c>
      <c r="B198" s="1">
        <v>45435</v>
      </c>
      <c r="C198" t="s">
        <v>114</v>
      </c>
      <c r="D198" t="s">
        <v>190</v>
      </c>
      <c r="E198" s="1">
        <v>45423</v>
      </c>
      <c r="F198" t="s">
        <v>15</v>
      </c>
      <c r="G198" t="s">
        <v>798</v>
      </c>
      <c r="H198" t="s">
        <v>117</v>
      </c>
      <c r="I198" t="s">
        <v>192</v>
      </c>
      <c r="J198" t="s">
        <v>193</v>
      </c>
      <c r="K198" t="s">
        <v>799</v>
      </c>
      <c r="L198" t="s">
        <v>21</v>
      </c>
    </row>
    <row r="199" spans="1:12" x14ac:dyDescent="0.35">
      <c r="A199" t="s">
        <v>800</v>
      </c>
      <c r="B199" s="1">
        <v>45442</v>
      </c>
      <c r="C199" t="s">
        <v>13</v>
      </c>
      <c r="D199" t="s">
        <v>801</v>
      </c>
      <c r="E199" s="1">
        <v>45423</v>
      </c>
      <c r="F199" t="s">
        <v>15</v>
      </c>
      <c r="G199" t="s">
        <v>802</v>
      </c>
      <c r="H199" t="s">
        <v>117</v>
      </c>
      <c r="I199" t="s">
        <v>803</v>
      </c>
      <c r="J199" t="s">
        <v>804</v>
      </c>
      <c r="K199" t="s">
        <v>805</v>
      </c>
      <c r="L199" t="s">
        <v>21</v>
      </c>
    </row>
    <row r="200" spans="1:12" x14ac:dyDescent="0.35">
      <c r="A200" t="s">
        <v>806</v>
      </c>
      <c r="B200" s="1">
        <v>45414</v>
      </c>
      <c r="C200" t="s">
        <v>99</v>
      </c>
      <c r="D200" t="s">
        <v>202</v>
      </c>
      <c r="E200" s="1">
        <v>45393</v>
      </c>
      <c r="F200" t="s">
        <v>15</v>
      </c>
      <c r="G200" t="s">
        <v>807</v>
      </c>
      <c r="H200" t="s">
        <v>117</v>
      </c>
      <c r="I200" t="s">
        <v>204</v>
      </c>
      <c r="J200" t="s">
        <v>205</v>
      </c>
      <c r="K200" t="s">
        <v>808</v>
      </c>
      <c r="L200" t="s">
        <v>21</v>
      </c>
    </row>
    <row r="201" spans="1:12" x14ac:dyDescent="0.35">
      <c r="A201" t="s">
        <v>809</v>
      </c>
      <c r="B201" s="1">
        <v>45414</v>
      </c>
      <c r="C201" t="s">
        <v>114</v>
      </c>
      <c r="D201" t="s">
        <v>202</v>
      </c>
      <c r="E201" s="1">
        <v>45393</v>
      </c>
      <c r="F201" t="s">
        <v>15</v>
      </c>
      <c r="G201" t="s">
        <v>810</v>
      </c>
      <c r="H201" t="s">
        <v>117</v>
      </c>
      <c r="I201" t="s">
        <v>204</v>
      </c>
      <c r="J201" t="s">
        <v>205</v>
      </c>
      <c r="K201" t="s">
        <v>811</v>
      </c>
      <c r="L201" t="s">
        <v>21</v>
      </c>
    </row>
    <row r="202" spans="1:12" x14ac:dyDescent="0.35">
      <c r="A202" t="s">
        <v>812</v>
      </c>
      <c r="B202" s="1">
        <v>45407</v>
      </c>
      <c r="C202" t="s">
        <v>99</v>
      </c>
      <c r="D202" t="s">
        <v>208</v>
      </c>
      <c r="E202" s="1">
        <v>45393</v>
      </c>
      <c r="F202" t="s">
        <v>15</v>
      </c>
      <c r="G202" t="s">
        <v>813</v>
      </c>
      <c r="H202" t="s">
        <v>117</v>
      </c>
      <c r="I202" t="s">
        <v>210</v>
      </c>
      <c r="J202" t="s">
        <v>211</v>
      </c>
      <c r="K202" t="s">
        <v>814</v>
      </c>
      <c r="L202" t="s">
        <v>21</v>
      </c>
    </row>
    <row r="203" spans="1:12" x14ac:dyDescent="0.35">
      <c r="A203" t="s">
        <v>815</v>
      </c>
      <c r="B203" s="1">
        <v>45407</v>
      </c>
      <c r="C203" t="s">
        <v>102</v>
      </c>
      <c r="D203" t="s">
        <v>208</v>
      </c>
      <c r="E203" s="1">
        <v>45393</v>
      </c>
      <c r="F203" t="s">
        <v>15</v>
      </c>
      <c r="G203" t="s">
        <v>816</v>
      </c>
      <c r="H203" t="s">
        <v>117</v>
      </c>
      <c r="I203" t="s">
        <v>210</v>
      </c>
      <c r="J203" t="s">
        <v>211</v>
      </c>
      <c r="K203" t="s">
        <v>817</v>
      </c>
      <c r="L203" t="s">
        <v>21</v>
      </c>
    </row>
    <row r="204" spans="1:12" x14ac:dyDescent="0.35">
      <c r="A204" t="s">
        <v>818</v>
      </c>
      <c r="B204" s="1">
        <v>45400</v>
      </c>
      <c r="C204" t="s">
        <v>114</v>
      </c>
      <c r="E204" s="1">
        <v>45393</v>
      </c>
      <c r="F204" t="s">
        <v>15</v>
      </c>
      <c r="G204" t="s">
        <v>819</v>
      </c>
      <c r="H204" t="s">
        <v>117</v>
      </c>
      <c r="I204" t="s">
        <v>224</v>
      </c>
      <c r="J204" t="s">
        <v>225</v>
      </c>
      <c r="K204" t="s">
        <v>820</v>
      </c>
      <c r="L204" t="s">
        <v>21</v>
      </c>
    </row>
    <row r="205" spans="1:12" x14ac:dyDescent="0.35">
      <c r="A205" t="s">
        <v>821</v>
      </c>
      <c r="B205" s="1">
        <v>45407</v>
      </c>
      <c r="C205" t="s">
        <v>13</v>
      </c>
      <c r="D205" t="s">
        <v>822</v>
      </c>
      <c r="E205" s="1">
        <v>45393</v>
      </c>
      <c r="F205" t="s">
        <v>15</v>
      </c>
      <c r="G205" t="s">
        <v>823</v>
      </c>
      <c r="H205" t="s">
        <v>117</v>
      </c>
      <c r="I205" t="s">
        <v>824</v>
      </c>
      <c r="J205" t="s">
        <v>825</v>
      </c>
      <c r="K205" t="s">
        <v>826</v>
      </c>
      <c r="L205" t="s">
        <v>21</v>
      </c>
    </row>
    <row r="206" spans="1:12" x14ac:dyDescent="0.35">
      <c r="A206" t="s">
        <v>827</v>
      </c>
      <c r="B206" s="1">
        <v>45400</v>
      </c>
      <c r="C206" t="s">
        <v>86</v>
      </c>
      <c r="E206" s="1">
        <v>45393</v>
      </c>
      <c r="F206" t="s">
        <v>15</v>
      </c>
      <c r="G206" t="s">
        <v>494</v>
      </c>
      <c r="H206" t="s">
        <v>117</v>
      </c>
      <c r="I206" t="s">
        <v>224</v>
      </c>
      <c r="J206" t="s">
        <v>229</v>
      </c>
      <c r="K206" t="s">
        <v>828</v>
      </c>
      <c r="L206" t="s">
        <v>21</v>
      </c>
    </row>
    <row r="207" spans="1:12" x14ac:dyDescent="0.35">
      <c r="A207" t="s">
        <v>829</v>
      </c>
      <c r="B207" s="1">
        <v>45393</v>
      </c>
      <c r="C207" t="s">
        <v>482</v>
      </c>
      <c r="E207" s="1">
        <v>45393</v>
      </c>
      <c r="F207" t="s">
        <v>15</v>
      </c>
      <c r="G207" t="s">
        <v>830</v>
      </c>
      <c r="H207" t="s">
        <v>117</v>
      </c>
      <c r="I207" t="s">
        <v>224</v>
      </c>
      <c r="J207" t="s">
        <v>229</v>
      </c>
      <c r="K207" t="s">
        <v>831</v>
      </c>
      <c r="L207" t="s">
        <v>21</v>
      </c>
    </row>
    <row r="208" spans="1:12" x14ac:dyDescent="0.35">
      <c r="A208" t="s">
        <v>832</v>
      </c>
      <c r="B208" s="1">
        <v>45421</v>
      </c>
      <c r="C208" t="s">
        <v>114</v>
      </c>
      <c r="D208" t="s">
        <v>497</v>
      </c>
      <c r="E208" s="1">
        <v>45393</v>
      </c>
      <c r="F208" t="s">
        <v>15</v>
      </c>
      <c r="G208" t="s">
        <v>833</v>
      </c>
      <c r="H208" t="s">
        <v>117</v>
      </c>
      <c r="I208" t="s">
        <v>499</v>
      </c>
      <c r="J208" t="s">
        <v>500</v>
      </c>
      <c r="K208" t="s">
        <v>834</v>
      </c>
      <c r="L208" t="s">
        <v>21</v>
      </c>
    </row>
    <row r="209" spans="1:12" x14ac:dyDescent="0.35">
      <c r="A209" t="s">
        <v>835</v>
      </c>
      <c r="B209" s="1">
        <v>45379</v>
      </c>
      <c r="C209" t="s">
        <v>13</v>
      </c>
      <c r="D209" t="s">
        <v>244</v>
      </c>
      <c r="E209" s="1">
        <v>45362</v>
      </c>
      <c r="F209" t="s">
        <v>15</v>
      </c>
      <c r="G209" t="s">
        <v>836</v>
      </c>
      <c r="H209" t="s">
        <v>117</v>
      </c>
      <c r="I209" t="s">
        <v>246</v>
      </c>
      <c r="J209" t="s">
        <v>247</v>
      </c>
      <c r="K209" t="s">
        <v>837</v>
      </c>
      <c r="L209" t="s">
        <v>21</v>
      </c>
    </row>
    <row r="210" spans="1:12" x14ac:dyDescent="0.35">
      <c r="A210" t="s">
        <v>838</v>
      </c>
      <c r="B210" s="1">
        <v>45365</v>
      </c>
      <c r="C210" t="s">
        <v>69</v>
      </c>
      <c r="E210" s="1">
        <v>45362</v>
      </c>
      <c r="F210" t="s">
        <v>15</v>
      </c>
      <c r="G210" t="s">
        <v>839</v>
      </c>
      <c r="H210" t="s">
        <v>117</v>
      </c>
      <c r="I210" t="s">
        <v>251</v>
      </c>
      <c r="J210" t="s">
        <v>252</v>
      </c>
      <c r="K210" t="s">
        <v>840</v>
      </c>
      <c r="L210" t="s">
        <v>21</v>
      </c>
    </row>
    <row r="211" spans="1:12" x14ac:dyDescent="0.35">
      <c r="A211" t="s">
        <v>841</v>
      </c>
      <c r="B211" s="1">
        <v>45365</v>
      </c>
      <c r="C211" t="s">
        <v>110</v>
      </c>
      <c r="E211" s="1">
        <v>45362</v>
      </c>
      <c r="F211" t="s">
        <v>15</v>
      </c>
      <c r="G211" t="s">
        <v>842</v>
      </c>
      <c r="H211" t="s">
        <v>117</v>
      </c>
      <c r="I211" t="s">
        <v>251</v>
      </c>
      <c r="J211" t="s">
        <v>252</v>
      </c>
      <c r="K211" t="s">
        <v>843</v>
      </c>
      <c r="L211" t="s">
        <v>21</v>
      </c>
    </row>
    <row r="212" spans="1:12" x14ac:dyDescent="0.35">
      <c r="A212" t="s">
        <v>844</v>
      </c>
      <c r="B212" s="1">
        <v>45358</v>
      </c>
      <c r="C212" t="s">
        <v>69</v>
      </c>
      <c r="D212" t="s">
        <v>258</v>
      </c>
      <c r="E212" s="1">
        <v>45362</v>
      </c>
      <c r="F212" t="s">
        <v>15</v>
      </c>
      <c r="G212" t="s">
        <v>845</v>
      </c>
      <c r="H212" t="s">
        <v>117</v>
      </c>
      <c r="I212" t="s">
        <v>260</v>
      </c>
      <c r="J212" t="s">
        <v>261</v>
      </c>
      <c r="K212" t="s">
        <v>846</v>
      </c>
      <c r="L212" t="s">
        <v>21</v>
      </c>
    </row>
    <row r="213" spans="1:12" x14ac:dyDescent="0.35">
      <c r="A213" t="s">
        <v>847</v>
      </c>
      <c r="B213" s="1">
        <v>45358</v>
      </c>
      <c r="C213" t="s">
        <v>114</v>
      </c>
      <c r="D213" t="s">
        <v>521</v>
      </c>
      <c r="E213" s="1">
        <v>45333</v>
      </c>
      <c r="F213" t="s">
        <v>15</v>
      </c>
      <c r="G213" t="s">
        <v>848</v>
      </c>
      <c r="H213" t="s">
        <v>117</v>
      </c>
      <c r="I213" t="s">
        <v>523</v>
      </c>
      <c r="J213" t="s">
        <v>524</v>
      </c>
      <c r="K213" t="s">
        <v>849</v>
      </c>
      <c r="L213" t="s">
        <v>21</v>
      </c>
    </row>
    <row r="214" spans="1:12" x14ac:dyDescent="0.35">
      <c r="A214" t="s">
        <v>850</v>
      </c>
      <c r="B214" s="1">
        <v>45344</v>
      </c>
      <c r="C214" t="s">
        <v>13</v>
      </c>
      <c r="E214" s="1">
        <v>45333</v>
      </c>
      <c r="F214" t="s">
        <v>15</v>
      </c>
      <c r="G214" t="s">
        <v>851</v>
      </c>
      <c r="H214" t="s">
        <v>117</v>
      </c>
      <c r="I214" t="s">
        <v>271</v>
      </c>
      <c r="J214" t="s">
        <v>272</v>
      </c>
      <c r="K214" t="s">
        <v>852</v>
      </c>
      <c r="L214" t="s">
        <v>21</v>
      </c>
    </row>
    <row r="215" spans="1:12" x14ac:dyDescent="0.35">
      <c r="A215" t="s">
        <v>853</v>
      </c>
      <c r="B215" s="1">
        <v>45344</v>
      </c>
      <c r="C215" t="s">
        <v>13</v>
      </c>
      <c r="D215" t="s">
        <v>854</v>
      </c>
      <c r="E215" s="1">
        <v>45333</v>
      </c>
      <c r="F215" t="s">
        <v>15</v>
      </c>
      <c r="G215" t="s">
        <v>855</v>
      </c>
      <c r="H215" t="s">
        <v>117</v>
      </c>
      <c r="I215" t="s">
        <v>856</v>
      </c>
      <c r="J215" t="s">
        <v>857</v>
      </c>
      <c r="K215" t="s">
        <v>858</v>
      </c>
      <c r="L215" t="s">
        <v>21</v>
      </c>
    </row>
    <row r="216" spans="1:12" x14ac:dyDescent="0.35">
      <c r="A216" t="s">
        <v>859</v>
      </c>
      <c r="B216" s="1">
        <v>45337</v>
      </c>
      <c r="C216" t="s">
        <v>13</v>
      </c>
      <c r="D216" t="s">
        <v>533</v>
      </c>
      <c r="E216" s="1">
        <v>45333</v>
      </c>
      <c r="F216" t="s">
        <v>15</v>
      </c>
      <c r="G216" t="s">
        <v>491</v>
      </c>
      <c r="H216" t="s">
        <v>117</v>
      </c>
      <c r="I216" t="s">
        <v>535</v>
      </c>
      <c r="J216" t="s">
        <v>536</v>
      </c>
      <c r="K216" t="s">
        <v>860</v>
      </c>
      <c r="L216" t="s">
        <v>21</v>
      </c>
    </row>
    <row r="217" spans="1:12" x14ac:dyDescent="0.35">
      <c r="A217" t="s">
        <v>861</v>
      </c>
      <c r="B217" s="1">
        <v>45330</v>
      </c>
      <c r="C217" t="s">
        <v>13</v>
      </c>
      <c r="D217" t="s">
        <v>287</v>
      </c>
      <c r="E217" s="1">
        <v>45333</v>
      </c>
      <c r="F217" t="s">
        <v>15</v>
      </c>
      <c r="G217" t="s">
        <v>862</v>
      </c>
      <c r="H217" t="s">
        <v>117</v>
      </c>
      <c r="I217" t="s">
        <v>289</v>
      </c>
      <c r="J217" t="s">
        <v>290</v>
      </c>
      <c r="K217" t="s">
        <v>863</v>
      </c>
      <c r="L217" t="s">
        <v>21</v>
      </c>
    </row>
    <row r="218" spans="1:12" x14ac:dyDescent="0.35">
      <c r="A218" t="s">
        <v>292</v>
      </c>
      <c r="B218" s="1">
        <v>45330</v>
      </c>
      <c r="C218" t="s">
        <v>114</v>
      </c>
      <c r="D218" t="s">
        <v>293</v>
      </c>
      <c r="E218" s="1">
        <v>45333</v>
      </c>
      <c r="F218" t="s">
        <v>15</v>
      </c>
      <c r="G218" t="s">
        <v>726</v>
      </c>
      <c r="H218" t="s">
        <v>117</v>
      </c>
      <c r="I218" t="s">
        <v>295</v>
      </c>
      <c r="J218" t="s">
        <v>296</v>
      </c>
      <c r="K218" t="s">
        <v>297</v>
      </c>
      <c r="L218" t="s">
        <v>21</v>
      </c>
    </row>
    <row r="219" spans="1:12" x14ac:dyDescent="0.35">
      <c r="A219" t="s">
        <v>292</v>
      </c>
      <c r="B219" s="1">
        <v>45330</v>
      </c>
      <c r="C219" t="s">
        <v>114</v>
      </c>
      <c r="D219" t="s">
        <v>299</v>
      </c>
      <c r="E219" s="1">
        <v>45333</v>
      </c>
      <c r="F219" t="s">
        <v>15</v>
      </c>
      <c r="G219" t="s">
        <v>294</v>
      </c>
      <c r="H219" t="s">
        <v>117</v>
      </c>
      <c r="I219" t="s">
        <v>301</v>
      </c>
      <c r="J219" t="s">
        <v>302</v>
      </c>
      <c r="K219" t="s">
        <v>545</v>
      </c>
      <c r="L219" t="s">
        <v>21</v>
      </c>
    </row>
    <row r="220" spans="1:12" x14ac:dyDescent="0.35">
      <c r="A220" t="s">
        <v>864</v>
      </c>
      <c r="B220" s="1">
        <v>45330</v>
      </c>
      <c r="C220" t="s">
        <v>69</v>
      </c>
      <c r="D220" t="s">
        <v>305</v>
      </c>
      <c r="E220" s="1">
        <v>45333</v>
      </c>
      <c r="F220" t="s">
        <v>15</v>
      </c>
      <c r="G220" t="s">
        <v>865</v>
      </c>
      <c r="H220" t="s">
        <v>117</v>
      </c>
      <c r="I220" t="s">
        <v>307</v>
      </c>
      <c r="J220" t="s">
        <v>308</v>
      </c>
      <c r="K220" t="s">
        <v>866</v>
      </c>
      <c r="L220" t="s">
        <v>21</v>
      </c>
    </row>
    <row r="221" spans="1:12" x14ac:dyDescent="0.35">
      <c r="A221" t="s">
        <v>867</v>
      </c>
      <c r="B221" s="1">
        <v>45330</v>
      </c>
      <c r="C221" t="s">
        <v>99</v>
      </c>
      <c r="D221" t="s">
        <v>305</v>
      </c>
      <c r="E221" s="1">
        <v>45333</v>
      </c>
      <c r="F221" t="s">
        <v>15</v>
      </c>
      <c r="G221" t="s">
        <v>300</v>
      </c>
      <c r="H221" t="s">
        <v>117</v>
      </c>
      <c r="I221" t="s">
        <v>307</v>
      </c>
      <c r="J221" t="s">
        <v>308</v>
      </c>
      <c r="K221" t="s">
        <v>868</v>
      </c>
      <c r="L221" t="s">
        <v>21</v>
      </c>
    </row>
    <row r="222" spans="1:12" x14ac:dyDescent="0.35">
      <c r="A222" t="s">
        <v>869</v>
      </c>
      <c r="B222" s="1">
        <v>45337</v>
      </c>
      <c r="C222" t="s">
        <v>114</v>
      </c>
      <c r="E222" s="1">
        <v>45333</v>
      </c>
      <c r="F222" t="s">
        <v>15</v>
      </c>
      <c r="G222" t="s">
        <v>556</v>
      </c>
      <c r="H222" t="s">
        <v>117</v>
      </c>
      <c r="I222" t="s">
        <v>271</v>
      </c>
      <c r="J222" t="s">
        <v>316</v>
      </c>
      <c r="K222" t="s">
        <v>870</v>
      </c>
      <c r="L222" t="s">
        <v>21</v>
      </c>
    </row>
    <row r="223" spans="1:12" x14ac:dyDescent="0.35">
      <c r="A223" t="s">
        <v>871</v>
      </c>
      <c r="B223" s="1">
        <v>45330</v>
      </c>
      <c r="C223" t="s">
        <v>214</v>
      </c>
      <c r="E223" s="1">
        <v>45333</v>
      </c>
      <c r="F223" t="s">
        <v>15</v>
      </c>
      <c r="G223" t="s">
        <v>872</v>
      </c>
      <c r="H223" t="s">
        <v>117</v>
      </c>
      <c r="I223" t="s">
        <v>271</v>
      </c>
      <c r="J223" t="s">
        <v>316</v>
      </c>
      <c r="K223" t="s">
        <v>873</v>
      </c>
      <c r="L223" t="s">
        <v>21</v>
      </c>
    </row>
    <row r="224" spans="1:12" x14ac:dyDescent="0.35">
      <c r="A224" t="s">
        <v>874</v>
      </c>
      <c r="B224" s="1">
        <v>45337</v>
      </c>
      <c r="C224" t="s">
        <v>605</v>
      </c>
      <c r="E224" s="1">
        <v>45333</v>
      </c>
      <c r="F224" t="s">
        <v>15</v>
      </c>
      <c r="G224" t="s">
        <v>556</v>
      </c>
      <c r="H224" t="s">
        <v>117</v>
      </c>
      <c r="I224" t="s">
        <v>271</v>
      </c>
      <c r="J224" t="s">
        <v>316</v>
      </c>
      <c r="K224" t="s">
        <v>875</v>
      </c>
      <c r="L224" t="s">
        <v>21</v>
      </c>
    </row>
    <row r="225" spans="1:12" x14ac:dyDescent="0.35">
      <c r="A225" t="s">
        <v>876</v>
      </c>
      <c r="B225" s="1">
        <v>45546</v>
      </c>
      <c r="C225" t="s">
        <v>13</v>
      </c>
      <c r="D225" t="s">
        <v>328</v>
      </c>
      <c r="E225" s="1">
        <v>45541</v>
      </c>
      <c r="F225" t="s">
        <v>15</v>
      </c>
      <c r="G225" t="s">
        <v>16</v>
      </c>
      <c r="H225" t="s">
        <v>330</v>
      </c>
      <c r="I225" t="s">
        <v>331</v>
      </c>
      <c r="J225" t="s">
        <v>332</v>
      </c>
      <c r="K225" t="s">
        <v>877</v>
      </c>
      <c r="L225" t="s">
        <v>21</v>
      </c>
    </row>
    <row r="226" spans="1:12" x14ac:dyDescent="0.35">
      <c r="A226" t="s">
        <v>878</v>
      </c>
      <c r="B226" s="1">
        <v>45526</v>
      </c>
      <c r="C226" t="s">
        <v>13</v>
      </c>
      <c r="D226" t="s">
        <v>335</v>
      </c>
      <c r="E226" s="1">
        <v>45515</v>
      </c>
      <c r="F226" t="s">
        <v>15</v>
      </c>
      <c r="G226" t="s">
        <v>879</v>
      </c>
      <c r="H226" t="s">
        <v>330</v>
      </c>
      <c r="I226" t="s">
        <v>337</v>
      </c>
      <c r="J226" t="s">
        <v>338</v>
      </c>
      <c r="K226" t="s">
        <v>880</v>
      </c>
      <c r="L226" t="s">
        <v>21</v>
      </c>
    </row>
    <row r="227" spans="1:12" x14ac:dyDescent="0.35">
      <c r="A227" t="s">
        <v>881</v>
      </c>
      <c r="B227" s="1">
        <v>45512</v>
      </c>
      <c r="C227" t="s">
        <v>13</v>
      </c>
      <c r="D227" t="s">
        <v>882</v>
      </c>
      <c r="E227" s="1">
        <v>45515</v>
      </c>
      <c r="F227" t="s">
        <v>15</v>
      </c>
      <c r="G227" t="s">
        <v>883</v>
      </c>
      <c r="H227" t="s">
        <v>330</v>
      </c>
      <c r="I227" t="s">
        <v>884</v>
      </c>
      <c r="J227" t="s">
        <v>885</v>
      </c>
      <c r="K227" t="s">
        <v>886</v>
      </c>
      <c r="L227" t="s">
        <v>21</v>
      </c>
    </row>
    <row r="228" spans="1:12" x14ac:dyDescent="0.35">
      <c r="A228" t="s">
        <v>887</v>
      </c>
      <c r="B228" s="1">
        <v>45491</v>
      </c>
      <c r="C228" t="s">
        <v>114</v>
      </c>
      <c r="D228" t="s">
        <v>575</v>
      </c>
      <c r="E228" s="1">
        <v>45484</v>
      </c>
      <c r="F228" t="s">
        <v>15</v>
      </c>
      <c r="G228" t="s">
        <v>888</v>
      </c>
      <c r="H228" t="s">
        <v>330</v>
      </c>
      <c r="I228" t="s">
        <v>577</v>
      </c>
      <c r="J228" t="s">
        <v>578</v>
      </c>
      <c r="K228" t="s">
        <v>889</v>
      </c>
      <c r="L228" t="s">
        <v>21</v>
      </c>
    </row>
    <row r="229" spans="1:12" x14ac:dyDescent="0.35">
      <c r="A229" t="s">
        <v>890</v>
      </c>
      <c r="B229" s="1">
        <v>45505</v>
      </c>
      <c r="C229" t="s">
        <v>13</v>
      </c>
      <c r="D229" t="s">
        <v>891</v>
      </c>
      <c r="E229" s="1">
        <v>45484</v>
      </c>
      <c r="F229" t="s">
        <v>15</v>
      </c>
      <c r="G229" t="s">
        <v>892</v>
      </c>
      <c r="H229" t="s">
        <v>330</v>
      </c>
      <c r="I229" t="s">
        <v>893</v>
      </c>
      <c r="J229" t="s">
        <v>894</v>
      </c>
      <c r="K229" t="s">
        <v>895</v>
      </c>
      <c r="L229" t="s">
        <v>21</v>
      </c>
    </row>
    <row r="230" spans="1:12" x14ac:dyDescent="0.35">
      <c r="A230" t="s">
        <v>896</v>
      </c>
      <c r="B230" s="1">
        <v>45545</v>
      </c>
      <c r="C230" t="s">
        <v>114</v>
      </c>
      <c r="D230" t="s">
        <v>353</v>
      </c>
      <c r="E230" s="1">
        <v>45544</v>
      </c>
      <c r="F230" t="s">
        <v>15</v>
      </c>
      <c r="G230" t="s">
        <v>16</v>
      </c>
      <c r="H230" t="s">
        <v>17</v>
      </c>
      <c r="I230" t="s">
        <v>354</v>
      </c>
      <c r="J230" t="s">
        <v>355</v>
      </c>
      <c r="K230" t="s">
        <v>897</v>
      </c>
      <c r="L230" t="s">
        <v>21</v>
      </c>
    </row>
    <row r="231" spans="1:12" x14ac:dyDescent="0.35">
      <c r="A231" t="s">
        <v>898</v>
      </c>
      <c r="B231" s="1">
        <v>45532</v>
      </c>
      <c r="C231" t="s">
        <v>13</v>
      </c>
      <c r="D231" t="s">
        <v>358</v>
      </c>
      <c r="E231" s="1">
        <v>45525</v>
      </c>
      <c r="F231" t="s">
        <v>15</v>
      </c>
      <c r="G231" t="s">
        <v>29</v>
      </c>
      <c r="H231" t="s">
        <v>17</v>
      </c>
      <c r="I231" t="s">
        <v>359</v>
      </c>
      <c r="J231" t="s">
        <v>360</v>
      </c>
      <c r="K231" t="s">
        <v>899</v>
      </c>
      <c r="L231" t="s">
        <v>21</v>
      </c>
    </row>
    <row r="232" spans="1:12" x14ac:dyDescent="0.35">
      <c r="A232" t="s">
        <v>900</v>
      </c>
      <c r="B232" s="1">
        <v>45511</v>
      </c>
      <c r="C232" t="s">
        <v>69</v>
      </c>
      <c r="D232" t="s">
        <v>34</v>
      </c>
      <c r="E232" s="1">
        <v>45515</v>
      </c>
      <c r="F232" t="s">
        <v>15</v>
      </c>
      <c r="G232" t="s">
        <v>901</v>
      </c>
      <c r="H232" t="s">
        <v>17</v>
      </c>
      <c r="I232" t="s">
        <v>36</v>
      </c>
      <c r="J232" t="s">
        <v>37</v>
      </c>
      <c r="K232" t="s">
        <v>902</v>
      </c>
      <c r="L232" t="s">
        <v>21</v>
      </c>
    </row>
    <row r="233" spans="1:12" x14ac:dyDescent="0.35">
      <c r="A233" t="s">
        <v>903</v>
      </c>
      <c r="B233" s="1">
        <v>45518</v>
      </c>
      <c r="C233" t="s">
        <v>114</v>
      </c>
      <c r="D233" t="s">
        <v>34</v>
      </c>
      <c r="E233" s="1">
        <v>45515</v>
      </c>
      <c r="F233" t="s">
        <v>15</v>
      </c>
      <c r="G233" t="s">
        <v>904</v>
      </c>
      <c r="H233" t="s">
        <v>17</v>
      </c>
      <c r="I233" t="s">
        <v>36</v>
      </c>
      <c r="J233" t="s">
        <v>37</v>
      </c>
      <c r="K233" t="s">
        <v>905</v>
      </c>
      <c r="L233" t="s">
        <v>21</v>
      </c>
    </row>
    <row r="234" spans="1:12" x14ac:dyDescent="0.35">
      <c r="A234" t="s">
        <v>422</v>
      </c>
      <c r="B234" s="1">
        <v>45541</v>
      </c>
      <c r="C234" t="s">
        <v>13</v>
      </c>
      <c r="D234" t="s">
        <v>373</v>
      </c>
      <c r="E234" s="1">
        <v>45540</v>
      </c>
      <c r="F234" t="s">
        <v>15</v>
      </c>
      <c r="G234" t="s">
        <v>16</v>
      </c>
      <c r="H234" t="s">
        <v>48</v>
      </c>
      <c r="I234" t="s">
        <v>374</v>
      </c>
      <c r="J234" t="s">
        <v>375</v>
      </c>
      <c r="K234" t="s">
        <v>906</v>
      </c>
      <c r="L234" t="s">
        <v>21</v>
      </c>
    </row>
    <row r="235" spans="1:12" x14ac:dyDescent="0.35">
      <c r="A235" t="s">
        <v>907</v>
      </c>
      <c r="B235" s="1">
        <v>45543</v>
      </c>
      <c r="C235" t="s">
        <v>114</v>
      </c>
      <c r="D235" t="s">
        <v>378</v>
      </c>
      <c r="E235" s="1">
        <v>45539</v>
      </c>
      <c r="F235" t="s">
        <v>15</v>
      </c>
      <c r="G235" t="s">
        <v>16</v>
      </c>
      <c r="H235" t="s">
        <v>48</v>
      </c>
      <c r="I235" t="s">
        <v>380</v>
      </c>
      <c r="J235" t="s">
        <v>381</v>
      </c>
      <c r="K235" t="s">
        <v>908</v>
      </c>
      <c r="L235" t="s">
        <v>21</v>
      </c>
    </row>
    <row r="236" spans="1:12" x14ac:dyDescent="0.35">
      <c r="A236" t="s">
        <v>372</v>
      </c>
      <c r="B236" s="1">
        <v>45545</v>
      </c>
      <c r="C236" t="s">
        <v>114</v>
      </c>
      <c r="D236" t="s">
        <v>14</v>
      </c>
      <c r="E236" s="1">
        <v>45544</v>
      </c>
      <c r="F236" t="s">
        <v>15</v>
      </c>
      <c r="G236" t="s">
        <v>16</v>
      </c>
      <c r="H236" t="s">
        <v>17</v>
      </c>
      <c r="I236" t="s">
        <v>18</v>
      </c>
      <c r="J236" t="s">
        <v>19</v>
      </c>
      <c r="K236" t="s">
        <v>909</v>
      </c>
      <c r="L236" t="s">
        <v>21</v>
      </c>
    </row>
    <row r="237" spans="1:12" x14ac:dyDescent="0.35">
      <c r="A237" t="s">
        <v>910</v>
      </c>
      <c r="B237" s="1">
        <v>45545</v>
      </c>
      <c r="C237" t="s">
        <v>13</v>
      </c>
      <c r="D237" t="s">
        <v>353</v>
      </c>
      <c r="E237" s="1">
        <v>45544</v>
      </c>
      <c r="F237" t="s">
        <v>15</v>
      </c>
      <c r="G237" t="s">
        <v>16</v>
      </c>
      <c r="H237" t="s">
        <v>17</v>
      </c>
      <c r="I237" t="s">
        <v>354</v>
      </c>
      <c r="J237" t="s">
        <v>355</v>
      </c>
      <c r="K237" t="s">
        <v>911</v>
      </c>
      <c r="L237" t="s">
        <v>21</v>
      </c>
    </row>
    <row r="238" spans="1:12" x14ac:dyDescent="0.35">
      <c r="A238" t="s">
        <v>912</v>
      </c>
      <c r="B238" s="1">
        <v>45518</v>
      </c>
      <c r="C238" t="s">
        <v>114</v>
      </c>
      <c r="D238" t="s">
        <v>28</v>
      </c>
      <c r="E238" s="1">
        <v>45515</v>
      </c>
      <c r="F238" t="s">
        <v>15</v>
      </c>
      <c r="G238" t="s">
        <v>913</v>
      </c>
      <c r="H238" t="s">
        <v>17</v>
      </c>
      <c r="I238" t="s">
        <v>30</v>
      </c>
      <c r="J238" t="s">
        <v>31</v>
      </c>
      <c r="K238" t="s">
        <v>914</v>
      </c>
      <c r="L238" t="s">
        <v>21</v>
      </c>
    </row>
    <row r="239" spans="1:12" x14ac:dyDescent="0.35">
      <c r="A239" t="s">
        <v>915</v>
      </c>
      <c r="B239" s="1">
        <v>45543</v>
      </c>
      <c r="C239" t="s">
        <v>13</v>
      </c>
      <c r="D239" t="s">
        <v>167</v>
      </c>
      <c r="E239" s="1" t="s">
        <v>21</v>
      </c>
      <c r="F239" t="s">
        <v>15</v>
      </c>
      <c r="G239" t="s">
        <v>16</v>
      </c>
      <c r="H239" t="s">
        <v>48</v>
      </c>
      <c r="I239" t="s">
        <v>168</v>
      </c>
      <c r="J239" t="s">
        <v>169</v>
      </c>
      <c r="K239" t="s">
        <v>916</v>
      </c>
      <c r="L239" t="s">
        <v>21</v>
      </c>
    </row>
    <row r="240" spans="1:12" x14ac:dyDescent="0.35">
      <c r="A240" t="s">
        <v>917</v>
      </c>
      <c r="B240" s="1">
        <v>45490</v>
      </c>
      <c r="C240" t="s">
        <v>69</v>
      </c>
      <c r="D240" t="s">
        <v>40</v>
      </c>
      <c r="E240" s="1">
        <v>45484</v>
      </c>
      <c r="F240" t="s">
        <v>15</v>
      </c>
      <c r="G240" t="s">
        <v>918</v>
      </c>
      <c r="H240" t="s">
        <v>17</v>
      </c>
      <c r="I240" t="s">
        <v>42</v>
      </c>
      <c r="J240" t="s">
        <v>43</v>
      </c>
      <c r="K240" t="s">
        <v>919</v>
      </c>
      <c r="L240" t="s">
        <v>21</v>
      </c>
    </row>
    <row r="241" spans="1:12" x14ac:dyDescent="0.35">
      <c r="A241" t="s">
        <v>920</v>
      </c>
      <c r="B241" s="1">
        <v>45545</v>
      </c>
      <c r="C241" t="s">
        <v>13</v>
      </c>
      <c r="D241" t="s">
        <v>921</v>
      </c>
      <c r="E241" s="1">
        <v>45545</v>
      </c>
      <c r="F241" t="s">
        <v>15</v>
      </c>
      <c r="G241" t="s">
        <v>922</v>
      </c>
      <c r="H241" t="s">
        <v>48</v>
      </c>
      <c r="I241" t="s">
        <v>923</v>
      </c>
      <c r="J241" t="s">
        <v>924</v>
      </c>
      <c r="K241" t="s">
        <v>925</v>
      </c>
      <c r="L241" t="s">
        <v>21</v>
      </c>
    </row>
    <row r="242" spans="1:12" x14ac:dyDescent="0.35">
      <c r="A242" t="s">
        <v>926</v>
      </c>
      <c r="B242" s="1">
        <v>45543</v>
      </c>
      <c r="C242" t="s">
        <v>114</v>
      </c>
      <c r="D242" t="s">
        <v>53</v>
      </c>
      <c r="E242" s="1">
        <v>45539</v>
      </c>
      <c r="F242" t="s">
        <v>15</v>
      </c>
      <c r="G242" t="s">
        <v>16</v>
      </c>
      <c r="H242" t="s">
        <v>48</v>
      </c>
      <c r="I242" t="s">
        <v>54</v>
      </c>
      <c r="J242" t="s">
        <v>55</v>
      </c>
      <c r="K242" t="s">
        <v>927</v>
      </c>
      <c r="L242" t="s">
        <v>21</v>
      </c>
    </row>
    <row r="243" spans="1:12" x14ac:dyDescent="0.35">
      <c r="A243" t="s">
        <v>928</v>
      </c>
      <c r="B243" s="1">
        <v>45543</v>
      </c>
      <c r="C243" t="s">
        <v>13</v>
      </c>
      <c r="D243" t="s">
        <v>378</v>
      </c>
      <c r="E243" s="1">
        <v>45539</v>
      </c>
      <c r="F243" t="s">
        <v>15</v>
      </c>
      <c r="G243" t="s">
        <v>16</v>
      </c>
      <c r="H243" t="s">
        <v>48</v>
      </c>
      <c r="I243" t="s">
        <v>380</v>
      </c>
      <c r="J243" t="s">
        <v>381</v>
      </c>
      <c r="K243" t="s">
        <v>929</v>
      </c>
      <c r="L243" t="s">
        <v>21</v>
      </c>
    </row>
    <row r="244" spans="1:12" x14ac:dyDescent="0.35">
      <c r="A244" t="s">
        <v>930</v>
      </c>
      <c r="B244" s="1">
        <v>45544</v>
      </c>
      <c r="C244" t="s">
        <v>69</v>
      </c>
      <c r="D244" t="s">
        <v>384</v>
      </c>
      <c r="E244" s="1">
        <v>45532</v>
      </c>
      <c r="F244" t="s">
        <v>15</v>
      </c>
      <c r="G244" t="s">
        <v>329</v>
      </c>
      <c r="H244" t="s">
        <v>48</v>
      </c>
      <c r="I244" t="s">
        <v>385</v>
      </c>
      <c r="J244" t="s">
        <v>386</v>
      </c>
      <c r="K244" t="s">
        <v>931</v>
      </c>
      <c r="L244" t="s">
        <v>21</v>
      </c>
    </row>
    <row r="245" spans="1:12" x14ac:dyDescent="0.35">
      <c r="A245" t="s">
        <v>932</v>
      </c>
      <c r="B245" s="1">
        <v>45525</v>
      </c>
      <c r="C245" t="s">
        <v>114</v>
      </c>
      <c r="D245" t="s">
        <v>70</v>
      </c>
      <c r="E245" s="1">
        <v>45515</v>
      </c>
      <c r="F245" t="s">
        <v>15</v>
      </c>
      <c r="G245" t="s">
        <v>77</v>
      </c>
      <c r="H245" t="s">
        <v>48</v>
      </c>
      <c r="I245" t="s">
        <v>72</v>
      </c>
      <c r="J245" t="s">
        <v>73</v>
      </c>
      <c r="K245" t="s">
        <v>933</v>
      </c>
      <c r="L245" t="s">
        <v>21</v>
      </c>
    </row>
    <row r="246" spans="1:12" x14ac:dyDescent="0.35">
      <c r="A246" t="s">
        <v>68</v>
      </c>
      <c r="B246" s="1">
        <v>45525</v>
      </c>
      <c r="C246" t="s">
        <v>114</v>
      </c>
      <c r="D246" t="s">
        <v>395</v>
      </c>
      <c r="E246" s="1">
        <v>45515</v>
      </c>
      <c r="F246" t="s">
        <v>15</v>
      </c>
      <c r="G246" t="s">
        <v>71</v>
      </c>
      <c r="H246" t="s">
        <v>48</v>
      </c>
      <c r="I246" t="s">
        <v>396</v>
      </c>
      <c r="J246" t="s">
        <v>397</v>
      </c>
      <c r="K246" t="s">
        <v>934</v>
      </c>
      <c r="L246" t="s">
        <v>21</v>
      </c>
    </row>
    <row r="247" spans="1:12" x14ac:dyDescent="0.35">
      <c r="A247" t="s">
        <v>68</v>
      </c>
      <c r="B247" s="1">
        <v>45525</v>
      </c>
      <c r="C247" t="s">
        <v>86</v>
      </c>
      <c r="D247" t="s">
        <v>76</v>
      </c>
      <c r="E247" s="1">
        <v>45515</v>
      </c>
      <c r="F247" t="s">
        <v>15</v>
      </c>
      <c r="G247" t="s">
        <v>71</v>
      </c>
      <c r="H247" t="s">
        <v>48</v>
      </c>
      <c r="I247" t="s">
        <v>78</v>
      </c>
      <c r="J247" t="s">
        <v>79</v>
      </c>
      <c r="K247" t="s">
        <v>935</v>
      </c>
      <c r="L247" t="s">
        <v>21</v>
      </c>
    </row>
    <row r="248" spans="1:12" x14ac:dyDescent="0.35">
      <c r="A248" t="s">
        <v>936</v>
      </c>
      <c r="B248" s="1">
        <v>45518</v>
      </c>
      <c r="C248" t="s">
        <v>69</v>
      </c>
      <c r="D248" t="s">
        <v>402</v>
      </c>
      <c r="E248" s="1">
        <v>45515</v>
      </c>
      <c r="F248" t="s">
        <v>15</v>
      </c>
      <c r="G248" t="s">
        <v>937</v>
      </c>
      <c r="H248" t="s">
        <v>48</v>
      </c>
      <c r="I248" t="s">
        <v>403</v>
      </c>
      <c r="J248" t="s">
        <v>404</v>
      </c>
      <c r="K248" t="s">
        <v>938</v>
      </c>
      <c r="L248" t="s">
        <v>21</v>
      </c>
    </row>
    <row r="249" spans="1:12" x14ac:dyDescent="0.35">
      <c r="A249" t="s">
        <v>939</v>
      </c>
      <c r="B249" s="1">
        <v>45511</v>
      </c>
      <c r="C249" t="s">
        <v>114</v>
      </c>
      <c r="D249" t="s">
        <v>87</v>
      </c>
      <c r="E249" s="1">
        <v>45515</v>
      </c>
      <c r="F249" t="s">
        <v>15</v>
      </c>
      <c r="G249" t="s">
        <v>940</v>
      </c>
      <c r="H249" t="s">
        <v>48</v>
      </c>
      <c r="I249" t="s">
        <v>89</v>
      </c>
      <c r="J249" t="s">
        <v>90</v>
      </c>
      <c r="K249" t="s">
        <v>941</v>
      </c>
      <c r="L249" t="s">
        <v>21</v>
      </c>
    </row>
    <row r="250" spans="1:12" x14ac:dyDescent="0.35">
      <c r="A250" t="s">
        <v>104</v>
      </c>
      <c r="B250" s="1">
        <v>45511</v>
      </c>
      <c r="C250" t="s">
        <v>86</v>
      </c>
      <c r="D250" t="s">
        <v>93</v>
      </c>
      <c r="E250" s="1">
        <v>45515</v>
      </c>
      <c r="F250" t="s">
        <v>15</v>
      </c>
      <c r="G250" t="s">
        <v>105</v>
      </c>
      <c r="H250" t="s">
        <v>48</v>
      </c>
      <c r="I250" t="s">
        <v>95</v>
      </c>
      <c r="J250" t="s">
        <v>96</v>
      </c>
      <c r="K250" t="s">
        <v>942</v>
      </c>
      <c r="L250" t="s">
        <v>21</v>
      </c>
    </row>
    <row r="251" spans="1:12" x14ac:dyDescent="0.35">
      <c r="A251" t="s">
        <v>932</v>
      </c>
      <c r="B251" s="1">
        <v>45525</v>
      </c>
      <c r="C251" t="s">
        <v>114</v>
      </c>
      <c r="D251" t="s">
        <v>70</v>
      </c>
      <c r="E251" s="1">
        <v>45515</v>
      </c>
      <c r="F251" t="s">
        <v>15</v>
      </c>
      <c r="G251" t="s">
        <v>77</v>
      </c>
      <c r="H251" t="s">
        <v>48</v>
      </c>
      <c r="J251" t="s">
        <v>73</v>
      </c>
      <c r="K251" t="s">
        <v>933</v>
      </c>
      <c r="L251" t="s">
        <v>21</v>
      </c>
    </row>
    <row r="252" spans="1:12" x14ac:dyDescent="0.35">
      <c r="A252" t="s">
        <v>861</v>
      </c>
      <c r="B252" s="1">
        <v>45330</v>
      </c>
      <c r="C252" t="s">
        <v>13</v>
      </c>
      <c r="D252" t="s">
        <v>287</v>
      </c>
      <c r="E252" s="1">
        <v>45333</v>
      </c>
      <c r="F252" t="s">
        <v>15</v>
      </c>
      <c r="G252" t="s">
        <v>862</v>
      </c>
      <c r="H252" t="s">
        <v>117</v>
      </c>
      <c r="J252" t="s">
        <v>290</v>
      </c>
      <c r="K252" t="s">
        <v>863</v>
      </c>
      <c r="L252" t="s">
        <v>21</v>
      </c>
    </row>
    <row r="253" spans="1:12" x14ac:dyDescent="0.35">
      <c r="A253" t="s">
        <v>292</v>
      </c>
      <c r="B253" s="1">
        <v>45330</v>
      </c>
      <c r="C253" t="s">
        <v>114</v>
      </c>
      <c r="D253" t="s">
        <v>293</v>
      </c>
      <c r="E253" s="1">
        <v>45333</v>
      </c>
      <c r="F253" t="s">
        <v>15</v>
      </c>
      <c r="G253" t="s">
        <v>726</v>
      </c>
      <c r="H253" t="s">
        <v>117</v>
      </c>
      <c r="J253" t="s">
        <v>296</v>
      </c>
      <c r="K253" t="s">
        <v>297</v>
      </c>
      <c r="L253" t="s">
        <v>21</v>
      </c>
    </row>
    <row r="254" spans="1:12" x14ac:dyDescent="0.35">
      <c r="A254" t="s">
        <v>292</v>
      </c>
      <c r="B254" s="1">
        <v>45330</v>
      </c>
      <c r="C254" t="s">
        <v>114</v>
      </c>
      <c r="D254" t="s">
        <v>299</v>
      </c>
      <c r="E254" s="1">
        <v>45333</v>
      </c>
      <c r="F254" t="s">
        <v>15</v>
      </c>
      <c r="G254" t="s">
        <v>294</v>
      </c>
      <c r="H254" t="s">
        <v>117</v>
      </c>
      <c r="J254" t="s">
        <v>302</v>
      </c>
      <c r="K254" t="s">
        <v>545</v>
      </c>
      <c r="L254" t="s">
        <v>21</v>
      </c>
    </row>
    <row r="255" spans="1:12" x14ac:dyDescent="0.35">
      <c r="A255" t="s">
        <v>864</v>
      </c>
      <c r="B255" s="1">
        <v>45330</v>
      </c>
      <c r="C255" t="s">
        <v>69</v>
      </c>
      <c r="D255" t="s">
        <v>305</v>
      </c>
      <c r="E255" s="1">
        <v>45333</v>
      </c>
      <c r="F255" t="s">
        <v>15</v>
      </c>
      <c r="G255" t="s">
        <v>865</v>
      </c>
      <c r="H255" t="s">
        <v>117</v>
      </c>
      <c r="J255" t="s">
        <v>308</v>
      </c>
      <c r="K255" t="s">
        <v>866</v>
      </c>
      <c r="L255" t="s">
        <v>21</v>
      </c>
    </row>
    <row r="256" spans="1:12" x14ac:dyDescent="0.35">
      <c r="A256" t="s">
        <v>75</v>
      </c>
      <c r="B256" s="1">
        <v>45525</v>
      </c>
      <c r="C256" t="s">
        <v>114</v>
      </c>
      <c r="D256" t="s">
        <v>402</v>
      </c>
      <c r="E256" s="1">
        <v>45515</v>
      </c>
      <c r="F256" t="s">
        <v>15</v>
      </c>
      <c r="G256" t="s">
        <v>77</v>
      </c>
      <c r="H256" t="s">
        <v>48</v>
      </c>
      <c r="J256" t="s">
        <v>404</v>
      </c>
      <c r="K256" t="s">
        <v>405</v>
      </c>
      <c r="L256" t="s">
        <v>21</v>
      </c>
    </row>
    <row r="257" spans="1:12" x14ac:dyDescent="0.35">
      <c r="B257" s="1">
        <v>45484</v>
      </c>
      <c r="C257" t="s">
        <v>114</v>
      </c>
      <c r="D257" t="s">
        <v>431</v>
      </c>
      <c r="E257" s="1">
        <v>45484</v>
      </c>
      <c r="F257" t="s">
        <v>15</v>
      </c>
      <c r="G257" t="s">
        <v>138</v>
      </c>
      <c r="H257" t="s">
        <v>117</v>
      </c>
      <c r="J257" t="s">
        <v>433</v>
      </c>
      <c r="K257" t="s">
        <v>434</v>
      </c>
      <c r="L257" t="s">
        <v>21</v>
      </c>
    </row>
    <row r="258" spans="1:12" x14ac:dyDescent="0.35">
      <c r="A258" t="s">
        <v>496</v>
      </c>
      <c r="B258" s="1">
        <v>45393</v>
      </c>
      <c r="C258" t="s">
        <v>13</v>
      </c>
      <c r="D258" t="s">
        <v>497</v>
      </c>
      <c r="E258" s="1">
        <v>45393</v>
      </c>
      <c r="F258" t="s">
        <v>15</v>
      </c>
      <c r="G258" t="s">
        <v>498</v>
      </c>
      <c r="H258" t="s">
        <v>117</v>
      </c>
      <c r="J258" t="s">
        <v>500</v>
      </c>
      <c r="K258" t="s">
        <v>501</v>
      </c>
      <c r="L258" t="s">
        <v>21</v>
      </c>
    </row>
    <row r="259" spans="1:12" x14ac:dyDescent="0.35">
      <c r="A259" t="s">
        <v>292</v>
      </c>
      <c r="B259" s="1">
        <v>45330</v>
      </c>
      <c r="C259" t="s">
        <v>13</v>
      </c>
      <c r="D259" t="s">
        <v>299</v>
      </c>
      <c r="E259" s="1">
        <v>45333</v>
      </c>
      <c r="F259" t="s">
        <v>15</v>
      </c>
      <c r="G259" t="s">
        <v>544</v>
      </c>
      <c r="H259" t="s">
        <v>117</v>
      </c>
      <c r="J259" t="s">
        <v>302</v>
      </c>
      <c r="K259" t="s">
        <v>545</v>
      </c>
      <c r="L259" t="s">
        <v>21</v>
      </c>
    </row>
    <row r="260" spans="1:12" x14ac:dyDescent="0.35">
      <c r="A260" t="s">
        <v>551</v>
      </c>
      <c r="B260" s="1">
        <v>45330</v>
      </c>
      <c r="C260" t="s">
        <v>86</v>
      </c>
      <c r="D260" t="s">
        <v>305</v>
      </c>
      <c r="E260" s="1">
        <v>45333</v>
      </c>
      <c r="F260" t="s">
        <v>15</v>
      </c>
      <c r="G260" t="s">
        <v>544</v>
      </c>
      <c r="H260" t="s">
        <v>117</v>
      </c>
      <c r="J260" t="s">
        <v>308</v>
      </c>
      <c r="K260" t="s">
        <v>552</v>
      </c>
      <c r="L260" t="s">
        <v>21</v>
      </c>
    </row>
    <row r="261" spans="1:12" x14ac:dyDescent="0.35">
      <c r="A261" t="s">
        <v>75</v>
      </c>
      <c r="B261" s="1">
        <v>45525</v>
      </c>
      <c r="C261" t="s">
        <v>13</v>
      </c>
      <c r="D261" t="s">
        <v>76</v>
      </c>
      <c r="E261" s="1">
        <v>45515</v>
      </c>
      <c r="F261" t="s">
        <v>15</v>
      </c>
      <c r="G261" t="s">
        <v>77</v>
      </c>
      <c r="H261" t="s">
        <v>48</v>
      </c>
      <c r="J261" t="s">
        <v>79</v>
      </c>
      <c r="K261" t="s">
        <v>80</v>
      </c>
      <c r="L261" t="s">
        <v>21</v>
      </c>
    </row>
    <row r="262" spans="1:12" x14ac:dyDescent="0.35">
      <c r="A262" t="s">
        <v>75</v>
      </c>
      <c r="B262" s="1">
        <v>45525</v>
      </c>
      <c r="C262" t="s">
        <v>13</v>
      </c>
      <c r="D262" t="s">
        <v>81</v>
      </c>
      <c r="E262" s="1">
        <v>45515</v>
      </c>
      <c r="F262" t="s">
        <v>15</v>
      </c>
      <c r="G262" t="s">
        <v>77</v>
      </c>
      <c r="H262" t="s">
        <v>48</v>
      </c>
      <c r="J262" t="s">
        <v>83</v>
      </c>
      <c r="K262" t="s">
        <v>84</v>
      </c>
      <c r="L262" t="s">
        <v>21</v>
      </c>
    </row>
    <row r="263" spans="1:12" x14ac:dyDescent="0.35">
      <c r="B263" s="1">
        <v>45484</v>
      </c>
      <c r="C263" t="s">
        <v>13</v>
      </c>
      <c r="D263" t="s">
        <v>133</v>
      </c>
      <c r="E263" s="1">
        <v>45484</v>
      </c>
      <c r="F263" t="s">
        <v>15</v>
      </c>
      <c r="G263" t="s">
        <v>138</v>
      </c>
      <c r="H263" t="s">
        <v>117</v>
      </c>
      <c r="J263" t="s">
        <v>139</v>
      </c>
      <c r="K263" t="s">
        <v>140</v>
      </c>
      <c r="L263" t="s">
        <v>21</v>
      </c>
    </row>
    <row r="264" spans="1:12" x14ac:dyDescent="0.35">
      <c r="A264" t="s">
        <v>150</v>
      </c>
      <c r="B264" s="1">
        <v>45470</v>
      </c>
      <c r="C264" t="s">
        <v>13</v>
      </c>
      <c r="D264" t="s">
        <v>145</v>
      </c>
      <c r="E264" s="1">
        <v>45454</v>
      </c>
      <c r="F264" t="s">
        <v>15</v>
      </c>
      <c r="G264" t="s">
        <v>151</v>
      </c>
      <c r="H264" t="s">
        <v>117</v>
      </c>
      <c r="J264" t="s">
        <v>148</v>
      </c>
      <c r="K264" t="s">
        <v>152</v>
      </c>
      <c r="L264" t="s">
        <v>21</v>
      </c>
    </row>
    <row r="265" spans="1:12" x14ac:dyDescent="0.35">
      <c r="B265" s="1">
        <v>45407</v>
      </c>
      <c r="C265" t="s">
        <v>13</v>
      </c>
      <c r="D265" t="s">
        <v>217</v>
      </c>
      <c r="E265" s="1">
        <v>45393</v>
      </c>
      <c r="F265" t="s">
        <v>15</v>
      </c>
      <c r="G265" t="s">
        <v>218</v>
      </c>
      <c r="H265" t="s">
        <v>117</v>
      </c>
      <c r="J265" t="s">
        <v>220</v>
      </c>
      <c r="K265" t="s">
        <v>221</v>
      </c>
      <c r="L265" t="s">
        <v>21</v>
      </c>
    </row>
    <row r="266" spans="1:12" x14ac:dyDescent="0.35">
      <c r="A266" t="s">
        <v>280</v>
      </c>
      <c r="B266" s="1">
        <v>45337</v>
      </c>
      <c r="C266" t="s">
        <v>13</v>
      </c>
      <c r="D266" t="s">
        <v>281</v>
      </c>
      <c r="E266" s="1">
        <v>45333</v>
      </c>
      <c r="F266" t="s">
        <v>15</v>
      </c>
      <c r="G266" t="s">
        <v>282</v>
      </c>
      <c r="H266" t="s">
        <v>117</v>
      </c>
      <c r="J266" t="s">
        <v>284</v>
      </c>
      <c r="K266" t="s">
        <v>285</v>
      </c>
      <c r="L266" t="s">
        <v>21</v>
      </c>
    </row>
    <row r="267" spans="1:12" x14ac:dyDescent="0.35">
      <c r="A267" t="s">
        <v>292</v>
      </c>
      <c r="B267" s="1">
        <v>45330</v>
      </c>
      <c r="C267" t="s">
        <v>13</v>
      </c>
      <c r="D267" t="s">
        <v>293</v>
      </c>
      <c r="E267" s="1">
        <v>45333</v>
      </c>
      <c r="F267" t="s">
        <v>15</v>
      </c>
      <c r="G267" t="s">
        <v>294</v>
      </c>
      <c r="H267" t="s">
        <v>117</v>
      </c>
      <c r="J267" t="s">
        <v>296</v>
      </c>
      <c r="K267" t="s">
        <v>297</v>
      </c>
      <c r="L267" t="s">
        <v>21</v>
      </c>
    </row>
    <row r="268" spans="1:12" x14ac:dyDescent="0.35">
      <c r="A268" t="s">
        <v>600</v>
      </c>
      <c r="B268" s="1">
        <v>45511</v>
      </c>
      <c r="C268" t="s">
        <v>114</v>
      </c>
      <c r="D268" t="s">
        <v>93</v>
      </c>
      <c r="E268" s="1">
        <v>45515</v>
      </c>
      <c r="F268" t="s">
        <v>15</v>
      </c>
      <c r="G268" t="s">
        <v>601</v>
      </c>
      <c r="H268" t="s">
        <v>48</v>
      </c>
      <c r="J268" t="s">
        <v>96</v>
      </c>
      <c r="K268" t="s">
        <v>602</v>
      </c>
      <c r="L268" t="s">
        <v>21</v>
      </c>
    </row>
    <row r="269" spans="1:12" x14ac:dyDescent="0.35">
      <c r="B269" s="1">
        <v>45484</v>
      </c>
      <c r="C269" t="s">
        <v>13</v>
      </c>
      <c r="D269" t="s">
        <v>628</v>
      </c>
      <c r="E269" s="1">
        <v>45484</v>
      </c>
      <c r="F269" t="s">
        <v>15</v>
      </c>
      <c r="G269" t="s">
        <v>138</v>
      </c>
      <c r="H269" t="s">
        <v>117</v>
      </c>
      <c r="J269" t="s">
        <v>630</v>
      </c>
      <c r="K269" t="s">
        <v>631</v>
      </c>
      <c r="L269" t="s">
        <v>21</v>
      </c>
    </row>
    <row r="270" spans="1:12" x14ac:dyDescent="0.35">
      <c r="A270" t="s">
        <v>691</v>
      </c>
      <c r="B270" s="1">
        <v>45372</v>
      </c>
      <c r="C270" t="s">
        <v>13</v>
      </c>
      <c r="D270" t="s">
        <v>503</v>
      </c>
      <c r="E270" s="1">
        <v>45362</v>
      </c>
      <c r="F270" t="s">
        <v>15</v>
      </c>
      <c r="G270" t="s">
        <v>692</v>
      </c>
      <c r="H270" t="s">
        <v>117</v>
      </c>
      <c r="J270" t="s">
        <v>506</v>
      </c>
      <c r="K270" t="s">
        <v>693</v>
      </c>
      <c r="L270" t="s">
        <v>21</v>
      </c>
    </row>
    <row r="271" spans="1:12" x14ac:dyDescent="0.35">
      <c r="A271" t="s">
        <v>694</v>
      </c>
      <c r="B271" s="1">
        <v>45365</v>
      </c>
      <c r="C271" t="s">
        <v>13</v>
      </c>
      <c r="E271" s="1">
        <v>45362</v>
      </c>
      <c r="F271" t="s">
        <v>15</v>
      </c>
      <c r="G271" t="s">
        <v>527</v>
      </c>
      <c r="H271" t="s">
        <v>117</v>
      </c>
      <c r="J271" t="s">
        <v>252</v>
      </c>
      <c r="K271" t="s">
        <v>695</v>
      </c>
      <c r="L271" t="s">
        <v>21</v>
      </c>
    </row>
    <row r="272" spans="1:12" x14ac:dyDescent="0.35">
      <c r="A272" t="s">
        <v>551</v>
      </c>
      <c r="B272" s="1">
        <v>45330</v>
      </c>
      <c r="C272" t="s">
        <v>114</v>
      </c>
      <c r="D272" t="s">
        <v>547</v>
      </c>
      <c r="E272" s="1">
        <v>45333</v>
      </c>
      <c r="F272" t="s">
        <v>15</v>
      </c>
      <c r="G272" t="s">
        <v>544</v>
      </c>
      <c r="H272" t="s">
        <v>117</v>
      </c>
      <c r="J272" t="s">
        <v>549</v>
      </c>
      <c r="K272" t="s">
        <v>725</v>
      </c>
      <c r="L272" t="s">
        <v>21</v>
      </c>
    </row>
    <row r="273" spans="1:12" x14ac:dyDescent="0.35">
      <c r="A273" t="s">
        <v>292</v>
      </c>
      <c r="B273" s="1">
        <v>45330</v>
      </c>
      <c r="C273" t="s">
        <v>114</v>
      </c>
      <c r="D273" t="s">
        <v>305</v>
      </c>
      <c r="E273" s="1">
        <v>45333</v>
      </c>
      <c r="F273" t="s">
        <v>15</v>
      </c>
      <c r="G273" t="s">
        <v>726</v>
      </c>
      <c r="H273" t="s">
        <v>117</v>
      </c>
      <c r="J273" t="s">
        <v>308</v>
      </c>
      <c r="K273" t="s">
        <v>727</v>
      </c>
      <c r="L273" t="s">
        <v>21</v>
      </c>
    </row>
    <row r="274" spans="1:12" x14ac:dyDescent="0.35">
      <c r="A274" t="s">
        <v>292</v>
      </c>
      <c r="B274" s="1">
        <v>45330</v>
      </c>
      <c r="C274" t="s">
        <v>482</v>
      </c>
      <c r="E274" s="1">
        <v>45333</v>
      </c>
      <c r="F274" t="s">
        <v>15</v>
      </c>
      <c r="G274" t="s">
        <v>726</v>
      </c>
      <c r="H274" t="s">
        <v>117</v>
      </c>
      <c r="J274" t="s">
        <v>316</v>
      </c>
      <c r="K274" t="s">
        <v>736</v>
      </c>
      <c r="L274"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9F60-DA32-4F64-A1F3-6B5DF73E3341}">
  <dimension ref="A1:C22"/>
  <sheetViews>
    <sheetView topLeftCell="A4" workbookViewId="0">
      <selection activeCell="C22" sqref="A1:C22"/>
    </sheetView>
  </sheetViews>
  <sheetFormatPr baseColWidth="10" defaultRowHeight="14.5" x14ac:dyDescent="0.35"/>
  <cols>
    <col min="1" max="1" width="21.453125" customWidth="1"/>
    <col min="3" max="3" width="30.1796875" customWidth="1"/>
  </cols>
  <sheetData>
    <row r="1" spans="1:3" x14ac:dyDescent="0.35">
      <c r="A1" s="16" t="s">
        <v>943</v>
      </c>
      <c r="B1" s="16" t="s">
        <v>1188</v>
      </c>
      <c r="C1" s="16" t="s">
        <v>1221</v>
      </c>
    </row>
    <row r="2" spans="1:3" ht="34.5" x14ac:dyDescent="0.35">
      <c r="A2" s="22" t="s">
        <v>1194</v>
      </c>
      <c r="B2" s="17" t="s">
        <v>1195</v>
      </c>
      <c r="C2" s="17" t="s">
        <v>1222</v>
      </c>
    </row>
    <row r="3" spans="1:3" ht="46" x14ac:dyDescent="0.35">
      <c r="A3" s="22" t="s">
        <v>1194</v>
      </c>
      <c r="B3" s="17" t="s">
        <v>1198</v>
      </c>
      <c r="C3" s="17" t="s">
        <v>1223</v>
      </c>
    </row>
    <row r="4" spans="1:3" ht="34.5" x14ac:dyDescent="0.35">
      <c r="A4" s="22" t="s">
        <v>1200</v>
      </c>
      <c r="B4" s="17" t="s">
        <v>1201</v>
      </c>
      <c r="C4" s="17" t="s">
        <v>1224</v>
      </c>
    </row>
    <row r="5" spans="1:3" ht="46" x14ac:dyDescent="0.35">
      <c r="A5" s="22" t="s">
        <v>1200</v>
      </c>
      <c r="B5" s="17" t="s">
        <v>1206</v>
      </c>
      <c r="C5" s="17" t="s">
        <v>1225</v>
      </c>
    </row>
    <row r="6" spans="1:3" ht="34.5" x14ac:dyDescent="0.35">
      <c r="A6" s="22" t="s">
        <v>1200</v>
      </c>
      <c r="B6" s="17" t="s">
        <v>1208</v>
      </c>
      <c r="C6" s="17" t="s">
        <v>1226</v>
      </c>
    </row>
    <row r="7" spans="1:3" ht="46" x14ac:dyDescent="0.35">
      <c r="A7" s="22" t="s">
        <v>1200</v>
      </c>
      <c r="B7" s="17" t="s">
        <v>1215</v>
      </c>
      <c r="C7" s="17" t="s">
        <v>1227</v>
      </c>
    </row>
    <row r="8" spans="1:3" ht="34.5" x14ac:dyDescent="0.35">
      <c r="A8" s="22" t="s">
        <v>1196</v>
      </c>
      <c r="B8" s="17" t="s">
        <v>1209</v>
      </c>
      <c r="C8" s="17" t="s">
        <v>1228</v>
      </c>
    </row>
    <row r="9" spans="1:3" ht="23" x14ac:dyDescent="0.35">
      <c r="A9" s="22" t="s">
        <v>1196</v>
      </c>
      <c r="B9" s="17" t="s">
        <v>1216</v>
      </c>
      <c r="C9" s="17" t="s">
        <v>1229</v>
      </c>
    </row>
    <row r="10" spans="1:3" ht="23" x14ac:dyDescent="0.35">
      <c r="A10" s="22" t="s">
        <v>1196</v>
      </c>
      <c r="B10" s="17" t="s">
        <v>1213</v>
      </c>
      <c r="C10" s="17" t="s">
        <v>1230</v>
      </c>
    </row>
    <row r="11" spans="1:3" ht="34.5" x14ac:dyDescent="0.35">
      <c r="A11" s="22" t="s">
        <v>1192</v>
      </c>
      <c r="B11" s="17" t="s">
        <v>1193</v>
      </c>
      <c r="C11" s="17" t="s">
        <v>1231</v>
      </c>
    </row>
    <row r="12" spans="1:3" ht="34.5" x14ac:dyDescent="0.35">
      <c r="A12" s="22" t="s">
        <v>1192</v>
      </c>
      <c r="B12" s="17" t="s">
        <v>1211</v>
      </c>
      <c r="C12" s="17" t="s">
        <v>1232</v>
      </c>
    </row>
    <row r="13" spans="1:3" ht="34.5" x14ac:dyDescent="0.35">
      <c r="A13" s="22" t="s">
        <v>1192</v>
      </c>
      <c r="B13" s="17" t="s">
        <v>1214</v>
      </c>
      <c r="C13" s="17" t="s">
        <v>1233</v>
      </c>
    </row>
    <row r="14" spans="1:3" ht="34.5" x14ac:dyDescent="0.35">
      <c r="A14" s="22" t="s">
        <v>1199</v>
      </c>
      <c r="B14" s="17" t="s">
        <v>1212</v>
      </c>
      <c r="C14" s="17" t="s">
        <v>1234</v>
      </c>
    </row>
    <row r="15" spans="1:3" ht="46" x14ac:dyDescent="0.35">
      <c r="A15" s="22" t="s">
        <v>1199</v>
      </c>
      <c r="B15" s="17" t="s">
        <v>1203</v>
      </c>
      <c r="C15" s="17" t="s">
        <v>1235</v>
      </c>
    </row>
    <row r="16" spans="1:3" ht="23" x14ac:dyDescent="0.35">
      <c r="A16" s="22" t="s">
        <v>1199</v>
      </c>
      <c r="B16" s="22" t="s">
        <v>1239</v>
      </c>
      <c r="C16" s="17" t="s">
        <v>1240</v>
      </c>
    </row>
    <row r="17" spans="1:3" ht="34.5" x14ac:dyDescent="0.35">
      <c r="A17" s="22" t="s">
        <v>1202</v>
      </c>
      <c r="B17" s="17" t="s">
        <v>1210</v>
      </c>
      <c r="C17" s="17" t="s">
        <v>1236</v>
      </c>
    </row>
    <row r="18" spans="1:3" ht="23" x14ac:dyDescent="0.35">
      <c r="A18" s="22" t="s">
        <v>1202</v>
      </c>
      <c r="B18" s="17" t="s">
        <v>1218</v>
      </c>
      <c r="C18" s="17" t="s">
        <v>1237</v>
      </c>
    </row>
    <row r="19" spans="1:3" ht="23" x14ac:dyDescent="0.35">
      <c r="A19" s="22" t="s">
        <v>1202</v>
      </c>
      <c r="B19" s="17" t="s">
        <v>1241</v>
      </c>
      <c r="C19" s="17" t="s">
        <v>1242</v>
      </c>
    </row>
    <row r="20" spans="1:3" ht="34.5" x14ac:dyDescent="0.35">
      <c r="A20" s="22" t="s">
        <v>1197</v>
      </c>
      <c r="B20" s="17" t="s">
        <v>1204</v>
      </c>
      <c r="C20" s="17" t="s">
        <v>1243</v>
      </c>
    </row>
    <row r="21" spans="1:3" ht="34.5" x14ac:dyDescent="0.35">
      <c r="A21" s="22" t="s">
        <v>1197</v>
      </c>
      <c r="B21" s="17" t="s">
        <v>1217</v>
      </c>
      <c r="C21" s="17" t="s">
        <v>1238</v>
      </c>
    </row>
    <row r="22" spans="1:3" ht="23" x14ac:dyDescent="0.35">
      <c r="A22" s="22" t="s">
        <v>1197</v>
      </c>
      <c r="B22" s="17" t="s">
        <v>1244</v>
      </c>
      <c r="C22" s="17" t="s">
        <v>1245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E1829-FD54-4F15-966E-AEC07CB965A9}">
  <dimension ref="A1:C73"/>
  <sheetViews>
    <sheetView workbookViewId="0">
      <selection activeCell="F19" sqref="F19"/>
    </sheetView>
  </sheetViews>
  <sheetFormatPr baseColWidth="10" defaultRowHeight="14.5" x14ac:dyDescent="0.35"/>
  <cols>
    <col min="1" max="1" width="26.08984375" customWidth="1"/>
    <col min="2" max="2" width="30.36328125" customWidth="1"/>
    <col min="3" max="3" width="78.1796875" style="7" customWidth="1"/>
  </cols>
  <sheetData>
    <row r="1" spans="1:3" x14ac:dyDescent="0.35">
      <c r="A1" s="2" t="s">
        <v>943</v>
      </c>
      <c r="B1" s="2" t="s">
        <v>944</v>
      </c>
      <c r="C1" s="3" t="s">
        <v>945</v>
      </c>
    </row>
    <row r="2" spans="1:3" x14ac:dyDescent="0.35">
      <c r="A2" t="s">
        <v>946</v>
      </c>
      <c r="B2" t="s">
        <v>947</v>
      </c>
      <c r="C2" s="4" t="s">
        <v>948</v>
      </c>
    </row>
    <row r="3" spans="1:3" x14ac:dyDescent="0.35">
      <c r="A3" t="s">
        <v>946</v>
      </c>
      <c r="B3" t="s">
        <v>949</v>
      </c>
      <c r="C3" s="4" t="s">
        <v>950</v>
      </c>
    </row>
    <row r="4" spans="1:3" x14ac:dyDescent="0.35">
      <c r="A4" t="s">
        <v>946</v>
      </c>
      <c r="B4" t="s">
        <v>951</v>
      </c>
      <c r="C4" s="4" t="s">
        <v>952</v>
      </c>
    </row>
    <row r="5" spans="1:3" x14ac:dyDescent="0.35">
      <c r="A5" t="s">
        <v>946</v>
      </c>
      <c r="B5" t="s">
        <v>953</v>
      </c>
      <c r="C5" s="4" t="s">
        <v>954</v>
      </c>
    </row>
    <row r="6" spans="1:3" x14ac:dyDescent="0.35">
      <c r="A6" t="s">
        <v>946</v>
      </c>
      <c r="B6" t="s">
        <v>955</v>
      </c>
      <c r="C6" s="4" t="s">
        <v>956</v>
      </c>
    </row>
    <row r="7" spans="1:3" x14ac:dyDescent="0.35">
      <c r="A7" t="s">
        <v>946</v>
      </c>
      <c r="B7" t="s">
        <v>957</v>
      </c>
      <c r="C7" s="4" t="s">
        <v>958</v>
      </c>
    </row>
    <row r="8" spans="1:3" x14ac:dyDescent="0.35">
      <c r="A8" t="s">
        <v>946</v>
      </c>
      <c r="B8" t="s">
        <v>959</v>
      </c>
      <c r="C8" s="4" t="s">
        <v>960</v>
      </c>
    </row>
    <row r="9" spans="1:3" x14ac:dyDescent="0.35">
      <c r="A9" t="s">
        <v>946</v>
      </c>
      <c r="B9" t="s">
        <v>961</v>
      </c>
      <c r="C9" s="4" t="s">
        <v>962</v>
      </c>
    </row>
    <row r="10" spans="1:3" x14ac:dyDescent="0.35">
      <c r="A10" t="s">
        <v>946</v>
      </c>
      <c r="B10" t="s">
        <v>963</v>
      </c>
      <c r="C10" s="4" t="s">
        <v>964</v>
      </c>
    </row>
    <row r="11" spans="1:3" x14ac:dyDescent="0.35">
      <c r="A11" s="5" t="s">
        <v>946</v>
      </c>
      <c r="B11" s="6" t="s">
        <v>965</v>
      </c>
      <c r="C11" s="6" t="s">
        <v>966</v>
      </c>
    </row>
    <row r="12" spans="1:3" x14ac:dyDescent="0.35">
      <c r="A12" s="5" t="s">
        <v>946</v>
      </c>
      <c r="B12" s="6" t="s">
        <v>965</v>
      </c>
      <c r="C12" s="6" t="s">
        <v>966</v>
      </c>
    </row>
    <row r="13" spans="1:3" x14ac:dyDescent="0.35">
      <c r="A13" s="5" t="s">
        <v>946</v>
      </c>
      <c r="B13" s="6" t="s">
        <v>967</v>
      </c>
      <c r="C13" s="6" t="s">
        <v>968</v>
      </c>
    </row>
    <row r="14" spans="1:3" x14ac:dyDescent="0.35">
      <c r="A14" t="s">
        <v>969</v>
      </c>
      <c r="B14" t="s">
        <v>970</v>
      </c>
      <c r="C14" s="4" t="s">
        <v>971</v>
      </c>
    </row>
    <row r="15" spans="1:3" ht="43.5" x14ac:dyDescent="0.35">
      <c r="A15" t="s">
        <v>969</v>
      </c>
      <c r="B15" t="s">
        <v>972</v>
      </c>
      <c r="C15" s="4" t="s">
        <v>973</v>
      </c>
    </row>
    <row r="16" spans="1:3" ht="29" x14ac:dyDescent="0.35">
      <c r="A16" t="s">
        <v>969</v>
      </c>
      <c r="B16" t="s">
        <v>974</v>
      </c>
      <c r="C16" s="4" t="s">
        <v>975</v>
      </c>
    </row>
    <row r="17" spans="1:3" x14ac:dyDescent="0.35">
      <c r="A17" t="s">
        <v>969</v>
      </c>
      <c r="B17" t="s">
        <v>976</v>
      </c>
      <c r="C17" s="4" t="s">
        <v>977</v>
      </c>
    </row>
    <row r="18" spans="1:3" ht="72.5" x14ac:dyDescent="0.35">
      <c r="A18" t="s">
        <v>969</v>
      </c>
      <c r="B18" t="s">
        <v>978</v>
      </c>
      <c r="C18" s="4" t="s">
        <v>979</v>
      </c>
    </row>
    <row r="19" spans="1:3" x14ac:dyDescent="0.35">
      <c r="A19" t="s">
        <v>969</v>
      </c>
      <c r="B19" t="s">
        <v>980</v>
      </c>
      <c r="C19" s="4" t="s">
        <v>981</v>
      </c>
    </row>
    <row r="20" spans="1:3" x14ac:dyDescent="0.35">
      <c r="A20" t="s">
        <v>969</v>
      </c>
      <c r="B20" t="s">
        <v>982</v>
      </c>
      <c r="C20" s="4" t="s">
        <v>983</v>
      </c>
    </row>
    <row r="21" spans="1:3" x14ac:dyDescent="0.35">
      <c r="A21" t="s">
        <v>969</v>
      </c>
      <c r="B21" t="s">
        <v>984</v>
      </c>
      <c r="C21" s="4" t="s">
        <v>985</v>
      </c>
    </row>
    <row r="22" spans="1:3" ht="43.5" x14ac:dyDescent="0.35">
      <c r="A22" t="s">
        <v>986</v>
      </c>
      <c r="B22" t="s">
        <v>987</v>
      </c>
      <c r="C22" s="4" t="s">
        <v>988</v>
      </c>
    </row>
    <row r="23" spans="1:3" ht="29" x14ac:dyDescent="0.35">
      <c r="A23" t="s">
        <v>986</v>
      </c>
      <c r="B23" t="s">
        <v>989</v>
      </c>
      <c r="C23" s="4" t="s">
        <v>990</v>
      </c>
    </row>
    <row r="24" spans="1:3" ht="29" x14ac:dyDescent="0.35">
      <c r="A24" t="s">
        <v>986</v>
      </c>
      <c r="B24" t="s">
        <v>991</v>
      </c>
      <c r="C24" s="4" t="s">
        <v>992</v>
      </c>
    </row>
    <row r="25" spans="1:3" ht="29" x14ac:dyDescent="0.35">
      <c r="A25" t="s">
        <v>986</v>
      </c>
      <c r="B25" t="s">
        <v>993</v>
      </c>
      <c r="C25" s="4" t="s">
        <v>994</v>
      </c>
    </row>
    <row r="26" spans="1:3" x14ac:dyDescent="0.35">
      <c r="A26" t="s">
        <v>986</v>
      </c>
      <c r="B26" t="s">
        <v>995</v>
      </c>
      <c r="C26" s="4" t="s">
        <v>996</v>
      </c>
    </row>
    <row r="27" spans="1:3" x14ac:dyDescent="0.35">
      <c r="A27" t="s">
        <v>986</v>
      </c>
      <c r="B27" t="s">
        <v>997</v>
      </c>
      <c r="C27" s="4" t="s">
        <v>998</v>
      </c>
    </row>
    <row r="28" spans="1:3" x14ac:dyDescent="0.35">
      <c r="A28" t="s">
        <v>986</v>
      </c>
      <c r="B28" t="s">
        <v>999</v>
      </c>
      <c r="C28" s="4" t="s">
        <v>1000</v>
      </c>
    </row>
    <row r="29" spans="1:3" x14ac:dyDescent="0.35">
      <c r="A29" t="s">
        <v>986</v>
      </c>
      <c r="B29" t="s">
        <v>1001</v>
      </c>
      <c r="C29" s="4" t="s">
        <v>1002</v>
      </c>
    </row>
    <row r="30" spans="1:3" x14ac:dyDescent="0.35">
      <c r="A30" t="s">
        <v>986</v>
      </c>
      <c r="B30" t="s">
        <v>1003</v>
      </c>
      <c r="C30" s="4" t="s">
        <v>1004</v>
      </c>
    </row>
    <row r="31" spans="1:3" x14ac:dyDescent="0.35">
      <c r="A31" t="s">
        <v>986</v>
      </c>
      <c r="B31" t="s">
        <v>1005</v>
      </c>
      <c r="C31" s="4" t="s">
        <v>1006</v>
      </c>
    </row>
    <row r="32" spans="1:3" x14ac:dyDescent="0.35">
      <c r="A32" s="5" t="s">
        <v>986</v>
      </c>
      <c r="B32" s="6" t="s">
        <v>1007</v>
      </c>
      <c r="C32" s="6" t="s">
        <v>1008</v>
      </c>
    </row>
    <row r="33" spans="1:3" ht="29" x14ac:dyDescent="0.35">
      <c r="A33" s="5" t="s">
        <v>986</v>
      </c>
      <c r="B33" s="6" t="s">
        <v>1009</v>
      </c>
      <c r="C33" s="6" t="s">
        <v>1010</v>
      </c>
    </row>
    <row r="34" spans="1:3" x14ac:dyDescent="0.35">
      <c r="A34" s="5" t="s">
        <v>986</v>
      </c>
      <c r="B34" s="6" t="s">
        <v>1011</v>
      </c>
      <c r="C34" s="6" t="s">
        <v>1012</v>
      </c>
    </row>
    <row r="35" spans="1:3" x14ac:dyDescent="0.35">
      <c r="A35" s="5" t="s">
        <v>986</v>
      </c>
      <c r="B35" s="6" t="s">
        <v>1013</v>
      </c>
      <c r="C35" s="6" t="s">
        <v>1014</v>
      </c>
    </row>
    <row r="36" spans="1:3" ht="29" x14ac:dyDescent="0.35">
      <c r="A36" t="s">
        <v>1015</v>
      </c>
      <c r="B36" t="s">
        <v>1016</v>
      </c>
      <c r="C36" s="4" t="s">
        <v>1017</v>
      </c>
    </row>
    <row r="37" spans="1:3" ht="29" x14ac:dyDescent="0.35">
      <c r="A37" s="5" t="s">
        <v>1018</v>
      </c>
      <c r="B37" s="6" t="s">
        <v>1019</v>
      </c>
      <c r="C37" s="6" t="s">
        <v>1020</v>
      </c>
    </row>
    <row r="38" spans="1:3" ht="29" x14ac:dyDescent="0.35">
      <c r="A38" s="5" t="s">
        <v>1018</v>
      </c>
      <c r="B38" s="6" t="s">
        <v>1021</v>
      </c>
      <c r="C38" s="6" t="s">
        <v>1022</v>
      </c>
    </row>
    <row r="39" spans="1:3" x14ac:dyDescent="0.35">
      <c r="A39" s="5" t="s">
        <v>1018</v>
      </c>
      <c r="B39" s="6" t="s">
        <v>1023</v>
      </c>
      <c r="C39" s="6" t="s">
        <v>1024</v>
      </c>
    </row>
    <row r="40" spans="1:3" x14ac:dyDescent="0.35">
      <c r="A40" s="5" t="s">
        <v>1018</v>
      </c>
      <c r="B40" s="6" t="s">
        <v>1025</v>
      </c>
      <c r="C40" s="6" t="s">
        <v>1026</v>
      </c>
    </row>
    <row r="41" spans="1:3" x14ac:dyDescent="0.35">
      <c r="A41" s="5" t="s">
        <v>1018</v>
      </c>
      <c r="B41" s="6" t="s">
        <v>1027</v>
      </c>
      <c r="C41" s="6" t="s">
        <v>1028</v>
      </c>
    </row>
    <row r="42" spans="1:3" x14ac:dyDescent="0.35">
      <c r="A42" s="5" t="s">
        <v>1018</v>
      </c>
      <c r="B42" s="6" t="s">
        <v>1029</v>
      </c>
      <c r="C42" s="6" t="s">
        <v>1030</v>
      </c>
    </row>
    <row r="43" spans="1:3" x14ac:dyDescent="0.35">
      <c r="C43" s="4"/>
    </row>
    <row r="44" spans="1:3" x14ac:dyDescent="0.35">
      <c r="C44" s="4"/>
    </row>
    <row r="45" spans="1:3" x14ac:dyDescent="0.35">
      <c r="C45" s="4"/>
    </row>
    <row r="46" spans="1:3" x14ac:dyDescent="0.35">
      <c r="C46" s="4"/>
    </row>
    <row r="47" spans="1:3" x14ac:dyDescent="0.35">
      <c r="C47" s="4"/>
    </row>
    <row r="48" spans="1:3" x14ac:dyDescent="0.35">
      <c r="C48" s="4"/>
    </row>
    <row r="49" spans="1:3" x14ac:dyDescent="0.35">
      <c r="C49" s="4"/>
    </row>
    <row r="50" spans="1:3" x14ac:dyDescent="0.35">
      <c r="C50" s="4"/>
    </row>
    <row r="51" spans="1:3" x14ac:dyDescent="0.35">
      <c r="C51" s="4"/>
    </row>
    <row r="52" spans="1:3" x14ac:dyDescent="0.35">
      <c r="C52" s="4"/>
    </row>
    <row r="53" spans="1:3" x14ac:dyDescent="0.35">
      <c r="C53" s="4"/>
    </row>
    <row r="54" spans="1:3" x14ac:dyDescent="0.35">
      <c r="C54" s="4"/>
    </row>
    <row r="55" spans="1:3" x14ac:dyDescent="0.35">
      <c r="C55" s="4"/>
    </row>
    <row r="56" spans="1:3" x14ac:dyDescent="0.35">
      <c r="C56" s="4"/>
    </row>
    <row r="57" spans="1:3" x14ac:dyDescent="0.35">
      <c r="C57" s="4"/>
    </row>
    <row r="58" spans="1:3" x14ac:dyDescent="0.35">
      <c r="C58" s="4"/>
    </row>
    <row r="59" spans="1:3" x14ac:dyDescent="0.35">
      <c r="C59" s="4"/>
    </row>
    <row r="60" spans="1:3" x14ac:dyDescent="0.35">
      <c r="C60" s="4"/>
    </row>
    <row r="61" spans="1:3" x14ac:dyDescent="0.35">
      <c r="C61" s="4"/>
    </row>
    <row r="62" spans="1:3" x14ac:dyDescent="0.35">
      <c r="C62" s="4"/>
    </row>
    <row r="63" spans="1:3" ht="29" x14ac:dyDescent="0.35">
      <c r="A63" t="s">
        <v>1018</v>
      </c>
      <c r="B63" t="s">
        <v>1031</v>
      </c>
      <c r="C63" s="4" t="s">
        <v>1032</v>
      </c>
    </row>
    <row r="64" spans="1:3" ht="43.5" x14ac:dyDescent="0.35">
      <c r="A64" t="s">
        <v>1018</v>
      </c>
      <c r="B64" t="s">
        <v>1033</v>
      </c>
      <c r="C64" s="4" t="s">
        <v>1034</v>
      </c>
    </row>
    <row r="65" spans="1:3" ht="43.5" x14ac:dyDescent="0.35">
      <c r="A65" t="s">
        <v>1018</v>
      </c>
      <c r="B65" t="s">
        <v>1035</v>
      </c>
      <c r="C65" s="4" t="s">
        <v>1036</v>
      </c>
    </row>
    <row r="66" spans="1:3" ht="29" x14ac:dyDescent="0.35">
      <c r="A66" t="s">
        <v>1018</v>
      </c>
      <c r="B66" t="s">
        <v>1037</v>
      </c>
      <c r="C66" s="4" t="s">
        <v>1038</v>
      </c>
    </row>
    <row r="67" spans="1:3" x14ac:dyDescent="0.35">
      <c r="A67" t="s">
        <v>1018</v>
      </c>
      <c r="B67" t="s">
        <v>1039</v>
      </c>
      <c r="C67" s="4" t="s">
        <v>1040</v>
      </c>
    </row>
    <row r="68" spans="1:3" x14ac:dyDescent="0.35">
      <c r="A68" t="s">
        <v>1018</v>
      </c>
      <c r="B68" t="s">
        <v>1041</v>
      </c>
      <c r="C68" s="4" t="s">
        <v>1042</v>
      </c>
    </row>
    <row r="69" spans="1:3" x14ac:dyDescent="0.35">
      <c r="A69" t="s">
        <v>1018</v>
      </c>
      <c r="B69" t="s">
        <v>1043</v>
      </c>
      <c r="C69" s="4" t="s">
        <v>1044</v>
      </c>
    </row>
    <row r="70" spans="1:3" ht="43.5" x14ac:dyDescent="0.35">
      <c r="A70" t="s">
        <v>1018</v>
      </c>
      <c r="B70" t="s">
        <v>1045</v>
      </c>
      <c r="C70" s="4" t="s">
        <v>1046</v>
      </c>
    </row>
    <row r="71" spans="1:3" x14ac:dyDescent="0.35">
      <c r="A71" t="s">
        <v>1018</v>
      </c>
      <c r="B71" t="s">
        <v>1047</v>
      </c>
      <c r="C71" s="4" t="s">
        <v>1048</v>
      </c>
    </row>
    <row r="72" spans="1:3" x14ac:dyDescent="0.35">
      <c r="A72" t="s">
        <v>1018</v>
      </c>
      <c r="B72" t="s">
        <v>1049</v>
      </c>
      <c r="C72" s="4" t="s">
        <v>1050</v>
      </c>
    </row>
    <row r="73" spans="1:3" ht="29" x14ac:dyDescent="0.35">
      <c r="A73" t="s">
        <v>1018</v>
      </c>
      <c r="B73" t="s">
        <v>1051</v>
      </c>
      <c r="C73" s="4" t="s">
        <v>1052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2772-ACC7-480E-883D-CAF98C64CD03}">
  <dimension ref="A1:C228"/>
  <sheetViews>
    <sheetView workbookViewId="0">
      <selection activeCell="C26" sqref="A26:C26"/>
    </sheetView>
  </sheetViews>
  <sheetFormatPr baseColWidth="10" defaultRowHeight="14.5" x14ac:dyDescent="0.35"/>
  <cols>
    <col min="1" max="1" width="67.90625" customWidth="1"/>
    <col min="2" max="2" width="18.90625" bestFit="1" customWidth="1"/>
    <col min="3" max="3" width="47.81640625" bestFit="1" customWidth="1"/>
  </cols>
  <sheetData>
    <row r="1" spans="1:3" x14ac:dyDescent="0.35">
      <c r="A1" s="2" t="s">
        <v>1053</v>
      </c>
      <c r="B1" s="2" t="s">
        <v>943</v>
      </c>
      <c r="C1" s="2" t="s">
        <v>1054</v>
      </c>
    </row>
    <row r="2" spans="1:3" x14ac:dyDescent="0.35">
      <c r="A2" t="s">
        <v>12</v>
      </c>
      <c r="B2" t="s">
        <v>1055</v>
      </c>
      <c r="C2" t="s">
        <v>12</v>
      </c>
    </row>
    <row r="3" spans="1:3" x14ac:dyDescent="0.35">
      <c r="A3" t="s">
        <v>22</v>
      </c>
      <c r="B3" t="s">
        <v>946</v>
      </c>
      <c r="C3" t="s">
        <v>22</v>
      </c>
    </row>
    <row r="4" spans="1:3" x14ac:dyDescent="0.35">
      <c r="A4" t="s">
        <v>27</v>
      </c>
      <c r="B4" t="s">
        <v>1055</v>
      </c>
    </row>
    <row r="5" spans="1:3" x14ac:dyDescent="0.35">
      <c r="A5" t="s">
        <v>33</v>
      </c>
      <c r="B5" t="s">
        <v>986</v>
      </c>
      <c r="C5" t="s">
        <v>1056</v>
      </c>
    </row>
    <row r="6" spans="1:3" x14ac:dyDescent="0.35">
      <c r="A6" t="s">
        <v>39</v>
      </c>
      <c r="B6" t="s">
        <v>1055</v>
      </c>
      <c r="C6" t="s">
        <v>1057</v>
      </c>
    </row>
    <row r="7" spans="1:3" x14ac:dyDescent="0.35">
      <c r="A7" t="s">
        <v>45</v>
      </c>
      <c r="B7" t="s">
        <v>1058</v>
      </c>
    </row>
    <row r="8" spans="1:3" x14ac:dyDescent="0.35">
      <c r="A8" t="s">
        <v>52</v>
      </c>
      <c r="B8" t="s">
        <v>946</v>
      </c>
      <c r="C8" t="s">
        <v>52</v>
      </c>
    </row>
    <row r="9" spans="1:3" x14ac:dyDescent="0.35">
      <c r="A9" t="s">
        <v>57</v>
      </c>
      <c r="B9" t="s">
        <v>986</v>
      </c>
    </row>
    <row r="10" spans="1:3" x14ac:dyDescent="0.35">
      <c r="A10" t="s">
        <v>63</v>
      </c>
      <c r="B10" t="s">
        <v>946</v>
      </c>
      <c r="C10" t="s">
        <v>1059</v>
      </c>
    </row>
    <row r="11" spans="1:3" x14ac:dyDescent="0.35">
      <c r="A11" t="s">
        <v>68</v>
      </c>
      <c r="B11" t="s">
        <v>986</v>
      </c>
      <c r="C11" t="s">
        <v>1060</v>
      </c>
    </row>
    <row r="12" spans="1:3" x14ac:dyDescent="0.35">
      <c r="A12" t="s">
        <v>75</v>
      </c>
      <c r="B12" t="s">
        <v>986</v>
      </c>
      <c r="C12" t="s">
        <v>1061</v>
      </c>
    </row>
    <row r="13" spans="1:3" x14ac:dyDescent="0.35">
      <c r="A13" t="s">
        <v>75</v>
      </c>
      <c r="B13" t="s">
        <v>986</v>
      </c>
      <c r="C13" t="s">
        <v>1061</v>
      </c>
    </row>
    <row r="14" spans="1:3" x14ac:dyDescent="0.35">
      <c r="A14" t="s">
        <v>85</v>
      </c>
      <c r="B14" t="s">
        <v>1058</v>
      </c>
    </row>
    <row r="15" spans="1:3" x14ac:dyDescent="0.35">
      <c r="A15" t="s">
        <v>92</v>
      </c>
      <c r="B15" t="s">
        <v>986</v>
      </c>
      <c r="C15" t="s">
        <v>1062</v>
      </c>
    </row>
    <row r="16" spans="1:3" x14ac:dyDescent="0.35">
      <c r="A16" t="s">
        <v>98</v>
      </c>
      <c r="B16" t="s">
        <v>986</v>
      </c>
      <c r="C16" t="s">
        <v>1063</v>
      </c>
    </row>
    <row r="17" spans="1:3" x14ac:dyDescent="0.35">
      <c r="A17" t="s">
        <v>68</v>
      </c>
      <c r="B17" t="s">
        <v>986</v>
      </c>
      <c r="C17" t="s">
        <v>1060</v>
      </c>
    </row>
    <row r="18" spans="1:3" x14ac:dyDescent="0.35">
      <c r="A18" t="s">
        <v>104</v>
      </c>
      <c r="B18" t="s">
        <v>986</v>
      </c>
    </row>
    <row r="19" spans="1:3" x14ac:dyDescent="0.35">
      <c r="A19" t="s">
        <v>109</v>
      </c>
      <c r="B19" t="s">
        <v>1058</v>
      </c>
      <c r="C19" t="s">
        <v>1064</v>
      </c>
    </row>
    <row r="20" spans="1:3" x14ac:dyDescent="0.35">
      <c r="A20" t="s">
        <v>113</v>
      </c>
      <c r="B20" t="s">
        <v>1055</v>
      </c>
      <c r="C20" t="s">
        <v>1065</v>
      </c>
    </row>
    <row r="21" spans="1:3" x14ac:dyDescent="0.35">
      <c r="A21" t="s">
        <v>121</v>
      </c>
      <c r="B21" t="s">
        <v>946</v>
      </c>
    </row>
    <row r="22" spans="1:3" x14ac:dyDescent="0.35">
      <c r="A22" t="s">
        <v>127</v>
      </c>
      <c r="B22" t="s">
        <v>1066</v>
      </c>
    </row>
    <row r="23" spans="1:3" x14ac:dyDescent="0.35">
      <c r="A23" t="s">
        <v>132</v>
      </c>
      <c r="B23" t="s">
        <v>1066</v>
      </c>
    </row>
    <row r="24" spans="1:3" x14ac:dyDescent="0.35">
      <c r="A24" t="s">
        <v>141</v>
      </c>
      <c r="B24" t="s">
        <v>1058</v>
      </c>
      <c r="C24" t="s">
        <v>1067</v>
      </c>
    </row>
    <row r="25" spans="1:3" x14ac:dyDescent="0.35">
      <c r="A25" t="s">
        <v>144</v>
      </c>
      <c r="B25" t="s">
        <v>1058</v>
      </c>
      <c r="C25" t="s">
        <v>1068</v>
      </c>
    </row>
    <row r="26" spans="1:3" x14ac:dyDescent="0.35">
      <c r="A26" t="s">
        <v>150</v>
      </c>
      <c r="B26" t="s">
        <v>1055</v>
      </c>
    </row>
    <row r="27" spans="1:3" x14ac:dyDescent="0.35">
      <c r="A27" t="s">
        <v>153</v>
      </c>
      <c r="B27" t="s">
        <v>1058</v>
      </c>
      <c r="C27" t="s">
        <v>1069</v>
      </c>
    </row>
    <row r="28" spans="1:3" x14ac:dyDescent="0.35">
      <c r="A28" t="s">
        <v>159</v>
      </c>
      <c r="B28" t="s">
        <v>1058</v>
      </c>
      <c r="C28" t="s">
        <v>1070</v>
      </c>
    </row>
    <row r="29" spans="1:3" x14ac:dyDescent="0.35">
      <c r="A29" t="s">
        <v>163</v>
      </c>
      <c r="B29" t="s">
        <v>1066</v>
      </c>
    </row>
    <row r="30" spans="1:3" x14ac:dyDescent="0.35">
      <c r="A30" t="s">
        <v>166</v>
      </c>
      <c r="B30" t="s">
        <v>986</v>
      </c>
    </row>
    <row r="31" spans="1:3" x14ac:dyDescent="0.35">
      <c r="A31" t="s">
        <v>171</v>
      </c>
      <c r="B31" t="s">
        <v>1066</v>
      </c>
    </row>
    <row r="32" spans="1:3" x14ac:dyDescent="0.35">
      <c r="A32" t="s">
        <v>177</v>
      </c>
      <c r="B32" t="s">
        <v>1058</v>
      </c>
      <c r="C32" t="s">
        <v>1071</v>
      </c>
    </row>
    <row r="33" spans="1:3" x14ac:dyDescent="0.35">
      <c r="A33" t="s">
        <v>183</v>
      </c>
      <c r="B33" t="s">
        <v>1058</v>
      </c>
      <c r="C33" t="s">
        <v>1072</v>
      </c>
    </row>
    <row r="34" spans="1:3" x14ac:dyDescent="0.35">
      <c r="A34" t="s">
        <v>189</v>
      </c>
      <c r="B34" t="s">
        <v>986</v>
      </c>
    </row>
    <row r="35" spans="1:3" x14ac:dyDescent="0.35">
      <c r="A35" t="s">
        <v>195</v>
      </c>
      <c r="B35" t="s">
        <v>1058</v>
      </c>
      <c r="C35" t="s">
        <v>1073</v>
      </c>
    </row>
    <row r="36" spans="1:3" x14ac:dyDescent="0.35">
      <c r="A36" t="s">
        <v>201</v>
      </c>
      <c r="B36" t="s">
        <v>1074</v>
      </c>
      <c r="C36" t="s">
        <v>1075</v>
      </c>
    </row>
    <row r="37" spans="1:3" x14ac:dyDescent="0.35">
      <c r="A37" t="s">
        <v>207</v>
      </c>
      <c r="B37" t="s">
        <v>1055</v>
      </c>
      <c r="C37" t="s">
        <v>1076</v>
      </c>
    </row>
    <row r="38" spans="1:3" x14ac:dyDescent="0.35">
      <c r="A38" t="s">
        <v>213</v>
      </c>
      <c r="B38" t="s">
        <v>1055</v>
      </c>
    </row>
    <row r="39" spans="1:3" x14ac:dyDescent="0.35">
      <c r="A39" t="s">
        <v>222</v>
      </c>
      <c r="B39" t="s">
        <v>986</v>
      </c>
      <c r="C39" t="s">
        <v>1077</v>
      </c>
    </row>
    <row r="40" spans="1:3" x14ac:dyDescent="0.35">
      <c r="A40" t="s">
        <v>227</v>
      </c>
      <c r="B40" t="s">
        <v>986</v>
      </c>
      <c r="C40" t="s">
        <v>1078</v>
      </c>
    </row>
    <row r="41" spans="1:3" x14ac:dyDescent="0.35">
      <c r="A41" t="s">
        <v>231</v>
      </c>
      <c r="B41" t="s">
        <v>986</v>
      </c>
      <c r="C41" t="s">
        <v>1079</v>
      </c>
    </row>
    <row r="42" spans="1:3" x14ac:dyDescent="0.35">
      <c r="A42" t="s">
        <v>234</v>
      </c>
      <c r="B42" t="s">
        <v>1058</v>
      </c>
      <c r="C42" t="s">
        <v>1080</v>
      </c>
    </row>
    <row r="43" spans="1:3" x14ac:dyDescent="0.35">
      <c r="A43" t="s">
        <v>237</v>
      </c>
      <c r="B43" t="s">
        <v>1058</v>
      </c>
      <c r="C43" t="s">
        <v>1081</v>
      </c>
    </row>
    <row r="44" spans="1:3" x14ac:dyDescent="0.35">
      <c r="A44" t="s">
        <v>243</v>
      </c>
      <c r="B44" t="s">
        <v>1055</v>
      </c>
    </row>
    <row r="45" spans="1:3" x14ac:dyDescent="0.35">
      <c r="A45" t="s">
        <v>249</v>
      </c>
      <c r="B45" t="s">
        <v>1058</v>
      </c>
    </row>
    <row r="46" spans="1:3" x14ac:dyDescent="0.35">
      <c r="A46" t="s">
        <v>254</v>
      </c>
      <c r="B46" t="s">
        <v>986</v>
      </c>
      <c r="C46" t="s">
        <v>1082</v>
      </c>
    </row>
    <row r="47" spans="1:3" x14ac:dyDescent="0.35">
      <c r="A47" t="s">
        <v>257</v>
      </c>
      <c r="B47" t="s">
        <v>1055</v>
      </c>
      <c r="C47" t="s">
        <v>1083</v>
      </c>
    </row>
    <row r="48" spans="1:3" x14ac:dyDescent="0.35">
      <c r="A48" t="s">
        <v>263</v>
      </c>
      <c r="B48" t="s">
        <v>1055</v>
      </c>
      <c r="C48" t="s">
        <v>1084</v>
      </c>
    </row>
    <row r="49" spans="1:3" x14ac:dyDescent="0.35">
      <c r="A49" t="s">
        <v>269</v>
      </c>
      <c r="B49" t="s">
        <v>1058</v>
      </c>
      <c r="C49" t="s">
        <v>1085</v>
      </c>
    </row>
    <row r="50" spans="1:3" x14ac:dyDescent="0.35">
      <c r="A50" t="s">
        <v>274</v>
      </c>
      <c r="B50" t="s">
        <v>946</v>
      </c>
    </row>
    <row r="51" spans="1:3" x14ac:dyDescent="0.35">
      <c r="A51" t="s">
        <v>280</v>
      </c>
      <c r="B51" t="s">
        <v>986</v>
      </c>
      <c r="C51" t="s">
        <v>1086</v>
      </c>
    </row>
    <row r="52" spans="1:3" x14ac:dyDescent="0.35">
      <c r="A52" t="s">
        <v>286</v>
      </c>
      <c r="B52" t="s">
        <v>1058</v>
      </c>
      <c r="C52" t="s">
        <v>1087</v>
      </c>
    </row>
    <row r="53" spans="1:3" x14ac:dyDescent="0.35">
      <c r="A53" t="s">
        <v>292</v>
      </c>
      <c r="B53" t="s">
        <v>986</v>
      </c>
    </row>
    <row r="54" spans="1:3" x14ac:dyDescent="0.35">
      <c r="A54" t="s">
        <v>298</v>
      </c>
      <c r="B54" t="s">
        <v>986</v>
      </c>
      <c r="C54" t="s">
        <v>1088</v>
      </c>
    </row>
    <row r="55" spans="1:3" x14ac:dyDescent="0.35">
      <c r="A55" t="s">
        <v>304</v>
      </c>
      <c r="B55" t="s">
        <v>986</v>
      </c>
    </row>
    <row r="56" spans="1:3" x14ac:dyDescent="0.35">
      <c r="A56" t="s">
        <v>310</v>
      </c>
      <c r="B56" t="s">
        <v>986</v>
      </c>
      <c r="C56" t="s">
        <v>1089</v>
      </c>
    </row>
    <row r="57" spans="1:3" x14ac:dyDescent="0.35">
      <c r="A57" t="s">
        <v>314</v>
      </c>
      <c r="B57" t="s">
        <v>1058</v>
      </c>
      <c r="C57" t="s">
        <v>1090</v>
      </c>
    </row>
    <row r="58" spans="1:3" x14ac:dyDescent="0.35">
      <c r="A58" t="s">
        <v>318</v>
      </c>
      <c r="B58" t="s">
        <v>1058</v>
      </c>
    </row>
    <row r="59" spans="1:3" x14ac:dyDescent="0.35">
      <c r="A59" t="s">
        <v>321</v>
      </c>
      <c r="B59" t="s">
        <v>1058</v>
      </c>
      <c r="C59" t="s">
        <v>1091</v>
      </c>
    </row>
    <row r="60" spans="1:3" x14ac:dyDescent="0.35">
      <c r="A60" t="s">
        <v>327</v>
      </c>
      <c r="B60" t="s">
        <v>1055</v>
      </c>
      <c r="C60" t="s">
        <v>1092</v>
      </c>
    </row>
    <row r="61" spans="1:3" x14ac:dyDescent="0.35">
      <c r="A61" t="s">
        <v>334</v>
      </c>
      <c r="B61" t="s">
        <v>986</v>
      </c>
      <c r="C61" t="s">
        <v>1093</v>
      </c>
    </row>
    <row r="62" spans="1:3" x14ac:dyDescent="0.35">
      <c r="A62" t="s">
        <v>340</v>
      </c>
      <c r="B62" t="s">
        <v>1058</v>
      </c>
      <c r="C62" t="s">
        <v>1094</v>
      </c>
    </row>
    <row r="63" spans="1:3" x14ac:dyDescent="0.35">
      <c r="A63" t="s">
        <v>346</v>
      </c>
      <c r="B63" t="s">
        <v>1058</v>
      </c>
      <c r="C63" t="s">
        <v>1091</v>
      </c>
    </row>
    <row r="64" spans="1:3" x14ac:dyDescent="0.35">
      <c r="A64" t="s">
        <v>352</v>
      </c>
      <c r="B64" t="s">
        <v>946</v>
      </c>
    </row>
    <row r="65" spans="1:3" x14ac:dyDescent="0.35">
      <c r="A65" t="s">
        <v>357</v>
      </c>
      <c r="B65" t="s">
        <v>1055</v>
      </c>
    </row>
    <row r="66" spans="1:3" x14ac:dyDescent="0.35">
      <c r="A66" t="s">
        <v>362</v>
      </c>
      <c r="B66" t="s">
        <v>1066</v>
      </c>
    </row>
    <row r="67" spans="1:3" x14ac:dyDescent="0.35">
      <c r="A67" t="s">
        <v>364</v>
      </c>
      <c r="B67" t="s">
        <v>1055</v>
      </c>
    </row>
    <row r="68" spans="1:3" x14ac:dyDescent="0.35">
      <c r="A68" t="s">
        <v>367</v>
      </c>
      <c r="B68" t="s">
        <v>1066</v>
      </c>
    </row>
    <row r="69" spans="1:3" x14ac:dyDescent="0.35">
      <c r="A69" t="s">
        <v>372</v>
      </c>
      <c r="B69" t="s">
        <v>1066</v>
      </c>
    </row>
    <row r="70" spans="1:3" x14ac:dyDescent="0.35">
      <c r="A70" t="s">
        <v>377</v>
      </c>
      <c r="B70" t="s">
        <v>1058</v>
      </c>
      <c r="C70" t="s">
        <v>1095</v>
      </c>
    </row>
    <row r="71" spans="1:3" x14ac:dyDescent="0.35">
      <c r="A71" t="s">
        <v>383</v>
      </c>
      <c r="B71" t="s">
        <v>1066</v>
      </c>
    </row>
    <row r="72" spans="1:3" x14ac:dyDescent="0.35">
      <c r="A72" t="s">
        <v>388</v>
      </c>
      <c r="B72" t="s">
        <v>1066</v>
      </c>
    </row>
    <row r="73" spans="1:3" x14ac:dyDescent="0.35">
      <c r="A73" t="s">
        <v>394</v>
      </c>
      <c r="B73" t="s">
        <v>1066</v>
      </c>
    </row>
    <row r="74" spans="1:3" x14ac:dyDescent="0.35">
      <c r="A74" t="s">
        <v>399</v>
      </c>
      <c r="B74" t="s">
        <v>986</v>
      </c>
      <c r="C74" t="s">
        <v>1096</v>
      </c>
    </row>
    <row r="75" spans="1:3" x14ac:dyDescent="0.35">
      <c r="A75" t="s">
        <v>75</v>
      </c>
      <c r="B75" t="s">
        <v>986</v>
      </c>
      <c r="C75" t="s">
        <v>1061</v>
      </c>
    </row>
    <row r="76" spans="1:3" x14ac:dyDescent="0.35">
      <c r="A76" t="s">
        <v>406</v>
      </c>
      <c r="B76" t="s">
        <v>1058</v>
      </c>
      <c r="C76" t="s">
        <v>1097</v>
      </c>
    </row>
    <row r="77" spans="1:3" x14ac:dyDescent="0.35">
      <c r="A77" t="s">
        <v>409</v>
      </c>
      <c r="B77" t="s">
        <v>986</v>
      </c>
      <c r="C77" t="s">
        <v>1098</v>
      </c>
    </row>
    <row r="78" spans="1:3" x14ac:dyDescent="0.35">
      <c r="A78" t="s">
        <v>412</v>
      </c>
      <c r="B78" t="s">
        <v>1058</v>
      </c>
      <c r="C78" t="s">
        <v>1064</v>
      </c>
    </row>
    <row r="79" spans="1:3" x14ac:dyDescent="0.35">
      <c r="A79" t="s">
        <v>92</v>
      </c>
      <c r="B79" t="s">
        <v>986</v>
      </c>
      <c r="C79" t="s">
        <v>1062</v>
      </c>
    </row>
    <row r="80" spans="1:3" x14ac:dyDescent="0.35">
      <c r="A80" t="s">
        <v>415</v>
      </c>
      <c r="B80" t="s">
        <v>1058</v>
      </c>
      <c r="C80" t="s">
        <v>1099</v>
      </c>
    </row>
    <row r="81" spans="1:3" x14ac:dyDescent="0.35">
      <c r="A81" t="s">
        <v>132</v>
      </c>
      <c r="B81" t="s">
        <v>1066</v>
      </c>
    </row>
    <row r="82" spans="1:3" x14ac:dyDescent="0.35">
      <c r="A82" t="s">
        <v>422</v>
      </c>
      <c r="B82" t="s">
        <v>946</v>
      </c>
      <c r="C82" t="s">
        <v>52</v>
      </c>
    </row>
    <row r="83" spans="1:3" x14ac:dyDescent="0.35">
      <c r="A83" t="s">
        <v>425</v>
      </c>
      <c r="B83" t="s">
        <v>1058</v>
      </c>
      <c r="C83" t="s">
        <v>1100</v>
      </c>
    </row>
    <row r="84" spans="1:3" x14ac:dyDescent="0.35">
      <c r="A84" t="s">
        <v>435</v>
      </c>
      <c r="B84" t="s">
        <v>1058</v>
      </c>
      <c r="C84" t="s">
        <v>1101</v>
      </c>
    </row>
    <row r="85" spans="1:3" x14ac:dyDescent="0.35">
      <c r="A85" t="s">
        <v>438</v>
      </c>
      <c r="B85" t="s">
        <v>1058</v>
      </c>
      <c r="C85" t="s">
        <v>1102</v>
      </c>
    </row>
    <row r="86" spans="1:3" x14ac:dyDescent="0.35">
      <c r="A86" t="s">
        <v>441</v>
      </c>
      <c r="B86" t="s">
        <v>1058</v>
      </c>
      <c r="C86" t="s">
        <v>1103</v>
      </c>
    </row>
    <row r="87" spans="1:3" x14ac:dyDescent="0.35">
      <c r="A87" t="s">
        <v>447</v>
      </c>
      <c r="B87" t="s">
        <v>1066</v>
      </c>
    </row>
    <row r="88" spans="1:3" x14ac:dyDescent="0.35">
      <c r="A88" t="s">
        <v>449</v>
      </c>
      <c r="B88" t="s">
        <v>1058</v>
      </c>
      <c r="C88" t="s">
        <v>1104</v>
      </c>
    </row>
    <row r="89" spans="1:3" x14ac:dyDescent="0.35">
      <c r="A89" t="s">
        <v>452</v>
      </c>
      <c r="B89" t="s">
        <v>1066</v>
      </c>
    </row>
    <row r="90" spans="1:3" x14ac:dyDescent="0.35">
      <c r="A90" t="s">
        <v>457</v>
      </c>
      <c r="B90" t="s">
        <v>1058</v>
      </c>
      <c r="C90" t="s">
        <v>1105</v>
      </c>
    </row>
    <row r="91" spans="1:3" x14ac:dyDescent="0.35">
      <c r="A91" t="s">
        <v>460</v>
      </c>
      <c r="B91" t="s">
        <v>1058</v>
      </c>
      <c r="C91" t="s">
        <v>1106</v>
      </c>
    </row>
    <row r="92" spans="1:3" x14ac:dyDescent="0.35">
      <c r="A92" t="s">
        <v>463</v>
      </c>
      <c r="B92" t="s">
        <v>1066</v>
      </c>
    </row>
    <row r="93" spans="1:3" x14ac:dyDescent="0.35">
      <c r="A93" t="s">
        <v>466</v>
      </c>
      <c r="B93" t="s">
        <v>1066</v>
      </c>
    </row>
    <row r="94" spans="1:3" x14ac:dyDescent="0.35">
      <c r="A94" t="s">
        <v>472</v>
      </c>
      <c r="B94" t="s">
        <v>1074</v>
      </c>
      <c r="C94" t="s">
        <v>1107</v>
      </c>
    </row>
    <row r="95" spans="1:3" x14ac:dyDescent="0.35">
      <c r="A95" t="s">
        <v>475</v>
      </c>
      <c r="B95" t="s">
        <v>1074</v>
      </c>
      <c r="C95" t="s">
        <v>1108</v>
      </c>
    </row>
    <row r="96" spans="1:3" x14ac:dyDescent="0.35">
      <c r="A96" t="s">
        <v>478</v>
      </c>
      <c r="B96" t="s">
        <v>1055</v>
      </c>
      <c r="C96" t="s">
        <v>1109</v>
      </c>
    </row>
    <row r="97" spans="1:3" x14ac:dyDescent="0.35">
      <c r="A97" t="s">
        <v>481</v>
      </c>
      <c r="B97" t="s">
        <v>1055</v>
      </c>
      <c r="C97" t="s">
        <v>1057</v>
      </c>
    </row>
    <row r="98" spans="1:3" x14ac:dyDescent="0.35">
      <c r="A98" t="s">
        <v>485</v>
      </c>
      <c r="B98" t="s">
        <v>986</v>
      </c>
      <c r="C98" t="s">
        <v>1110</v>
      </c>
    </row>
    <row r="99" spans="1:3" x14ac:dyDescent="0.35">
      <c r="A99" t="s">
        <v>487</v>
      </c>
      <c r="B99" t="s">
        <v>1066</v>
      </c>
    </row>
    <row r="100" spans="1:3" x14ac:dyDescent="0.35">
      <c r="A100" t="s">
        <v>490</v>
      </c>
      <c r="B100" t="s">
        <v>1058</v>
      </c>
      <c r="C100" t="s">
        <v>1111</v>
      </c>
    </row>
    <row r="101" spans="1:3" x14ac:dyDescent="0.35">
      <c r="A101" t="s">
        <v>493</v>
      </c>
      <c r="B101" t="s">
        <v>1058</v>
      </c>
      <c r="C101" t="s">
        <v>1112</v>
      </c>
    </row>
    <row r="102" spans="1:3" x14ac:dyDescent="0.35">
      <c r="A102" t="s">
        <v>496</v>
      </c>
      <c r="B102" t="s">
        <v>986</v>
      </c>
      <c r="C102" t="s">
        <v>1113</v>
      </c>
    </row>
    <row r="103" spans="1:3" x14ac:dyDescent="0.35">
      <c r="A103" t="s">
        <v>502</v>
      </c>
      <c r="B103" t="s">
        <v>1066</v>
      </c>
    </row>
    <row r="104" spans="1:3" x14ac:dyDescent="0.35">
      <c r="A104" t="s">
        <v>508</v>
      </c>
      <c r="B104" t="s">
        <v>1058</v>
      </c>
      <c r="C104" t="s">
        <v>1114</v>
      </c>
    </row>
    <row r="105" spans="1:3" x14ac:dyDescent="0.35">
      <c r="A105" t="s">
        <v>511</v>
      </c>
      <c r="B105" t="s">
        <v>1066</v>
      </c>
    </row>
    <row r="106" spans="1:3" x14ac:dyDescent="0.35">
      <c r="A106" t="s">
        <v>514</v>
      </c>
      <c r="B106" t="s">
        <v>1058</v>
      </c>
      <c r="C106" t="s">
        <v>1115</v>
      </c>
    </row>
    <row r="107" spans="1:3" x14ac:dyDescent="0.35">
      <c r="A107" t="s">
        <v>520</v>
      </c>
      <c r="B107" t="s">
        <v>1116</v>
      </c>
    </row>
    <row r="108" spans="1:3" x14ac:dyDescent="0.35">
      <c r="A108" t="s">
        <v>485</v>
      </c>
      <c r="B108" t="s">
        <v>986</v>
      </c>
    </row>
    <row r="109" spans="1:3" x14ac:dyDescent="0.35">
      <c r="A109" t="s">
        <v>487</v>
      </c>
      <c r="B109" t="s">
        <v>1066</v>
      </c>
    </row>
    <row r="110" spans="1:3" x14ac:dyDescent="0.35">
      <c r="A110" t="s">
        <v>490</v>
      </c>
      <c r="B110" t="s">
        <v>969</v>
      </c>
      <c r="C110" t="s">
        <v>926</v>
      </c>
    </row>
    <row r="111" spans="1:3" x14ac:dyDescent="0.35">
      <c r="A111" t="s">
        <v>493</v>
      </c>
      <c r="B111" t="s">
        <v>1018</v>
      </c>
      <c r="C111" t="s">
        <v>1112</v>
      </c>
    </row>
    <row r="112" spans="1:3" x14ac:dyDescent="0.35">
      <c r="A112" t="s">
        <v>496</v>
      </c>
      <c r="B112" t="s">
        <v>1018</v>
      </c>
      <c r="C112" t="s">
        <v>1087</v>
      </c>
    </row>
    <row r="113" spans="1:3" x14ac:dyDescent="0.35">
      <c r="A113" t="s">
        <v>502</v>
      </c>
      <c r="B113" t="s">
        <v>1066</v>
      </c>
    </row>
    <row r="114" spans="1:3" x14ac:dyDescent="0.35">
      <c r="A114" t="s">
        <v>508</v>
      </c>
      <c r="B114" t="s">
        <v>1018</v>
      </c>
    </row>
    <row r="115" spans="1:3" x14ac:dyDescent="0.35">
      <c r="A115" t="s">
        <v>511</v>
      </c>
      <c r="B115" t="s">
        <v>1066</v>
      </c>
    </row>
    <row r="116" spans="1:3" x14ac:dyDescent="0.35">
      <c r="A116" t="s">
        <v>514</v>
      </c>
      <c r="B116" t="s">
        <v>1018</v>
      </c>
      <c r="C116" t="s">
        <v>1117</v>
      </c>
    </row>
    <row r="117" spans="1:3" x14ac:dyDescent="0.35">
      <c r="A117" t="s">
        <v>520</v>
      </c>
      <c r="B117" t="s">
        <v>1066</v>
      </c>
    </row>
    <row r="118" spans="1:3" x14ac:dyDescent="0.35">
      <c r="A118" t="s">
        <v>526</v>
      </c>
      <c r="B118" t="s">
        <v>986</v>
      </c>
    </row>
    <row r="119" spans="1:3" x14ac:dyDescent="0.35">
      <c r="A119" t="s">
        <v>529</v>
      </c>
      <c r="B119" t="s">
        <v>1018</v>
      </c>
      <c r="C119" t="s">
        <v>1118</v>
      </c>
    </row>
    <row r="120" spans="1:3" x14ac:dyDescent="0.35">
      <c r="A120" t="s">
        <v>532</v>
      </c>
      <c r="B120" t="s">
        <v>1018</v>
      </c>
      <c r="C120" t="s">
        <v>1119</v>
      </c>
    </row>
    <row r="121" spans="1:3" x14ac:dyDescent="0.35">
      <c r="A121" t="s">
        <v>538</v>
      </c>
      <c r="B121" t="s">
        <v>1066</v>
      </c>
    </row>
    <row r="122" spans="1:3" x14ac:dyDescent="0.35">
      <c r="A122" t="s">
        <v>541</v>
      </c>
      <c r="B122" t="s">
        <v>946</v>
      </c>
      <c r="C122" t="s">
        <v>1120</v>
      </c>
    </row>
    <row r="123" spans="1:3" x14ac:dyDescent="0.35">
      <c r="A123" t="s">
        <v>292</v>
      </c>
      <c r="B123" t="s">
        <v>986</v>
      </c>
    </row>
    <row r="124" spans="1:3" x14ac:dyDescent="0.35">
      <c r="A124" t="s">
        <v>546</v>
      </c>
      <c r="B124" t="s">
        <v>1066</v>
      </c>
    </row>
    <row r="125" spans="1:3" x14ac:dyDescent="0.35">
      <c r="A125" t="s">
        <v>551</v>
      </c>
      <c r="B125" t="s">
        <v>1066</v>
      </c>
    </row>
    <row r="126" spans="1:3" x14ac:dyDescent="0.35">
      <c r="A126" t="s">
        <v>553</v>
      </c>
      <c r="B126" t="s">
        <v>1121</v>
      </c>
    </row>
    <row r="127" spans="1:3" x14ac:dyDescent="0.35">
      <c r="A127" t="s">
        <v>463</v>
      </c>
      <c r="B127" t="s">
        <v>1066</v>
      </c>
    </row>
    <row r="128" spans="1:3" x14ac:dyDescent="0.35">
      <c r="A128" t="s">
        <v>558</v>
      </c>
      <c r="B128" t="s">
        <v>1066</v>
      </c>
    </row>
    <row r="129" spans="1:3" x14ac:dyDescent="0.35">
      <c r="A129" t="s">
        <v>560</v>
      </c>
      <c r="B129" t="s">
        <v>1066</v>
      </c>
    </row>
    <row r="130" spans="1:3" x14ac:dyDescent="0.35">
      <c r="A130" t="s">
        <v>563</v>
      </c>
      <c r="B130" t="s">
        <v>1066</v>
      </c>
    </row>
    <row r="131" spans="1:3" x14ac:dyDescent="0.35">
      <c r="A131" t="s">
        <v>568</v>
      </c>
      <c r="B131" t="s">
        <v>969</v>
      </c>
    </row>
    <row r="132" spans="1:3" x14ac:dyDescent="0.35">
      <c r="A132" t="s">
        <v>574</v>
      </c>
      <c r="B132" t="s">
        <v>1018</v>
      </c>
      <c r="C132" t="s">
        <v>1122</v>
      </c>
    </row>
    <row r="133" spans="1:3" x14ac:dyDescent="0.35">
      <c r="A133" t="s">
        <v>580</v>
      </c>
      <c r="B133" t="s">
        <v>1018</v>
      </c>
      <c r="C133" t="s">
        <v>1119</v>
      </c>
    </row>
    <row r="134" spans="1:3" x14ac:dyDescent="0.35">
      <c r="A134" t="s">
        <v>586</v>
      </c>
      <c r="B134" t="s">
        <v>969</v>
      </c>
      <c r="C134" t="s">
        <v>926</v>
      </c>
    </row>
    <row r="135" spans="1:3" x14ac:dyDescent="0.35">
      <c r="A135" t="s">
        <v>589</v>
      </c>
      <c r="B135" t="s">
        <v>969</v>
      </c>
      <c r="C135" t="s">
        <v>589</v>
      </c>
    </row>
    <row r="136" spans="1:3" x14ac:dyDescent="0.35">
      <c r="A136" t="s">
        <v>591</v>
      </c>
      <c r="B136" t="s">
        <v>1066</v>
      </c>
    </row>
    <row r="137" spans="1:3" x14ac:dyDescent="0.35">
      <c r="A137" t="s">
        <v>68</v>
      </c>
      <c r="B137" t="s">
        <v>986</v>
      </c>
      <c r="C137" t="s">
        <v>1123</v>
      </c>
    </row>
    <row r="138" spans="1:3" x14ac:dyDescent="0.35">
      <c r="A138" t="s">
        <v>594</v>
      </c>
      <c r="B138" t="s">
        <v>986</v>
      </c>
      <c r="C138" t="s">
        <v>1124</v>
      </c>
    </row>
    <row r="139" spans="1:3" x14ac:dyDescent="0.35">
      <c r="A139" t="s">
        <v>68</v>
      </c>
      <c r="B139" t="s">
        <v>986</v>
      </c>
      <c r="C139" t="s">
        <v>1123</v>
      </c>
    </row>
    <row r="140" spans="1:3" x14ac:dyDescent="0.35">
      <c r="A140" t="s">
        <v>598</v>
      </c>
      <c r="B140" t="s">
        <v>969</v>
      </c>
      <c r="C140" t="s">
        <v>926</v>
      </c>
    </row>
    <row r="141" spans="1:3" x14ac:dyDescent="0.35">
      <c r="A141" t="s">
        <v>600</v>
      </c>
      <c r="B141" t="s">
        <v>986</v>
      </c>
      <c r="C141" t="s">
        <v>1124</v>
      </c>
    </row>
    <row r="142" spans="1:3" x14ac:dyDescent="0.35">
      <c r="A142" t="s">
        <v>415</v>
      </c>
      <c r="B142" t="s">
        <v>1018</v>
      </c>
    </row>
    <row r="143" spans="1:3" x14ac:dyDescent="0.35">
      <c r="A143" t="s">
        <v>604</v>
      </c>
      <c r="B143" t="s">
        <v>1018</v>
      </c>
    </row>
    <row r="144" spans="1:3" x14ac:dyDescent="0.35">
      <c r="A144" t="s">
        <v>98</v>
      </c>
      <c r="B144" t="s">
        <v>986</v>
      </c>
      <c r="C144" t="s">
        <v>1063</v>
      </c>
    </row>
    <row r="145" spans="1:3" x14ac:dyDescent="0.35">
      <c r="A145" t="s">
        <v>609</v>
      </c>
      <c r="B145" t="s">
        <v>1066</v>
      </c>
    </row>
    <row r="146" spans="1:3" x14ac:dyDescent="0.35">
      <c r="A146" t="s">
        <v>615</v>
      </c>
      <c r="B146" t="s">
        <v>969</v>
      </c>
    </row>
    <row r="147" spans="1:3" x14ac:dyDescent="0.35">
      <c r="A147" t="s">
        <v>618</v>
      </c>
      <c r="B147" t="s">
        <v>1018</v>
      </c>
      <c r="C147" t="s">
        <v>1087</v>
      </c>
    </row>
    <row r="148" spans="1:3" x14ac:dyDescent="0.35">
      <c r="A148" t="s">
        <v>623</v>
      </c>
      <c r="B148" t="s">
        <v>1066</v>
      </c>
    </row>
    <row r="149" spans="1:3" x14ac:dyDescent="0.35">
      <c r="A149" t="s">
        <v>632</v>
      </c>
      <c r="B149" t="s">
        <v>1066</v>
      </c>
    </row>
    <row r="150" spans="1:3" x14ac:dyDescent="0.35">
      <c r="A150" t="s">
        <v>635</v>
      </c>
      <c r="B150" t="s">
        <v>986</v>
      </c>
      <c r="C150" t="s">
        <v>1125</v>
      </c>
    </row>
    <row r="151" spans="1:3" x14ac:dyDescent="0.35">
      <c r="A151" t="s">
        <v>638</v>
      </c>
      <c r="B151" t="s">
        <v>946</v>
      </c>
      <c r="C151" t="s">
        <v>960</v>
      </c>
    </row>
    <row r="152" spans="1:3" x14ac:dyDescent="0.35">
      <c r="A152" t="s">
        <v>644</v>
      </c>
      <c r="B152" t="s">
        <v>969</v>
      </c>
      <c r="C152" t="s">
        <v>926</v>
      </c>
    </row>
    <row r="153" spans="1:3" x14ac:dyDescent="0.35">
      <c r="A153" t="s">
        <v>647</v>
      </c>
      <c r="B153" t="s">
        <v>1018</v>
      </c>
      <c r="C153" t="s">
        <v>1126</v>
      </c>
    </row>
    <row r="154" spans="1:3" x14ac:dyDescent="0.35">
      <c r="A154" t="s">
        <v>650</v>
      </c>
      <c r="B154" t="s">
        <v>1018</v>
      </c>
      <c r="C154" t="s">
        <v>1126</v>
      </c>
    </row>
    <row r="155" spans="1:3" x14ac:dyDescent="0.35">
      <c r="A155" t="s">
        <v>653</v>
      </c>
      <c r="B155" t="s">
        <v>1018</v>
      </c>
      <c r="C155" t="s">
        <v>1127</v>
      </c>
    </row>
    <row r="156" spans="1:3" x14ac:dyDescent="0.35">
      <c r="A156" t="s">
        <v>656</v>
      </c>
      <c r="B156" t="s">
        <v>969</v>
      </c>
      <c r="C156" t="s">
        <v>926</v>
      </c>
    </row>
    <row r="157" spans="1:3" x14ac:dyDescent="0.35">
      <c r="A157" t="s">
        <v>659</v>
      </c>
      <c r="B157" t="s">
        <v>1018</v>
      </c>
      <c r="C157" t="s">
        <v>1117</v>
      </c>
    </row>
    <row r="158" spans="1:3" x14ac:dyDescent="0.35">
      <c r="A158" t="s">
        <v>662</v>
      </c>
      <c r="B158" t="s">
        <v>969</v>
      </c>
      <c r="C158" t="s">
        <v>1128</v>
      </c>
    </row>
    <row r="159" spans="1:3" x14ac:dyDescent="0.35">
      <c r="A159" t="s">
        <v>665</v>
      </c>
      <c r="B159" t="s">
        <v>1066</v>
      </c>
    </row>
    <row r="160" spans="1:3" x14ac:dyDescent="0.35">
      <c r="A160" t="s">
        <v>668</v>
      </c>
      <c r="B160" t="s">
        <v>1015</v>
      </c>
      <c r="C160" t="s">
        <v>1129</v>
      </c>
    </row>
    <row r="161" spans="1:3" x14ac:dyDescent="0.35">
      <c r="A161" t="s">
        <v>671</v>
      </c>
      <c r="B161" t="s">
        <v>969</v>
      </c>
      <c r="C161" t="s">
        <v>1057</v>
      </c>
    </row>
    <row r="162" spans="1:3" x14ac:dyDescent="0.35">
      <c r="A162" t="s">
        <v>674</v>
      </c>
      <c r="B162" t="s">
        <v>969</v>
      </c>
      <c r="C162" t="s">
        <v>1057</v>
      </c>
    </row>
    <row r="163" spans="1:3" x14ac:dyDescent="0.35">
      <c r="A163" t="s">
        <v>676</v>
      </c>
      <c r="B163" t="s">
        <v>1066</v>
      </c>
    </row>
    <row r="164" spans="1:3" x14ac:dyDescent="0.35">
      <c r="A164" t="s">
        <v>679</v>
      </c>
      <c r="B164" t="s">
        <v>1018</v>
      </c>
      <c r="C164" t="s">
        <v>1130</v>
      </c>
    </row>
    <row r="165" spans="1:3" x14ac:dyDescent="0.35">
      <c r="A165" t="s">
        <v>682</v>
      </c>
      <c r="B165" t="s">
        <v>1018</v>
      </c>
      <c r="C165" t="s">
        <v>1131</v>
      </c>
    </row>
    <row r="166" spans="1:3" x14ac:dyDescent="0.35">
      <c r="A166" t="s">
        <v>685</v>
      </c>
      <c r="B166" t="s">
        <v>969</v>
      </c>
      <c r="C166" t="s">
        <v>926</v>
      </c>
    </row>
    <row r="167" spans="1:3" x14ac:dyDescent="0.35">
      <c r="A167" t="s">
        <v>688</v>
      </c>
      <c r="B167" t="s">
        <v>969</v>
      </c>
      <c r="C167" t="s">
        <v>926</v>
      </c>
    </row>
    <row r="168" spans="1:3" x14ac:dyDescent="0.35">
      <c r="A168" t="s">
        <v>696</v>
      </c>
      <c r="B168" t="s">
        <v>1018</v>
      </c>
      <c r="C168" t="s">
        <v>1132</v>
      </c>
    </row>
    <row r="169" spans="1:3" x14ac:dyDescent="0.35">
      <c r="A169" t="s">
        <v>699</v>
      </c>
      <c r="B169" t="s">
        <v>1018</v>
      </c>
    </row>
    <row r="170" spans="1:3" x14ac:dyDescent="0.35">
      <c r="A170" t="s">
        <v>701</v>
      </c>
      <c r="B170" t="s">
        <v>969</v>
      </c>
    </row>
    <row r="171" spans="1:3" x14ac:dyDescent="0.35">
      <c r="A171" t="s">
        <v>704</v>
      </c>
      <c r="B171" t="s">
        <v>1066</v>
      </c>
    </row>
    <row r="172" spans="1:3" x14ac:dyDescent="0.35">
      <c r="A172" t="s">
        <v>707</v>
      </c>
      <c r="B172" t="s">
        <v>1018</v>
      </c>
      <c r="C172" t="s">
        <v>1132</v>
      </c>
    </row>
    <row r="173" spans="1:3" x14ac:dyDescent="0.35">
      <c r="A173" t="s">
        <v>710</v>
      </c>
      <c r="B173" t="s">
        <v>1018</v>
      </c>
    </row>
    <row r="174" spans="1:3" x14ac:dyDescent="0.35">
      <c r="A174" t="s">
        <v>716</v>
      </c>
      <c r="B174" t="s">
        <v>1018</v>
      </c>
      <c r="C174" t="s">
        <v>1087</v>
      </c>
    </row>
    <row r="175" spans="1:3" x14ac:dyDescent="0.35">
      <c r="A175" t="s">
        <v>719</v>
      </c>
      <c r="B175" t="s">
        <v>946</v>
      </c>
    </row>
    <row r="176" spans="1:3" x14ac:dyDescent="0.35">
      <c r="A176" t="s">
        <v>722</v>
      </c>
      <c r="B176" t="s">
        <v>1018</v>
      </c>
      <c r="C176" t="s">
        <v>1133</v>
      </c>
    </row>
    <row r="177" spans="1:3" x14ac:dyDescent="0.35">
      <c r="A177" t="s">
        <v>292</v>
      </c>
      <c r="B177" t="s">
        <v>986</v>
      </c>
    </row>
    <row r="178" spans="1:3" x14ac:dyDescent="0.35">
      <c r="A178" t="s">
        <v>733</v>
      </c>
      <c r="B178" t="s">
        <v>1018</v>
      </c>
      <c r="C178" t="s">
        <v>1119</v>
      </c>
    </row>
    <row r="179" spans="1:3" x14ac:dyDescent="0.35">
      <c r="A179" t="s">
        <v>737</v>
      </c>
      <c r="B179" t="s">
        <v>1018</v>
      </c>
      <c r="C179" t="s">
        <v>1087</v>
      </c>
    </row>
    <row r="180" spans="1:3" x14ac:dyDescent="0.35">
      <c r="A180" t="s">
        <v>740</v>
      </c>
      <c r="B180" t="s">
        <v>1066</v>
      </c>
    </row>
    <row r="181" spans="1:3" x14ac:dyDescent="0.35">
      <c r="A181" t="s">
        <v>742</v>
      </c>
      <c r="B181" t="s">
        <v>986</v>
      </c>
    </row>
    <row r="182" spans="1:3" x14ac:dyDescent="0.35">
      <c r="A182" t="s">
        <v>745</v>
      </c>
      <c r="B182" t="s">
        <v>1018</v>
      </c>
      <c r="C182" t="s">
        <v>1134</v>
      </c>
    </row>
    <row r="183" spans="1:3" x14ac:dyDescent="0.35">
      <c r="A183" t="s">
        <v>109</v>
      </c>
      <c r="B183" t="s">
        <v>1018</v>
      </c>
      <c r="C183" t="s">
        <v>1119</v>
      </c>
    </row>
    <row r="184" spans="1:3" x14ac:dyDescent="0.35">
      <c r="A184" t="s">
        <v>409</v>
      </c>
      <c r="B184" t="s">
        <v>986</v>
      </c>
      <c r="C184" t="s">
        <v>1098</v>
      </c>
    </row>
    <row r="185" spans="1:3" x14ac:dyDescent="0.35">
      <c r="A185" t="s">
        <v>412</v>
      </c>
      <c r="B185" t="s">
        <v>1018</v>
      </c>
      <c r="C185" t="s">
        <v>1119</v>
      </c>
    </row>
    <row r="186" spans="1:3" x14ac:dyDescent="0.35">
      <c r="A186" t="s">
        <v>752</v>
      </c>
      <c r="B186" t="s">
        <v>969</v>
      </c>
      <c r="C186" t="s">
        <v>1057</v>
      </c>
    </row>
    <row r="187" spans="1:3" x14ac:dyDescent="0.35">
      <c r="A187" t="s">
        <v>755</v>
      </c>
      <c r="B187" t="s">
        <v>1015</v>
      </c>
    </row>
    <row r="188" spans="1:3" x14ac:dyDescent="0.35">
      <c r="A188" t="s">
        <v>758</v>
      </c>
      <c r="B188" t="s">
        <v>1018</v>
      </c>
    </row>
    <row r="189" spans="1:3" x14ac:dyDescent="0.35">
      <c r="A189" t="s">
        <v>762</v>
      </c>
      <c r="B189" t="s">
        <v>986</v>
      </c>
    </row>
    <row r="190" spans="1:3" x14ac:dyDescent="0.35">
      <c r="A190" t="s">
        <v>765</v>
      </c>
      <c r="B190" t="s">
        <v>1018</v>
      </c>
      <c r="C190" t="s">
        <v>1135</v>
      </c>
    </row>
    <row r="191" spans="1:3" x14ac:dyDescent="0.35">
      <c r="A191" t="s">
        <v>767</v>
      </c>
      <c r="B191" t="s">
        <v>969</v>
      </c>
      <c r="C191" t="s">
        <v>589</v>
      </c>
    </row>
    <row r="192" spans="1:3" x14ac:dyDescent="0.35">
      <c r="A192" t="s">
        <v>773</v>
      </c>
      <c r="B192" t="s">
        <v>986</v>
      </c>
    </row>
    <row r="193" spans="1:3" x14ac:dyDescent="0.35">
      <c r="A193" t="s">
        <v>776</v>
      </c>
      <c r="B193" t="s">
        <v>1018</v>
      </c>
      <c r="C193" t="s">
        <v>1087</v>
      </c>
    </row>
    <row r="194" spans="1:3" x14ac:dyDescent="0.35">
      <c r="A194" t="s">
        <v>779</v>
      </c>
      <c r="B194" t="s">
        <v>1018</v>
      </c>
      <c r="C194" t="s">
        <v>1119</v>
      </c>
    </row>
    <row r="195" spans="1:3" x14ac:dyDescent="0.35">
      <c r="A195" t="s">
        <v>782</v>
      </c>
      <c r="B195" t="s">
        <v>1018</v>
      </c>
      <c r="C195" t="s">
        <v>1132</v>
      </c>
    </row>
    <row r="196" spans="1:3" x14ac:dyDescent="0.35">
      <c r="A196" t="s">
        <v>785</v>
      </c>
      <c r="B196" t="s">
        <v>1018</v>
      </c>
    </row>
    <row r="197" spans="1:3" x14ac:dyDescent="0.35">
      <c r="A197" t="s">
        <v>791</v>
      </c>
      <c r="B197" t="s">
        <v>1066</v>
      </c>
    </row>
    <row r="198" spans="1:3" x14ac:dyDescent="0.35">
      <c r="A198" t="s">
        <v>794</v>
      </c>
      <c r="B198" t="s">
        <v>969</v>
      </c>
      <c r="C198" t="s">
        <v>926</v>
      </c>
    </row>
    <row r="199" spans="1:3" x14ac:dyDescent="0.35">
      <c r="A199" t="s">
        <v>797</v>
      </c>
      <c r="B199" t="s">
        <v>969</v>
      </c>
      <c r="C199" t="s">
        <v>1057</v>
      </c>
    </row>
    <row r="200" spans="1:3" x14ac:dyDescent="0.35">
      <c r="A200" t="s">
        <v>800</v>
      </c>
      <c r="B200" t="s">
        <v>1066</v>
      </c>
    </row>
    <row r="201" spans="1:3" x14ac:dyDescent="0.35">
      <c r="A201" t="s">
        <v>806</v>
      </c>
      <c r="B201" t="s">
        <v>1015</v>
      </c>
      <c r="C201" t="s">
        <v>1136</v>
      </c>
    </row>
    <row r="202" spans="1:3" x14ac:dyDescent="0.35">
      <c r="A202" t="s">
        <v>809</v>
      </c>
      <c r="B202" t="s">
        <v>1015</v>
      </c>
    </row>
    <row r="203" spans="1:3" x14ac:dyDescent="0.35">
      <c r="A203" t="s">
        <v>812</v>
      </c>
      <c r="B203" t="s">
        <v>946</v>
      </c>
      <c r="C203" t="s">
        <v>52</v>
      </c>
    </row>
    <row r="204" spans="1:3" x14ac:dyDescent="0.35">
      <c r="A204" t="s">
        <v>815</v>
      </c>
      <c r="B204" t="s">
        <v>969</v>
      </c>
      <c r="C204" t="s">
        <v>1137</v>
      </c>
    </row>
    <row r="205" spans="1:3" x14ac:dyDescent="0.35">
      <c r="A205" t="s">
        <v>818</v>
      </c>
      <c r="B205" t="s">
        <v>1018</v>
      </c>
      <c r="C205" t="s">
        <v>1138</v>
      </c>
    </row>
    <row r="206" spans="1:3" x14ac:dyDescent="0.35">
      <c r="A206" t="s">
        <v>821</v>
      </c>
      <c r="B206" t="s">
        <v>1018</v>
      </c>
      <c r="C206" t="s">
        <v>1139</v>
      </c>
    </row>
    <row r="207" spans="1:3" x14ac:dyDescent="0.35">
      <c r="A207" t="s">
        <v>827</v>
      </c>
      <c r="B207" t="s">
        <v>1066</v>
      </c>
    </row>
    <row r="208" spans="1:3" x14ac:dyDescent="0.35">
      <c r="A208" t="s">
        <v>829</v>
      </c>
      <c r="B208" t="s">
        <v>1066</v>
      </c>
    </row>
    <row r="209" spans="1:3" x14ac:dyDescent="0.35">
      <c r="A209" t="s">
        <v>832</v>
      </c>
      <c r="B209" t="s">
        <v>969</v>
      </c>
      <c r="C209" t="s">
        <v>1140</v>
      </c>
    </row>
    <row r="210" spans="1:3" x14ac:dyDescent="0.35">
      <c r="A210" t="s">
        <v>835</v>
      </c>
      <c r="B210" t="s">
        <v>986</v>
      </c>
    </row>
    <row r="211" spans="1:3" x14ac:dyDescent="0.35">
      <c r="A211" t="s">
        <v>838</v>
      </c>
      <c r="B211" t="s">
        <v>1018</v>
      </c>
      <c r="C211" t="s">
        <v>1141</v>
      </c>
    </row>
    <row r="212" spans="1:3" x14ac:dyDescent="0.35">
      <c r="A212" t="s">
        <v>841</v>
      </c>
      <c r="B212" t="s">
        <v>1018</v>
      </c>
      <c r="C212" t="s">
        <v>1142</v>
      </c>
    </row>
    <row r="213" spans="1:3" x14ac:dyDescent="0.35">
      <c r="A213" t="s">
        <v>844</v>
      </c>
      <c r="B213" t="s">
        <v>969</v>
      </c>
    </row>
    <row r="214" spans="1:3" x14ac:dyDescent="0.35">
      <c r="A214" t="s">
        <v>847</v>
      </c>
      <c r="B214" t="s">
        <v>1066</v>
      </c>
    </row>
    <row r="215" spans="1:3" x14ac:dyDescent="0.35">
      <c r="A215" t="s">
        <v>850</v>
      </c>
      <c r="B215" t="s">
        <v>1066</v>
      </c>
    </row>
    <row r="216" spans="1:3" x14ac:dyDescent="0.35">
      <c r="A216" t="s">
        <v>853</v>
      </c>
      <c r="B216" t="s">
        <v>986</v>
      </c>
    </row>
    <row r="217" spans="1:3" x14ac:dyDescent="0.35">
      <c r="A217" t="s">
        <v>859</v>
      </c>
      <c r="B217" t="s">
        <v>1066</v>
      </c>
    </row>
    <row r="218" spans="1:3" x14ac:dyDescent="0.35">
      <c r="A218" t="s">
        <v>861</v>
      </c>
      <c r="B218" t="s">
        <v>986</v>
      </c>
    </row>
    <row r="219" spans="1:3" x14ac:dyDescent="0.35">
      <c r="A219" t="s">
        <v>864</v>
      </c>
      <c r="B219" t="s">
        <v>986</v>
      </c>
    </row>
    <row r="220" spans="1:3" x14ac:dyDescent="0.35">
      <c r="A220" t="s">
        <v>867</v>
      </c>
      <c r="B220" t="s">
        <v>986</v>
      </c>
      <c r="C220" t="s">
        <v>1143</v>
      </c>
    </row>
    <row r="221" spans="1:3" x14ac:dyDescent="0.35">
      <c r="A221" t="s">
        <v>869</v>
      </c>
      <c r="B221" t="s">
        <v>1018</v>
      </c>
      <c r="C221" t="s">
        <v>1133</v>
      </c>
    </row>
    <row r="222" spans="1:3" x14ac:dyDescent="0.35">
      <c r="A222" t="s">
        <v>871</v>
      </c>
      <c r="B222" t="s">
        <v>986</v>
      </c>
      <c r="C222" t="s">
        <v>1144</v>
      </c>
    </row>
    <row r="223" spans="1:3" x14ac:dyDescent="0.35">
      <c r="A223" t="s">
        <v>932</v>
      </c>
      <c r="B223" t="s">
        <v>986</v>
      </c>
      <c r="C223" t="s">
        <v>1061</v>
      </c>
    </row>
    <row r="224" spans="1:3" x14ac:dyDescent="0.35">
      <c r="A224" t="s">
        <v>68</v>
      </c>
      <c r="B224" t="s">
        <v>986</v>
      </c>
      <c r="C224" t="s">
        <v>1123</v>
      </c>
    </row>
    <row r="225" spans="1:3" x14ac:dyDescent="0.35">
      <c r="A225" t="s">
        <v>68</v>
      </c>
      <c r="B225" t="s">
        <v>986</v>
      </c>
      <c r="C225" t="s">
        <v>1123</v>
      </c>
    </row>
    <row r="226" spans="1:3" x14ac:dyDescent="0.35">
      <c r="A226" t="s">
        <v>936</v>
      </c>
      <c r="B226" t="s">
        <v>1018</v>
      </c>
      <c r="C226" t="s">
        <v>1087</v>
      </c>
    </row>
    <row r="227" spans="1:3" x14ac:dyDescent="0.35">
      <c r="A227" t="s">
        <v>939</v>
      </c>
      <c r="B227" t="s">
        <v>1018</v>
      </c>
      <c r="C227" t="s">
        <v>1119</v>
      </c>
    </row>
    <row r="228" spans="1:3" x14ac:dyDescent="0.35">
      <c r="A228" t="s">
        <v>104</v>
      </c>
      <c r="B228" t="s">
        <v>986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EF90-5096-4B64-B5F4-AA788820320B}">
  <dimension ref="A1:AA511"/>
  <sheetViews>
    <sheetView tabSelected="1" topLeftCell="K1" zoomScale="110" zoomScaleNormal="110" workbookViewId="0">
      <pane ySplit="1" topLeftCell="A20" activePane="bottomLeft" state="frozen"/>
      <selection pane="bottomLeft" activeCell="N21" sqref="N21"/>
    </sheetView>
  </sheetViews>
  <sheetFormatPr baseColWidth="10" defaultColWidth="8.90625" defaultRowHeight="14.5" x14ac:dyDescent="0.35"/>
  <cols>
    <col min="1" max="2" width="29.54296875" style="39" customWidth="1"/>
    <col min="3" max="3" width="29.54296875" style="33" customWidth="1"/>
    <col min="4" max="4" width="29.54296875" style="39" customWidth="1"/>
    <col min="5" max="9" width="29.54296875" style="33" customWidth="1"/>
    <col min="10" max="10" width="29.54296875" style="4" customWidth="1"/>
    <col min="11" max="13" width="29.54296875" style="33" customWidth="1"/>
    <col min="14" max="14" width="29.54296875" style="4" customWidth="1"/>
    <col min="15" max="16" width="29.54296875" style="4" hidden="1" customWidth="1"/>
    <col min="17" max="17" width="29.54296875" style="4" customWidth="1"/>
    <col min="18" max="18" width="29.54296875" style="39" customWidth="1"/>
    <col min="19" max="16384" width="8.90625" style="33"/>
  </cols>
  <sheetData>
    <row r="1" spans="1:18" ht="43.5" customHeight="1" x14ac:dyDescent="0.35">
      <c r="A1" s="26" t="s">
        <v>3</v>
      </c>
      <c r="B1" s="28" t="s">
        <v>0</v>
      </c>
      <c r="C1" s="30" t="s">
        <v>1</v>
      </c>
      <c r="D1" s="34" t="s">
        <v>8</v>
      </c>
      <c r="E1" s="31" t="s">
        <v>6</v>
      </c>
      <c r="F1" s="31" t="s">
        <v>9</v>
      </c>
      <c r="G1" s="32" t="s">
        <v>5</v>
      </c>
      <c r="H1" s="30" t="s">
        <v>4</v>
      </c>
      <c r="I1" s="31" t="s">
        <v>11</v>
      </c>
      <c r="J1" s="14" t="s">
        <v>10</v>
      </c>
      <c r="K1" s="27" t="s">
        <v>1326</v>
      </c>
      <c r="L1" s="27" t="s">
        <v>1327</v>
      </c>
      <c r="M1" s="27" t="s">
        <v>1054</v>
      </c>
      <c r="N1" s="43" t="s">
        <v>1429</v>
      </c>
      <c r="O1" s="43" t="s">
        <v>1428</v>
      </c>
      <c r="P1" s="43" t="s">
        <v>1426</v>
      </c>
      <c r="Q1" s="44" t="s">
        <v>1422</v>
      </c>
      <c r="R1" s="29" t="s">
        <v>1054</v>
      </c>
    </row>
    <row r="2" spans="1:18" ht="75.5" customHeight="1" x14ac:dyDescent="0.35">
      <c r="A2" s="34" t="s">
        <v>14</v>
      </c>
      <c r="B2" s="34" t="s">
        <v>372</v>
      </c>
      <c r="C2" s="30">
        <v>45545</v>
      </c>
      <c r="D2" s="34" t="s">
        <v>18</v>
      </c>
      <c r="E2" s="31" t="s">
        <v>16</v>
      </c>
      <c r="F2" s="31" t="s">
        <v>19</v>
      </c>
      <c r="G2" s="31" t="s">
        <v>15</v>
      </c>
      <c r="H2" s="30">
        <v>45544</v>
      </c>
      <c r="I2" s="31" t="s">
        <v>21</v>
      </c>
      <c r="J2" s="14" t="s">
        <v>909</v>
      </c>
      <c r="K2" s="35" t="s">
        <v>1199</v>
      </c>
      <c r="L2" s="35" t="s">
        <v>1328</v>
      </c>
      <c r="M2" s="35" t="s">
        <v>1329</v>
      </c>
      <c r="N2" s="45" t="s">
        <v>1116</v>
      </c>
      <c r="O2" s="45">
        <f>COUNTIF(N2,P2)</f>
        <v>0</v>
      </c>
      <c r="P2" s="45" t="str">
        <f>VLOOKUP(B2,'Comentario + Categoria'!A:B,2,FALSE)</f>
        <v>Ninguna</v>
      </c>
      <c r="Q2" s="46" t="s">
        <v>1179</v>
      </c>
      <c r="R2" s="35" t="s">
        <v>974</v>
      </c>
    </row>
    <row r="3" spans="1:18" ht="25" customHeight="1" x14ac:dyDescent="0.35">
      <c r="A3" s="34" t="s">
        <v>353</v>
      </c>
      <c r="B3" s="34" t="s">
        <v>910</v>
      </c>
      <c r="C3" s="30">
        <v>45545</v>
      </c>
      <c r="D3" s="34" t="s">
        <v>354</v>
      </c>
      <c r="E3" s="31" t="s">
        <v>16</v>
      </c>
      <c r="F3" s="31" t="s">
        <v>355</v>
      </c>
      <c r="G3" s="31" t="s">
        <v>15</v>
      </c>
      <c r="H3" s="30">
        <v>45544</v>
      </c>
      <c r="I3" s="31" t="s">
        <v>21</v>
      </c>
      <c r="J3" s="14" t="s">
        <v>911</v>
      </c>
      <c r="K3" s="35" t="s">
        <v>1197</v>
      </c>
      <c r="L3" s="35" t="s">
        <v>1204</v>
      </c>
      <c r="M3" s="35" t="s">
        <v>1330</v>
      </c>
      <c r="N3" s="45" t="s">
        <v>1066</v>
      </c>
      <c r="O3" s="45">
        <f t="shared" ref="O3:O66" si="0">COUNTIF(N3,P3)</f>
        <v>1</v>
      </c>
      <c r="P3" s="45" t="str">
        <f>VLOOKUP(B3,'Comentario + Categoria'!A:B,2,FALSE)</f>
        <v>Ninguna</v>
      </c>
      <c r="Q3" s="45" t="s">
        <v>1066</v>
      </c>
      <c r="R3" s="35" t="s">
        <v>1145</v>
      </c>
    </row>
    <row r="4" spans="1:18" ht="25" customHeight="1" x14ac:dyDescent="0.35">
      <c r="A4" s="34" t="s">
        <v>28</v>
      </c>
      <c r="B4" s="34" t="s">
        <v>912</v>
      </c>
      <c r="C4" s="30">
        <v>45518</v>
      </c>
      <c r="D4" s="34" t="s">
        <v>30</v>
      </c>
      <c r="E4" s="31" t="s">
        <v>913</v>
      </c>
      <c r="F4" s="31" t="s">
        <v>31</v>
      </c>
      <c r="G4" s="31" t="s">
        <v>15</v>
      </c>
      <c r="H4" s="30">
        <v>45515</v>
      </c>
      <c r="I4" s="31" t="s">
        <v>21</v>
      </c>
      <c r="J4" s="14" t="s">
        <v>914</v>
      </c>
      <c r="K4" s="35" t="s">
        <v>1197</v>
      </c>
      <c r="L4" s="35" t="s">
        <v>1204</v>
      </c>
      <c r="M4" s="35" t="s">
        <v>1330</v>
      </c>
      <c r="N4" s="45" t="s">
        <v>1066</v>
      </c>
      <c r="O4" s="45">
        <f t="shared" si="0"/>
        <v>1</v>
      </c>
      <c r="P4" s="45" t="str">
        <f>VLOOKUP(B4,'Comentario + Categoria'!A:B,2,FALSE)</f>
        <v>Ninguna</v>
      </c>
      <c r="Q4" s="45" t="s">
        <v>1066</v>
      </c>
      <c r="R4" s="35" t="s">
        <v>1145</v>
      </c>
    </row>
    <row r="5" spans="1:18" ht="58" x14ac:dyDescent="0.35">
      <c r="A5" s="34" t="s">
        <v>167</v>
      </c>
      <c r="B5" s="34" t="s">
        <v>915</v>
      </c>
      <c r="C5" s="30">
        <v>45543</v>
      </c>
      <c r="D5" s="34" t="s">
        <v>168</v>
      </c>
      <c r="E5" s="31" t="s">
        <v>16</v>
      </c>
      <c r="F5" s="31" t="s">
        <v>169</v>
      </c>
      <c r="G5" s="31" t="s">
        <v>15</v>
      </c>
      <c r="H5" s="30" t="s">
        <v>21</v>
      </c>
      <c r="I5" s="31" t="s">
        <v>21</v>
      </c>
      <c r="J5" s="14" t="s">
        <v>916</v>
      </c>
      <c r="K5" s="35" t="s">
        <v>1196</v>
      </c>
      <c r="L5" s="35" t="s">
        <v>1216</v>
      </c>
      <c r="M5" s="35" t="s">
        <v>1332</v>
      </c>
      <c r="N5" s="45" t="s">
        <v>986</v>
      </c>
      <c r="O5" s="45">
        <f t="shared" si="0"/>
        <v>1</v>
      </c>
      <c r="P5" s="45" t="str">
        <f>VLOOKUP(B5,'Comentario + Categoria'!A:B,2,FALSE)</f>
        <v>Enojo/Indignación</v>
      </c>
      <c r="Q5" s="46" t="s">
        <v>1180</v>
      </c>
      <c r="R5" s="35" t="s">
        <v>1007</v>
      </c>
    </row>
    <row r="6" spans="1:18" ht="107" customHeight="1" x14ac:dyDescent="0.35">
      <c r="A6" s="34" t="s">
        <v>40</v>
      </c>
      <c r="B6" s="34" t="s">
        <v>917</v>
      </c>
      <c r="C6" s="30">
        <v>45490</v>
      </c>
      <c r="D6" s="34" t="s">
        <v>42</v>
      </c>
      <c r="E6" s="31" t="s">
        <v>918</v>
      </c>
      <c r="F6" s="31" t="s">
        <v>43</v>
      </c>
      <c r="G6" s="31" t="s">
        <v>15</v>
      </c>
      <c r="H6" s="30">
        <v>45484</v>
      </c>
      <c r="I6" s="31" t="s">
        <v>21</v>
      </c>
      <c r="J6" s="14" t="s">
        <v>919</v>
      </c>
      <c r="K6" s="35" t="s">
        <v>1199</v>
      </c>
      <c r="L6" s="35" t="s">
        <v>1203</v>
      </c>
      <c r="M6" s="35" t="s">
        <v>1329</v>
      </c>
      <c r="N6" s="45" t="s">
        <v>1116</v>
      </c>
      <c r="O6" s="45">
        <f t="shared" si="0"/>
        <v>1</v>
      </c>
      <c r="P6" s="45" t="str">
        <f>VLOOKUP(B6,'Comentario + Categoria'!A:B,2,FALSE)</f>
        <v>Alegria</v>
      </c>
      <c r="Q6" s="46" t="s">
        <v>1179</v>
      </c>
      <c r="R6" s="35" t="s">
        <v>967</v>
      </c>
    </row>
    <row r="7" spans="1:18" ht="25" customHeight="1" x14ac:dyDescent="0.35">
      <c r="A7" s="34" t="s">
        <v>921</v>
      </c>
      <c r="B7" s="34" t="s">
        <v>920</v>
      </c>
      <c r="C7" s="30">
        <v>45545</v>
      </c>
      <c r="D7" s="34" t="s">
        <v>923</v>
      </c>
      <c r="E7" s="31" t="s">
        <v>922</v>
      </c>
      <c r="F7" s="31" t="s">
        <v>924</v>
      </c>
      <c r="G7" s="31" t="s">
        <v>15</v>
      </c>
      <c r="H7" s="30">
        <v>45545</v>
      </c>
      <c r="I7" s="31" t="s">
        <v>21</v>
      </c>
      <c r="J7" s="14" t="s">
        <v>925</v>
      </c>
      <c r="K7" s="35" t="s">
        <v>1196</v>
      </c>
      <c r="L7" s="35" t="s">
        <v>1216</v>
      </c>
      <c r="M7" s="35" t="s">
        <v>1333</v>
      </c>
      <c r="N7" s="45" t="s">
        <v>1066</v>
      </c>
      <c r="O7" s="45">
        <f t="shared" si="0"/>
        <v>1</v>
      </c>
      <c r="P7" s="45" t="str">
        <f>VLOOKUP(B7,'Comentario + Categoria'!A:B,2,FALSE)</f>
        <v>Ninguna</v>
      </c>
      <c r="Q7" s="45" t="s">
        <v>1066</v>
      </c>
      <c r="R7" s="35" t="s">
        <v>1145</v>
      </c>
    </row>
    <row r="8" spans="1:18" ht="77" customHeight="1" x14ac:dyDescent="0.35">
      <c r="A8" s="34" t="s">
        <v>53</v>
      </c>
      <c r="B8" s="34" t="s">
        <v>926</v>
      </c>
      <c r="C8" s="30">
        <v>45543</v>
      </c>
      <c r="D8" s="34" t="s">
        <v>54</v>
      </c>
      <c r="E8" s="31" t="s">
        <v>16</v>
      </c>
      <c r="F8" s="31" t="s">
        <v>55</v>
      </c>
      <c r="G8" s="31" t="s">
        <v>15</v>
      </c>
      <c r="H8" s="30">
        <v>45539</v>
      </c>
      <c r="I8" s="31" t="s">
        <v>21</v>
      </c>
      <c r="J8" s="14" t="s">
        <v>927</v>
      </c>
      <c r="K8" s="35" t="s">
        <v>1196</v>
      </c>
      <c r="L8" s="35" t="s">
        <v>1216</v>
      </c>
      <c r="M8" s="35" t="s">
        <v>1334</v>
      </c>
      <c r="N8" s="45" t="s">
        <v>969</v>
      </c>
      <c r="O8" s="45">
        <f t="shared" si="0"/>
        <v>1</v>
      </c>
      <c r="P8" s="45" t="str">
        <f>VLOOKUP(B8,'Comentario + Categoria'!A:B,2,FALSE)</f>
        <v>Orgullo/Aprecio</v>
      </c>
      <c r="Q8" s="46" t="s">
        <v>1179</v>
      </c>
      <c r="R8" s="35" t="s">
        <v>976</v>
      </c>
    </row>
    <row r="9" spans="1:18" ht="66.5" customHeight="1" x14ac:dyDescent="0.35">
      <c r="A9" s="34" t="s">
        <v>378</v>
      </c>
      <c r="B9" s="34" t="s">
        <v>928</v>
      </c>
      <c r="C9" s="30">
        <v>45543</v>
      </c>
      <c r="D9" s="34" t="s">
        <v>380</v>
      </c>
      <c r="E9" s="31" t="s">
        <v>16</v>
      </c>
      <c r="F9" s="31" t="s">
        <v>381</v>
      </c>
      <c r="G9" s="31" t="s">
        <v>15</v>
      </c>
      <c r="H9" s="30">
        <v>45539</v>
      </c>
      <c r="I9" s="31" t="s">
        <v>21</v>
      </c>
      <c r="J9" s="14" t="s">
        <v>929</v>
      </c>
      <c r="K9" s="35" t="s">
        <v>1199</v>
      </c>
      <c r="L9" s="35" t="s">
        <v>1203</v>
      </c>
      <c r="M9" s="35" t="s">
        <v>1335</v>
      </c>
      <c r="N9" s="45" t="s">
        <v>1018</v>
      </c>
      <c r="O9" s="45">
        <f t="shared" si="0"/>
        <v>1</v>
      </c>
      <c r="P9" s="45" t="str">
        <f>VLOOKUP(B9,'Comentario + Categoria'!A:B,2,FALSE)</f>
        <v>Consulta/Sugerencia</v>
      </c>
      <c r="Q9" s="46" t="s">
        <v>1181</v>
      </c>
      <c r="R9" s="35" t="s">
        <v>1025</v>
      </c>
    </row>
    <row r="10" spans="1:18" ht="25" customHeight="1" x14ac:dyDescent="0.35">
      <c r="A10" s="34" t="s">
        <v>384</v>
      </c>
      <c r="B10" s="34" t="s">
        <v>930</v>
      </c>
      <c r="C10" s="30">
        <v>45544</v>
      </c>
      <c r="D10" s="34" t="s">
        <v>385</v>
      </c>
      <c r="E10" s="31" t="s">
        <v>329</v>
      </c>
      <c r="F10" s="31" t="s">
        <v>386</v>
      </c>
      <c r="G10" s="31" t="s">
        <v>15</v>
      </c>
      <c r="H10" s="30">
        <v>45532</v>
      </c>
      <c r="I10" s="31" t="s">
        <v>21</v>
      </c>
      <c r="J10" s="14" t="s">
        <v>931</v>
      </c>
      <c r="K10" s="35" t="s">
        <v>1192</v>
      </c>
      <c r="L10" s="35" t="s">
        <v>1193</v>
      </c>
      <c r="M10" s="35" t="s">
        <v>1336</v>
      </c>
      <c r="N10" s="45" t="s">
        <v>1066</v>
      </c>
      <c r="O10" s="45">
        <f t="shared" si="0"/>
        <v>1</v>
      </c>
      <c r="P10" s="45" t="str">
        <f>VLOOKUP(B10,'Comentario + Categoria'!A:B,2,FALSE)</f>
        <v>Ninguna</v>
      </c>
      <c r="Q10" s="45" t="s">
        <v>1066</v>
      </c>
      <c r="R10" s="35" t="s">
        <v>1145</v>
      </c>
    </row>
    <row r="11" spans="1:18" ht="103" customHeight="1" x14ac:dyDescent="0.35">
      <c r="A11" s="34" t="s">
        <v>305</v>
      </c>
      <c r="B11" s="34" t="s">
        <v>864</v>
      </c>
      <c r="C11" s="30">
        <v>45330</v>
      </c>
      <c r="D11" s="34" t="s">
        <v>307</v>
      </c>
      <c r="E11" s="31" t="s">
        <v>865</v>
      </c>
      <c r="F11" s="31" t="s">
        <v>308</v>
      </c>
      <c r="G11" s="31" t="s">
        <v>15</v>
      </c>
      <c r="H11" s="30">
        <v>45333</v>
      </c>
      <c r="I11" s="31" t="s">
        <v>21</v>
      </c>
      <c r="J11" s="14" t="s">
        <v>866</v>
      </c>
      <c r="K11" s="35" t="s">
        <v>1194</v>
      </c>
      <c r="L11" s="35" t="s">
        <v>1198</v>
      </c>
      <c r="M11" s="35" t="s">
        <v>1360</v>
      </c>
      <c r="N11" s="45" t="s">
        <v>986</v>
      </c>
      <c r="O11" s="45">
        <f>COUNTIF(N11,P11)</f>
        <v>1</v>
      </c>
      <c r="P11" s="45" t="s">
        <v>986</v>
      </c>
      <c r="Q11" s="46" t="s">
        <v>1180</v>
      </c>
      <c r="R11" s="35" t="s">
        <v>1013</v>
      </c>
    </row>
    <row r="12" spans="1:18" ht="82" customHeight="1" x14ac:dyDescent="0.35">
      <c r="A12" s="34" t="s">
        <v>395</v>
      </c>
      <c r="B12" s="34" t="s">
        <v>68</v>
      </c>
      <c r="C12" s="30">
        <v>45525</v>
      </c>
      <c r="D12" s="34" t="s">
        <v>396</v>
      </c>
      <c r="E12" s="31" t="s">
        <v>71</v>
      </c>
      <c r="F12" s="31" t="s">
        <v>397</v>
      </c>
      <c r="G12" s="31" t="s">
        <v>15</v>
      </c>
      <c r="H12" s="30">
        <v>45515</v>
      </c>
      <c r="I12" s="31" t="s">
        <v>21</v>
      </c>
      <c r="J12" s="14" t="s">
        <v>934</v>
      </c>
      <c r="K12" s="35" t="s">
        <v>1192</v>
      </c>
      <c r="L12" s="35" t="s">
        <v>1211</v>
      </c>
      <c r="M12" s="35" t="s">
        <v>1338</v>
      </c>
      <c r="N12" s="45" t="s">
        <v>986</v>
      </c>
      <c r="O12" s="45">
        <f>COUNTIF(N12,P12)</f>
        <v>1</v>
      </c>
      <c r="P12" s="45" t="str">
        <f>VLOOKUP(B12,'Comentario + Categoria'!A:B,2,FALSE)</f>
        <v>Enojo/Indignación</v>
      </c>
      <c r="Q12" s="46" t="s">
        <v>1180</v>
      </c>
      <c r="R12" s="35" t="s">
        <v>1148</v>
      </c>
    </row>
    <row r="13" spans="1:18" ht="157.5" customHeight="1" x14ac:dyDescent="0.35">
      <c r="A13" s="34" t="s">
        <v>76</v>
      </c>
      <c r="B13" s="34" t="s">
        <v>68</v>
      </c>
      <c r="C13" s="30">
        <v>45525</v>
      </c>
      <c r="D13" s="34" t="s">
        <v>78</v>
      </c>
      <c r="E13" s="31" t="s">
        <v>71</v>
      </c>
      <c r="F13" s="31" t="s">
        <v>79</v>
      </c>
      <c r="G13" s="31" t="s">
        <v>15</v>
      </c>
      <c r="H13" s="30">
        <v>45515</v>
      </c>
      <c r="I13" s="31" t="s">
        <v>21</v>
      </c>
      <c r="J13" s="14" t="s">
        <v>935</v>
      </c>
      <c r="K13" s="35" t="s">
        <v>1196</v>
      </c>
      <c r="L13" s="35" t="s">
        <v>1209</v>
      </c>
      <c r="M13" s="35" t="s">
        <v>1339</v>
      </c>
      <c r="N13" s="45" t="s">
        <v>986</v>
      </c>
      <c r="O13" s="45">
        <f>COUNTIF(N13,P13)</f>
        <v>1</v>
      </c>
      <c r="P13" s="45" t="str">
        <f>VLOOKUP(B13,'Comentario + Categoria'!A:B,2,FALSE)</f>
        <v>Enojo/Indignación</v>
      </c>
      <c r="Q13" s="46" t="s">
        <v>1180</v>
      </c>
      <c r="R13" s="35" t="s">
        <v>1148</v>
      </c>
    </row>
    <row r="14" spans="1:18" ht="99.5" customHeight="1" x14ac:dyDescent="0.35">
      <c r="A14" s="34" t="s">
        <v>402</v>
      </c>
      <c r="B14" s="34" t="s">
        <v>936</v>
      </c>
      <c r="C14" s="30">
        <v>45518</v>
      </c>
      <c r="D14" s="34" t="s">
        <v>403</v>
      </c>
      <c r="E14" s="31" t="s">
        <v>937</v>
      </c>
      <c r="F14" s="31" t="s">
        <v>404</v>
      </c>
      <c r="G14" s="31" t="s">
        <v>15</v>
      </c>
      <c r="H14" s="30">
        <v>45515</v>
      </c>
      <c r="I14" s="31" t="s">
        <v>21</v>
      </c>
      <c r="J14" s="14" t="s">
        <v>938</v>
      </c>
      <c r="K14" s="35" t="s">
        <v>1196</v>
      </c>
      <c r="L14" s="35" t="s">
        <v>1216</v>
      </c>
      <c r="M14" s="35" t="s">
        <v>1333</v>
      </c>
      <c r="N14" s="45" t="s">
        <v>986</v>
      </c>
      <c r="O14" s="45">
        <f>COUNTIF(N14,P14)</f>
        <v>1</v>
      </c>
      <c r="P14" s="45" t="str">
        <f>VLOOKUP(B14,'Comentario + Categoria'!A:B,2,FALSE)</f>
        <v>Enojo/Indignación</v>
      </c>
      <c r="Q14" s="46" t="s">
        <v>1180</v>
      </c>
      <c r="R14" s="35" t="s">
        <v>1005</v>
      </c>
    </row>
    <row r="15" spans="1:18" ht="72.5" customHeight="1" x14ac:dyDescent="0.35">
      <c r="A15" s="34" t="s">
        <v>87</v>
      </c>
      <c r="B15" s="34" t="s">
        <v>939</v>
      </c>
      <c r="C15" s="30">
        <v>45511</v>
      </c>
      <c r="D15" s="34" t="s">
        <v>89</v>
      </c>
      <c r="E15" s="31" t="s">
        <v>940</v>
      </c>
      <c r="F15" s="31" t="s">
        <v>90</v>
      </c>
      <c r="G15" s="31" t="s">
        <v>15</v>
      </c>
      <c r="H15" s="30">
        <v>45515</v>
      </c>
      <c r="I15" s="31" t="s">
        <v>21</v>
      </c>
      <c r="J15" s="14" t="s">
        <v>941</v>
      </c>
      <c r="K15" s="35" t="s">
        <v>1192</v>
      </c>
      <c r="L15" s="35" t="s">
        <v>1211</v>
      </c>
      <c r="M15" s="35" t="s">
        <v>1340</v>
      </c>
      <c r="N15" s="45" t="s">
        <v>1018</v>
      </c>
      <c r="O15" s="45">
        <f>COUNTIF(N15,P15)</f>
        <v>1</v>
      </c>
      <c r="P15" s="45" t="str">
        <f>VLOOKUP(B15,'Comentario + Categoria'!A:B,2,FALSE)</f>
        <v>Consulta/Sugerencia</v>
      </c>
      <c r="Q15" s="46" t="s">
        <v>1181</v>
      </c>
      <c r="R15" s="35" t="s">
        <v>1023</v>
      </c>
    </row>
    <row r="16" spans="1:18" ht="62" customHeight="1" x14ac:dyDescent="0.35">
      <c r="A16" s="34" t="s">
        <v>93</v>
      </c>
      <c r="B16" s="34" t="s">
        <v>104</v>
      </c>
      <c r="C16" s="30">
        <v>45511</v>
      </c>
      <c r="D16" s="34" t="s">
        <v>95</v>
      </c>
      <c r="E16" s="31" t="s">
        <v>105</v>
      </c>
      <c r="F16" s="31" t="s">
        <v>96</v>
      </c>
      <c r="G16" s="31" t="s">
        <v>15</v>
      </c>
      <c r="H16" s="30">
        <v>45515</v>
      </c>
      <c r="I16" s="31" t="s">
        <v>21</v>
      </c>
      <c r="J16" s="14" t="s">
        <v>942</v>
      </c>
      <c r="K16" s="35" t="s">
        <v>1196</v>
      </c>
      <c r="L16" s="35" t="s">
        <v>1209</v>
      </c>
      <c r="M16" s="35" t="s">
        <v>1341</v>
      </c>
      <c r="N16" s="45" t="s">
        <v>986</v>
      </c>
      <c r="O16" s="45">
        <f>COUNTIF(N16,P16)</f>
        <v>1</v>
      </c>
      <c r="P16" s="45" t="str">
        <f>VLOOKUP(B16,'Comentario + Categoria'!A:B,2,FALSE)</f>
        <v>Enojo/Indignación</v>
      </c>
      <c r="Q16" s="46" t="s">
        <v>1180</v>
      </c>
      <c r="R16" s="35" t="s">
        <v>987</v>
      </c>
    </row>
    <row r="17" spans="1:18" ht="174" x14ac:dyDescent="0.35">
      <c r="A17" s="34" t="s">
        <v>93</v>
      </c>
      <c r="B17" s="34" t="s">
        <v>109</v>
      </c>
      <c r="C17" s="30">
        <v>45518</v>
      </c>
      <c r="D17" s="34" t="s">
        <v>95</v>
      </c>
      <c r="E17" s="31" t="s">
        <v>111</v>
      </c>
      <c r="F17" s="31" t="s">
        <v>96</v>
      </c>
      <c r="G17" s="31" t="s">
        <v>15</v>
      </c>
      <c r="H17" s="30">
        <v>45515</v>
      </c>
      <c r="I17" s="31" t="s">
        <v>21</v>
      </c>
      <c r="J17" s="14" t="s">
        <v>413</v>
      </c>
      <c r="K17" s="35" t="s">
        <v>1196</v>
      </c>
      <c r="L17" s="35" t="s">
        <v>1209</v>
      </c>
      <c r="M17" s="35" t="s">
        <v>1341</v>
      </c>
      <c r="N17" s="45" t="s">
        <v>1018</v>
      </c>
      <c r="O17" s="45">
        <f>COUNTIF(N17,P17)</f>
        <v>1</v>
      </c>
      <c r="P17" s="45" t="str">
        <f>VLOOKUP(B17,'Comentario + Categoria'!A:B,2,FALSE)</f>
        <v>Consulta/Sugerencia</v>
      </c>
      <c r="Q17" s="46" t="s">
        <v>1181</v>
      </c>
      <c r="R17" s="35" t="s">
        <v>1025</v>
      </c>
    </row>
    <row r="18" spans="1:18" ht="174" x14ac:dyDescent="0.35">
      <c r="A18" s="34" t="s">
        <v>93</v>
      </c>
      <c r="B18" s="34" t="s">
        <v>409</v>
      </c>
      <c r="C18" s="30">
        <v>45511</v>
      </c>
      <c r="D18" s="34" t="s">
        <v>106</v>
      </c>
      <c r="E18" s="31" t="s">
        <v>410</v>
      </c>
      <c r="F18" s="31" t="s">
        <v>107</v>
      </c>
      <c r="G18" s="31" t="s">
        <v>15</v>
      </c>
      <c r="H18" s="30">
        <v>45546</v>
      </c>
      <c r="I18" s="31" t="s">
        <v>21</v>
      </c>
      <c r="J18" s="14" t="s">
        <v>751</v>
      </c>
      <c r="K18" s="35" t="s">
        <v>1196</v>
      </c>
      <c r="L18" s="35" t="s">
        <v>1209</v>
      </c>
      <c r="M18" s="35" t="s">
        <v>1341</v>
      </c>
      <c r="N18" s="45" t="s">
        <v>986</v>
      </c>
      <c r="O18" s="45">
        <f>COUNTIF(N18,P18)</f>
        <v>1</v>
      </c>
      <c r="P18" s="45" t="str">
        <f>VLOOKUP(B18,'Comentario + Categoria'!A:B,2,FALSE)</f>
        <v>Enojo/Indignación</v>
      </c>
      <c r="Q18" s="46" t="s">
        <v>1180</v>
      </c>
      <c r="R18" s="35" t="s">
        <v>1005</v>
      </c>
    </row>
    <row r="19" spans="1:18" ht="174" x14ac:dyDescent="0.35">
      <c r="A19" s="34" t="s">
        <v>93</v>
      </c>
      <c r="B19" s="34" t="s">
        <v>412</v>
      </c>
      <c r="C19" s="30">
        <v>45518</v>
      </c>
      <c r="D19" s="34" t="s">
        <v>106</v>
      </c>
      <c r="E19" s="31" t="s">
        <v>111</v>
      </c>
      <c r="F19" s="31" t="s">
        <v>107</v>
      </c>
      <c r="G19" s="31" t="s">
        <v>15</v>
      </c>
      <c r="H19" s="30">
        <v>45546</v>
      </c>
      <c r="I19" s="31" t="s">
        <v>21</v>
      </c>
      <c r="J19" s="14" t="s">
        <v>112</v>
      </c>
      <c r="K19" s="35" t="s">
        <v>1196</v>
      </c>
      <c r="L19" s="35" t="s">
        <v>1209</v>
      </c>
      <c r="M19" s="35" t="s">
        <v>1341</v>
      </c>
      <c r="N19" s="45" t="s">
        <v>1018</v>
      </c>
      <c r="O19" s="45">
        <f>COUNTIF(N19,P19)</f>
        <v>1</v>
      </c>
      <c r="P19" s="45" t="str">
        <f>VLOOKUP(B19,'Comentario + Categoria'!A:B,2,FALSE)</f>
        <v>Consulta/Sugerencia</v>
      </c>
      <c r="Q19" s="46" t="s">
        <v>1181</v>
      </c>
      <c r="R19" s="35" t="s">
        <v>1025</v>
      </c>
    </row>
    <row r="20" spans="1:18" ht="188.5" x14ac:dyDescent="0.35">
      <c r="A20" s="34" t="s">
        <v>115</v>
      </c>
      <c r="B20" s="34" t="s">
        <v>752</v>
      </c>
      <c r="C20" s="30">
        <v>45533</v>
      </c>
      <c r="D20" s="34" t="s">
        <v>118</v>
      </c>
      <c r="E20" s="31" t="s">
        <v>753</v>
      </c>
      <c r="F20" s="31" t="s">
        <v>119</v>
      </c>
      <c r="G20" s="31" t="s">
        <v>15</v>
      </c>
      <c r="H20" s="30">
        <v>45532</v>
      </c>
      <c r="I20" s="31" t="s">
        <v>21</v>
      </c>
      <c r="J20" s="14" t="s">
        <v>754</v>
      </c>
      <c r="K20" s="35" t="s">
        <v>1200</v>
      </c>
      <c r="L20" s="35" t="s">
        <v>1206</v>
      </c>
      <c r="M20" s="35" t="s">
        <v>1342</v>
      </c>
      <c r="N20" s="45" t="s">
        <v>969</v>
      </c>
      <c r="O20" s="45">
        <f>COUNTIF(N20,P20)</f>
        <v>1</v>
      </c>
      <c r="P20" s="45" t="str">
        <f>VLOOKUP(B20,'Comentario + Categoria'!A:B,2,FALSE)</f>
        <v>Orgullo/Aprecio</v>
      </c>
      <c r="Q20" s="46" t="s">
        <v>1179</v>
      </c>
      <c r="R20" s="35" t="s">
        <v>1147</v>
      </c>
    </row>
    <row r="21" spans="1:18" ht="188.5" x14ac:dyDescent="0.35">
      <c r="A21" s="34" t="s">
        <v>115</v>
      </c>
      <c r="B21" s="34" t="s">
        <v>755</v>
      </c>
      <c r="C21" s="30">
        <v>45533</v>
      </c>
      <c r="D21" s="34" t="s">
        <v>118</v>
      </c>
      <c r="E21" s="31" t="s">
        <v>756</v>
      </c>
      <c r="F21" s="31" t="s">
        <v>119</v>
      </c>
      <c r="G21" s="31" t="s">
        <v>15</v>
      </c>
      <c r="H21" s="30">
        <v>45532</v>
      </c>
      <c r="I21" s="31" t="s">
        <v>21</v>
      </c>
      <c r="J21" s="14" t="s">
        <v>757</v>
      </c>
      <c r="K21" s="35" t="s">
        <v>1200</v>
      </c>
      <c r="L21" s="35" t="s">
        <v>1206</v>
      </c>
      <c r="M21" s="35" t="s">
        <v>1342</v>
      </c>
      <c r="N21" s="45" t="s">
        <v>1430</v>
      </c>
      <c r="O21" s="45">
        <f>COUNTIF(N21,P21)</f>
        <v>0</v>
      </c>
      <c r="P21" s="45" t="str">
        <f>VLOOKUP(B21,'Comentario + Categoria'!A:B,2,FALSE)</f>
        <v>Tristeza</v>
      </c>
      <c r="Q21" s="46" t="s">
        <v>1180</v>
      </c>
      <c r="R21" s="35" t="s">
        <v>1016</v>
      </c>
    </row>
    <row r="22" spans="1:18" ht="188.5" x14ac:dyDescent="0.35">
      <c r="A22" s="34" t="s">
        <v>133</v>
      </c>
      <c r="B22" s="34" t="s">
        <v>758</v>
      </c>
      <c r="C22" s="30">
        <v>45505</v>
      </c>
      <c r="D22" s="34" t="s">
        <v>135</v>
      </c>
      <c r="E22" s="31" t="s">
        <v>759</v>
      </c>
      <c r="F22" s="31" t="s">
        <v>760</v>
      </c>
      <c r="G22" s="31" t="s">
        <v>15</v>
      </c>
      <c r="H22" s="30">
        <v>45484</v>
      </c>
      <c r="I22" s="31" t="s">
        <v>21</v>
      </c>
      <c r="J22" s="14" t="s">
        <v>761</v>
      </c>
      <c r="K22" s="35" t="s">
        <v>1194</v>
      </c>
      <c r="L22" s="35" t="s">
        <v>1195</v>
      </c>
      <c r="M22" s="35" t="s">
        <v>1343</v>
      </c>
      <c r="N22" s="45" t="s">
        <v>1018</v>
      </c>
      <c r="O22" s="45">
        <f>COUNTIF(N22,P22)</f>
        <v>1</v>
      </c>
      <c r="P22" s="45" t="str">
        <f>VLOOKUP(B22,'Comentario + Categoria'!A:B,2,FALSE)</f>
        <v>Consulta/Sugerencia</v>
      </c>
      <c r="Q22" s="46" t="s">
        <v>1181</v>
      </c>
      <c r="R22" s="35" t="s">
        <v>1025</v>
      </c>
    </row>
    <row r="23" spans="1:18" ht="217.5" x14ac:dyDescent="0.35">
      <c r="A23" s="34" t="s">
        <v>431</v>
      </c>
      <c r="B23" s="34" t="s">
        <v>762</v>
      </c>
      <c r="C23" s="30">
        <v>45484</v>
      </c>
      <c r="D23" s="34" t="s">
        <v>432</v>
      </c>
      <c r="E23" s="31" t="s">
        <v>763</v>
      </c>
      <c r="F23" s="31" t="s">
        <v>433</v>
      </c>
      <c r="G23" s="31" t="s">
        <v>15</v>
      </c>
      <c r="H23" s="30">
        <v>45484</v>
      </c>
      <c r="I23" s="31" t="s">
        <v>21</v>
      </c>
      <c r="J23" s="14" t="s">
        <v>764</v>
      </c>
      <c r="K23" s="35" t="s">
        <v>1194</v>
      </c>
      <c r="L23" s="35" t="s">
        <v>1198</v>
      </c>
      <c r="M23" s="35" t="s">
        <v>1344</v>
      </c>
      <c r="N23" s="45" t="s">
        <v>986</v>
      </c>
      <c r="O23" s="45">
        <f>COUNTIF(N23,P23)</f>
        <v>1</v>
      </c>
      <c r="P23" s="45" t="str">
        <f>VLOOKUP(B23,'Comentario + Categoria'!A:B,2,FALSE)</f>
        <v>Enojo/Indignación</v>
      </c>
      <c r="Q23" s="46" t="s">
        <v>1180</v>
      </c>
      <c r="R23" s="35" t="s">
        <v>987</v>
      </c>
    </row>
    <row r="24" spans="1:18" ht="68" customHeight="1" x14ac:dyDescent="0.35">
      <c r="A24" s="34"/>
      <c r="B24" s="34" t="s">
        <v>765</v>
      </c>
      <c r="C24" s="30">
        <v>45470</v>
      </c>
      <c r="D24" s="34" t="s">
        <v>129</v>
      </c>
      <c r="E24" s="31" t="s">
        <v>142</v>
      </c>
      <c r="F24" s="31" t="s">
        <v>130</v>
      </c>
      <c r="G24" s="31" t="s">
        <v>15</v>
      </c>
      <c r="H24" s="30">
        <v>45454</v>
      </c>
      <c r="I24" s="31" t="s">
        <v>21</v>
      </c>
      <c r="J24" s="14" t="s">
        <v>766</v>
      </c>
      <c r="K24" s="31"/>
      <c r="L24" s="31"/>
      <c r="M24" s="31"/>
      <c r="N24" s="45" t="s">
        <v>1018</v>
      </c>
      <c r="O24" s="45">
        <f>COUNTIF(N24,P24)</f>
        <v>0</v>
      </c>
      <c r="P24" s="45" t="str">
        <f>VLOOKUP(B24,'Comentario + Categoria'!A:B,2,FALSE)</f>
        <v>Ninguna</v>
      </c>
      <c r="Q24" s="46" t="s">
        <v>1181</v>
      </c>
      <c r="R24" s="35" t="s">
        <v>1019</v>
      </c>
    </row>
    <row r="25" spans="1:18" ht="203" x14ac:dyDescent="0.35">
      <c r="A25" s="34" t="s">
        <v>768</v>
      </c>
      <c r="B25" s="34" t="s">
        <v>767</v>
      </c>
      <c r="C25" s="30">
        <v>45470</v>
      </c>
      <c r="D25" s="34" t="s">
        <v>770</v>
      </c>
      <c r="E25" s="31" t="s">
        <v>769</v>
      </c>
      <c r="F25" s="31" t="s">
        <v>771</v>
      </c>
      <c r="G25" s="31" t="s">
        <v>15</v>
      </c>
      <c r="H25" s="30">
        <v>45454</v>
      </c>
      <c r="I25" s="31" t="s">
        <v>21</v>
      </c>
      <c r="J25" s="14" t="s">
        <v>772</v>
      </c>
      <c r="K25" s="35" t="s">
        <v>1202</v>
      </c>
      <c r="L25" s="35" t="s">
        <v>1210</v>
      </c>
      <c r="M25" s="35" t="s">
        <v>1345</v>
      </c>
      <c r="N25" s="45" t="s">
        <v>969</v>
      </c>
      <c r="O25" s="45">
        <f>COUNTIF(N25,P25)</f>
        <v>1</v>
      </c>
      <c r="P25" s="45" t="str">
        <f>VLOOKUP(B25,'Comentario + Categoria'!A:B,2,FALSE)</f>
        <v>Orgullo/Aprecio</v>
      </c>
      <c r="Q25" s="46" t="s">
        <v>1179</v>
      </c>
      <c r="R25" s="35" t="s">
        <v>1167</v>
      </c>
    </row>
    <row r="26" spans="1:18" ht="217.5" x14ac:dyDescent="0.35">
      <c r="A26" s="34" t="s">
        <v>145</v>
      </c>
      <c r="B26" s="34" t="s">
        <v>773</v>
      </c>
      <c r="C26" s="30">
        <v>45470</v>
      </c>
      <c r="D26" s="34" t="s">
        <v>147</v>
      </c>
      <c r="E26" s="31" t="s">
        <v>774</v>
      </c>
      <c r="F26" s="31" t="s">
        <v>148</v>
      </c>
      <c r="G26" s="31" t="s">
        <v>15</v>
      </c>
      <c r="H26" s="30">
        <v>45454</v>
      </c>
      <c r="I26" s="31" t="s">
        <v>21</v>
      </c>
      <c r="J26" s="14" t="s">
        <v>775</v>
      </c>
      <c r="K26" s="35" t="s">
        <v>1200</v>
      </c>
      <c r="L26" s="35" t="s">
        <v>1201</v>
      </c>
      <c r="M26" s="35" t="s">
        <v>1346</v>
      </c>
      <c r="N26" s="45" t="s">
        <v>986</v>
      </c>
      <c r="O26" s="45">
        <f>COUNTIF(N26,P26)</f>
        <v>1</v>
      </c>
      <c r="P26" s="45" t="str">
        <f>VLOOKUP(B26,'Comentario + Categoria'!A:B,2,FALSE)</f>
        <v>Enojo/Indignación</v>
      </c>
      <c r="Q26" s="46" t="s">
        <v>1180</v>
      </c>
      <c r="R26" s="35" t="s">
        <v>1009</v>
      </c>
    </row>
    <row r="27" spans="1:18" ht="174" x14ac:dyDescent="0.35">
      <c r="A27" s="34" t="s">
        <v>154</v>
      </c>
      <c r="B27" s="34" t="s">
        <v>776</v>
      </c>
      <c r="C27" s="30">
        <v>45456</v>
      </c>
      <c r="D27" s="34" t="s">
        <v>156</v>
      </c>
      <c r="E27" s="31" t="s">
        <v>777</v>
      </c>
      <c r="F27" s="31" t="s">
        <v>157</v>
      </c>
      <c r="G27" s="31" t="s">
        <v>15</v>
      </c>
      <c r="H27" s="30">
        <v>45454</v>
      </c>
      <c r="I27" s="31" t="s">
        <v>21</v>
      </c>
      <c r="J27" s="14" t="s">
        <v>778</v>
      </c>
      <c r="K27" s="35" t="s">
        <v>1192</v>
      </c>
      <c r="L27" s="35" t="s">
        <v>1193</v>
      </c>
      <c r="M27" s="35" t="s">
        <v>1347</v>
      </c>
      <c r="N27" s="45" t="s">
        <v>1018</v>
      </c>
      <c r="O27" s="45">
        <f>COUNTIF(N27,P27)</f>
        <v>1</v>
      </c>
      <c r="P27" s="45" t="str">
        <f>VLOOKUP(B27,'Comentario + Categoria'!A:B,2,FALSE)</f>
        <v>Consulta/Sugerencia</v>
      </c>
      <c r="Q27" s="46" t="s">
        <v>1181</v>
      </c>
      <c r="R27" s="35" t="s">
        <v>1025</v>
      </c>
    </row>
    <row r="28" spans="1:18" ht="25" customHeight="1" x14ac:dyDescent="0.35">
      <c r="A28" s="34" t="s">
        <v>154</v>
      </c>
      <c r="B28" s="34" t="s">
        <v>779</v>
      </c>
      <c r="C28" s="30">
        <v>45456</v>
      </c>
      <c r="D28" s="34" t="s">
        <v>156</v>
      </c>
      <c r="E28" s="31" t="s">
        <v>780</v>
      </c>
      <c r="F28" s="31" t="s">
        <v>157</v>
      </c>
      <c r="G28" s="31" t="s">
        <v>15</v>
      </c>
      <c r="H28" s="30">
        <v>45454</v>
      </c>
      <c r="I28" s="31" t="s">
        <v>21</v>
      </c>
      <c r="J28" s="14" t="s">
        <v>781</v>
      </c>
      <c r="K28" s="35" t="s">
        <v>1192</v>
      </c>
      <c r="L28" s="35" t="s">
        <v>1193</v>
      </c>
      <c r="M28" s="35" t="s">
        <v>1347</v>
      </c>
      <c r="N28" s="45" t="s">
        <v>1066</v>
      </c>
      <c r="O28" s="45">
        <f>COUNTIF(N28,P28)</f>
        <v>0</v>
      </c>
      <c r="P28" s="45" t="str">
        <f>VLOOKUP(B28,'Comentario + Categoria'!A:B,2,FALSE)</f>
        <v>Alegria</v>
      </c>
      <c r="Q28" s="45" t="s">
        <v>1066</v>
      </c>
      <c r="R28" s="35" t="s">
        <v>1145</v>
      </c>
    </row>
    <row r="29" spans="1:18" ht="72.5" x14ac:dyDescent="0.35">
      <c r="A29" s="34"/>
      <c r="B29" s="34" t="s">
        <v>782</v>
      </c>
      <c r="C29" s="30">
        <v>45456</v>
      </c>
      <c r="D29" s="34" t="s">
        <v>129</v>
      </c>
      <c r="E29" s="31" t="s">
        <v>783</v>
      </c>
      <c r="F29" s="31" t="s">
        <v>161</v>
      </c>
      <c r="G29" s="31" t="s">
        <v>15</v>
      </c>
      <c r="H29" s="30">
        <v>45454</v>
      </c>
      <c r="I29" s="31" t="s">
        <v>21</v>
      </c>
      <c r="J29" s="14" t="s">
        <v>784</v>
      </c>
      <c r="K29" s="31"/>
      <c r="L29" s="31"/>
      <c r="M29" s="31"/>
      <c r="N29" s="45" t="s">
        <v>1018</v>
      </c>
      <c r="O29" s="45">
        <f>COUNTIF(N29,P29)</f>
        <v>1</v>
      </c>
      <c r="P29" s="45" t="str">
        <f>VLOOKUP(B29,'Comentario + Categoria'!A:B,2,FALSE)</f>
        <v>Consulta/Sugerencia</v>
      </c>
      <c r="Q29" s="46" t="s">
        <v>1181</v>
      </c>
      <c r="R29" s="35" t="s">
        <v>1019</v>
      </c>
    </row>
    <row r="30" spans="1:18" ht="44.5" customHeight="1" x14ac:dyDescent="0.35">
      <c r="A30" s="34" t="s">
        <v>786</v>
      </c>
      <c r="B30" s="34" t="s">
        <v>785</v>
      </c>
      <c r="C30" s="30">
        <v>45449</v>
      </c>
      <c r="D30" s="34" t="s">
        <v>788</v>
      </c>
      <c r="E30" s="31" t="s">
        <v>787</v>
      </c>
      <c r="F30" s="31" t="s">
        <v>789</v>
      </c>
      <c r="G30" s="31" t="s">
        <v>15</v>
      </c>
      <c r="H30" s="30">
        <v>45423</v>
      </c>
      <c r="I30" s="31" t="s">
        <v>21</v>
      </c>
      <c r="J30" s="14" t="s">
        <v>790</v>
      </c>
      <c r="K30" s="35" t="s">
        <v>1196</v>
      </c>
      <c r="L30" s="35" t="s">
        <v>1213</v>
      </c>
      <c r="M30" s="35" t="s">
        <v>1348</v>
      </c>
      <c r="N30" s="45" t="s">
        <v>1018</v>
      </c>
      <c r="O30" s="45">
        <f>COUNTIF(N30,P30)</f>
        <v>1</v>
      </c>
      <c r="P30" s="45" t="str">
        <f>VLOOKUP(B30,'Comentario + Categoria'!A:B,2,FALSE)</f>
        <v>Consulta/Sugerencia</v>
      </c>
      <c r="Q30" s="46" t="s">
        <v>1181</v>
      </c>
      <c r="R30" s="35" t="s">
        <v>1158</v>
      </c>
    </row>
    <row r="31" spans="1:18" ht="25" customHeight="1" x14ac:dyDescent="0.35">
      <c r="A31" s="34" t="s">
        <v>178</v>
      </c>
      <c r="B31" s="34" t="s">
        <v>791</v>
      </c>
      <c r="C31" s="30">
        <v>45442</v>
      </c>
      <c r="D31" s="34" t="s">
        <v>180</v>
      </c>
      <c r="E31" s="31" t="s">
        <v>792</v>
      </c>
      <c r="F31" s="31" t="s">
        <v>181</v>
      </c>
      <c r="G31" s="31" t="s">
        <v>15</v>
      </c>
      <c r="H31" s="30">
        <v>45423</v>
      </c>
      <c r="I31" s="31" t="s">
        <v>21</v>
      </c>
      <c r="J31" s="14" t="s">
        <v>793</v>
      </c>
      <c r="K31" s="35" t="s">
        <v>1196</v>
      </c>
      <c r="L31" s="35" t="s">
        <v>1213</v>
      </c>
      <c r="M31" s="35" t="s">
        <v>1348</v>
      </c>
      <c r="N31" s="45" t="s">
        <v>1066</v>
      </c>
      <c r="O31" s="45">
        <f>COUNTIF(N31,P31)</f>
        <v>1</v>
      </c>
      <c r="P31" s="45" t="str">
        <f>VLOOKUP(B31,'Comentario + Categoria'!A:B,2,FALSE)</f>
        <v>Ninguna</v>
      </c>
      <c r="Q31" s="45" t="s">
        <v>1066</v>
      </c>
      <c r="R31" s="35" t="s">
        <v>1145</v>
      </c>
    </row>
    <row r="32" spans="1:18" ht="72.5" x14ac:dyDescent="0.35">
      <c r="A32" s="34" t="s">
        <v>184</v>
      </c>
      <c r="B32" s="34" t="s">
        <v>794</v>
      </c>
      <c r="C32" s="30">
        <v>45442</v>
      </c>
      <c r="D32" s="34" t="s">
        <v>186</v>
      </c>
      <c r="E32" s="31" t="s">
        <v>795</v>
      </c>
      <c r="F32" s="31" t="s">
        <v>187</v>
      </c>
      <c r="G32" s="31" t="s">
        <v>15</v>
      </c>
      <c r="H32" s="30">
        <v>45423</v>
      </c>
      <c r="I32" s="31" t="s">
        <v>21</v>
      </c>
      <c r="J32" s="14" t="s">
        <v>796</v>
      </c>
      <c r="K32" s="35" t="s">
        <v>1196</v>
      </c>
      <c r="L32" s="35" t="s">
        <v>1213</v>
      </c>
      <c r="M32" s="35" t="s">
        <v>1348</v>
      </c>
      <c r="N32" s="45" t="s">
        <v>1018</v>
      </c>
      <c r="O32" s="45">
        <f>COUNTIF(N32,P32)</f>
        <v>1</v>
      </c>
      <c r="P32" s="45" t="str">
        <f>VLOOKUP(B32,'Comentario + Categoria'!A:B,2,FALSE)</f>
        <v>Consulta/Sugerencia</v>
      </c>
      <c r="Q32" s="46" t="s">
        <v>1181</v>
      </c>
      <c r="R32" s="35" t="s">
        <v>1158</v>
      </c>
    </row>
    <row r="33" spans="1:27" ht="101.5" x14ac:dyDescent="0.35">
      <c r="A33" s="34" t="s">
        <v>190</v>
      </c>
      <c r="B33" s="34" t="s">
        <v>797</v>
      </c>
      <c r="C33" s="30">
        <v>45435</v>
      </c>
      <c r="D33" s="34" t="s">
        <v>192</v>
      </c>
      <c r="E33" s="31" t="s">
        <v>798</v>
      </c>
      <c r="F33" s="31" t="s">
        <v>193</v>
      </c>
      <c r="G33" s="31" t="s">
        <v>15</v>
      </c>
      <c r="H33" s="30">
        <v>45423</v>
      </c>
      <c r="I33" s="31" t="s">
        <v>21</v>
      </c>
      <c r="J33" s="14" t="s">
        <v>799</v>
      </c>
      <c r="K33" s="35" t="s">
        <v>1200</v>
      </c>
      <c r="L33" s="35" t="s">
        <v>1201</v>
      </c>
      <c r="M33" s="35" t="s">
        <v>1349</v>
      </c>
      <c r="N33" s="45" t="s">
        <v>969</v>
      </c>
      <c r="O33" s="45">
        <f>COUNTIF(N33,P33)</f>
        <v>1</v>
      </c>
      <c r="P33" s="45" t="str">
        <f>VLOOKUP(B33,'Comentario + Categoria'!A:B,2,FALSE)</f>
        <v>Orgullo/Aprecio</v>
      </c>
      <c r="Q33" s="46" t="s">
        <v>1179</v>
      </c>
      <c r="R33" s="35" t="s">
        <v>970</v>
      </c>
    </row>
    <row r="34" spans="1:27" ht="25" customHeight="1" x14ac:dyDescent="0.35">
      <c r="A34" s="34" t="s">
        <v>801</v>
      </c>
      <c r="B34" s="34" t="s">
        <v>800</v>
      </c>
      <c r="C34" s="30">
        <v>45442</v>
      </c>
      <c r="D34" s="34" t="s">
        <v>803</v>
      </c>
      <c r="E34" s="31" t="s">
        <v>802</v>
      </c>
      <c r="F34" s="31" t="s">
        <v>804</v>
      </c>
      <c r="G34" s="31" t="s">
        <v>15</v>
      </c>
      <c r="H34" s="30">
        <v>45423</v>
      </c>
      <c r="I34" s="31" t="s">
        <v>21</v>
      </c>
      <c r="J34" s="14" t="s">
        <v>805</v>
      </c>
      <c r="K34" s="35" t="s">
        <v>1194</v>
      </c>
      <c r="L34" s="35" t="s">
        <v>1198</v>
      </c>
      <c r="M34" s="35" t="s">
        <v>1350</v>
      </c>
      <c r="N34" s="45" t="s">
        <v>1066</v>
      </c>
      <c r="O34" s="45">
        <f>COUNTIF(N34,P34)</f>
        <v>1</v>
      </c>
      <c r="P34" s="45" t="str">
        <f>VLOOKUP(B34,'Comentario + Categoria'!A:B,2,FALSE)</f>
        <v>Ninguna</v>
      </c>
      <c r="Q34" s="45" t="s">
        <v>1066</v>
      </c>
      <c r="R34" s="35" t="s">
        <v>1145</v>
      </c>
    </row>
    <row r="35" spans="1:27" ht="232" x14ac:dyDescent="0.35">
      <c r="A35" s="34" t="s">
        <v>202</v>
      </c>
      <c r="B35" s="34" t="s">
        <v>806</v>
      </c>
      <c r="C35" s="30">
        <v>45414</v>
      </c>
      <c r="D35" s="34" t="s">
        <v>204</v>
      </c>
      <c r="E35" s="31" t="s">
        <v>807</v>
      </c>
      <c r="F35" s="31" t="s">
        <v>205</v>
      </c>
      <c r="G35" s="31" t="s">
        <v>15</v>
      </c>
      <c r="H35" s="30">
        <v>45393</v>
      </c>
      <c r="I35" s="31" t="s">
        <v>21</v>
      </c>
      <c r="J35" s="14" t="s">
        <v>808</v>
      </c>
      <c r="K35" s="35" t="s">
        <v>1199</v>
      </c>
      <c r="L35" s="35" t="s">
        <v>1212</v>
      </c>
      <c r="M35" s="35" t="s">
        <v>1351</v>
      </c>
      <c r="N35" s="45" t="s">
        <v>1015</v>
      </c>
      <c r="O35" s="45">
        <f>COUNTIF(N35,P35)</f>
        <v>1</v>
      </c>
      <c r="P35" s="45" t="str">
        <f>VLOOKUP(B35,'Comentario + Categoria'!A:B,2,FALSE)</f>
        <v>Tristeza</v>
      </c>
      <c r="Q35" s="46" t="s">
        <v>1180</v>
      </c>
      <c r="R35" s="35" t="s">
        <v>1016</v>
      </c>
    </row>
    <row r="36" spans="1:27" ht="232" x14ac:dyDescent="0.35">
      <c r="A36" s="34" t="s">
        <v>202</v>
      </c>
      <c r="B36" s="34" t="s">
        <v>809</v>
      </c>
      <c r="C36" s="30">
        <v>45414</v>
      </c>
      <c r="D36" s="34" t="s">
        <v>204</v>
      </c>
      <c r="E36" s="31" t="s">
        <v>810</v>
      </c>
      <c r="F36" s="31" t="s">
        <v>205</v>
      </c>
      <c r="G36" s="31" t="s">
        <v>15</v>
      </c>
      <c r="H36" s="30">
        <v>45393</v>
      </c>
      <c r="I36" s="31" t="s">
        <v>21</v>
      </c>
      <c r="J36" s="14" t="s">
        <v>811</v>
      </c>
      <c r="K36" s="35" t="s">
        <v>1199</v>
      </c>
      <c r="L36" s="35" t="s">
        <v>1212</v>
      </c>
      <c r="M36" s="35" t="s">
        <v>1351</v>
      </c>
      <c r="N36" s="45" t="s">
        <v>1015</v>
      </c>
      <c r="O36" s="45">
        <f>COUNTIF(N36,P36)</f>
        <v>1</v>
      </c>
      <c r="P36" s="45" t="str">
        <f>VLOOKUP(B36,'Comentario + Categoria'!A:B,2,FALSE)</f>
        <v>Tristeza</v>
      </c>
      <c r="Q36" s="46" t="s">
        <v>1180</v>
      </c>
      <c r="R36" s="35" t="s">
        <v>1016</v>
      </c>
    </row>
    <row r="37" spans="1:27" ht="174" x14ac:dyDescent="0.35">
      <c r="A37" s="34" t="s">
        <v>208</v>
      </c>
      <c r="B37" s="34" t="s">
        <v>812</v>
      </c>
      <c r="C37" s="30">
        <v>45407</v>
      </c>
      <c r="D37" s="34" t="s">
        <v>210</v>
      </c>
      <c r="E37" s="31" t="s">
        <v>813</v>
      </c>
      <c r="F37" s="31" t="s">
        <v>211</v>
      </c>
      <c r="G37" s="31" t="s">
        <v>15</v>
      </c>
      <c r="H37" s="30">
        <v>45393</v>
      </c>
      <c r="I37" s="31" t="s">
        <v>21</v>
      </c>
      <c r="J37" s="14" t="s">
        <v>814</v>
      </c>
      <c r="K37" s="35" t="s">
        <v>1200</v>
      </c>
      <c r="L37" s="35" t="s">
        <v>1201</v>
      </c>
      <c r="M37" s="35" t="s">
        <v>1352</v>
      </c>
      <c r="N37" s="45" t="s">
        <v>1116</v>
      </c>
      <c r="O37" s="45">
        <f>COUNTIF(N37,P37)</f>
        <v>1</v>
      </c>
      <c r="P37" s="45" t="str">
        <f>VLOOKUP(B37,'Comentario + Categoria'!A:B,2,FALSE)</f>
        <v>Alegria</v>
      </c>
      <c r="Q37" s="46" t="s">
        <v>1179</v>
      </c>
      <c r="R37" s="35" t="s">
        <v>1168</v>
      </c>
      <c r="AA37" s="33" t="s">
        <v>1175</v>
      </c>
    </row>
    <row r="38" spans="1:27" ht="174" x14ac:dyDescent="0.35">
      <c r="A38" s="34" t="s">
        <v>208</v>
      </c>
      <c r="B38" s="34" t="s">
        <v>815</v>
      </c>
      <c r="C38" s="30">
        <v>45407</v>
      </c>
      <c r="D38" s="34" t="s">
        <v>210</v>
      </c>
      <c r="E38" s="31" t="s">
        <v>816</v>
      </c>
      <c r="F38" s="31" t="s">
        <v>211</v>
      </c>
      <c r="G38" s="31" t="s">
        <v>15</v>
      </c>
      <c r="H38" s="30">
        <v>45393</v>
      </c>
      <c r="I38" s="31" t="s">
        <v>21</v>
      </c>
      <c r="J38" s="14" t="s">
        <v>817</v>
      </c>
      <c r="K38" s="35" t="s">
        <v>1200</v>
      </c>
      <c r="L38" s="35" t="s">
        <v>1201</v>
      </c>
      <c r="M38" s="35" t="s">
        <v>1352</v>
      </c>
      <c r="N38" s="45" t="s">
        <v>969</v>
      </c>
      <c r="O38" s="45">
        <f>COUNTIF(N38,P38)</f>
        <v>1</v>
      </c>
      <c r="P38" s="45" t="str">
        <f>VLOOKUP(B38,'Comentario + Categoria'!A:B,2,FALSE)</f>
        <v>Orgullo/Aprecio</v>
      </c>
      <c r="Q38" s="46" t="s">
        <v>1179</v>
      </c>
      <c r="R38" s="35" t="s">
        <v>1163</v>
      </c>
    </row>
    <row r="39" spans="1:27" ht="101.5" x14ac:dyDescent="0.35">
      <c r="A39" s="34"/>
      <c r="B39" s="34" t="s">
        <v>818</v>
      </c>
      <c r="C39" s="30">
        <v>45400</v>
      </c>
      <c r="D39" s="34" t="s">
        <v>224</v>
      </c>
      <c r="E39" s="31" t="s">
        <v>819</v>
      </c>
      <c r="F39" s="31" t="s">
        <v>225</v>
      </c>
      <c r="G39" s="31" t="s">
        <v>15</v>
      </c>
      <c r="H39" s="30">
        <v>45393</v>
      </c>
      <c r="I39" s="31" t="s">
        <v>21</v>
      </c>
      <c r="J39" s="14" t="s">
        <v>820</v>
      </c>
      <c r="K39" s="31"/>
      <c r="L39" s="31"/>
      <c r="M39" s="31"/>
      <c r="N39" s="45" t="s">
        <v>1018</v>
      </c>
      <c r="O39" s="45">
        <f>COUNTIF(N39,P39)</f>
        <v>1</v>
      </c>
      <c r="P39" s="45" t="str">
        <f>VLOOKUP(B39,'Comentario + Categoria'!A:B,2,FALSE)</f>
        <v>Consulta/Sugerencia</v>
      </c>
      <c r="Q39" s="46" t="s">
        <v>1181</v>
      </c>
      <c r="R39" s="35" t="s">
        <v>1021</v>
      </c>
    </row>
    <row r="40" spans="1:27" ht="203" x14ac:dyDescent="0.35">
      <c r="A40" s="34" t="s">
        <v>822</v>
      </c>
      <c r="B40" s="34" t="s">
        <v>821</v>
      </c>
      <c r="C40" s="30">
        <v>45407</v>
      </c>
      <c r="D40" s="34" t="s">
        <v>824</v>
      </c>
      <c r="E40" s="31" t="s">
        <v>823</v>
      </c>
      <c r="F40" s="31" t="s">
        <v>825</v>
      </c>
      <c r="G40" s="31" t="s">
        <v>15</v>
      </c>
      <c r="H40" s="30">
        <v>45393</v>
      </c>
      <c r="I40" s="31" t="s">
        <v>21</v>
      </c>
      <c r="J40" s="14" t="s">
        <v>826</v>
      </c>
      <c r="K40" s="35" t="s">
        <v>1202</v>
      </c>
      <c r="L40" s="35" t="s">
        <v>1210</v>
      </c>
      <c r="M40" s="35" t="s">
        <v>1353</v>
      </c>
      <c r="N40" s="45" t="s">
        <v>1018</v>
      </c>
      <c r="O40" s="45">
        <f>COUNTIF(N40,P40)</f>
        <v>0</v>
      </c>
      <c r="P40" s="45" t="str">
        <f>VLOOKUP(B40,'Comentario + Categoria'!A:B,2,FALSE)</f>
        <v>Ninguna</v>
      </c>
      <c r="Q40" s="46" t="s">
        <v>1181</v>
      </c>
      <c r="R40" s="35" t="s">
        <v>1025</v>
      </c>
    </row>
    <row r="41" spans="1:27" ht="72.5" x14ac:dyDescent="0.35">
      <c r="A41" s="34"/>
      <c r="B41" s="34" t="s">
        <v>827</v>
      </c>
      <c r="C41" s="30">
        <v>45400</v>
      </c>
      <c r="D41" s="34" t="s">
        <v>224</v>
      </c>
      <c r="E41" s="31" t="s">
        <v>494</v>
      </c>
      <c r="F41" s="31" t="s">
        <v>229</v>
      </c>
      <c r="G41" s="31" t="s">
        <v>15</v>
      </c>
      <c r="H41" s="30">
        <v>45393</v>
      </c>
      <c r="I41" s="31" t="s">
        <v>21</v>
      </c>
      <c r="J41" s="14" t="s">
        <v>828</v>
      </c>
      <c r="K41" s="31"/>
      <c r="L41" s="31"/>
      <c r="M41" s="31"/>
      <c r="N41" s="45" t="s">
        <v>1018</v>
      </c>
      <c r="O41" s="45">
        <f>COUNTIF(N41,P41)</f>
        <v>1</v>
      </c>
      <c r="P41" s="45" t="str">
        <f>VLOOKUP(B41,'Comentario + Categoria'!A:B,2,FALSE)</f>
        <v>Consulta/Sugerencia</v>
      </c>
      <c r="Q41" s="46" t="s">
        <v>1181</v>
      </c>
      <c r="R41" s="35" t="s">
        <v>1021</v>
      </c>
    </row>
    <row r="42" spans="1:27" ht="25" customHeight="1" x14ac:dyDescent="0.35">
      <c r="A42" s="34"/>
      <c r="B42" s="34" t="s">
        <v>829</v>
      </c>
      <c r="C42" s="30">
        <v>45393</v>
      </c>
      <c r="D42" s="34" t="s">
        <v>224</v>
      </c>
      <c r="E42" s="31" t="s">
        <v>830</v>
      </c>
      <c r="F42" s="31" t="s">
        <v>229</v>
      </c>
      <c r="G42" s="31" t="s">
        <v>15</v>
      </c>
      <c r="H42" s="30">
        <v>45393</v>
      </c>
      <c r="I42" s="31" t="s">
        <v>21</v>
      </c>
      <c r="J42" s="14" t="s">
        <v>831</v>
      </c>
      <c r="K42" s="31"/>
      <c r="L42" s="31"/>
      <c r="M42" s="31"/>
      <c r="N42" s="45" t="s">
        <v>1066</v>
      </c>
      <c r="O42" s="45">
        <f>COUNTIF(N42,P42)</f>
        <v>1</v>
      </c>
      <c r="P42" s="45" t="str">
        <f>VLOOKUP(B42,'Comentario + Categoria'!A:B,2,FALSE)</f>
        <v>Ninguna</v>
      </c>
      <c r="Q42" s="45" t="s">
        <v>1066</v>
      </c>
      <c r="R42" s="35" t="s">
        <v>1145</v>
      </c>
    </row>
    <row r="43" spans="1:27" ht="145" x14ac:dyDescent="0.35">
      <c r="A43" s="34" t="s">
        <v>497</v>
      </c>
      <c r="B43" s="34" t="s">
        <v>832</v>
      </c>
      <c r="C43" s="30">
        <v>45421</v>
      </c>
      <c r="D43" s="34" t="s">
        <v>499</v>
      </c>
      <c r="E43" s="31" t="s">
        <v>833</v>
      </c>
      <c r="F43" s="31" t="s">
        <v>500</v>
      </c>
      <c r="G43" s="31" t="s">
        <v>15</v>
      </c>
      <c r="H43" s="30">
        <v>45393</v>
      </c>
      <c r="I43" s="31" t="s">
        <v>21</v>
      </c>
      <c r="J43" s="14" t="s">
        <v>834</v>
      </c>
      <c r="K43" s="35" t="s">
        <v>1194</v>
      </c>
      <c r="L43" s="35" t="s">
        <v>1195</v>
      </c>
      <c r="M43" s="35" t="s">
        <v>1354</v>
      </c>
      <c r="N43" s="45" t="s">
        <v>986</v>
      </c>
      <c r="O43" s="45">
        <f>COUNTIF(N43,P43)</f>
        <v>1</v>
      </c>
      <c r="P43" s="45" t="str">
        <f>VLOOKUP(B43,'Comentario + Categoria'!A:B,2,FALSE)</f>
        <v>Enojo/Indignación</v>
      </c>
      <c r="Q43" s="46" t="s">
        <v>1180</v>
      </c>
      <c r="R43" s="35" t="s">
        <v>987</v>
      </c>
    </row>
    <row r="44" spans="1:27" ht="145" x14ac:dyDescent="0.35">
      <c r="A44" s="34" t="s">
        <v>244</v>
      </c>
      <c r="B44" s="34" t="s">
        <v>835</v>
      </c>
      <c r="C44" s="30">
        <v>45379</v>
      </c>
      <c r="D44" s="34" t="s">
        <v>246</v>
      </c>
      <c r="E44" s="31" t="s">
        <v>836</v>
      </c>
      <c r="F44" s="31" t="s">
        <v>247</v>
      </c>
      <c r="G44" s="31" t="s">
        <v>15</v>
      </c>
      <c r="H44" s="30">
        <v>45362</v>
      </c>
      <c r="I44" s="31" t="s">
        <v>21</v>
      </c>
      <c r="J44" s="14" t="s">
        <v>837</v>
      </c>
      <c r="K44" s="35" t="s">
        <v>1194</v>
      </c>
      <c r="L44" s="35" t="s">
        <v>1198</v>
      </c>
      <c r="M44" s="35" t="s">
        <v>1344</v>
      </c>
      <c r="N44" s="45" t="s">
        <v>986</v>
      </c>
      <c r="O44" s="45">
        <f>COUNTIF(N44,P44)</f>
        <v>1</v>
      </c>
      <c r="P44" s="45" t="str">
        <f>VLOOKUP(B44,'Comentario + Categoria'!A:B,2,FALSE)</f>
        <v>Enojo/Indignación</v>
      </c>
      <c r="Q44" s="46" t="s">
        <v>1180</v>
      </c>
      <c r="R44" s="35" t="s">
        <v>995</v>
      </c>
    </row>
    <row r="45" spans="1:27" ht="101.5" x14ac:dyDescent="0.35">
      <c r="A45" s="34"/>
      <c r="B45" s="34" t="s">
        <v>838</v>
      </c>
      <c r="C45" s="30">
        <v>45365</v>
      </c>
      <c r="D45" s="34" t="s">
        <v>251</v>
      </c>
      <c r="E45" s="31" t="s">
        <v>839</v>
      </c>
      <c r="F45" s="31" t="s">
        <v>252</v>
      </c>
      <c r="G45" s="31" t="s">
        <v>15</v>
      </c>
      <c r="H45" s="30">
        <v>45362</v>
      </c>
      <c r="I45" s="31" t="s">
        <v>21</v>
      </c>
      <c r="J45" s="14" t="s">
        <v>840</v>
      </c>
      <c r="K45" s="31"/>
      <c r="L45" s="31"/>
      <c r="M45" s="31"/>
      <c r="N45" s="45" t="s">
        <v>1018</v>
      </c>
      <c r="O45" s="45">
        <f>COUNTIF(N45,P45)</f>
        <v>0</v>
      </c>
      <c r="P45" s="45" t="str">
        <f>VLOOKUP(B45,'Comentario + Categoria'!A:B,2,FALSE)</f>
        <v>Ninguna</v>
      </c>
      <c r="Q45" s="14" t="s">
        <v>1181</v>
      </c>
      <c r="R45" s="35" t="s">
        <v>1145</v>
      </c>
    </row>
    <row r="46" spans="1:27" ht="72.5" x14ac:dyDescent="0.35">
      <c r="A46" s="34"/>
      <c r="B46" s="34" t="s">
        <v>841</v>
      </c>
      <c r="C46" s="30">
        <v>45365</v>
      </c>
      <c r="D46" s="34" t="s">
        <v>251</v>
      </c>
      <c r="E46" s="31" t="s">
        <v>842</v>
      </c>
      <c r="F46" s="31" t="s">
        <v>252</v>
      </c>
      <c r="G46" s="31" t="s">
        <v>15</v>
      </c>
      <c r="H46" s="30">
        <v>45362</v>
      </c>
      <c r="I46" s="31" t="s">
        <v>21</v>
      </c>
      <c r="J46" s="14" t="s">
        <v>843</v>
      </c>
      <c r="K46" s="31"/>
      <c r="L46" s="31"/>
      <c r="M46" s="31"/>
      <c r="N46" s="45" t="s">
        <v>1018</v>
      </c>
      <c r="O46" s="45">
        <f>COUNTIF(N46,P46)</f>
        <v>1</v>
      </c>
      <c r="P46" s="45" t="str">
        <f>VLOOKUP(B46,'Comentario + Categoria'!A:B,2,FALSE)</f>
        <v>Consulta/Sugerencia</v>
      </c>
      <c r="Q46" s="46" t="s">
        <v>1181</v>
      </c>
      <c r="R46" s="35" t="s">
        <v>1019</v>
      </c>
    </row>
    <row r="47" spans="1:27" ht="174" x14ac:dyDescent="0.35">
      <c r="A47" s="34" t="s">
        <v>258</v>
      </c>
      <c r="B47" s="34" t="s">
        <v>844</v>
      </c>
      <c r="C47" s="30">
        <v>45358</v>
      </c>
      <c r="D47" s="34" t="s">
        <v>260</v>
      </c>
      <c r="E47" s="31" t="s">
        <v>845</v>
      </c>
      <c r="F47" s="31" t="s">
        <v>261</v>
      </c>
      <c r="G47" s="31" t="s">
        <v>15</v>
      </c>
      <c r="H47" s="30">
        <v>45362</v>
      </c>
      <c r="I47" s="31" t="s">
        <v>21</v>
      </c>
      <c r="J47" s="14" t="s">
        <v>846</v>
      </c>
      <c r="K47" s="35" t="s">
        <v>1200</v>
      </c>
      <c r="L47" s="35" t="s">
        <v>1215</v>
      </c>
      <c r="M47" s="35" t="s">
        <v>1355</v>
      </c>
      <c r="N47" s="45" t="s">
        <v>1116</v>
      </c>
      <c r="O47" s="45">
        <f>COUNTIF(N47,P47)</f>
        <v>1</v>
      </c>
      <c r="P47" s="45" t="str">
        <f>VLOOKUP(B47,'Comentario + Categoria'!A:B,2,FALSE)</f>
        <v>Alegria</v>
      </c>
      <c r="Q47" s="46" t="s">
        <v>1179</v>
      </c>
      <c r="R47" s="35" t="s">
        <v>1169</v>
      </c>
    </row>
    <row r="48" spans="1:27" ht="159.5" x14ac:dyDescent="0.35">
      <c r="A48" s="34" t="s">
        <v>521</v>
      </c>
      <c r="B48" s="34" t="s">
        <v>847</v>
      </c>
      <c r="C48" s="30">
        <v>45358</v>
      </c>
      <c r="D48" s="34" t="s">
        <v>523</v>
      </c>
      <c r="E48" s="31" t="s">
        <v>848</v>
      </c>
      <c r="F48" s="31" t="s">
        <v>524</v>
      </c>
      <c r="G48" s="31" t="s">
        <v>15</v>
      </c>
      <c r="H48" s="30">
        <v>45333</v>
      </c>
      <c r="I48" s="31" t="s">
        <v>21</v>
      </c>
      <c r="J48" s="14" t="s">
        <v>849</v>
      </c>
      <c r="K48" s="35" t="s">
        <v>1194</v>
      </c>
      <c r="L48" s="35" t="s">
        <v>1198</v>
      </c>
      <c r="M48" s="35" t="s">
        <v>1356</v>
      </c>
      <c r="N48" s="45" t="s">
        <v>1018</v>
      </c>
      <c r="O48" s="45">
        <f>COUNTIF(N48,P48)</f>
        <v>0</v>
      </c>
      <c r="P48" s="14" t="s">
        <v>1181</v>
      </c>
      <c r="Q48" s="14" t="s">
        <v>1181</v>
      </c>
      <c r="R48" s="35" t="s">
        <v>1145</v>
      </c>
    </row>
    <row r="49" spans="1:18" ht="25" customHeight="1" x14ac:dyDescent="0.35">
      <c r="A49" s="34"/>
      <c r="B49" s="34" t="s">
        <v>850</v>
      </c>
      <c r="C49" s="30">
        <v>45344</v>
      </c>
      <c r="D49" s="34" t="s">
        <v>271</v>
      </c>
      <c r="E49" s="31" t="s">
        <v>851</v>
      </c>
      <c r="F49" s="31" t="s">
        <v>272</v>
      </c>
      <c r="G49" s="31" t="s">
        <v>15</v>
      </c>
      <c r="H49" s="30">
        <v>45333</v>
      </c>
      <c r="I49" s="31" t="s">
        <v>21</v>
      </c>
      <c r="J49" s="14" t="s">
        <v>852</v>
      </c>
      <c r="K49" s="31"/>
      <c r="L49" s="31"/>
      <c r="M49" s="31"/>
      <c r="N49" s="45" t="s">
        <v>1066</v>
      </c>
      <c r="O49" s="45">
        <f>COUNTIF(N49,P49)</f>
        <v>1</v>
      </c>
      <c r="P49" s="45" t="str">
        <f>VLOOKUP(B49,'Comentario + Categoria'!A:B,2,FALSE)</f>
        <v>Ninguna</v>
      </c>
      <c r="Q49" s="45" t="s">
        <v>1066</v>
      </c>
      <c r="R49" s="35" t="s">
        <v>1145</v>
      </c>
    </row>
    <row r="50" spans="1:18" ht="130.5" x14ac:dyDescent="0.35">
      <c r="A50" s="34" t="s">
        <v>854</v>
      </c>
      <c r="B50" s="34" t="s">
        <v>853</v>
      </c>
      <c r="C50" s="30">
        <v>45344</v>
      </c>
      <c r="D50" s="34" t="s">
        <v>856</v>
      </c>
      <c r="E50" s="31" t="s">
        <v>855</v>
      </c>
      <c r="F50" s="31" t="s">
        <v>857</v>
      </c>
      <c r="G50" s="31" t="s">
        <v>15</v>
      </c>
      <c r="H50" s="30">
        <v>45333</v>
      </c>
      <c r="I50" s="31" t="s">
        <v>21</v>
      </c>
      <c r="J50" s="14" t="s">
        <v>858</v>
      </c>
      <c r="K50" s="35" t="s">
        <v>1194</v>
      </c>
      <c r="L50" s="35" t="s">
        <v>1198</v>
      </c>
      <c r="M50" s="35" t="s">
        <v>1357</v>
      </c>
      <c r="N50" s="45" t="s">
        <v>986</v>
      </c>
      <c r="O50" s="45">
        <f>COUNTIF(N50,P50)</f>
        <v>1</v>
      </c>
      <c r="P50" s="45" t="str">
        <f>VLOOKUP(B50,'Comentario + Categoria'!A:B,2,FALSE)</f>
        <v>Enojo/Indignación</v>
      </c>
      <c r="Q50" s="46" t="s">
        <v>1180</v>
      </c>
      <c r="R50" s="35" t="s">
        <v>987</v>
      </c>
    </row>
    <row r="51" spans="1:18" ht="116" x14ac:dyDescent="0.35">
      <c r="A51" s="34" t="s">
        <v>533</v>
      </c>
      <c r="B51" s="34" t="s">
        <v>859</v>
      </c>
      <c r="C51" s="30">
        <v>45337</v>
      </c>
      <c r="D51" s="34" t="s">
        <v>535</v>
      </c>
      <c r="E51" s="31" t="s">
        <v>491</v>
      </c>
      <c r="F51" s="31" t="s">
        <v>536</v>
      </c>
      <c r="G51" s="31" t="s">
        <v>15</v>
      </c>
      <c r="H51" s="30">
        <v>45333</v>
      </c>
      <c r="I51" s="31" t="s">
        <v>21</v>
      </c>
      <c r="J51" s="14" t="s">
        <v>860</v>
      </c>
      <c r="K51" s="35" t="s">
        <v>1194</v>
      </c>
      <c r="L51" s="35" t="s">
        <v>1198</v>
      </c>
      <c r="M51" s="35" t="s">
        <v>1358</v>
      </c>
      <c r="N51" s="45" t="s">
        <v>1018</v>
      </c>
      <c r="O51" s="45">
        <f>COUNTIF(N51,P51)</f>
        <v>1</v>
      </c>
      <c r="P51" s="45" t="str">
        <f>VLOOKUP(B51,'Comentario + Categoria'!A:B,2,FALSE)</f>
        <v>Consulta/Sugerencia</v>
      </c>
      <c r="Q51" s="46" t="s">
        <v>1181</v>
      </c>
      <c r="R51" s="35" t="s">
        <v>1021</v>
      </c>
    </row>
    <row r="52" spans="1:18" ht="159.5" x14ac:dyDescent="0.35">
      <c r="A52" s="34" t="s">
        <v>305</v>
      </c>
      <c r="B52" s="34" t="s">
        <v>864</v>
      </c>
      <c r="C52" s="30">
        <v>45330</v>
      </c>
      <c r="D52" s="34" t="s">
        <v>307</v>
      </c>
      <c r="E52" s="31" t="s">
        <v>865</v>
      </c>
      <c r="F52" s="31" t="s">
        <v>308</v>
      </c>
      <c r="G52" s="31"/>
      <c r="H52" s="30">
        <v>45333</v>
      </c>
      <c r="I52" s="31" t="s">
        <v>21</v>
      </c>
      <c r="J52" s="14" t="s">
        <v>866</v>
      </c>
      <c r="K52" s="35" t="s">
        <v>1196</v>
      </c>
      <c r="L52" s="35" t="s">
        <v>1216</v>
      </c>
      <c r="M52" s="35" t="s">
        <v>1334</v>
      </c>
      <c r="N52" s="45" t="s">
        <v>986</v>
      </c>
      <c r="O52" s="45">
        <f>COUNTIF(N52,P52)</f>
        <v>1</v>
      </c>
      <c r="P52" s="45" t="s">
        <v>986</v>
      </c>
      <c r="Q52" s="46" t="s">
        <v>1180</v>
      </c>
      <c r="R52" s="35" t="s">
        <v>1013</v>
      </c>
    </row>
    <row r="53" spans="1:18" ht="159.5" x14ac:dyDescent="0.35">
      <c r="A53" s="34" t="s">
        <v>497</v>
      </c>
      <c r="B53" s="34" t="s">
        <v>496</v>
      </c>
      <c r="C53" s="30">
        <v>45393</v>
      </c>
      <c r="D53" s="34" t="s">
        <v>499</v>
      </c>
      <c r="E53" s="31" t="s">
        <v>498</v>
      </c>
      <c r="F53" s="31" t="s">
        <v>500</v>
      </c>
      <c r="G53" s="31" t="s">
        <v>15</v>
      </c>
      <c r="H53" s="30">
        <v>45393</v>
      </c>
      <c r="I53" s="31" t="s">
        <v>21</v>
      </c>
      <c r="J53" s="14" t="s">
        <v>501</v>
      </c>
      <c r="K53" s="35" t="s">
        <v>1194</v>
      </c>
      <c r="L53" s="35" t="s">
        <v>1195</v>
      </c>
      <c r="M53" s="35" t="s">
        <v>1354</v>
      </c>
      <c r="N53" s="45" t="s">
        <v>986</v>
      </c>
      <c r="O53" s="45">
        <f>COUNTIF(N53,P53)</f>
        <v>1</v>
      </c>
      <c r="P53" s="8" t="s">
        <v>986</v>
      </c>
      <c r="Q53" s="8" t="s">
        <v>1180</v>
      </c>
      <c r="R53" s="35" t="s">
        <v>991</v>
      </c>
    </row>
    <row r="54" spans="1:18" ht="159.5" x14ac:dyDescent="0.35">
      <c r="A54" s="34" t="s">
        <v>497</v>
      </c>
      <c r="B54" s="34" t="s">
        <v>496</v>
      </c>
      <c r="C54" s="30">
        <v>45393</v>
      </c>
      <c r="D54" s="34" t="s">
        <v>499</v>
      </c>
      <c r="E54" s="31" t="s">
        <v>498</v>
      </c>
      <c r="F54" s="31" t="s">
        <v>500</v>
      </c>
      <c r="G54" s="31"/>
      <c r="H54" s="37"/>
      <c r="I54" s="31" t="s">
        <v>21</v>
      </c>
      <c r="J54" s="14" t="s">
        <v>501</v>
      </c>
      <c r="K54" s="35" t="s">
        <v>1194</v>
      </c>
      <c r="L54" s="35" t="s">
        <v>1195</v>
      </c>
      <c r="M54" s="35" t="s">
        <v>1408</v>
      </c>
      <c r="N54" s="45" t="s">
        <v>986</v>
      </c>
      <c r="O54" s="45">
        <f>COUNTIF(N54,P54)</f>
        <v>1</v>
      </c>
      <c r="P54" s="8" t="s">
        <v>986</v>
      </c>
      <c r="Q54" s="8" t="s">
        <v>1180</v>
      </c>
      <c r="R54" s="35" t="s">
        <v>991</v>
      </c>
    </row>
    <row r="55" spans="1:18" ht="79" customHeight="1" x14ac:dyDescent="0.35">
      <c r="A55" s="34" t="s">
        <v>402</v>
      </c>
      <c r="B55" s="34" t="s">
        <v>75</v>
      </c>
      <c r="C55" s="30">
        <v>45525</v>
      </c>
      <c r="D55" s="34" t="s">
        <v>403</v>
      </c>
      <c r="E55" s="31" t="s">
        <v>77</v>
      </c>
      <c r="F55" s="31" t="s">
        <v>404</v>
      </c>
      <c r="G55" s="31" t="s">
        <v>15</v>
      </c>
      <c r="H55" s="30">
        <v>45515</v>
      </c>
      <c r="I55" s="31" t="s">
        <v>21</v>
      </c>
      <c r="J55" s="14" t="s">
        <v>405</v>
      </c>
      <c r="K55" s="35" t="s">
        <v>1196</v>
      </c>
      <c r="L55" s="35" t="s">
        <v>1216</v>
      </c>
      <c r="M55" s="35" t="s">
        <v>1333</v>
      </c>
      <c r="N55" s="45" t="s">
        <v>986</v>
      </c>
      <c r="O55" s="45">
        <f>COUNTIF(N55,P55)</f>
        <v>1</v>
      </c>
      <c r="P55" s="45" t="s">
        <v>986</v>
      </c>
      <c r="Q55" s="46" t="s">
        <v>1180</v>
      </c>
      <c r="R55" s="35" t="s">
        <v>1149</v>
      </c>
    </row>
    <row r="56" spans="1:18" ht="101.5" x14ac:dyDescent="0.35">
      <c r="A56" s="34" t="s">
        <v>305</v>
      </c>
      <c r="B56" s="34" t="s">
        <v>867</v>
      </c>
      <c r="C56" s="30">
        <v>45330</v>
      </c>
      <c r="D56" s="34" t="s">
        <v>307</v>
      </c>
      <c r="E56" s="31" t="s">
        <v>300</v>
      </c>
      <c r="F56" s="31" t="s">
        <v>308</v>
      </c>
      <c r="G56" s="31" t="s">
        <v>15</v>
      </c>
      <c r="H56" s="30">
        <v>45333</v>
      </c>
      <c r="I56" s="31" t="s">
        <v>21</v>
      </c>
      <c r="J56" s="14" t="s">
        <v>868</v>
      </c>
      <c r="K56" s="35" t="s">
        <v>1194</v>
      </c>
      <c r="L56" s="35" t="s">
        <v>1198</v>
      </c>
      <c r="M56" s="35" t="s">
        <v>1360</v>
      </c>
      <c r="N56" s="45" t="s">
        <v>986</v>
      </c>
      <c r="O56" s="45">
        <f>COUNTIF(N56,P56)</f>
        <v>1</v>
      </c>
      <c r="P56" s="45" t="str">
        <f>VLOOKUP(B56,'Comentario + Categoria'!A:B,2,FALSE)</f>
        <v>Enojo/Indignación</v>
      </c>
      <c r="Q56" s="46" t="s">
        <v>1180</v>
      </c>
      <c r="R56" s="35" t="s">
        <v>1007</v>
      </c>
    </row>
    <row r="57" spans="1:18" ht="87" x14ac:dyDescent="0.35">
      <c r="A57" s="34"/>
      <c r="B57" s="34" t="s">
        <v>869</v>
      </c>
      <c r="C57" s="30">
        <v>45337</v>
      </c>
      <c r="D57" s="34" t="s">
        <v>271</v>
      </c>
      <c r="E57" s="31" t="s">
        <v>556</v>
      </c>
      <c r="F57" s="31" t="s">
        <v>316</v>
      </c>
      <c r="G57" s="31" t="s">
        <v>15</v>
      </c>
      <c r="H57" s="30">
        <v>45333</v>
      </c>
      <c r="I57" s="31" t="s">
        <v>21</v>
      </c>
      <c r="J57" s="14" t="s">
        <v>870</v>
      </c>
      <c r="K57" s="31"/>
      <c r="L57" s="31"/>
      <c r="M57" s="31"/>
      <c r="N57" s="45" t="s">
        <v>1018</v>
      </c>
      <c r="O57" s="45">
        <f>COUNTIF(N57,P57)</f>
        <v>1</v>
      </c>
      <c r="P57" s="45" t="str">
        <f>VLOOKUP(B57,'Comentario + Categoria'!A:B,2,FALSE)</f>
        <v>Consulta/Sugerencia</v>
      </c>
      <c r="Q57" s="46" t="s">
        <v>1181</v>
      </c>
      <c r="R57" s="35" t="s">
        <v>1023</v>
      </c>
    </row>
    <row r="58" spans="1:18" ht="130.5" x14ac:dyDescent="0.35">
      <c r="A58" s="34"/>
      <c r="B58" s="34" t="s">
        <v>871</v>
      </c>
      <c r="C58" s="30">
        <v>45330</v>
      </c>
      <c r="D58" s="34" t="s">
        <v>271</v>
      </c>
      <c r="E58" s="31" t="s">
        <v>872</v>
      </c>
      <c r="F58" s="31" t="s">
        <v>316</v>
      </c>
      <c r="G58" s="31" t="s">
        <v>15</v>
      </c>
      <c r="H58" s="30">
        <v>45333</v>
      </c>
      <c r="I58" s="31" t="s">
        <v>21</v>
      </c>
      <c r="J58" s="14" t="s">
        <v>873</v>
      </c>
      <c r="K58" s="31"/>
      <c r="L58" s="31"/>
      <c r="M58" s="31"/>
      <c r="N58" s="45" t="s">
        <v>986</v>
      </c>
      <c r="O58" s="45">
        <f>COUNTIF(N58,P58)</f>
        <v>1</v>
      </c>
      <c r="P58" s="45" t="str">
        <f>VLOOKUP(B58,'Comentario + Categoria'!A:B,2,FALSE)</f>
        <v>Enojo/Indignación</v>
      </c>
      <c r="Q58" s="46" t="s">
        <v>1180</v>
      </c>
      <c r="R58" s="35" t="s">
        <v>1171</v>
      </c>
    </row>
    <row r="59" spans="1:18" ht="72.5" x14ac:dyDescent="0.35">
      <c r="A59" s="34"/>
      <c r="B59" s="34" t="s">
        <v>874</v>
      </c>
      <c r="C59" s="30">
        <v>45337</v>
      </c>
      <c r="D59" s="34" t="s">
        <v>271</v>
      </c>
      <c r="E59" s="31" t="s">
        <v>556</v>
      </c>
      <c r="F59" s="31" t="s">
        <v>316</v>
      </c>
      <c r="G59" s="31" t="s">
        <v>15</v>
      </c>
      <c r="H59" s="30">
        <v>45333</v>
      </c>
      <c r="I59" s="31" t="s">
        <v>21</v>
      </c>
      <c r="J59" s="14" t="s">
        <v>875</v>
      </c>
      <c r="K59" s="31"/>
      <c r="L59" s="31"/>
      <c r="M59" s="31"/>
      <c r="N59" s="45" t="s">
        <v>1018</v>
      </c>
      <c r="O59" s="45">
        <f>COUNTIF(N59,P59)</f>
        <v>1</v>
      </c>
      <c r="P59" s="45" t="str">
        <f>VLOOKUP(B59,'Comentario + Categoria'!A:B,2,FALSE)</f>
        <v>Consulta/Sugerencia</v>
      </c>
      <c r="Q59" s="46" t="s">
        <v>1181</v>
      </c>
      <c r="R59" s="35" t="s">
        <v>1029</v>
      </c>
    </row>
    <row r="60" spans="1:18" ht="87" x14ac:dyDescent="0.35">
      <c r="A60" s="34" t="s">
        <v>328</v>
      </c>
      <c r="B60" s="34" t="s">
        <v>876</v>
      </c>
      <c r="C60" s="30">
        <v>45546</v>
      </c>
      <c r="D60" s="34" t="s">
        <v>331</v>
      </c>
      <c r="E60" s="31" t="s">
        <v>16</v>
      </c>
      <c r="F60" s="31" t="s">
        <v>332</v>
      </c>
      <c r="G60" s="31" t="s">
        <v>15</v>
      </c>
      <c r="H60" s="30">
        <v>45541</v>
      </c>
      <c r="I60" s="31" t="s">
        <v>21</v>
      </c>
      <c r="J60" s="14" t="s">
        <v>877</v>
      </c>
      <c r="K60" s="35" t="s">
        <v>1196</v>
      </c>
      <c r="L60" s="35" t="s">
        <v>1216</v>
      </c>
      <c r="M60" s="35" t="s">
        <v>1333</v>
      </c>
      <c r="N60" s="45" t="s">
        <v>1116</v>
      </c>
      <c r="O60" s="45">
        <f>COUNTIF(N60,P60)</f>
        <v>1</v>
      </c>
      <c r="P60" s="45" t="str">
        <f>VLOOKUP(B60,'Comentario + Categoria'!A:B,2,FALSE)</f>
        <v>Alegria</v>
      </c>
      <c r="Q60" s="46" t="s">
        <v>1179</v>
      </c>
      <c r="R60" s="35" t="s">
        <v>963</v>
      </c>
    </row>
    <row r="61" spans="1:18" ht="101.5" x14ac:dyDescent="0.35">
      <c r="A61" s="34" t="s">
        <v>335</v>
      </c>
      <c r="B61" s="34" t="s">
        <v>878</v>
      </c>
      <c r="C61" s="30">
        <v>45526</v>
      </c>
      <c r="D61" s="34" t="s">
        <v>337</v>
      </c>
      <c r="E61" s="31" t="s">
        <v>879</v>
      </c>
      <c r="F61" s="31" t="s">
        <v>338</v>
      </c>
      <c r="G61" s="31" t="s">
        <v>15</v>
      </c>
      <c r="H61" s="30">
        <v>45515</v>
      </c>
      <c r="I61" s="31" t="s">
        <v>21</v>
      </c>
      <c r="J61" s="14" t="s">
        <v>880</v>
      </c>
      <c r="K61" s="35" t="s">
        <v>1194</v>
      </c>
      <c r="L61" s="35" t="s">
        <v>1198</v>
      </c>
      <c r="M61" s="35" t="s">
        <v>1344</v>
      </c>
      <c r="N61" s="45" t="s">
        <v>986</v>
      </c>
      <c r="O61" s="45">
        <f>COUNTIF(N61,P61)</f>
        <v>1</v>
      </c>
      <c r="P61" s="45" t="str">
        <f>VLOOKUP(B61,'Comentario + Categoria'!A:B,2,FALSE)</f>
        <v>Enojo/Indignación</v>
      </c>
      <c r="Q61" s="46" t="s">
        <v>1180</v>
      </c>
      <c r="R61" s="35" t="s">
        <v>1009</v>
      </c>
    </row>
    <row r="62" spans="1:18" ht="87" x14ac:dyDescent="0.35">
      <c r="A62" s="34" t="s">
        <v>882</v>
      </c>
      <c r="B62" s="34" t="s">
        <v>881</v>
      </c>
      <c r="C62" s="30">
        <v>45512</v>
      </c>
      <c r="D62" s="34" t="s">
        <v>884</v>
      </c>
      <c r="E62" s="31" t="s">
        <v>883</v>
      </c>
      <c r="F62" s="31" t="s">
        <v>885</v>
      </c>
      <c r="G62" s="31" t="s">
        <v>15</v>
      </c>
      <c r="H62" s="30">
        <v>45515</v>
      </c>
      <c r="I62" s="31" t="s">
        <v>21</v>
      </c>
      <c r="J62" s="14" t="s">
        <v>886</v>
      </c>
      <c r="K62" s="35" t="s">
        <v>1196</v>
      </c>
      <c r="L62" s="35" t="s">
        <v>1209</v>
      </c>
      <c r="M62" s="35" t="s">
        <v>1362</v>
      </c>
      <c r="N62" s="45" t="s">
        <v>969</v>
      </c>
      <c r="O62" s="45">
        <f>COUNTIF(N62,P62)</f>
        <v>1</v>
      </c>
      <c r="P62" s="45" t="str">
        <f>VLOOKUP(B62,'Comentario + Categoria'!A:B,2,FALSE)</f>
        <v>Orgullo/Aprecio</v>
      </c>
      <c r="Q62" s="46" t="s">
        <v>1179</v>
      </c>
      <c r="R62" s="35" t="s">
        <v>1172</v>
      </c>
    </row>
    <row r="63" spans="1:18" ht="232" x14ac:dyDescent="0.35">
      <c r="A63" s="34" t="s">
        <v>353</v>
      </c>
      <c r="B63" s="34" t="s">
        <v>352</v>
      </c>
      <c r="C63" s="30">
        <v>45545</v>
      </c>
      <c r="D63" s="34" t="s">
        <v>354</v>
      </c>
      <c r="E63" s="31" t="s">
        <v>329</v>
      </c>
      <c r="F63" s="31" t="s">
        <v>355</v>
      </c>
      <c r="G63" s="31" t="s">
        <v>15</v>
      </c>
      <c r="H63" s="30">
        <v>45544</v>
      </c>
      <c r="I63" s="31" t="s">
        <v>21</v>
      </c>
      <c r="J63" s="14" t="s">
        <v>356</v>
      </c>
      <c r="K63" s="35" t="s">
        <v>1197</v>
      </c>
      <c r="L63" s="35" t="s">
        <v>1204</v>
      </c>
      <c r="M63" s="35" t="s">
        <v>1330</v>
      </c>
      <c r="N63" s="45" t="s">
        <v>1116</v>
      </c>
      <c r="O63" s="45">
        <f>COUNTIF(N63,P63)</f>
        <v>1</v>
      </c>
      <c r="P63" s="45" t="str">
        <f>VLOOKUP(B63,'Comentario + Categoria'!A:B,2,FALSE)</f>
        <v>Alegria</v>
      </c>
      <c r="Q63" s="46" t="s">
        <v>1179</v>
      </c>
      <c r="R63" s="35" t="s">
        <v>963</v>
      </c>
    </row>
    <row r="64" spans="1:18" ht="246.5" x14ac:dyDescent="0.35">
      <c r="A64" s="34" t="s">
        <v>358</v>
      </c>
      <c r="B64" s="34" t="s">
        <v>357</v>
      </c>
      <c r="C64" s="30">
        <v>45532</v>
      </c>
      <c r="D64" s="34" t="s">
        <v>359</v>
      </c>
      <c r="E64" s="31" t="s">
        <v>29</v>
      </c>
      <c r="F64" s="31" t="s">
        <v>360</v>
      </c>
      <c r="G64" s="31" t="s">
        <v>15</v>
      </c>
      <c r="H64" s="30">
        <v>45525</v>
      </c>
      <c r="I64" s="31" t="s">
        <v>21</v>
      </c>
      <c r="J64" s="14" t="s">
        <v>361</v>
      </c>
      <c r="K64" s="35" t="s">
        <v>1197</v>
      </c>
      <c r="L64" s="35" t="s">
        <v>1204</v>
      </c>
      <c r="M64" s="35" t="s">
        <v>1330</v>
      </c>
      <c r="N64" s="45" t="s">
        <v>1116</v>
      </c>
      <c r="O64" s="45">
        <f>COUNTIF(N64,P64)</f>
        <v>1</v>
      </c>
      <c r="P64" s="45" t="str">
        <f>VLOOKUP(B64,'Comentario + Categoria'!A:B,2,FALSE)</f>
        <v>Alegria</v>
      </c>
      <c r="Q64" s="46" t="s">
        <v>1179</v>
      </c>
      <c r="R64" s="35" t="s">
        <v>967</v>
      </c>
    </row>
    <row r="65" spans="1:18" ht="25" customHeight="1" x14ac:dyDescent="0.35">
      <c r="A65" s="34" t="s">
        <v>167</v>
      </c>
      <c r="B65" s="34" t="s">
        <v>362</v>
      </c>
      <c r="C65" s="30">
        <v>45541</v>
      </c>
      <c r="D65" s="34" t="s">
        <v>168</v>
      </c>
      <c r="E65" s="31" t="s">
        <v>329</v>
      </c>
      <c r="F65" s="31" t="s">
        <v>169</v>
      </c>
      <c r="G65" s="31" t="s">
        <v>15</v>
      </c>
      <c r="H65" s="30" t="s">
        <v>21</v>
      </c>
      <c r="I65" s="31" t="s">
        <v>21</v>
      </c>
      <c r="J65" s="14" t="s">
        <v>363</v>
      </c>
      <c r="K65" s="35" t="s">
        <v>1196</v>
      </c>
      <c r="L65" s="35" t="s">
        <v>1216</v>
      </c>
      <c r="M65" s="35" t="s">
        <v>1332</v>
      </c>
      <c r="N65" s="45" t="s">
        <v>1066</v>
      </c>
      <c r="O65" s="45">
        <f>COUNTIF(N65,P65)</f>
        <v>1</v>
      </c>
      <c r="P65" s="45" t="str">
        <f>VLOOKUP(B65,'Comentario + Categoria'!A:B,2,FALSE)</f>
        <v>Ninguna</v>
      </c>
      <c r="Q65" s="45" t="s">
        <v>1066</v>
      </c>
      <c r="R65" s="35" t="s">
        <v>1145</v>
      </c>
    </row>
    <row r="66" spans="1:18" ht="159.5" x14ac:dyDescent="0.35">
      <c r="A66" s="34" t="s">
        <v>40</v>
      </c>
      <c r="B66" s="34" t="s">
        <v>364</v>
      </c>
      <c r="C66" s="30">
        <v>45490</v>
      </c>
      <c r="D66" s="34" t="s">
        <v>42</v>
      </c>
      <c r="E66" s="31" t="s">
        <v>365</v>
      </c>
      <c r="F66" s="31" t="s">
        <v>43</v>
      </c>
      <c r="G66" s="31" t="s">
        <v>15</v>
      </c>
      <c r="H66" s="30">
        <v>45484</v>
      </c>
      <c r="I66" s="31" t="s">
        <v>21</v>
      </c>
      <c r="J66" s="14" t="s">
        <v>366</v>
      </c>
      <c r="K66" s="35" t="s">
        <v>1199</v>
      </c>
      <c r="L66" s="35" t="s">
        <v>1203</v>
      </c>
      <c r="M66" s="35" t="s">
        <v>1329</v>
      </c>
      <c r="N66" s="45" t="s">
        <v>1116</v>
      </c>
      <c r="O66" s="45">
        <f>COUNTIF(N66,P66)</f>
        <v>1</v>
      </c>
      <c r="P66" s="45" t="str">
        <f>VLOOKUP(B66,'Comentario + Categoria'!A:B,2,FALSE)</f>
        <v>Alegria</v>
      </c>
      <c r="Q66" s="46" t="s">
        <v>1179</v>
      </c>
      <c r="R66" s="35" t="s">
        <v>967</v>
      </c>
    </row>
    <row r="67" spans="1:18" ht="25" customHeight="1" x14ac:dyDescent="0.35">
      <c r="A67" s="34" t="s">
        <v>367</v>
      </c>
      <c r="B67" s="34" t="s">
        <v>367</v>
      </c>
      <c r="C67" s="30">
        <v>45539</v>
      </c>
      <c r="D67" s="34" t="s">
        <v>369</v>
      </c>
      <c r="E67" s="31" t="s">
        <v>368</v>
      </c>
      <c r="F67" s="31" t="s">
        <v>370</v>
      </c>
      <c r="G67" s="31" t="s">
        <v>15</v>
      </c>
      <c r="H67" s="30">
        <v>45454</v>
      </c>
      <c r="I67" s="31" t="s">
        <v>21</v>
      </c>
      <c r="J67" s="14" t="s">
        <v>371</v>
      </c>
      <c r="K67" s="35" t="s">
        <v>1196</v>
      </c>
      <c r="L67" s="35" t="s">
        <v>1216</v>
      </c>
      <c r="M67" s="35" t="s">
        <v>1332</v>
      </c>
      <c r="N67" s="45" t="s">
        <v>1066</v>
      </c>
      <c r="O67" s="45">
        <f>COUNTIF(N67,P67)</f>
        <v>1</v>
      </c>
      <c r="P67" s="45" t="str">
        <f>VLOOKUP(B67,'Comentario + Categoria'!A:B,2,FALSE)</f>
        <v>Ninguna</v>
      </c>
      <c r="Q67" s="45" t="s">
        <v>1066</v>
      </c>
      <c r="R67" s="35" t="s">
        <v>1145</v>
      </c>
    </row>
    <row r="68" spans="1:18" ht="58" x14ac:dyDescent="0.35">
      <c r="A68" s="34" t="s">
        <v>373</v>
      </c>
      <c r="B68" s="34" t="s">
        <v>372</v>
      </c>
      <c r="C68" s="30">
        <v>45541</v>
      </c>
      <c r="D68" s="34" t="s">
        <v>374</v>
      </c>
      <c r="E68" s="31" t="s">
        <v>329</v>
      </c>
      <c r="F68" s="31" t="s">
        <v>375</v>
      </c>
      <c r="G68" s="31" t="s">
        <v>15</v>
      </c>
      <c r="H68" s="30">
        <v>45540</v>
      </c>
      <c r="I68" s="31" t="s">
        <v>21</v>
      </c>
      <c r="J68" s="14" t="s">
        <v>376</v>
      </c>
      <c r="K68" s="35" t="s">
        <v>1202</v>
      </c>
      <c r="L68" s="35" t="s">
        <v>1218</v>
      </c>
      <c r="M68" s="35" t="s">
        <v>1363</v>
      </c>
      <c r="N68" s="45" t="s">
        <v>1116</v>
      </c>
      <c r="O68" s="45">
        <f>COUNTIF(N68,P68)</f>
        <v>0</v>
      </c>
      <c r="P68" s="45" t="str">
        <f>VLOOKUP(B68,'Comentario + Categoria'!A:B,2,FALSE)</f>
        <v>Ninguna</v>
      </c>
      <c r="Q68" s="46" t="s">
        <v>1179</v>
      </c>
      <c r="R68" s="35" t="s">
        <v>974</v>
      </c>
    </row>
    <row r="69" spans="1:18" ht="87" x14ac:dyDescent="0.35">
      <c r="A69" s="34" t="s">
        <v>378</v>
      </c>
      <c r="B69" s="34" t="s">
        <v>377</v>
      </c>
      <c r="C69" s="30">
        <v>45539</v>
      </c>
      <c r="D69" s="34" t="s">
        <v>380</v>
      </c>
      <c r="E69" s="31" t="s">
        <v>379</v>
      </c>
      <c r="F69" s="31" t="s">
        <v>381</v>
      </c>
      <c r="G69" s="31" t="s">
        <v>15</v>
      </c>
      <c r="H69" s="30">
        <v>45539</v>
      </c>
      <c r="I69" s="31" t="s">
        <v>21</v>
      </c>
      <c r="J69" s="14" t="s">
        <v>382</v>
      </c>
      <c r="K69" s="35" t="s">
        <v>1199</v>
      </c>
      <c r="L69" s="35" t="s">
        <v>1203</v>
      </c>
      <c r="M69" s="35" t="s">
        <v>1335</v>
      </c>
      <c r="N69" s="45" t="s">
        <v>1018</v>
      </c>
      <c r="O69" s="45">
        <f>COUNTIF(N69,P69)</f>
        <v>1</v>
      </c>
      <c r="P69" s="45" t="str">
        <f>VLOOKUP(B69,'Comentario + Categoria'!A:B,2,FALSE)</f>
        <v>Consulta/Sugerencia</v>
      </c>
      <c r="Q69" s="46" t="s">
        <v>1181</v>
      </c>
      <c r="R69" s="35" t="s">
        <v>1025</v>
      </c>
    </row>
    <row r="70" spans="1:18" ht="25" customHeight="1" x14ac:dyDescent="0.35">
      <c r="A70" s="34" t="s">
        <v>384</v>
      </c>
      <c r="B70" s="34" t="s">
        <v>383</v>
      </c>
      <c r="C70" s="30">
        <v>45544</v>
      </c>
      <c r="D70" s="34" t="s">
        <v>385</v>
      </c>
      <c r="E70" s="31" t="s">
        <v>16</v>
      </c>
      <c r="F70" s="31" t="s">
        <v>386</v>
      </c>
      <c r="G70" s="31" t="s">
        <v>15</v>
      </c>
      <c r="H70" s="30">
        <v>45532</v>
      </c>
      <c r="I70" s="31" t="s">
        <v>21</v>
      </c>
      <c r="J70" s="14" t="s">
        <v>387</v>
      </c>
      <c r="K70" s="35" t="s">
        <v>1192</v>
      </c>
      <c r="L70" s="35" t="s">
        <v>1193</v>
      </c>
      <c r="M70" s="35" t="s">
        <v>1336</v>
      </c>
      <c r="N70" s="45" t="s">
        <v>1066</v>
      </c>
      <c r="O70" s="45">
        <f>COUNTIF(N70,P70)</f>
        <v>1</v>
      </c>
      <c r="P70" s="45" t="str">
        <f>VLOOKUP(B70,'Comentario + Categoria'!A:B,2,FALSE)</f>
        <v>Ninguna</v>
      </c>
      <c r="Q70" s="45" t="s">
        <v>1066</v>
      </c>
      <c r="R70" s="35" t="s">
        <v>1145</v>
      </c>
    </row>
    <row r="71" spans="1:18" ht="25" customHeight="1" x14ac:dyDescent="0.35">
      <c r="A71" s="34" t="s">
        <v>389</v>
      </c>
      <c r="B71" s="34" t="s">
        <v>388</v>
      </c>
      <c r="C71" s="30">
        <v>45539</v>
      </c>
      <c r="D71" s="34" t="s">
        <v>391</v>
      </c>
      <c r="E71" s="31" t="s">
        <v>390</v>
      </c>
      <c r="F71" s="31" t="s">
        <v>392</v>
      </c>
      <c r="G71" s="31" t="s">
        <v>15</v>
      </c>
      <c r="H71" s="30">
        <v>45532</v>
      </c>
      <c r="I71" s="31" t="s">
        <v>21</v>
      </c>
      <c r="J71" s="14" t="s">
        <v>393</v>
      </c>
      <c r="K71" s="35" t="s">
        <v>1202</v>
      </c>
      <c r="L71" s="35" t="s">
        <v>1210</v>
      </c>
      <c r="M71" s="35" t="s">
        <v>1364</v>
      </c>
      <c r="N71" s="45" t="s">
        <v>1066</v>
      </c>
      <c r="O71" s="45">
        <f>COUNTIF(N71,P71)</f>
        <v>1</v>
      </c>
      <c r="P71" s="45" t="str">
        <f>VLOOKUP(B71,'Comentario + Categoria'!A:B,2,FALSE)</f>
        <v>Ninguna</v>
      </c>
      <c r="Q71" s="45" t="s">
        <v>1066</v>
      </c>
      <c r="R71" s="35" t="s">
        <v>1145</v>
      </c>
    </row>
    <row r="72" spans="1:18" ht="25" customHeight="1" x14ac:dyDescent="0.35">
      <c r="A72" s="34" t="s">
        <v>395</v>
      </c>
      <c r="B72" s="34" t="s">
        <v>394</v>
      </c>
      <c r="C72" s="30">
        <v>45543</v>
      </c>
      <c r="D72" s="34" t="s">
        <v>396</v>
      </c>
      <c r="E72" s="31" t="s">
        <v>16</v>
      </c>
      <c r="F72" s="31" t="s">
        <v>397</v>
      </c>
      <c r="G72" s="31" t="s">
        <v>15</v>
      </c>
      <c r="H72" s="30">
        <v>45515</v>
      </c>
      <c r="I72" s="31" t="s">
        <v>21</v>
      </c>
      <c r="J72" s="14" t="s">
        <v>398</v>
      </c>
      <c r="K72" s="35" t="s">
        <v>1192</v>
      </c>
      <c r="L72" s="35" t="s">
        <v>1211</v>
      </c>
      <c r="M72" s="35" t="s">
        <v>1338</v>
      </c>
      <c r="N72" s="45" t="s">
        <v>1066</v>
      </c>
      <c r="O72" s="45">
        <f>COUNTIF(N72,P72)</f>
        <v>1</v>
      </c>
      <c r="P72" s="45" t="str">
        <f>VLOOKUP(B72,'Comentario + Categoria'!A:B,2,FALSE)</f>
        <v>Ninguna</v>
      </c>
      <c r="Q72" s="45" t="s">
        <v>1066</v>
      </c>
      <c r="R72" s="35" t="s">
        <v>1145</v>
      </c>
    </row>
    <row r="73" spans="1:18" ht="232" x14ac:dyDescent="0.35">
      <c r="A73" s="34" t="s">
        <v>76</v>
      </c>
      <c r="B73" s="34" t="s">
        <v>399</v>
      </c>
      <c r="C73" s="30">
        <v>45532</v>
      </c>
      <c r="D73" s="34" t="s">
        <v>78</v>
      </c>
      <c r="E73" s="31" t="s">
        <v>400</v>
      </c>
      <c r="F73" s="31" t="s">
        <v>79</v>
      </c>
      <c r="G73" s="31" t="s">
        <v>15</v>
      </c>
      <c r="H73" s="30">
        <v>45515</v>
      </c>
      <c r="I73" s="31" t="s">
        <v>21</v>
      </c>
      <c r="J73" s="14" t="s">
        <v>401</v>
      </c>
      <c r="K73" s="35" t="s">
        <v>1196</v>
      </c>
      <c r="L73" s="35" t="s">
        <v>1209</v>
      </c>
      <c r="M73" s="35" t="s">
        <v>1339</v>
      </c>
      <c r="N73" s="45" t="s">
        <v>986</v>
      </c>
      <c r="O73" s="45">
        <f>COUNTIF(N73,P73)</f>
        <v>1</v>
      </c>
      <c r="P73" s="45" t="str">
        <f>VLOOKUP(B73,'Comentario + Categoria'!A:B,2,FALSE)</f>
        <v>Enojo/Indignación</v>
      </c>
      <c r="Q73" s="46" t="s">
        <v>1180</v>
      </c>
      <c r="R73" s="35" t="s">
        <v>1156</v>
      </c>
    </row>
    <row r="74" spans="1:18" ht="232" x14ac:dyDescent="0.35">
      <c r="A74" s="34" t="s">
        <v>76</v>
      </c>
      <c r="B74" s="34" t="s">
        <v>75</v>
      </c>
      <c r="C74" s="30">
        <v>45525</v>
      </c>
      <c r="D74" s="34" t="s">
        <v>78</v>
      </c>
      <c r="E74" s="31" t="s">
        <v>77</v>
      </c>
      <c r="F74" s="31" t="s">
        <v>79</v>
      </c>
      <c r="G74" s="31" t="s">
        <v>15</v>
      </c>
      <c r="H74" s="30">
        <v>45515</v>
      </c>
      <c r="I74" s="31" t="s">
        <v>21</v>
      </c>
      <c r="J74" s="14" t="s">
        <v>80</v>
      </c>
      <c r="K74" s="35" t="s">
        <v>1196</v>
      </c>
      <c r="L74" s="35" t="s">
        <v>1209</v>
      </c>
      <c r="M74" s="35" t="s">
        <v>1339</v>
      </c>
      <c r="N74" s="45" t="s">
        <v>986</v>
      </c>
      <c r="O74" s="45">
        <f>COUNTIF(N74,P74)</f>
        <v>1</v>
      </c>
      <c r="P74" s="8" t="s">
        <v>986</v>
      </c>
      <c r="Q74" s="8" t="s">
        <v>1180</v>
      </c>
      <c r="R74" s="35" t="s">
        <v>1149</v>
      </c>
    </row>
    <row r="75" spans="1:18" ht="130.5" x14ac:dyDescent="0.35">
      <c r="A75" s="34" t="s">
        <v>87</v>
      </c>
      <c r="B75" s="34" t="s">
        <v>406</v>
      </c>
      <c r="C75" s="30">
        <v>45518</v>
      </c>
      <c r="D75" s="34" t="s">
        <v>89</v>
      </c>
      <c r="E75" s="31" t="s">
        <v>407</v>
      </c>
      <c r="F75" s="31" t="s">
        <v>90</v>
      </c>
      <c r="G75" s="31" t="s">
        <v>15</v>
      </c>
      <c r="H75" s="30">
        <v>45515</v>
      </c>
      <c r="I75" s="31" t="s">
        <v>21</v>
      </c>
      <c r="J75" s="14" t="s">
        <v>408</v>
      </c>
      <c r="K75" s="35" t="s">
        <v>1192</v>
      </c>
      <c r="L75" s="35" t="s">
        <v>1211</v>
      </c>
      <c r="M75" s="35" t="s">
        <v>1340</v>
      </c>
      <c r="N75" s="45" t="s">
        <v>1018</v>
      </c>
      <c r="O75" s="45">
        <f>COUNTIF(N75,P75)</f>
        <v>1</v>
      </c>
      <c r="P75" s="45" t="str">
        <f>VLOOKUP(B75,'Comentario + Categoria'!A:B,2,FALSE)</f>
        <v>Consulta/Sugerencia</v>
      </c>
      <c r="Q75" s="46" t="s">
        <v>1181</v>
      </c>
      <c r="R75" s="35" t="s">
        <v>1025</v>
      </c>
    </row>
    <row r="76" spans="1:18" ht="174" x14ac:dyDescent="0.35">
      <c r="A76" s="34" t="s">
        <v>93</v>
      </c>
      <c r="B76" s="34" t="s">
        <v>409</v>
      </c>
      <c r="C76" s="30">
        <v>45511</v>
      </c>
      <c r="D76" s="34" t="s">
        <v>95</v>
      </c>
      <c r="E76" s="31" t="s">
        <v>410</v>
      </c>
      <c r="F76" s="31" t="s">
        <v>96</v>
      </c>
      <c r="G76" s="31" t="s">
        <v>15</v>
      </c>
      <c r="H76" s="30">
        <v>45515</v>
      </c>
      <c r="I76" s="31" t="s">
        <v>21</v>
      </c>
      <c r="J76" s="14" t="s">
        <v>411</v>
      </c>
      <c r="K76" s="35" t="s">
        <v>1196</v>
      </c>
      <c r="L76" s="35" t="s">
        <v>1209</v>
      </c>
      <c r="M76" s="35" t="s">
        <v>1341</v>
      </c>
      <c r="N76" s="45" t="s">
        <v>986</v>
      </c>
      <c r="O76" s="45">
        <f>COUNTIF(N76,P76)</f>
        <v>1</v>
      </c>
      <c r="P76" s="45" t="str">
        <f>VLOOKUP(B76,'Comentario + Categoria'!A:B,2,FALSE)</f>
        <v>Enojo/Indignación</v>
      </c>
      <c r="Q76" s="46" t="s">
        <v>1180</v>
      </c>
      <c r="R76" s="35" t="s">
        <v>1005</v>
      </c>
    </row>
    <row r="77" spans="1:18" ht="174" x14ac:dyDescent="0.35">
      <c r="A77" s="34" t="s">
        <v>93</v>
      </c>
      <c r="B77" s="34" t="s">
        <v>412</v>
      </c>
      <c r="C77" s="30">
        <v>45518</v>
      </c>
      <c r="D77" s="34" t="s">
        <v>95</v>
      </c>
      <c r="E77" s="31" t="s">
        <v>111</v>
      </c>
      <c r="F77" s="31" t="s">
        <v>96</v>
      </c>
      <c r="G77" s="31" t="s">
        <v>15</v>
      </c>
      <c r="H77" s="30">
        <v>45515</v>
      </c>
      <c r="I77" s="31" t="s">
        <v>21</v>
      </c>
      <c r="J77" s="14" t="s">
        <v>413</v>
      </c>
      <c r="K77" s="35" t="s">
        <v>1196</v>
      </c>
      <c r="L77" s="35" t="s">
        <v>1209</v>
      </c>
      <c r="M77" s="35" t="s">
        <v>1341</v>
      </c>
      <c r="N77" s="45" t="s">
        <v>1018</v>
      </c>
      <c r="O77" s="45">
        <f>COUNTIF(N77,P77)</f>
        <v>1</v>
      </c>
      <c r="P77" s="45" t="str">
        <f>VLOOKUP(B77,'Comentario + Categoria'!A:B,2,FALSE)</f>
        <v>Consulta/Sugerencia</v>
      </c>
      <c r="Q77" s="46" t="s">
        <v>1181</v>
      </c>
      <c r="R77" s="35" t="s">
        <v>1025</v>
      </c>
    </row>
    <row r="78" spans="1:18" ht="174" x14ac:dyDescent="0.35">
      <c r="A78" s="34" t="s">
        <v>93</v>
      </c>
      <c r="B78" s="34" t="s">
        <v>92</v>
      </c>
      <c r="C78" s="30">
        <v>45511</v>
      </c>
      <c r="D78" s="34" t="s">
        <v>106</v>
      </c>
      <c r="E78" s="31" t="s">
        <v>94</v>
      </c>
      <c r="F78" s="31" t="s">
        <v>107</v>
      </c>
      <c r="G78" s="31" t="s">
        <v>15</v>
      </c>
      <c r="H78" s="30">
        <v>45546</v>
      </c>
      <c r="I78" s="31" t="s">
        <v>21</v>
      </c>
      <c r="J78" s="14" t="s">
        <v>414</v>
      </c>
      <c r="K78" s="35" t="s">
        <v>1196</v>
      </c>
      <c r="L78" s="35" t="s">
        <v>1209</v>
      </c>
      <c r="M78" s="35" t="s">
        <v>1341</v>
      </c>
      <c r="N78" s="45" t="s">
        <v>986</v>
      </c>
      <c r="O78" s="45">
        <f>COUNTIF(N78,P78)</f>
        <v>1</v>
      </c>
      <c r="P78" s="45" t="str">
        <f>VLOOKUP(B78,'Comentario + Categoria'!A:B,2,FALSE)</f>
        <v>Enojo/Indignación</v>
      </c>
      <c r="Q78" s="46" t="s">
        <v>1180</v>
      </c>
      <c r="R78" s="35" t="s">
        <v>1150</v>
      </c>
    </row>
    <row r="79" spans="1:18" ht="174" x14ac:dyDescent="0.35">
      <c r="A79" s="34" t="s">
        <v>93</v>
      </c>
      <c r="B79" s="34" t="s">
        <v>415</v>
      </c>
      <c r="C79" s="30">
        <v>45504</v>
      </c>
      <c r="D79" s="34" t="s">
        <v>106</v>
      </c>
      <c r="E79" s="31" t="s">
        <v>416</v>
      </c>
      <c r="F79" s="31" t="s">
        <v>107</v>
      </c>
      <c r="G79" s="31" t="s">
        <v>15</v>
      </c>
      <c r="H79" s="30">
        <v>45546</v>
      </c>
      <c r="I79" s="31" t="s">
        <v>21</v>
      </c>
      <c r="J79" s="14" t="s">
        <v>417</v>
      </c>
      <c r="K79" s="35" t="s">
        <v>1196</v>
      </c>
      <c r="L79" s="35" t="s">
        <v>1209</v>
      </c>
      <c r="M79" s="35" t="s">
        <v>1341</v>
      </c>
      <c r="N79" s="45" t="s">
        <v>1018</v>
      </c>
      <c r="O79" s="45">
        <f>COUNTIF(N79,P79)</f>
        <v>1</v>
      </c>
      <c r="P79" s="45" t="str">
        <f>VLOOKUP(B79,'Comentario + Categoria'!A:B,2,FALSE)</f>
        <v>Consulta/Sugerencia</v>
      </c>
      <c r="Q79" s="46" t="s">
        <v>1181</v>
      </c>
      <c r="R79" s="35" t="s">
        <v>1025</v>
      </c>
    </row>
    <row r="80" spans="1:18" ht="261" x14ac:dyDescent="0.35">
      <c r="A80" s="34" t="s">
        <v>418</v>
      </c>
      <c r="B80" s="34" t="s">
        <v>132</v>
      </c>
      <c r="C80" s="30">
        <v>45544</v>
      </c>
      <c r="D80" s="34" t="s">
        <v>419</v>
      </c>
      <c r="E80" s="31" t="s">
        <v>134</v>
      </c>
      <c r="F80" s="31" t="s">
        <v>420</v>
      </c>
      <c r="G80" s="31" t="s">
        <v>15</v>
      </c>
      <c r="H80" s="30">
        <v>45539</v>
      </c>
      <c r="I80" s="31" t="s">
        <v>21</v>
      </c>
      <c r="J80" s="14" t="s">
        <v>421</v>
      </c>
      <c r="K80" s="35" t="s">
        <v>1192</v>
      </c>
      <c r="L80" s="35" t="s">
        <v>1214</v>
      </c>
      <c r="M80" s="35" t="s">
        <v>1365</v>
      </c>
      <c r="N80" s="45" t="s">
        <v>969</v>
      </c>
      <c r="O80" s="45">
        <f>COUNTIF(N80,P80)</f>
        <v>1</v>
      </c>
      <c r="P80" s="45" t="str">
        <f>VLOOKUP(B80,'Comentario + Categoria'!A:B,2,FALSE)</f>
        <v>Orgullo/Aprecio</v>
      </c>
      <c r="Q80" s="46" t="s">
        <v>1179</v>
      </c>
      <c r="R80" s="35" t="s">
        <v>972</v>
      </c>
    </row>
    <row r="81" spans="1:18" ht="188.5" x14ac:dyDescent="0.35">
      <c r="A81" s="34" t="s">
        <v>115</v>
      </c>
      <c r="B81" s="34" t="s">
        <v>422</v>
      </c>
      <c r="C81" s="30">
        <v>45533</v>
      </c>
      <c r="D81" s="34" t="s">
        <v>118</v>
      </c>
      <c r="E81" s="31" t="s">
        <v>423</v>
      </c>
      <c r="F81" s="31" t="s">
        <v>119</v>
      </c>
      <c r="G81" s="31" t="s">
        <v>15</v>
      </c>
      <c r="H81" s="30">
        <v>45532</v>
      </c>
      <c r="I81" s="31" t="s">
        <v>21</v>
      </c>
      <c r="J81" s="14" t="s">
        <v>424</v>
      </c>
      <c r="K81" s="35" t="s">
        <v>1200</v>
      </c>
      <c r="L81" s="35" t="s">
        <v>1206</v>
      </c>
      <c r="M81" s="35" t="s">
        <v>1342</v>
      </c>
      <c r="N81" s="45" t="s">
        <v>1116</v>
      </c>
      <c r="O81" s="45">
        <f>COUNTIF(N81,P81)</f>
        <v>1</v>
      </c>
      <c r="P81" s="45" t="str">
        <f>VLOOKUP(B81,'Comentario + Categoria'!A:B,2,FALSE)</f>
        <v>Alegria</v>
      </c>
      <c r="Q81" s="46" t="s">
        <v>1179</v>
      </c>
      <c r="R81" s="35" t="s">
        <v>957</v>
      </c>
    </row>
    <row r="82" spans="1:18" ht="188.5" x14ac:dyDescent="0.35">
      <c r="A82" s="34" t="s">
        <v>426</v>
      </c>
      <c r="B82" s="34" t="s">
        <v>425</v>
      </c>
      <c r="C82" s="30">
        <v>45526</v>
      </c>
      <c r="D82" s="34" t="s">
        <v>428</v>
      </c>
      <c r="E82" s="31" t="s">
        <v>427</v>
      </c>
      <c r="F82" s="31" t="s">
        <v>429</v>
      </c>
      <c r="G82" s="31" t="s">
        <v>15</v>
      </c>
      <c r="H82" s="30">
        <v>45515</v>
      </c>
      <c r="I82" s="31" t="s">
        <v>21</v>
      </c>
      <c r="J82" s="14" t="s">
        <v>430</v>
      </c>
      <c r="K82" s="35" t="s">
        <v>1192</v>
      </c>
      <c r="L82" s="35" t="s">
        <v>1214</v>
      </c>
      <c r="M82" s="35" t="s">
        <v>1365</v>
      </c>
      <c r="N82" s="45" t="s">
        <v>1018</v>
      </c>
      <c r="O82" s="45">
        <f>COUNTIF(N82,P82)</f>
        <v>1</v>
      </c>
      <c r="P82" s="45" t="str">
        <f>VLOOKUP(B82,'Comentario + Categoria'!A:B,2,FALSE)</f>
        <v>Consulta/Sugerencia</v>
      </c>
      <c r="Q82" s="46" t="s">
        <v>1181</v>
      </c>
      <c r="R82" s="35" t="s">
        <v>1157</v>
      </c>
    </row>
    <row r="83" spans="1:18" ht="174" x14ac:dyDescent="0.35">
      <c r="A83" s="34" t="s">
        <v>81</v>
      </c>
      <c r="B83" s="34" t="s">
        <v>75</v>
      </c>
      <c r="C83" s="30">
        <v>45525</v>
      </c>
      <c r="D83" s="34" t="s">
        <v>82</v>
      </c>
      <c r="E83" s="31" t="s">
        <v>77</v>
      </c>
      <c r="F83" s="31" t="s">
        <v>83</v>
      </c>
      <c r="G83" s="31" t="s">
        <v>15</v>
      </c>
      <c r="H83" s="30">
        <v>45515</v>
      </c>
      <c r="I83" s="31" t="s">
        <v>21</v>
      </c>
      <c r="J83" s="14" t="s">
        <v>84</v>
      </c>
      <c r="K83" s="35" t="s">
        <v>1197</v>
      </c>
      <c r="L83" s="35" t="s">
        <v>1204</v>
      </c>
      <c r="M83" s="35" t="s">
        <v>1374</v>
      </c>
      <c r="N83" s="45" t="s">
        <v>986</v>
      </c>
      <c r="O83" s="45">
        <f>COUNTIF(N83,P83)</f>
        <v>1</v>
      </c>
      <c r="P83" s="8" t="s">
        <v>986</v>
      </c>
      <c r="Q83" s="8" t="s">
        <v>1180</v>
      </c>
      <c r="R83" s="35" t="s">
        <v>1149</v>
      </c>
    </row>
    <row r="84" spans="1:18" ht="130.5" x14ac:dyDescent="0.35">
      <c r="A84" s="34"/>
      <c r="B84" s="34" t="s">
        <v>435</v>
      </c>
      <c r="C84" s="30">
        <v>45470</v>
      </c>
      <c r="D84" s="34" t="s">
        <v>129</v>
      </c>
      <c r="E84" s="31" t="s">
        <v>436</v>
      </c>
      <c r="F84" s="31" t="s">
        <v>130</v>
      </c>
      <c r="G84" s="31" t="s">
        <v>15</v>
      </c>
      <c r="H84" s="30">
        <v>45454</v>
      </c>
      <c r="I84" s="31" t="s">
        <v>21</v>
      </c>
      <c r="J84" s="14" t="s">
        <v>437</v>
      </c>
      <c r="K84" s="31"/>
      <c r="L84" s="31"/>
      <c r="M84" s="31"/>
      <c r="N84" s="45" t="s">
        <v>1018</v>
      </c>
      <c r="O84" s="45">
        <f>COUNTIF(N84,P84)</f>
        <v>1</v>
      </c>
      <c r="P84" s="45" t="str">
        <f>VLOOKUP(B84,'Comentario + Categoria'!A:B,2,FALSE)</f>
        <v>Consulta/Sugerencia</v>
      </c>
      <c r="Q84" s="46" t="s">
        <v>1181</v>
      </c>
      <c r="R84" s="35" t="s">
        <v>1025</v>
      </c>
    </row>
    <row r="85" spans="1:18" ht="25" customHeight="1" x14ac:dyDescent="0.35">
      <c r="A85" s="34"/>
      <c r="B85" s="34" t="s">
        <v>127</v>
      </c>
      <c r="C85" s="30">
        <v>45477</v>
      </c>
      <c r="D85" s="34" t="s">
        <v>129</v>
      </c>
      <c r="E85" s="31" t="s">
        <v>128</v>
      </c>
      <c r="F85" s="31" t="s">
        <v>130</v>
      </c>
      <c r="G85" s="31" t="s">
        <v>15</v>
      </c>
      <c r="H85" s="30">
        <v>45454</v>
      </c>
      <c r="I85" s="31" t="s">
        <v>21</v>
      </c>
      <c r="J85" s="14" t="s">
        <v>131</v>
      </c>
      <c r="K85" s="31"/>
      <c r="L85" s="31"/>
      <c r="M85" s="31"/>
      <c r="N85" s="45" t="s">
        <v>1066</v>
      </c>
      <c r="O85" s="45">
        <f>COUNTIF(N85,P85)</f>
        <v>1</v>
      </c>
      <c r="P85" s="45" t="str">
        <f>VLOOKUP(B85,'Comentario + Categoria'!A:B,2,FALSE)</f>
        <v>Ninguna</v>
      </c>
      <c r="Q85" s="45" t="s">
        <v>1066</v>
      </c>
      <c r="R85" s="35" t="s">
        <v>1025</v>
      </c>
    </row>
    <row r="86" spans="1:18" ht="217.5" x14ac:dyDescent="0.35">
      <c r="A86" s="34" t="s">
        <v>145</v>
      </c>
      <c r="B86" s="34" t="s">
        <v>438</v>
      </c>
      <c r="C86" s="30">
        <v>45470</v>
      </c>
      <c r="D86" s="34" t="s">
        <v>147</v>
      </c>
      <c r="E86" s="31" t="s">
        <v>439</v>
      </c>
      <c r="F86" s="31" t="s">
        <v>148</v>
      </c>
      <c r="G86" s="31" t="s">
        <v>15</v>
      </c>
      <c r="H86" s="30">
        <v>45454</v>
      </c>
      <c r="I86" s="31" t="s">
        <v>21</v>
      </c>
      <c r="J86" s="14" t="s">
        <v>440</v>
      </c>
      <c r="K86" s="35" t="s">
        <v>1200</v>
      </c>
      <c r="L86" s="35" t="s">
        <v>1201</v>
      </c>
      <c r="M86" s="35" t="s">
        <v>1346</v>
      </c>
      <c r="N86" s="45" t="s">
        <v>1018</v>
      </c>
      <c r="O86" s="45">
        <f>COUNTIF(N86,P86)</f>
        <v>1</v>
      </c>
      <c r="P86" s="45" t="str">
        <f>VLOOKUP(B86,'Comentario + Categoria'!A:B,2,FALSE)</f>
        <v>Consulta/Sugerencia</v>
      </c>
      <c r="Q86" s="46" t="s">
        <v>1181</v>
      </c>
      <c r="R86" s="35" t="s">
        <v>1021</v>
      </c>
    </row>
    <row r="87" spans="1:18" ht="174" x14ac:dyDescent="0.35">
      <c r="A87" s="34" t="s">
        <v>442</v>
      </c>
      <c r="B87" s="34" t="s">
        <v>441</v>
      </c>
      <c r="C87" s="30">
        <v>45463</v>
      </c>
      <c r="D87" s="34" t="s">
        <v>444</v>
      </c>
      <c r="E87" s="31" t="s">
        <v>443</v>
      </c>
      <c r="F87" s="31" t="s">
        <v>445</v>
      </c>
      <c r="G87" s="31" t="s">
        <v>15</v>
      </c>
      <c r="H87" s="30">
        <v>45454</v>
      </c>
      <c r="I87" s="31" t="s">
        <v>21</v>
      </c>
      <c r="J87" s="14" t="s">
        <v>446</v>
      </c>
      <c r="K87" s="35" t="s">
        <v>1192</v>
      </c>
      <c r="L87" s="35" t="s">
        <v>1193</v>
      </c>
      <c r="M87" s="35" t="s">
        <v>1347</v>
      </c>
      <c r="N87" s="45" t="s">
        <v>1018</v>
      </c>
      <c r="O87" s="45">
        <f>COUNTIF(N87,P87)</f>
        <v>1</v>
      </c>
      <c r="P87" s="45" t="str">
        <f>VLOOKUP(B87,'Comentario + Categoria'!A:B,2,FALSE)</f>
        <v>Consulta/Sugerencia</v>
      </c>
      <c r="Q87" s="46" t="s">
        <v>1181</v>
      </c>
      <c r="R87" s="35" t="s">
        <v>1021</v>
      </c>
    </row>
    <row r="88" spans="1:18" ht="25" customHeight="1" x14ac:dyDescent="0.35">
      <c r="A88" s="34" t="s">
        <v>154</v>
      </c>
      <c r="B88" s="34" t="s">
        <v>447</v>
      </c>
      <c r="C88" s="30">
        <v>45456</v>
      </c>
      <c r="D88" s="34" t="s">
        <v>156</v>
      </c>
      <c r="E88" s="31" t="s">
        <v>155</v>
      </c>
      <c r="F88" s="31" t="s">
        <v>157</v>
      </c>
      <c r="G88" s="31" t="s">
        <v>15</v>
      </c>
      <c r="H88" s="30">
        <v>45454</v>
      </c>
      <c r="I88" s="31" t="s">
        <v>21</v>
      </c>
      <c r="J88" s="14" t="s">
        <v>448</v>
      </c>
      <c r="K88" s="35" t="s">
        <v>1192</v>
      </c>
      <c r="L88" s="35" t="s">
        <v>1193</v>
      </c>
      <c r="M88" s="35" t="s">
        <v>1347</v>
      </c>
      <c r="N88" s="45" t="s">
        <v>1066</v>
      </c>
      <c r="O88" s="45">
        <f>COUNTIF(N88,P88)</f>
        <v>1</v>
      </c>
      <c r="P88" s="45" t="str">
        <f>VLOOKUP(B88,'Comentario + Categoria'!A:B,2,FALSE)</f>
        <v>Ninguna</v>
      </c>
      <c r="Q88" s="45" t="s">
        <v>1066</v>
      </c>
      <c r="R88" s="35"/>
    </row>
    <row r="89" spans="1:18" ht="72.5" x14ac:dyDescent="0.35">
      <c r="A89" s="34"/>
      <c r="B89" s="34" t="s">
        <v>449</v>
      </c>
      <c r="C89" s="30">
        <v>45449</v>
      </c>
      <c r="D89" s="34" t="s">
        <v>129</v>
      </c>
      <c r="E89" s="31" t="s">
        <v>450</v>
      </c>
      <c r="F89" s="31" t="s">
        <v>161</v>
      </c>
      <c r="G89" s="31" t="s">
        <v>15</v>
      </c>
      <c r="H89" s="30">
        <v>45454</v>
      </c>
      <c r="I89" s="31" t="s">
        <v>21</v>
      </c>
      <c r="J89" s="14" t="s">
        <v>451</v>
      </c>
      <c r="K89" s="35" t="s">
        <v>1194</v>
      </c>
      <c r="L89" s="35" t="s">
        <v>1195</v>
      </c>
      <c r="M89" s="35" t="s">
        <v>1359</v>
      </c>
      <c r="N89" s="45" t="s">
        <v>1018</v>
      </c>
      <c r="O89" s="45">
        <f>COUNTIF(N89,P89)</f>
        <v>1</v>
      </c>
      <c r="P89" s="45" t="str">
        <f>VLOOKUP(B89,'Comentario + Categoria'!A:B,2,FALSE)</f>
        <v>Consulta/Sugerencia</v>
      </c>
      <c r="Q89" s="46" t="s">
        <v>1181</v>
      </c>
      <c r="R89" s="35" t="s">
        <v>1019</v>
      </c>
    </row>
    <row r="90" spans="1:18" ht="145" x14ac:dyDescent="0.35">
      <c r="A90" s="34" t="s">
        <v>453</v>
      </c>
      <c r="B90" s="34" t="s">
        <v>452</v>
      </c>
      <c r="C90" s="30">
        <v>45449</v>
      </c>
      <c r="D90" s="34" t="s">
        <v>454</v>
      </c>
      <c r="E90" s="31" t="s">
        <v>315</v>
      </c>
      <c r="F90" s="31" t="s">
        <v>455</v>
      </c>
      <c r="G90" s="31" t="s">
        <v>15</v>
      </c>
      <c r="H90" s="30">
        <v>45454</v>
      </c>
      <c r="I90" s="31" t="s">
        <v>21</v>
      </c>
      <c r="J90" s="14" t="s">
        <v>456</v>
      </c>
      <c r="K90" s="35" t="s">
        <v>1194</v>
      </c>
      <c r="L90" s="35" t="s">
        <v>1195</v>
      </c>
      <c r="M90" s="35" t="s">
        <v>1359</v>
      </c>
      <c r="N90" s="45" t="s">
        <v>1018</v>
      </c>
      <c r="O90" s="45">
        <f>COUNTIF(N90,P90)</f>
        <v>0</v>
      </c>
      <c r="P90" s="45" t="str">
        <f>VLOOKUP(B90,'Comentario + Categoria'!A:B,2,FALSE)</f>
        <v>Ninguna</v>
      </c>
      <c r="Q90" s="46" t="s">
        <v>1181</v>
      </c>
      <c r="R90" s="35" t="s">
        <v>1158</v>
      </c>
    </row>
    <row r="91" spans="1:18" ht="72.5" x14ac:dyDescent="0.35">
      <c r="A91" s="34" t="s">
        <v>178</v>
      </c>
      <c r="B91" s="34" t="s">
        <v>457</v>
      </c>
      <c r="C91" s="30">
        <v>45449</v>
      </c>
      <c r="D91" s="34" t="s">
        <v>180</v>
      </c>
      <c r="E91" s="31" t="s">
        <v>458</v>
      </c>
      <c r="F91" s="31" t="s">
        <v>181</v>
      </c>
      <c r="G91" s="31" t="s">
        <v>15</v>
      </c>
      <c r="H91" s="30">
        <v>45423</v>
      </c>
      <c r="I91" s="31" t="s">
        <v>21</v>
      </c>
      <c r="J91" s="14" t="s">
        <v>459</v>
      </c>
      <c r="K91" s="35" t="s">
        <v>1196</v>
      </c>
      <c r="L91" s="35" t="s">
        <v>1213</v>
      </c>
      <c r="M91" s="35" t="s">
        <v>1348</v>
      </c>
      <c r="N91" s="45" t="s">
        <v>1018</v>
      </c>
      <c r="O91" s="45">
        <f>COUNTIF(N91,P91)</f>
        <v>1</v>
      </c>
      <c r="P91" s="45" t="str">
        <f>VLOOKUP(B91,'Comentario + Categoria'!A:B,2,FALSE)</f>
        <v>Consulta/Sugerencia</v>
      </c>
      <c r="Q91" s="46" t="s">
        <v>1181</v>
      </c>
      <c r="R91" s="35" t="s">
        <v>1025</v>
      </c>
    </row>
    <row r="92" spans="1:18" ht="72.5" x14ac:dyDescent="0.35">
      <c r="A92" s="34" t="s">
        <v>184</v>
      </c>
      <c r="B92" s="34" t="s">
        <v>460</v>
      </c>
      <c r="C92" s="30">
        <v>45449</v>
      </c>
      <c r="D92" s="34" t="s">
        <v>186</v>
      </c>
      <c r="E92" s="31" t="s">
        <v>461</v>
      </c>
      <c r="F92" s="31" t="s">
        <v>187</v>
      </c>
      <c r="G92" s="31" t="s">
        <v>15</v>
      </c>
      <c r="H92" s="30">
        <v>45423</v>
      </c>
      <c r="I92" s="31" t="s">
        <v>21</v>
      </c>
      <c r="J92" s="14" t="s">
        <v>462</v>
      </c>
      <c r="K92" s="35" t="s">
        <v>1196</v>
      </c>
      <c r="L92" s="42" t="s">
        <v>1213</v>
      </c>
      <c r="M92" s="35" t="s">
        <v>1348</v>
      </c>
      <c r="N92" s="45" t="s">
        <v>1018</v>
      </c>
      <c r="O92" s="45">
        <f>COUNTIF(N92,P92)</f>
        <v>1</v>
      </c>
      <c r="P92" s="45" t="str">
        <f>VLOOKUP(B92,'Comentario + Categoria'!A:B,2,FALSE)</f>
        <v>Consulta/Sugerencia</v>
      </c>
      <c r="Q92" s="46" t="s">
        <v>1181</v>
      </c>
      <c r="R92" s="35" t="s">
        <v>1025</v>
      </c>
    </row>
    <row r="93" spans="1:18" ht="25" customHeight="1" x14ac:dyDescent="0.35">
      <c r="A93" s="34" t="s">
        <v>184</v>
      </c>
      <c r="B93" s="34" t="s">
        <v>463</v>
      </c>
      <c r="C93" s="30">
        <v>45449</v>
      </c>
      <c r="D93" s="34" t="s">
        <v>186</v>
      </c>
      <c r="E93" s="31" t="s">
        <v>464</v>
      </c>
      <c r="F93" s="31" t="s">
        <v>187</v>
      </c>
      <c r="G93" s="31" t="s">
        <v>15</v>
      </c>
      <c r="H93" s="30">
        <v>45423</v>
      </c>
      <c r="I93" s="31" t="s">
        <v>21</v>
      </c>
      <c r="J93" s="14" t="s">
        <v>465</v>
      </c>
      <c r="K93" s="35" t="s">
        <v>1196</v>
      </c>
      <c r="L93" s="35" t="s">
        <v>1213</v>
      </c>
      <c r="M93" s="35" t="s">
        <v>1348</v>
      </c>
      <c r="N93" s="45" t="s">
        <v>1066</v>
      </c>
      <c r="O93" s="45">
        <f>COUNTIF(N93,P93)</f>
        <v>1</v>
      </c>
      <c r="P93" s="45" t="str">
        <f>VLOOKUP(B93,'Comentario + Categoria'!A:B,2,FALSE)</f>
        <v>Ninguna</v>
      </c>
      <c r="Q93" s="45" t="s">
        <v>1066</v>
      </c>
      <c r="R93" s="35" t="s">
        <v>1145</v>
      </c>
    </row>
    <row r="94" spans="1:18" ht="25" customHeight="1" x14ac:dyDescent="0.35">
      <c r="A94" s="34" t="s">
        <v>467</v>
      </c>
      <c r="B94" s="34" t="s">
        <v>466</v>
      </c>
      <c r="C94" s="30">
        <v>45435</v>
      </c>
      <c r="D94" s="34" t="s">
        <v>469</v>
      </c>
      <c r="E94" s="31" t="s">
        <v>468</v>
      </c>
      <c r="F94" s="31" t="s">
        <v>470</v>
      </c>
      <c r="G94" s="31" t="s">
        <v>15</v>
      </c>
      <c r="H94" s="30">
        <v>45423</v>
      </c>
      <c r="I94" s="31" t="s">
        <v>21</v>
      </c>
      <c r="J94" s="14" t="s">
        <v>471</v>
      </c>
      <c r="K94" s="35" t="s">
        <v>1200</v>
      </c>
      <c r="L94" s="35" t="s">
        <v>1208</v>
      </c>
      <c r="M94" s="35" t="s">
        <v>1366</v>
      </c>
      <c r="N94" s="45" t="s">
        <v>1066</v>
      </c>
      <c r="O94" s="45">
        <f>COUNTIF(N94,P94)</f>
        <v>1</v>
      </c>
      <c r="P94" s="45" t="str">
        <f>VLOOKUP(B94,'Comentario + Categoria'!A:B,2,FALSE)</f>
        <v>Ninguna</v>
      </c>
      <c r="Q94" s="45" t="s">
        <v>1066</v>
      </c>
      <c r="R94" s="35"/>
    </row>
    <row r="95" spans="1:18" ht="232" x14ac:dyDescent="0.35">
      <c r="A95" s="34" t="s">
        <v>202</v>
      </c>
      <c r="B95" s="34" t="s">
        <v>472</v>
      </c>
      <c r="C95" s="30">
        <v>45414</v>
      </c>
      <c r="D95" s="34" t="s">
        <v>204</v>
      </c>
      <c r="E95" s="31" t="s">
        <v>473</v>
      </c>
      <c r="F95" s="31" t="s">
        <v>205</v>
      </c>
      <c r="G95" s="31" t="s">
        <v>15</v>
      </c>
      <c r="H95" s="30">
        <v>45393</v>
      </c>
      <c r="I95" s="31" t="s">
        <v>21</v>
      </c>
      <c r="J95" s="14" t="s">
        <v>474</v>
      </c>
      <c r="K95" s="35" t="s">
        <v>1199</v>
      </c>
      <c r="L95" s="35" t="s">
        <v>1212</v>
      </c>
      <c r="M95" s="35" t="s">
        <v>1351</v>
      </c>
      <c r="N95" s="45" t="s">
        <v>1015</v>
      </c>
      <c r="O95" s="45">
        <f>COUNTIF(N95,P95)</f>
        <v>1</v>
      </c>
      <c r="P95" s="45" t="str">
        <f>VLOOKUP(B95,'Comentario + Categoria'!A:B,2,FALSE)</f>
        <v>Tristeza</v>
      </c>
      <c r="Q95" s="46" t="s">
        <v>1180</v>
      </c>
      <c r="R95" s="35" t="s">
        <v>1016</v>
      </c>
    </row>
    <row r="96" spans="1:18" ht="232" x14ac:dyDescent="0.35">
      <c r="A96" s="34" t="s">
        <v>202</v>
      </c>
      <c r="B96" s="34" t="s">
        <v>475</v>
      </c>
      <c r="C96" s="30">
        <v>45414</v>
      </c>
      <c r="D96" s="34" t="s">
        <v>204</v>
      </c>
      <c r="E96" s="31" t="s">
        <v>476</v>
      </c>
      <c r="F96" s="31" t="s">
        <v>205</v>
      </c>
      <c r="G96" s="31" t="s">
        <v>15</v>
      </c>
      <c r="H96" s="30">
        <v>45393</v>
      </c>
      <c r="I96" s="31" t="s">
        <v>21</v>
      </c>
      <c r="J96" s="14" t="s">
        <v>477</v>
      </c>
      <c r="K96" s="35" t="s">
        <v>1199</v>
      </c>
      <c r="L96" s="35" t="s">
        <v>1212</v>
      </c>
      <c r="M96" s="35" t="s">
        <v>1351</v>
      </c>
      <c r="N96" s="45" t="s">
        <v>1015</v>
      </c>
      <c r="O96" s="45">
        <f>COUNTIF(N96,P96)</f>
        <v>1</v>
      </c>
      <c r="P96" s="45" t="str">
        <f>VLOOKUP(B96,'Comentario + Categoria'!A:B,2,FALSE)</f>
        <v>Tristeza</v>
      </c>
      <c r="Q96" s="49" t="s">
        <v>1180</v>
      </c>
      <c r="R96" s="35" t="s">
        <v>1016</v>
      </c>
    </row>
    <row r="97" spans="1:18" ht="174" x14ac:dyDescent="0.35">
      <c r="A97" s="34" t="s">
        <v>208</v>
      </c>
      <c r="B97" s="34" t="s">
        <v>478</v>
      </c>
      <c r="C97" s="30">
        <v>45407</v>
      </c>
      <c r="D97" s="34" t="s">
        <v>210</v>
      </c>
      <c r="E97" s="31" t="s">
        <v>479</v>
      </c>
      <c r="F97" s="31" t="s">
        <v>211</v>
      </c>
      <c r="G97" s="31" t="s">
        <v>15</v>
      </c>
      <c r="H97" s="30">
        <v>45393</v>
      </c>
      <c r="I97" s="31" t="s">
        <v>21</v>
      </c>
      <c r="J97" s="14" t="s">
        <v>480</v>
      </c>
      <c r="K97" s="35" t="s">
        <v>1200</v>
      </c>
      <c r="L97" s="35" t="s">
        <v>1201</v>
      </c>
      <c r="M97" s="35" t="s">
        <v>1352</v>
      </c>
      <c r="N97" s="45" t="s">
        <v>969</v>
      </c>
      <c r="O97" s="45">
        <f>COUNTIF(N97,P97)</f>
        <v>1</v>
      </c>
      <c r="P97" s="45" t="str">
        <f>VLOOKUP(B97,'Comentario + Categoria'!A:B,2,FALSE)</f>
        <v>Orgullo/Aprecio</v>
      </c>
      <c r="Q97" s="46" t="s">
        <v>1179</v>
      </c>
      <c r="R97" s="35" t="s">
        <v>970</v>
      </c>
    </row>
    <row r="98" spans="1:18" ht="174" x14ac:dyDescent="0.35">
      <c r="A98" s="34" t="s">
        <v>208</v>
      </c>
      <c r="B98" s="34" t="s">
        <v>481</v>
      </c>
      <c r="C98" s="30">
        <v>45407</v>
      </c>
      <c r="D98" s="34" t="s">
        <v>210</v>
      </c>
      <c r="E98" s="31" t="s">
        <v>483</v>
      </c>
      <c r="F98" s="31" t="s">
        <v>211</v>
      </c>
      <c r="G98" s="31" t="s">
        <v>15</v>
      </c>
      <c r="H98" s="30">
        <v>45393</v>
      </c>
      <c r="I98" s="31" t="s">
        <v>21</v>
      </c>
      <c r="J98" s="14" t="s">
        <v>484</v>
      </c>
      <c r="K98" s="35" t="s">
        <v>1200</v>
      </c>
      <c r="L98" s="35" t="s">
        <v>1201</v>
      </c>
      <c r="M98" s="35" t="s">
        <v>1352</v>
      </c>
      <c r="N98" s="45" t="s">
        <v>969</v>
      </c>
      <c r="O98" s="45">
        <f>COUNTIF(N98,P98)</f>
        <v>1</v>
      </c>
      <c r="P98" s="45" t="str">
        <f>VLOOKUP(B98,'Comentario + Categoria'!A:B,2,FALSE)</f>
        <v>Orgullo/Aprecio</v>
      </c>
      <c r="Q98" s="46" t="s">
        <v>1179</v>
      </c>
      <c r="R98" s="35" t="s">
        <v>970</v>
      </c>
    </row>
    <row r="99" spans="1:18" ht="101.5" x14ac:dyDescent="0.35">
      <c r="A99" s="34"/>
      <c r="B99" s="34" t="s">
        <v>485</v>
      </c>
      <c r="C99" s="30">
        <v>45400</v>
      </c>
      <c r="D99" s="34" t="s">
        <v>224</v>
      </c>
      <c r="E99" s="31" t="s">
        <v>235</v>
      </c>
      <c r="F99" s="31" t="s">
        <v>225</v>
      </c>
      <c r="G99" s="31" t="s">
        <v>15</v>
      </c>
      <c r="H99" s="30">
        <v>45393</v>
      </c>
      <c r="I99" s="31" t="s">
        <v>21</v>
      </c>
      <c r="J99" s="14" t="s">
        <v>486</v>
      </c>
      <c r="K99" s="31"/>
      <c r="L99" s="31"/>
      <c r="M99" s="31"/>
      <c r="N99" s="45" t="s">
        <v>986</v>
      </c>
      <c r="O99" s="45">
        <f>COUNTIF(N99,P99)</f>
        <v>1</v>
      </c>
      <c r="P99" s="45" t="str">
        <f>VLOOKUP(B99,'Comentario + Categoria'!A:B,2,FALSE)</f>
        <v>Enojo/Indignación</v>
      </c>
      <c r="Q99" s="46" t="s">
        <v>1180</v>
      </c>
      <c r="R99" s="35" t="s">
        <v>1009</v>
      </c>
    </row>
    <row r="100" spans="1:18" ht="25" customHeight="1" x14ac:dyDescent="0.35">
      <c r="A100" s="34"/>
      <c r="B100" s="34" t="s">
        <v>487</v>
      </c>
      <c r="C100" s="30">
        <v>45400</v>
      </c>
      <c r="D100" s="34" t="s">
        <v>224</v>
      </c>
      <c r="E100" s="31" t="s">
        <v>488</v>
      </c>
      <c r="F100" s="31" t="s">
        <v>225</v>
      </c>
      <c r="G100" s="31" t="s">
        <v>15</v>
      </c>
      <c r="H100" s="30">
        <v>45393</v>
      </c>
      <c r="I100" s="31" t="s">
        <v>21</v>
      </c>
      <c r="J100" s="14" t="s">
        <v>489</v>
      </c>
      <c r="K100" s="31"/>
      <c r="L100" s="31"/>
      <c r="M100" s="31"/>
      <c r="N100" s="45" t="s">
        <v>1066</v>
      </c>
      <c r="O100" s="45">
        <f>COUNTIF(N100,P100)</f>
        <v>1</v>
      </c>
      <c r="P100" s="45" t="str">
        <f>VLOOKUP(B100,'Comentario + Categoria'!A:B,2,FALSE)</f>
        <v>Ninguna</v>
      </c>
      <c r="Q100" s="46" t="s">
        <v>1066</v>
      </c>
      <c r="R100" s="35" t="s">
        <v>1145</v>
      </c>
    </row>
    <row r="101" spans="1:18" ht="101.5" x14ac:dyDescent="0.35">
      <c r="A101" s="34"/>
      <c r="B101" s="34" t="s">
        <v>490</v>
      </c>
      <c r="C101" s="30">
        <v>45393</v>
      </c>
      <c r="D101" s="34" t="s">
        <v>224</v>
      </c>
      <c r="E101" s="31" t="s">
        <v>491</v>
      </c>
      <c r="F101" s="31" t="s">
        <v>229</v>
      </c>
      <c r="G101" s="31" t="s">
        <v>15</v>
      </c>
      <c r="H101" s="30">
        <v>45393</v>
      </c>
      <c r="I101" s="31" t="s">
        <v>21</v>
      </c>
      <c r="J101" s="14" t="s">
        <v>492</v>
      </c>
      <c r="K101" s="31"/>
      <c r="L101" s="31"/>
      <c r="M101" s="31"/>
      <c r="N101" s="14" t="s">
        <v>1018</v>
      </c>
      <c r="O101" s="45">
        <f>COUNTIF(N101,P101)</f>
        <v>1</v>
      </c>
      <c r="P101" s="45" t="str">
        <f>VLOOKUP(B101,'Comentario + Categoria'!A:B,2,FALSE)</f>
        <v>Consulta/Sugerencia</v>
      </c>
      <c r="Q101" s="52" t="s">
        <v>1181</v>
      </c>
      <c r="R101" s="34"/>
    </row>
    <row r="102" spans="1:18" ht="72.5" x14ac:dyDescent="0.35">
      <c r="A102" s="34"/>
      <c r="B102" s="34" t="s">
        <v>493</v>
      </c>
      <c r="C102" s="30">
        <v>45400</v>
      </c>
      <c r="D102" s="34" t="s">
        <v>224</v>
      </c>
      <c r="E102" s="31" t="s">
        <v>494</v>
      </c>
      <c r="F102" s="31" t="s">
        <v>229</v>
      </c>
      <c r="G102" s="31" t="s">
        <v>15</v>
      </c>
      <c r="H102" s="30">
        <v>45393</v>
      </c>
      <c r="I102" s="31" t="s">
        <v>21</v>
      </c>
      <c r="J102" s="14" t="s">
        <v>495</v>
      </c>
      <c r="K102" s="31"/>
      <c r="L102" s="31"/>
      <c r="M102" s="31"/>
      <c r="N102" s="45" t="s">
        <v>1018</v>
      </c>
      <c r="O102" s="45">
        <f>COUNTIF(N102,P102)</f>
        <v>1</v>
      </c>
      <c r="P102" s="45" t="str">
        <f>VLOOKUP(B102,'Comentario + Categoria'!A:B,2,FALSE)</f>
        <v>Consulta/Sugerencia</v>
      </c>
      <c r="Q102" s="46" t="s">
        <v>1181</v>
      </c>
      <c r="R102" s="35" t="s">
        <v>1025</v>
      </c>
    </row>
    <row r="103" spans="1:18" ht="232" x14ac:dyDescent="0.35">
      <c r="A103" s="34" t="s">
        <v>76</v>
      </c>
      <c r="B103" s="34" t="s">
        <v>75</v>
      </c>
      <c r="C103" s="30">
        <v>45525</v>
      </c>
      <c r="D103" s="34" t="s">
        <v>78</v>
      </c>
      <c r="E103" s="31" t="s">
        <v>77</v>
      </c>
      <c r="F103" s="31" t="s">
        <v>79</v>
      </c>
      <c r="G103" s="31" t="s">
        <v>15</v>
      </c>
      <c r="H103" s="37"/>
      <c r="I103" s="31" t="s">
        <v>21</v>
      </c>
      <c r="J103" s="14" t="s">
        <v>80</v>
      </c>
      <c r="K103" s="35" t="s">
        <v>1196</v>
      </c>
      <c r="L103" s="35" t="s">
        <v>1209</v>
      </c>
      <c r="M103" s="35" t="s">
        <v>1394</v>
      </c>
      <c r="N103" s="45" t="s">
        <v>986</v>
      </c>
      <c r="O103" s="45">
        <f>COUNTIF(N103,P103)</f>
        <v>1</v>
      </c>
      <c r="P103" s="8" t="s">
        <v>986</v>
      </c>
      <c r="Q103" s="8" t="s">
        <v>1180</v>
      </c>
      <c r="R103" s="35" t="s">
        <v>1149</v>
      </c>
    </row>
    <row r="104" spans="1:18" ht="25" customHeight="1" x14ac:dyDescent="0.35">
      <c r="A104" s="34" t="s">
        <v>503</v>
      </c>
      <c r="B104" s="34" t="s">
        <v>502</v>
      </c>
      <c r="C104" s="30">
        <v>45372</v>
      </c>
      <c r="D104" s="34" t="s">
        <v>505</v>
      </c>
      <c r="E104" s="31" t="s">
        <v>504</v>
      </c>
      <c r="F104" s="31" t="s">
        <v>506</v>
      </c>
      <c r="G104" s="31" t="s">
        <v>15</v>
      </c>
      <c r="H104" s="30">
        <v>45362</v>
      </c>
      <c r="I104" s="31" t="s">
        <v>21</v>
      </c>
      <c r="J104" s="14" t="s">
        <v>507</v>
      </c>
      <c r="K104" s="35" t="s">
        <v>1199</v>
      </c>
      <c r="L104" s="35" t="s">
        <v>1203</v>
      </c>
      <c r="M104" s="35" t="s">
        <v>1367</v>
      </c>
      <c r="N104" s="45" t="s">
        <v>1066</v>
      </c>
      <c r="O104" s="45">
        <f>COUNTIF(N104,P104)</f>
        <v>1</v>
      </c>
      <c r="P104" s="45" t="str">
        <f>VLOOKUP(B104,'Comentario + Categoria'!A:B,2,FALSE)</f>
        <v>Ninguna</v>
      </c>
      <c r="Q104" s="45" t="s">
        <v>1066</v>
      </c>
      <c r="R104" s="35" t="s">
        <v>1145</v>
      </c>
    </row>
    <row r="105" spans="1:18" ht="87" x14ac:dyDescent="0.35">
      <c r="A105" s="34"/>
      <c r="B105" s="34" t="s">
        <v>508</v>
      </c>
      <c r="C105" s="30">
        <v>45365</v>
      </c>
      <c r="D105" s="34" t="s">
        <v>251</v>
      </c>
      <c r="E105" s="31" t="s">
        <v>509</v>
      </c>
      <c r="F105" s="31" t="s">
        <v>252</v>
      </c>
      <c r="G105" s="31" t="s">
        <v>15</v>
      </c>
      <c r="H105" s="30">
        <v>45362</v>
      </c>
      <c r="I105" s="31" t="s">
        <v>21</v>
      </c>
      <c r="J105" s="14" t="s">
        <v>510</v>
      </c>
      <c r="K105" s="31"/>
      <c r="L105" s="31"/>
      <c r="M105" s="31"/>
      <c r="N105" s="45" t="s">
        <v>1018</v>
      </c>
      <c r="O105" s="45">
        <f>COUNTIF(N105,P105)</f>
        <v>1</v>
      </c>
      <c r="P105" s="45" t="str">
        <f>VLOOKUP(B105,'Comentario + Categoria'!A:B,2,FALSE)</f>
        <v>Consulta/Sugerencia</v>
      </c>
      <c r="Q105" s="46" t="s">
        <v>1181</v>
      </c>
      <c r="R105" s="35" t="s">
        <v>1019</v>
      </c>
    </row>
    <row r="106" spans="1:18" ht="25" customHeight="1" x14ac:dyDescent="0.35">
      <c r="A106" s="34"/>
      <c r="B106" s="34" t="s">
        <v>511</v>
      </c>
      <c r="C106" s="30">
        <v>45365</v>
      </c>
      <c r="D106" s="34" t="s">
        <v>251</v>
      </c>
      <c r="E106" s="31" t="s">
        <v>512</v>
      </c>
      <c r="F106" s="31" t="s">
        <v>252</v>
      </c>
      <c r="G106" s="31" t="s">
        <v>15</v>
      </c>
      <c r="H106" s="30">
        <v>45362</v>
      </c>
      <c r="I106" s="31" t="s">
        <v>21</v>
      </c>
      <c r="J106" s="14" t="s">
        <v>513</v>
      </c>
      <c r="K106" s="31"/>
      <c r="L106" s="31"/>
      <c r="M106" s="31"/>
      <c r="N106" s="45" t="s">
        <v>1066</v>
      </c>
      <c r="O106" s="45">
        <f>COUNTIF(N106,P106)</f>
        <v>1</v>
      </c>
      <c r="P106" s="45" t="str">
        <f>VLOOKUP(B106,'Comentario + Categoria'!A:B,2,FALSE)</f>
        <v>Ninguna</v>
      </c>
      <c r="Q106" s="45" t="s">
        <v>1066</v>
      </c>
      <c r="R106" s="35" t="s">
        <v>1145</v>
      </c>
    </row>
    <row r="107" spans="1:18" ht="116" x14ac:dyDescent="0.35">
      <c r="A107" s="34" t="s">
        <v>515</v>
      </c>
      <c r="B107" s="34" t="s">
        <v>514</v>
      </c>
      <c r="C107" s="30">
        <v>45365</v>
      </c>
      <c r="D107" s="34" t="s">
        <v>517</v>
      </c>
      <c r="E107" s="31" t="s">
        <v>516</v>
      </c>
      <c r="F107" s="31" t="s">
        <v>518</v>
      </c>
      <c r="G107" s="31" t="s">
        <v>15</v>
      </c>
      <c r="H107" s="30">
        <v>45362</v>
      </c>
      <c r="I107" s="31" t="s">
        <v>21</v>
      </c>
      <c r="J107" s="14" t="s">
        <v>519</v>
      </c>
      <c r="K107" s="35" t="s">
        <v>1196</v>
      </c>
      <c r="L107" s="35" t="s">
        <v>1213</v>
      </c>
      <c r="M107" s="35" t="s">
        <v>1368</v>
      </c>
      <c r="N107" s="45" t="s">
        <v>1018</v>
      </c>
      <c r="O107" s="45">
        <f>COUNTIF(N107,P107)</f>
        <v>1</v>
      </c>
      <c r="P107" s="45" t="str">
        <f>VLOOKUP(B107,'Comentario + Categoria'!A:B,2,FALSE)</f>
        <v>Consulta/Sugerencia</v>
      </c>
      <c r="Q107" s="46" t="s">
        <v>1181</v>
      </c>
      <c r="R107" s="35" t="s">
        <v>1021</v>
      </c>
    </row>
    <row r="108" spans="1:18" ht="159.5" x14ac:dyDescent="0.35">
      <c r="A108" s="34" t="s">
        <v>521</v>
      </c>
      <c r="B108" s="34" t="s">
        <v>520</v>
      </c>
      <c r="C108" s="30">
        <v>45358</v>
      </c>
      <c r="D108" s="34" t="s">
        <v>523</v>
      </c>
      <c r="E108" s="31" t="s">
        <v>522</v>
      </c>
      <c r="F108" s="31" t="s">
        <v>524</v>
      </c>
      <c r="G108" s="31" t="s">
        <v>15</v>
      </c>
      <c r="H108" s="30">
        <v>45333</v>
      </c>
      <c r="I108" s="31" t="s">
        <v>21</v>
      </c>
      <c r="J108" s="14" t="s">
        <v>525</v>
      </c>
      <c r="K108" s="35" t="s">
        <v>1194</v>
      </c>
      <c r="L108" s="35" t="s">
        <v>1198</v>
      </c>
      <c r="M108" s="35" t="s">
        <v>1356</v>
      </c>
      <c r="N108" s="45" t="s">
        <v>1116</v>
      </c>
      <c r="O108" s="45">
        <f>COUNTIF(N108,P108)</f>
        <v>1</v>
      </c>
      <c r="P108" s="45" t="str">
        <f>VLOOKUP(B108,'Comentario + Categoria'!A:B,2,FALSE)</f>
        <v>Alegria</v>
      </c>
      <c r="Q108" s="46" t="s">
        <v>1179</v>
      </c>
      <c r="R108" s="35" t="s">
        <v>963</v>
      </c>
    </row>
    <row r="109" spans="1:18" ht="188.5" x14ac:dyDescent="0.35">
      <c r="A109" s="34" t="s">
        <v>264</v>
      </c>
      <c r="B109" s="34" t="s">
        <v>526</v>
      </c>
      <c r="C109" s="30">
        <v>45351</v>
      </c>
      <c r="D109" s="34" t="s">
        <v>266</v>
      </c>
      <c r="E109" s="31" t="s">
        <v>527</v>
      </c>
      <c r="F109" s="31" t="s">
        <v>267</v>
      </c>
      <c r="G109" s="31" t="s">
        <v>15</v>
      </c>
      <c r="H109" s="30">
        <v>45333</v>
      </c>
      <c r="I109" s="31" t="s">
        <v>21</v>
      </c>
      <c r="J109" s="14" t="s">
        <v>528</v>
      </c>
      <c r="K109" s="35" t="s">
        <v>1200</v>
      </c>
      <c r="L109" s="35" t="s">
        <v>1206</v>
      </c>
      <c r="M109" s="35" t="s">
        <v>1369</v>
      </c>
      <c r="N109" s="45" t="s">
        <v>986</v>
      </c>
      <c r="O109" s="45">
        <f>COUNTIF(N109,P109)</f>
        <v>1</v>
      </c>
      <c r="P109" s="45" t="str">
        <f>VLOOKUP(B109,'Comentario + Categoria'!A:B,2,FALSE)</f>
        <v>Enojo/Indignación</v>
      </c>
      <c r="Q109" s="46" t="s">
        <v>1180</v>
      </c>
      <c r="R109" s="35" t="s">
        <v>993</v>
      </c>
    </row>
    <row r="110" spans="1:18" ht="72.5" x14ac:dyDescent="0.35">
      <c r="A110" s="34"/>
      <c r="B110" s="34" t="s">
        <v>529</v>
      </c>
      <c r="C110" s="30">
        <v>45351</v>
      </c>
      <c r="D110" s="34" t="s">
        <v>271</v>
      </c>
      <c r="E110" s="31" t="s">
        <v>530</v>
      </c>
      <c r="F110" s="31" t="s">
        <v>272</v>
      </c>
      <c r="G110" s="31" t="s">
        <v>15</v>
      </c>
      <c r="H110" s="30">
        <v>45333</v>
      </c>
      <c r="I110" s="31" t="s">
        <v>21</v>
      </c>
      <c r="J110" s="14" t="s">
        <v>531</v>
      </c>
      <c r="K110" s="31"/>
      <c r="L110" s="31"/>
      <c r="M110" s="31"/>
      <c r="N110" s="45" t="s">
        <v>1018</v>
      </c>
      <c r="O110" s="45">
        <f>COUNTIF(N110,P110)</f>
        <v>1</v>
      </c>
      <c r="P110" s="45" t="str">
        <f>VLOOKUP(B110,'Comentario + Categoria'!A:B,2,FALSE)</f>
        <v>Consulta/Sugerencia</v>
      </c>
      <c r="Q110" s="46" t="s">
        <v>1181</v>
      </c>
      <c r="R110" s="35" t="s">
        <v>1025</v>
      </c>
    </row>
    <row r="111" spans="1:18" ht="116" x14ac:dyDescent="0.35">
      <c r="A111" s="34" t="s">
        <v>533</v>
      </c>
      <c r="B111" s="34" t="s">
        <v>532</v>
      </c>
      <c r="C111" s="30">
        <v>45337</v>
      </c>
      <c r="D111" s="34" t="s">
        <v>535</v>
      </c>
      <c r="E111" s="31" t="s">
        <v>534</v>
      </c>
      <c r="F111" s="31" t="s">
        <v>536</v>
      </c>
      <c r="G111" s="31" t="s">
        <v>15</v>
      </c>
      <c r="H111" s="30">
        <v>45333</v>
      </c>
      <c r="I111" s="31" t="s">
        <v>21</v>
      </c>
      <c r="J111" s="14" t="s">
        <v>537</v>
      </c>
      <c r="K111" s="35" t="s">
        <v>1194</v>
      </c>
      <c r="L111" s="35" t="s">
        <v>1198</v>
      </c>
      <c r="M111" s="35" t="s">
        <v>1358</v>
      </c>
      <c r="N111" s="45" t="s">
        <v>1018</v>
      </c>
      <c r="O111" s="45">
        <f>COUNTIF(N111,P111)</f>
        <v>1</v>
      </c>
      <c r="P111" s="45" t="str">
        <f>VLOOKUP(B111,'Comentario + Categoria'!A:B,2,FALSE)</f>
        <v>Consulta/Sugerencia</v>
      </c>
      <c r="Q111" s="46" t="s">
        <v>1181</v>
      </c>
      <c r="R111" s="35" t="s">
        <v>1029</v>
      </c>
    </row>
    <row r="112" spans="1:18" ht="174" x14ac:dyDescent="0.35">
      <c r="A112" s="34" t="s">
        <v>287</v>
      </c>
      <c r="B112" s="34" t="s">
        <v>538</v>
      </c>
      <c r="C112" s="30">
        <v>45330</v>
      </c>
      <c r="D112" s="34" t="s">
        <v>289</v>
      </c>
      <c r="E112" s="31" t="s">
        <v>539</v>
      </c>
      <c r="F112" s="31" t="s">
        <v>290</v>
      </c>
      <c r="G112" s="31" t="s">
        <v>15</v>
      </c>
      <c r="H112" s="30">
        <v>45333</v>
      </c>
      <c r="I112" s="31" t="s">
        <v>21</v>
      </c>
      <c r="J112" s="14" t="s">
        <v>540</v>
      </c>
      <c r="K112" s="35" t="s">
        <v>1194</v>
      </c>
      <c r="L112" s="35" t="s">
        <v>1195</v>
      </c>
      <c r="M112" s="35" t="s">
        <v>1359</v>
      </c>
      <c r="N112" s="45" t="s">
        <v>1018</v>
      </c>
      <c r="O112" s="45">
        <f>COUNTIF(N112,P112)</f>
        <v>0</v>
      </c>
      <c r="P112" s="45" t="str">
        <f>VLOOKUP(B112,'Comentario + Categoria'!A:B,2,FALSE)</f>
        <v>Ninguna</v>
      </c>
      <c r="Q112" s="46" t="s">
        <v>1181</v>
      </c>
      <c r="R112" s="35" t="s">
        <v>1025</v>
      </c>
    </row>
    <row r="113" spans="1:18" ht="174" x14ac:dyDescent="0.35">
      <c r="A113" s="34" t="s">
        <v>287</v>
      </c>
      <c r="B113" s="34" t="s">
        <v>541</v>
      </c>
      <c r="C113" s="30">
        <v>45330</v>
      </c>
      <c r="D113" s="34" t="s">
        <v>289</v>
      </c>
      <c r="E113" s="31" t="s">
        <v>542</v>
      </c>
      <c r="F113" s="31" t="s">
        <v>290</v>
      </c>
      <c r="G113" s="31" t="s">
        <v>15</v>
      </c>
      <c r="H113" s="30">
        <v>45333</v>
      </c>
      <c r="I113" s="31" t="s">
        <v>21</v>
      </c>
      <c r="J113" s="14" t="s">
        <v>543</v>
      </c>
      <c r="K113" s="35" t="s">
        <v>1194</v>
      </c>
      <c r="L113" s="35" t="s">
        <v>1195</v>
      </c>
      <c r="M113" s="35" t="s">
        <v>1359</v>
      </c>
      <c r="N113" s="45" t="s">
        <v>1116</v>
      </c>
      <c r="O113" s="45">
        <f>COUNTIF(N113,P113)</f>
        <v>1</v>
      </c>
      <c r="P113" s="45" t="str">
        <f>VLOOKUP(B113,'Comentario + Categoria'!A:B,2,FALSE)</f>
        <v>Alegria</v>
      </c>
      <c r="Q113" s="46" t="s">
        <v>1179</v>
      </c>
      <c r="R113" s="35" t="s">
        <v>953</v>
      </c>
    </row>
    <row r="114" spans="1:18" ht="174" x14ac:dyDescent="0.35">
      <c r="A114" s="34" t="s">
        <v>81</v>
      </c>
      <c r="B114" s="34" t="s">
        <v>75</v>
      </c>
      <c r="C114" s="30">
        <v>45525</v>
      </c>
      <c r="D114" s="34" t="s">
        <v>82</v>
      </c>
      <c r="E114" s="31" t="s">
        <v>77</v>
      </c>
      <c r="F114" s="31" t="s">
        <v>83</v>
      </c>
      <c r="G114" s="31" t="s">
        <v>15</v>
      </c>
      <c r="H114" s="37"/>
      <c r="I114" s="31" t="s">
        <v>21</v>
      </c>
      <c r="J114" s="14" t="s">
        <v>84</v>
      </c>
      <c r="K114" s="35" t="s">
        <v>1197</v>
      </c>
      <c r="L114" s="35" t="s">
        <v>1204</v>
      </c>
      <c r="M114" s="35" t="s">
        <v>1395</v>
      </c>
      <c r="N114" s="45" t="s">
        <v>986</v>
      </c>
      <c r="O114" s="45">
        <f>COUNTIF(N114,P114)</f>
        <v>1</v>
      </c>
      <c r="P114" s="8" t="s">
        <v>986</v>
      </c>
      <c r="Q114" s="8" t="s">
        <v>1180</v>
      </c>
      <c r="R114" s="35" t="s">
        <v>1149</v>
      </c>
    </row>
    <row r="115" spans="1:18" ht="188.5" x14ac:dyDescent="0.35">
      <c r="A115" s="34" t="s">
        <v>547</v>
      </c>
      <c r="B115" s="34" t="s">
        <v>546</v>
      </c>
      <c r="C115" s="30">
        <v>45330</v>
      </c>
      <c r="D115" s="34" t="s">
        <v>548</v>
      </c>
      <c r="E115" s="31" t="s">
        <v>294</v>
      </c>
      <c r="F115" s="31" t="s">
        <v>549</v>
      </c>
      <c r="G115" s="31" t="s">
        <v>15</v>
      </c>
      <c r="H115" s="30">
        <v>45333</v>
      </c>
      <c r="I115" s="31" t="s">
        <v>21</v>
      </c>
      <c r="J115" s="14" t="s">
        <v>550</v>
      </c>
      <c r="K115" s="35" t="s">
        <v>1194</v>
      </c>
      <c r="L115" s="35" t="s">
        <v>1198</v>
      </c>
      <c r="M115" s="35" t="s">
        <v>1350</v>
      </c>
      <c r="N115" s="45" t="s">
        <v>986</v>
      </c>
      <c r="O115" s="45">
        <f>COUNTIF(N115,P115)</f>
        <v>1</v>
      </c>
      <c r="P115" s="45" t="str">
        <f>VLOOKUP(B115,'Comentario + Categoria'!A:B,2,FALSE)</f>
        <v>Enojo/Indignación</v>
      </c>
      <c r="Q115" s="46" t="s">
        <v>1180</v>
      </c>
      <c r="R115" s="35" t="s">
        <v>987</v>
      </c>
    </row>
    <row r="116" spans="1:18" ht="159.5" x14ac:dyDescent="0.35">
      <c r="A116" s="34" t="s">
        <v>402</v>
      </c>
      <c r="B116" s="34" t="s">
        <v>75</v>
      </c>
      <c r="C116" s="30">
        <v>45525</v>
      </c>
      <c r="D116" s="34" t="s">
        <v>403</v>
      </c>
      <c r="E116" s="31" t="s">
        <v>77</v>
      </c>
      <c r="F116" s="31" t="s">
        <v>404</v>
      </c>
      <c r="G116" s="31"/>
      <c r="H116" s="37"/>
      <c r="I116" s="31" t="s">
        <v>21</v>
      </c>
      <c r="J116" s="14" t="s">
        <v>405</v>
      </c>
      <c r="K116" s="35" t="s">
        <v>1196</v>
      </c>
      <c r="L116" s="35" t="s">
        <v>1216</v>
      </c>
      <c r="M116" s="35" t="s">
        <v>1405</v>
      </c>
      <c r="N116" s="45" t="s">
        <v>986</v>
      </c>
      <c r="O116" s="45">
        <f>COUNTIF(N116,P116)</f>
        <v>1</v>
      </c>
      <c r="P116" s="8" t="s">
        <v>986</v>
      </c>
      <c r="Q116" s="8" t="s">
        <v>1180</v>
      </c>
      <c r="R116" s="35" t="s">
        <v>1149</v>
      </c>
    </row>
    <row r="117" spans="1:18" ht="130.5" x14ac:dyDescent="0.35">
      <c r="A117" s="34"/>
      <c r="B117" s="34" t="s">
        <v>553</v>
      </c>
      <c r="C117" s="30">
        <v>45330</v>
      </c>
      <c r="D117" s="34" t="s">
        <v>271</v>
      </c>
      <c r="E117" s="31" t="s">
        <v>554</v>
      </c>
      <c r="F117" s="31" t="s">
        <v>316</v>
      </c>
      <c r="G117" s="31" t="s">
        <v>15</v>
      </c>
      <c r="H117" s="30">
        <v>45333</v>
      </c>
      <c r="I117" s="31" t="s">
        <v>21</v>
      </c>
      <c r="J117" s="14" t="s">
        <v>555</v>
      </c>
      <c r="K117" s="31"/>
      <c r="L117" s="31"/>
      <c r="M117" s="31"/>
      <c r="N117" s="45" t="s">
        <v>1015</v>
      </c>
      <c r="O117" s="45">
        <f>COUNTIF(N117,P117)</f>
        <v>1</v>
      </c>
      <c r="P117" s="45" t="str">
        <f>VLOOKUP(B117,'Comentario + Categoria'!A:B,2,FALSE)</f>
        <v>Tristeza</v>
      </c>
      <c r="Q117" s="46" t="s">
        <v>1180</v>
      </c>
      <c r="R117" s="35"/>
    </row>
    <row r="118" spans="1:18" ht="25" customHeight="1" x14ac:dyDescent="0.35">
      <c r="A118" s="34"/>
      <c r="B118" s="34" t="s">
        <v>463</v>
      </c>
      <c r="C118" s="30">
        <v>45337</v>
      </c>
      <c r="D118" s="34" t="s">
        <v>271</v>
      </c>
      <c r="E118" s="31" t="s">
        <v>556</v>
      </c>
      <c r="F118" s="31" t="s">
        <v>316</v>
      </c>
      <c r="G118" s="31" t="s">
        <v>15</v>
      </c>
      <c r="H118" s="30">
        <v>45333</v>
      </c>
      <c r="I118" s="31" t="s">
        <v>21</v>
      </c>
      <c r="J118" s="14" t="s">
        <v>557</v>
      </c>
      <c r="K118" s="31"/>
      <c r="L118" s="31"/>
      <c r="M118" s="31"/>
      <c r="N118" s="45" t="s">
        <v>1066</v>
      </c>
      <c r="O118" s="45">
        <f>COUNTIF(N118,P118)</f>
        <v>1</v>
      </c>
      <c r="P118" s="45" t="str">
        <f>VLOOKUP(B118,'Comentario + Categoria'!A:B,2,FALSE)</f>
        <v>Ninguna</v>
      </c>
      <c r="Q118" s="45" t="s">
        <v>1066</v>
      </c>
      <c r="R118" s="35" t="s">
        <v>1145</v>
      </c>
    </row>
    <row r="119" spans="1:18" ht="25" customHeight="1" x14ac:dyDescent="0.35">
      <c r="A119" s="34"/>
      <c r="B119" s="34" t="s">
        <v>558</v>
      </c>
      <c r="C119" s="30">
        <v>45330</v>
      </c>
      <c r="D119" s="34" t="s">
        <v>271</v>
      </c>
      <c r="E119" s="31" t="s">
        <v>554</v>
      </c>
      <c r="F119" s="31" t="s">
        <v>316</v>
      </c>
      <c r="G119" s="31" t="s">
        <v>15</v>
      </c>
      <c r="H119" s="30">
        <v>45333</v>
      </c>
      <c r="I119" s="31" t="s">
        <v>21</v>
      </c>
      <c r="J119" s="14" t="s">
        <v>559</v>
      </c>
      <c r="K119" s="31"/>
      <c r="L119" s="31"/>
      <c r="M119" s="31"/>
      <c r="N119" s="45" t="s">
        <v>1066</v>
      </c>
      <c r="O119" s="45">
        <f>COUNTIF(N119,P119)</f>
        <v>1</v>
      </c>
      <c r="P119" s="45" t="str">
        <f>VLOOKUP(B119,'Comentario + Categoria'!A:B,2,FALSE)</f>
        <v>Ninguna</v>
      </c>
      <c r="Q119" s="45" t="s">
        <v>1066</v>
      </c>
      <c r="R119" s="35" t="s">
        <v>1145</v>
      </c>
    </row>
    <row r="120" spans="1:18" ht="25" customHeight="1" x14ac:dyDescent="0.35">
      <c r="A120" s="34" t="s">
        <v>322</v>
      </c>
      <c r="B120" s="34" t="s">
        <v>560</v>
      </c>
      <c r="C120" s="30">
        <v>45330</v>
      </c>
      <c r="D120" s="34" t="s">
        <v>324</v>
      </c>
      <c r="E120" s="31" t="s">
        <v>561</v>
      </c>
      <c r="F120" s="31" t="s">
        <v>325</v>
      </c>
      <c r="G120" s="31" t="s">
        <v>15</v>
      </c>
      <c r="H120" s="30">
        <v>45333</v>
      </c>
      <c r="I120" s="31" t="s">
        <v>21</v>
      </c>
      <c r="J120" s="14" t="s">
        <v>562</v>
      </c>
      <c r="K120" s="35" t="s">
        <v>1194</v>
      </c>
      <c r="L120" s="35" t="s">
        <v>1198</v>
      </c>
      <c r="M120" s="35" t="s">
        <v>1361</v>
      </c>
      <c r="N120" s="45" t="s">
        <v>1066</v>
      </c>
      <c r="O120" s="45">
        <f>COUNTIF(N120,P120)</f>
        <v>1</v>
      </c>
      <c r="P120" s="45" t="str">
        <f>VLOOKUP(B120,'Comentario + Categoria'!A:B,2,FALSE)</f>
        <v>Ninguna</v>
      </c>
      <c r="Q120" s="45" t="s">
        <v>1066</v>
      </c>
      <c r="R120" s="35" t="s">
        <v>1145</v>
      </c>
    </row>
    <row r="121" spans="1:18" ht="25" customHeight="1" x14ac:dyDescent="0.35">
      <c r="A121" s="34" t="s">
        <v>564</v>
      </c>
      <c r="B121" s="34" t="s">
        <v>563</v>
      </c>
      <c r="C121" s="30">
        <v>45545</v>
      </c>
      <c r="D121" s="34" t="s">
        <v>565</v>
      </c>
      <c r="E121" s="31" t="s">
        <v>329</v>
      </c>
      <c r="F121" s="31" t="s">
        <v>566</v>
      </c>
      <c r="G121" s="31" t="s">
        <v>15</v>
      </c>
      <c r="H121" s="30">
        <v>45541</v>
      </c>
      <c r="I121" s="31" t="s">
        <v>21</v>
      </c>
      <c r="J121" s="14" t="s">
        <v>567</v>
      </c>
      <c r="K121" s="35" t="s">
        <v>1197</v>
      </c>
      <c r="L121" s="35" t="s">
        <v>1204</v>
      </c>
      <c r="M121" s="35" t="s">
        <v>1331</v>
      </c>
      <c r="N121" s="45" t="s">
        <v>1066</v>
      </c>
      <c r="O121" s="45">
        <f>COUNTIF(N121,P121)</f>
        <v>0</v>
      </c>
      <c r="P121" s="45" t="str">
        <f>VLOOKUP(B121,'Comentario + Categoria'!A:B,2,FALSE)</f>
        <v>Consulta/Sugerencia</v>
      </c>
      <c r="Q121" s="45" t="s">
        <v>1066</v>
      </c>
      <c r="R121" s="35" t="s">
        <v>1145</v>
      </c>
    </row>
    <row r="122" spans="1:18" ht="101.5" x14ac:dyDescent="0.35">
      <c r="A122" s="34" t="s">
        <v>569</v>
      </c>
      <c r="B122" s="34" t="s">
        <v>568</v>
      </c>
      <c r="C122" s="30">
        <v>45512</v>
      </c>
      <c r="D122" s="34" t="s">
        <v>571</v>
      </c>
      <c r="E122" s="31" t="s">
        <v>570</v>
      </c>
      <c r="F122" s="31" t="s">
        <v>572</v>
      </c>
      <c r="G122" s="31" t="s">
        <v>15</v>
      </c>
      <c r="H122" s="30">
        <v>45515</v>
      </c>
      <c r="I122" s="31" t="s">
        <v>21</v>
      </c>
      <c r="J122" s="14" t="s">
        <v>573</v>
      </c>
      <c r="K122" s="35" t="s">
        <v>1196</v>
      </c>
      <c r="L122" s="35" t="s">
        <v>1209</v>
      </c>
      <c r="M122" s="35" t="s">
        <v>1341</v>
      </c>
      <c r="N122" s="45" t="s">
        <v>1116</v>
      </c>
      <c r="O122" s="45">
        <f>COUNTIF(N122,P122)</f>
        <v>1</v>
      </c>
      <c r="P122" s="45" t="str">
        <f>VLOOKUP(B122,'Comentario + Categoria'!A:B,2,FALSE)</f>
        <v>Alegria</v>
      </c>
      <c r="Q122" s="46" t="s">
        <v>1179</v>
      </c>
      <c r="R122" s="35" t="s">
        <v>978</v>
      </c>
    </row>
    <row r="123" spans="1:18" ht="116" x14ac:dyDescent="0.35">
      <c r="A123" s="34" t="s">
        <v>575</v>
      </c>
      <c r="B123" s="34" t="s">
        <v>574</v>
      </c>
      <c r="C123" s="30">
        <v>45498</v>
      </c>
      <c r="D123" s="34" t="s">
        <v>577</v>
      </c>
      <c r="E123" s="31" t="s">
        <v>576</v>
      </c>
      <c r="F123" s="31" t="s">
        <v>578</v>
      </c>
      <c r="G123" s="31" t="s">
        <v>15</v>
      </c>
      <c r="H123" s="30">
        <v>45484</v>
      </c>
      <c r="I123" s="31" t="s">
        <v>21</v>
      </c>
      <c r="J123" s="14" t="s">
        <v>579</v>
      </c>
      <c r="K123" s="35" t="s">
        <v>1194</v>
      </c>
      <c r="L123" s="35" t="s">
        <v>1198</v>
      </c>
      <c r="M123" s="35" t="s">
        <v>1370</v>
      </c>
      <c r="N123" s="45" t="s">
        <v>1018</v>
      </c>
      <c r="O123" s="45">
        <f>COUNTIF(N123,P123)</f>
        <v>1</v>
      </c>
      <c r="P123" s="45" t="str">
        <f>VLOOKUP(B123,'Comentario + Categoria'!A:B,2,FALSE)</f>
        <v>Consulta/Sugerencia</v>
      </c>
      <c r="Q123" s="46" t="s">
        <v>1181</v>
      </c>
      <c r="R123" s="35" t="s">
        <v>1021</v>
      </c>
    </row>
    <row r="124" spans="1:18" ht="130.5" x14ac:dyDescent="0.35">
      <c r="A124" s="34" t="s">
        <v>581</v>
      </c>
      <c r="B124" s="34" t="s">
        <v>580</v>
      </c>
      <c r="C124" s="30">
        <v>45498</v>
      </c>
      <c r="D124" s="34" t="s">
        <v>583</v>
      </c>
      <c r="E124" s="31" t="s">
        <v>582</v>
      </c>
      <c r="F124" s="31" t="s">
        <v>584</v>
      </c>
      <c r="G124" s="31" t="s">
        <v>15</v>
      </c>
      <c r="H124" s="30">
        <v>45484</v>
      </c>
      <c r="I124" s="31" t="s">
        <v>21</v>
      </c>
      <c r="J124" s="14" t="s">
        <v>585</v>
      </c>
      <c r="K124" s="35" t="s">
        <v>1192</v>
      </c>
      <c r="L124" s="35" t="s">
        <v>1211</v>
      </c>
      <c r="M124" s="35" t="s">
        <v>1371</v>
      </c>
      <c r="N124" s="45" t="s">
        <v>1018</v>
      </c>
      <c r="O124" s="45">
        <f>COUNTIF(N124,P124)</f>
        <v>1</v>
      </c>
      <c r="P124" s="45" t="str">
        <f>VLOOKUP(B124,'Comentario + Categoria'!A:B,2,FALSE)</f>
        <v>Consulta/Sugerencia</v>
      </c>
      <c r="Q124" s="46" t="s">
        <v>1181</v>
      </c>
      <c r="R124" s="35" t="s">
        <v>1025</v>
      </c>
    </row>
    <row r="125" spans="1:18" ht="116" x14ac:dyDescent="0.35">
      <c r="A125" s="34" t="s">
        <v>575</v>
      </c>
      <c r="B125" s="34" t="s">
        <v>887</v>
      </c>
      <c r="C125" s="30">
        <v>45491</v>
      </c>
      <c r="D125" s="34" t="s">
        <v>577</v>
      </c>
      <c r="E125" s="31" t="s">
        <v>888</v>
      </c>
      <c r="F125" s="31" t="s">
        <v>578</v>
      </c>
      <c r="G125" s="31" t="s">
        <v>15</v>
      </c>
      <c r="H125" s="30">
        <v>45484</v>
      </c>
      <c r="I125" s="31" t="s">
        <v>21</v>
      </c>
      <c r="J125" s="14" t="s">
        <v>889</v>
      </c>
      <c r="K125" s="35" t="s">
        <v>1194</v>
      </c>
      <c r="L125" s="35" t="s">
        <v>1198</v>
      </c>
      <c r="M125" s="35" t="s">
        <v>1370</v>
      </c>
      <c r="N125" s="45" t="s">
        <v>1018</v>
      </c>
      <c r="O125" s="45">
        <f>COUNTIF(N125,P125)</f>
        <v>1</v>
      </c>
      <c r="P125" s="45" t="str">
        <f>VLOOKUP(B125,'Comentario + Categoria'!A:B,2,FALSE)</f>
        <v>Consulta/Sugerencia</v>
      </c>
      <c r="Q125" s="46" t="s">
        <v>1181</v>
      </c>
      <c r="R125" s="35" t="s">
        <v>1173</v>
      </c>
    </row>
    <row r="126" spans="1:18" ht="145" x14ac:dyDescent="0.35">
      <c r="A126" s="34" t="s">
        <v>891</v>
      </c>
      <c r="B126" s="34" t="s">
        <v>890</v>
      </c>
      <c r="C126" s="30">
        <v>45505</v>
      </c>
      <c r="D126" s="34" t="s">
        <v>893</v>
      </c>
      <c r="E126" s="31" t="s">
        <v>892</v>
      </c>
      <c r="F126" s="31" t="s">
        <v>894</v>
      </c>
      <c r="G126" s="31" t="s">
        <v>15</v>
      </c>
      <c r="H126" s="30">
        <v>45484</v>
      </c>
      <c r="I126" s="31" t="s">
        <v>21</v>
      </c>
      <c r="J126" s="14" t="s">
        <v>895</v>
      </c>
      <c r="K126" s="35" t="s">
        <v>1194</v>
      </c>
      <c r="L126" s="35" t="s">
        <v>1198</v>
      </c>
      <c r="M126" s="35" t="s">
        <v>1372</v>
      </c>
      <c r="N126" s="45" t="s">
        <v>969</v>
      </c>
      <c r="O126" s="45">
        <f>COUNTIF(N126,P126)</f>
        <v>1</v>
      </c>
      <c r="P126" s="45" t="str">
        <f>VLOOKUP(B126,'Comentario + Categoria'!A:B,2,FALSE)</f>
        <v>Orgullo/Aprecio</v>
      </c>
      <c r="Q126" s="46" t="s">
        <v>1179</v>
      </c>
      <c r="R126" s="35" t="s">
        <v>978</v>
      </c>
    </row>
    <row r="127" spans="1:18" ht="174" x14ac:dyDescent="0.35">
      <c r="A127" s="34" t="s">
        <v>14</v>
      </c>
      <c r="B127" s="34" t="s">
        <v>12</v>
      </c>
      <c r="C127" s="30">
        <v>45545</v>
      </c>
      <c r="D127" s="34" t="s">
        <v>18</v>
      </c>
      <c r="E127" s="31" t="s">
        <v>16</v>
      </c>
      <c r="F127" s="31" t="s">
        <v>19</v>
      </c>
      <c r="G127" s="31" t="s">
        <v>15</v>
      </c>
      <c r="H127" s="30">
        <v>45544</v>
      </c>
      <c r="I127" s="31" t="s">
        <v>21</v>
      </c>
      <c r="J127" s="14" t="s">
        <v>20</v>
      </c>
      <c r="K127" s="35" t="s">
        <v>1199</v>
      </c>
      <c r="L127" s="35" t="s">
        <v>1328</v>
      </c>
      <c r="M127" s="35" t="s">
        <v>1329</v>
      </c>
      <c r="N127" s="45" t="s">
        <v>969</v>
      </c>
      <c r="O127" s="45">
        <f>COUNTIF(N127,P127)</f>
        <v>1</v>
      </c>
      <c r="P127" s="45" t="str">
        <f>VLOOKUP(B127,'Comentario + Categoria'!A:B,2,FALSE)</f>
        <v>Orgullo/Aprecio</v>
      </c>
      <c r="Q127" s="46" t="s">
        <v>1179</v>
      </c>
      <c r="R127" s="35" t="s">
        <v>972</v>
      </c>
    </row>
    <row r="128" spans="1:18" ht="25" customHeight="1" x14ac:dyDescent="0.35">
      <c r="A128" s="34" t="s">
        <v>23</v>
      </c>
      <c r="B128" s="34" t="s">
        <v>22</v>
      </c>
      <c r="C128" s="30">
        <v>45545</v>
      </c>
      <c r="D128" s="34" t="s">
        <v>24</v>
      </c>
      <c r="E128" s="31" t="s">
        <v>16</v>
      </c>
      <c r="F128" s="31" t="s">
        <v>25</v>
      </c>
      <c r="G128" s="31" t="s">
        <v>15</v>
      </c>
      <c r="H128" s="30">
        <v>45542</v>
      </c>
      <c r="I128" s="31" t="s">
        <v>21</v>
      </c>
      <c r="J128" s="14" t="s">
        <v>26</v>
      </c>
      <c r="K128" s="35" t="s">
        <v>1194</v>
      </c>
      <c r="L128" s="35" t="s">
        <v>1198</v>
      </c>
      <c r="M128" s="35" t="s">
        <v>1360</v>
      </c>
      <c r="N128" s="45" t="s">
        <v>1066</v>
      </c>
      <c r="O128" s="45">
        <f>COUNTIF(N128,P128)</f>
        <v>1</v>
      </c>
      <c r="P128" s="45" t="str">
        <f>VLOOKUP(B128,'Comentario + Categoria'!A:B,2,FALSE)</f>
        <v>Ninguna</v>
      </c>
      <c r="Q128" s="45" t="s">
        <v>1066</v>
      </c>
      <c r="R128" s="35" t="s">
        <v>1145</v>
      </c>
    </row>
    <row r="129" spans="1:18" ht="217.5" x14ac:dyDescent="0.35">
      <c r="A129" s="34" t="s">
        <v>28</v>
      </c>
      <c r="B129" s="34" t="s">
        <v>27</v>
      </c>
      <c r="C129" s="30">
        <v>45525</v>
      </c>
      <c r="D129" s="34" t="s">
        <v>30</v>
      </c>
      <c r="E129" s="31" t="s">
        <v>29</v>
      </c>
      <c r="F129" s="31" t="s">
        <v>31</v>
      </c>
      <c r="G129" s="31" t="s">
        <v>15</v>
      </c>
      <c r="H129" s="30">
        <v>45515</v>
      </c>
      <c r="I129" s="31" t="s">
        <v>21</v>
      </c>
      <c r="J129" s="14" t="s">
        <v>32</v>
      </c>
      <c r="K129" s="35" t="s">
        <v>1197</v>
      </c>
      <c r="L129" s="35" t="s">
        <v>1204</v>
      </c>
      <c r="M129" s="35" t="s">
        <v>1330</v>
      </c>
      <c r="N129" s="45" t="s">
        <v>969</v>
      </c>
      <c r="O129" s="45">
        <f>COUNTIF(N129,P129)</f>
        <v>1</v>
      </c>
      <c r="P129" s="45" t="str">
        <f>VLOOKUP(B129,'Comentario + Categoria'!A:B,2,FALSE)</f>
        <v>Orgullo/Aprecio</v>
      </c>
      <c r="Q129" s="46" t="s">
        <v>1179</v>
      </c>
      <c r="R129" s="35" t="s">
        <v>1146</v>
      </c>
    </row>
    <row r="130" spans="1:18" ht="246.5" x14ac:dyDescent="0.35">
      <c r="A130" s="34" t="s">
        <v>34</v>
      </c>
      <c r="B130" s="34" t="s">
        <v>33</v>
      </c>
      <c r="C130" s="30">
        <v>45525</v>
      </c>
      <c r="D130" s="34" t="s">
        <v>36</v>
      </c>
      <c r="E130" s="31" t="s">
        <v>35</v>
      </c>
      <c r="F130" s="31" t="s">
        <v>37</v>
      </c>
      <c r="G130" s="31" t="s">
        <v>15</v>
      </c>
      <c r="H130" s="30">
        <v>45515</v>
      </c>
      <c r="I130" s="31" t="s">
        <v>21</v>
      </c>
      <c r="J130" s="14" t="s">
        <v>38</v>
      </c>
      <c r="K130" s="35" t="s">
        <v>1192</v>
      </c>
      <c r="L130" s="35" t="s">
        <v>1214</v>
      </c>
      <c r="M130" s="35" t="s">
        <v>1365</v>
      </c>
      <c r="N130" s="45" t="s">
        <v>1116</v>
      </c>
      <c r="O130" s="45">
        <f>COUNTIF(N130,P130)</f>
        <v>1</v>
      </c>
      <c r="P130" s="45" t="str">
        <f>VLOOKUP(B130,'Comentario + Categoria'!A:B,2,FALSE)</f>
        <v>Alegria</v>
      </c>
      <c r="Q130" s="46" t="s">
        <v>1179</v>
      </c>
      <c r="R130" s="35" t="s">
        <v>957</v>
      </c>
    </row>
    <row r="131" spans="1:18" ht="159.5" x14ac:dyDescent="0.35">
      <c r="A131" s="34" t="s">
        <v>40</v>
      </c>
      <c r="B131" s="34" t="s">
        <v>39</v>
      </c>
      <c r="C131" s="30">
        <v>45497</v>
      </c>
      <c r="D131" s="34" t="s">
        <v>42</v>
      </c>
      <c r="E131" s="31" t="s">
        <v>41</v>
      </c>
      <c r="F131" s="31" t="s">
        <v>43</v>
      </c>
      <c r="G131" s="31" t="s">
        <v>15</v>
      </c>
      <c r="H131" s="30">
        <v>45484</v>
      </c>
      <c r="I131" s="31" t="s">
        <v>21</v>
      </c>
      <c r="J131" s="14" t="s">
        <v>44</v>
      </c>
      <c r="K131" s="35" t="s">
        <v>1199</v>
      </c>
      <c r="L131" s="35" t="s">
        <v>1203</v>
      </c>
      <c r="M131" s="35" t="s">
        <v>1329</v>
      </c>
      <c r="N131" s="45" t="s">
        <v>969</v>
      </c>
      <c r="O131" s="45">
        <f>COUNTIF(N131,P131)</f>
        <v>1</v>
      </c>
      <c r="P131" s="45" t="str">
        <f>VLOOKUP(B131,'Comentario + Categoria'!A:B,2,FALSE)</f>
        <v>Orgullo/Aprecio</v>
      </c>
      <c r="Q131" s="46" t="s">
        <v>1179</v>
      </c>
      <c r="R131" s="35" t="s">
        <v>1147</v>
      </c>
    </row>
    <row r="132" spans="1:18" ht="58" x14ac:dyDescent="0.35">
      <c r="A132" s="34" t="s">
        <v>46</v>
      </c>
      <c r="B132" s="34" t="s">
        <v>45</v>
      </c>
      <c r="C132" s="30">
        <v>45541</v>
      </c>
      <c r="D132" s="34" t="s">
        <v>49</v>
      </c>
      <c r="E132" s="31" t="s">
        <v>47</v>
      </c>
      <c r="F132" s="31" t="s">
        <v>50</v>
      </c>
      <c r="G132" s="31" t="s">
        <v>15</v>
      </c>
      <c r="H132" s="30">
        <v>45541</v>
      </c>
      <c r="I132" s="31" t="s">
        <v>21</v>
      </c>
      <c r="J132" s="14" t="s">
        <v>51</v>
      </c>
      <c r="K132" s="35" t="s">
        <v>1192</v>
      </c>
      <c r="L132" s="35" t="s">
        <v>1193</v>
      </c>
      <c r="M132" s="35" t="s">
        <v>1347</v>
      </c>
      <c r="N132" s="47" t="s">
        <v>1018</v>
      </c>
      <c r="O132" s="45">
        <f>COUNTIF(N132,P132)</f>
        <v>0</v>
      </c>
      <c r="P132" s="45" t="str">
        <f>VLOOKUP(B132,'Comentario + Categoria'!A:B,2,FALSE)</f>
        <v>Ninguna</v>
      </c>
      <c r="Q132" s="46" t="s">
        <v>1181</v>
      </c>
      <c r="R132" s="35" t="s">
        <v>1145</v>
      </c>
    </row>
    <row r="133" spans="1:18" ht="72.5" x14ac:dyDescent="0.35">
      <c r="A133" s="34" t="s">
        <v>53</v>
      </c>
      <c r="B133" s="34" t="s">
        <v>52</v>
      </c>
      <c r="C133" s="30">
        <v>45543</v>
      </c>
      <c r="D133" s="34" t="s">
        <v>54</v>
      </c>
      <c r="E133" s="31" t="s">
        <v>16</v>
      </c>
      <c r="F133" s="31" t="s">
        <v>55</v>
      </c>
      <c r="G133" s="31" t="s">
        <v>15</v>
      </c>
      <c r="H133" s="30">
        <v>45539</v>
      </c>
      <c r="I133" s="31" t="s">
        <v>21</v>
      </c>
      <c r="J133" s="14" t="s">
        <v>56</v>
      </c>
      <c r="K133" s="35" t="s">
        <v>1196</v>
      </c>
      <c r="L133" s="35" t="s">
        <v>1216</v>
      </c>
      <c r="M133" s="35" t="s">
        <v>1334</v>
      </c>
      <c r="N133" s="45" t="s">
        <v>1116</v>
      </c>
      <c r="O133" s="45">
        <f>COUNTIF(N133,P133)</f>
        <v>1</v>
      </c>
      <c r="P133" s="45" t="str">
        <f>VLOOKUP(B133,'Comentario + Categoria'!A:B,2,FALSE)</f>
        <v>Alegria</v>
      </c>
      <c r="Q133" s="46" t="s">
        <v>1179</v>
      </c>
      <c r="R133" s="35" t="s">
        <v>957</v>
      </c>
    </row>
    <row r="134" spans="1:18" ht="72.5" x14ac:dyDescent="0.35">
      <c r="A134" s="34" t="s">
        <v>58</v>
      </c>
      <c r="B134" s="34" t="s">
        <v>57</v>
      </c>
      <c r="C134" s="30">
        <v>45539</v>
      </c>
      <c r="D134" s="34" t="s">
        <v>60</v>
      </c>
      <c r="E134" s="31" t="s">
        <v>59</v>
      </c>
      <c r="F134" s="31" t="s">
        <v>61</v>
      </c>
      <c r="G134" s="31" t="s">
        <v>15</v>
      </c>
      <c r="H134" s="30">
        <v>45539</v>
      </c>
      <c r="I134" s="31" t="s">
        <v>21</v>
      </c>
      <c r="J134" s="14" t="s">
        <v>62</v>
      </c>
      <c r="K134" s="35" t="s">
        <v>1196</v>
      </c>
      <c r="L134" s="35" t="s">
        <v>1216</v>
      </c>
      <c r="M134" s="35" t="s">
        <v>1332</v>
      </c>
      <c r="N134" s="45" t="s">
        <v>986</v>
      </c>
      <c r="O134" s="45">
        <f>COUNTIF(N134,P134)</f>
        <v>0</v>
      </c>
      <c r="P134" s="45" t="str">
        <f>VLOOKUP(B134,'Comentario + Categoria'!A:B,2,FALSE)</f>
        <v>Ninguna</v>
      </c>
      <c r="Q134" s="46" t="s">
        <v>1180</v>
      </c>
      <c r="R134" s="35" t="s">
        <v>987</v>
      </c>
    </row>
    <row r="135" spans="1:18" ht="203" x14ac:dyDescent="0.35">
      <c r="A135" s="34" t="s">
        <v>64</v>
      </c>
      <c r="B135" s="34" t="s">
        <v>63</v>
      </c>
      <c r="C135" s="30">
        <v>45544</v>
      </c>
      <c r="D135" s="34" t="s">
        <v>65</v>
      </c>
      <c r="E135" s="31" t="s">
        <v>16</v>
      </c>
      <c r="F135" s="31" t="s">
        <v>66</v>
      </c>
      <c r="G135" s="31" t="s">
        <v>15</v>
      </c>
      <c r="H135" s="30">
        <v>45532</v>
      </c>
      <c r="I135" s="31" t="s">
        <v>21</v>
      </c>
      <c r="J135" s="14" t="s">
        <v>67</v>
      </c>
      <c r="K135" s="35" t="s">
        <v>1200</v>
      </c>
      <c r="L135" s="35" t="s">
        <v>1206</v>
      </c>
      <c r="M135" s="35" t="s">
        <v>1373</v>
      </c>
      <c r="N135" s="45" t="s">
        <v>1116</v>
      </c>
      <c r="O135" s="45">
        <f>COUNTIF(N135,P135)</f>
        <v>1</v>
      </c>
      <c r="P135" s="45" t="str">
        <f>VLOOKUP(B135,'Comentario + Categoria'!A:B,2,FALSE)</f>
        <v>Alegria</v>
      </c>
      <c r="Q135" s="46" t="s">
        <v>1179</v>
      </c>
      <c r="R135" s="35" t="s">
        <v>949</v>
      </c>
    </row>
    <row r="136" spans="1:18" ht="101.5" x14ac:dyDescent="0.35">
      <c r="A136" s="34" t="s">
        <v>70</v>
      </c>
      <c r="B136" s="34" t="s">
        <v>68</v>
      </c>
      <c r="C136" s="30">
        <v>45525</v>
      </c>
      <c r="D136" s="34" t="s">
        <v>72</v>
      </c>
      <c r="E136" s="31" t="s">
        <v>71</v>
      </c>
      <c r="F136" s="31" t="s">
        <v>73</v>
      </c>
      <c r="G136" s="31" t="s">
        <v>15</v>
      </c>
      <c r="H136" s="30">
        <v>45515</v>
      </c>
      <c r="I136" s="31" t="s">
        <v>21</v>
      </c>
      <c r="J136" s="14" t="s">
        <v>74</v>
      </c>
      <c r="K136" s="35" t="s">
        <v>1192</v>
      </c>
      <c r="L136" s="35" t="s">
        <v>1193</v>
      </c>
      <c r="M136" s="35" t="s">
        <v>1337</v>
      </c>
      <c r="N136" s="45" t="s">
        <v>986</v>
      </c>
      <c r="O136" s="45">
        <f>COUNTIF(N136,P136)</f>
        <v>1</v>
      </c>
      <c r="P136" s="45" t="str">
        <f>VLOOKUP(B136,'Comentario + Categoria'!A:B,2,FALSE)</f>
        <v>Enojo/Indignación</v>
      </c>
      <c r="Q136" s="46" t="s">
        <v>1180</v>
      </c>
      <c r="R136" s="35" t="s">
        <v>1148</v>
      </c>
    </row>
    <row r="137" spans="1:18" ht="159.5" x14ac:dyDescent="0.35">
      <c r="A137" s="34" t="s">
        <v>70</v>
      </c>
      <c r="B137" s="34" t="s">
        <v>932</v>
      </c>
      <c r="C137" s="30">
        <v>45525</v>
      </c>
      <c r="D137" s="34" t="s">
        <v>72</v>
      </c>
      <c r="E137" s="31" t="s">
        <v>77</v>
      </c>
      <c r="F137" s="31" t="s">
        <v>73</v>
      </c>
      <c r="G137" s="31" t="s">
        <v>15</v>
      </c>
      <c r="H137" s="30">
        <v>45515</v>
      </c>
      <c r="I137" s="31" t="s">
        <v>21</v>
      </c>
      <c r="J137" s="14" t="s">
        <v>933</v>
      </c>
      <c r="K137" s="35" t="s">
        <v>1192</v>
      </c>
      <c r="L137" s="35" t="s">
        <v>1193</v>
      </c>
      <c r="M137" s="35" t="s">
        <v>1337</v>
      </c>
      <c r="N137" s="45" t="s">
        <v>986</v>
      </c>
      <c r="O137" s="45">
        <f>COUNTIF(N137,P137)</f>
        <v>1</v>
      </c>
      <c r="P137" s="8" t="s">
        <v>986</v>
      </c>
      <c r="Q137" s="8" t="s">
        <v>1180</v>
      </c>
      <c r="R137" s="35" t="s">
        <v>1149</v>
      </c>
    </row>
    <row r="138" spans="1:18" ht="159.5" x14ac:dyDescent="0.35">
      <c r="A138" s="34" t="s">
        <v>70</v>
      </c>
      <c r="B138" s="34" t="s">
        <v>932</v>
      </c>
      <c r="C138" s="30">
        <v>45525</v>
      </c>
      <c r="D138" s="34" t="s">
        <v>72</v>
      </c>
      <c r="E138" s="31" t="s">
        <v>77</v>
      </c>
      <c r="F138" s="31" t="s">
        <v>73</v>
      </c>
      <c r="G138" s="31"/>
      <c r="H138" s="30">
        <v>45515</v>
      </c>
      <c r="I138" s="31" t="s">
        <v>21</v>
      </c>
      <c r="J138" s="14" t="s">
        <v>933</v>
      </c>
      <c r="K138" s="35" t="s">
        <v>1192</v>
      </c>
      <c r="L138" s="35" t="s">
        <v>1193</v>
      </c>
      <c r="M138" s="35" t="s">
        <v>1337</v>
      </c>
      <c r="N138" s="45" t="s">
        <v>986</v>
      </c>
      <c r="O138" s="45">
        <f>COUNTIF(N138,P138)</f>
        <v>1</v>
      </c>
      <c r="P138" s="8" t="s">
        <v>986</v>
      </c>
      <c r="Q138" s="8" t="s">
        <v>1180</v>
      </c>
      <c r="R138" s="35" t="s">
        <v>1149</v>
      </c>
    </row>
    <row r="139" spans="1:18" ht="130.5" x14ac:dyDescent="0.35">
      <c r="A139" s="34" t="s">
        <v>87</v>
      </c>
      <c r="B139" s="34" t="s">
        <v>85</v>
      </c>
      <c r="C139" s="30">
        <v>45511</v>
      </c>
      <c r="D139" s="34" t="s">
        <v>89</v>
      </c>
      <c r="E139" s="31" t="s">
        <v>88</v>
      </c>
      <c r="F139" s="31" t="s">
        <v>90</v>
      </c>
      <c r="G139" s="31" t="s">
        <v>15</v>
      </c>
      <c r="H139" s="30">
        <v>45515</v>
      </c>
      <c r="I139" s="31" t="s">
        <v>21</v>
      </c>
      <c r="J139" s="14" t="s">
        <v>91</v>
      </c>
      <c r="K139" s="35" t="s">
        <v>1192</v>
      </c>
      <c r="L139" s="35" t="s">
        <v>1211</v>
      </c>
      <c r="M139" s="35" t="s">
        <v>1340</v>
      </c>
      <c r="N139" s="45" t="s">
        <v>1018</v>
      </c>
      <c r="O139" s="45">
        <f>COUNTIF(N139,P139)</f>
        <v>1</v>
      </c>
      <c r="P139" s="45" t="str">
        <f>VLOOKUP(B139,'Comentario + Categoria'!A:B,2,FALSE)</f>
        <v>Consulta/Sugerencia</v>
      </c>
      <c r="Q139" s="46" t="s">
        <v>1181</v>
      </c>
      <c r="R139" s="35" t="s">
        <v>1025</v>
      </c>
    </row>
    <row r="140" spans="1:18" ht="174" x14ac:dyDescent="0.35">
      <c r="A140" s="34" t="s">
        <v>93</v>
      </c>
      <c r="B140" s="34" t="s">
        <v>92</v>
      </c>
      <c r="C140" s="30">
        <v>45511</v>
      </c>
      <c r="D140" s="34" t="s">
        <v>95</v>
      </c>
      <c r="E140" s="31" t="s">
        <v>94</v>
      </c>
      <c r="F140" s="31" t="s">
        <v>96</v>
      </c>
      <c r="G140" s="31" t="s">
        <v>15</v>
      </c>
      <c r="H140" s="30">
        <v>45515</v>
      </c>
      <c r="I140" s="31" t="s">
        <v>21</v>
      </c>
      <c r="J140" s="14" t="s">
        <v>97</v>
      </c>
      <c r="K140" s="35" t="s">
        <v>1196</v>
      </c>
      <c r="L140" s="35" t="s">
        <v>1209</v>
      </c>
      <c r="M140" s="35" t="s">
        <v>1341</v>
      </c>
      <c r="N140" s="45" t="s">
        <v>986</v>
      </c>
      <c r="O140" s="45">
        <f>COUNTIF(N140,P140)</f>
        <v>1</v>
      </c>
      <c r="P140" s="45" t="str">
        <f>VLOOKUP(B140,'Comentario + Categoria'!A:B,2,FALSE)</f>
        <v>Enojo/Indignación</v>
      </c>
      <c r="Q140" s="46" t="s">
        <v>1180</v>
      </c>
      <c r="R140" s="35" t="s">
        <v>1150</v>
      </c>
    </row>
    <row r="141" spans="1:18" ht="174" x14ac:dyDescent="0.35">
      <c r="A141" s="34" t="s">
        <v>93</v>
      </c>
      <c r="B141" s="34" t="s">
        <v>98</v>
      </c>
      <c r="C141" s="30">
        <v>45511</v>
      </c>
      <c r="D141" s="34" t="s">
        <v>95</v>
      </c>
      <c r="E141" s="31" t="s">
        <v>100</v>
      </c>
      <c r="F141" s="31" t="s">
        <v>96</v>
      </c>
      <c r="G141" s="31" t="s">
        <v>15</v>
      </c>
      <c r="H141" s="30">
        <v>45515</v>
      </c>
      <c r="I141" s="31" t="s">
        <v>21</v>
      </c>
      <c r="J141" s="14" t="s">
        <v>101</v>
      </c>
      <c r="K141" s="35" t="s">
        <v>1196</v>
      </c>
      <c r="L141" s="35" t="s">
        <v>1209</v>
      </c>
      <c r="M141" s="35" t="s">
        <v>1341</v>
      </c>
      <c r="N141" s="45" t="s">
        <v>986</v>
      </c>
      <c r="O141" s="45">
        <f>COUNTIF(N141,P141)</f>
        <v>1</v>
      </c>
      <c r="P141" s="45" t="str">
        <f>VLOOKUP(B141,'Comentario + Categoria'!A:B,2,FALSE)</f>
        <v>Enojo/Indignación</v>
      </c>
      <c r="Q141" s="46" t="s">
        <v>1180</v>
      </c>
      <c r="R141" s="35" t="s">
        <v>989</v>
      </c>
    </row>
    <row r="142" spans="1:18" ht="174" x14ac:dyDescent="0.35">
      <c r="A142" s="34" t="s">
        <v>93</v>
      </c>
      <c r="B142" s="34" t="s">
        <v>68</v>
      </c>
      <c r="C142" s="30">
        <v>45525</v>
      </c>
      <c r="D142" s="34" t="s">
        <v>95</v>
      </c>
      <c r="E142" s="31" t="s">
        <v>71</v>
      </c>
      <c r="F142" s="31" t="s">
        <v>96</v>
      </c>
      <c r="G142" s="31" t="s">
        <v>15</v>
      </c>
      <c r="H142" s="30">
        <v>45515</v>
      </c>
      <c r="I142" s="31" t="s">
        <v>21</v>
      </c>
      <c r="J142" s="14" t="s">
        <v>103</v>
      </c>
      <c r="K142" s="35" t="s">
        <v>1196</v>
      </c>
      <c r="L142" s="35" t="s">
        <v>1209</v>
      </c>
      <c r="M142" s="35" t="s">
        <v>1341</v>
      </c>
      <c r="N142" s="45" t="s">
        <v>986</v>
      </c>
      <c r="O142" s="45">
        <f>COUNTIF(N142,P142)</f>
        <v>1</v>
      </c>
      <c r="P142" s="45" t="str">
        <f>VLOOKUP(B142,'Comentario + Categoria'!A:B,2,FALSE)</f>
        <v>Enojo/Indignación</v>
      </c>
      <c r="Q142" s="46" t="s">
        <v>1180</v>
      </c>
      <c r="R142" s="35" t="s">
        <v>1148</v>
      </c>
    </row>
    <row r="143" spans="1:18" ht="174" x14ac:dyDescent="0.35">
      <c r="A143" s="34" t="s">
        <v>93</v>
      </c>
      <c r="B143" s="34" t="s">
        <v>104</v>
      </c>
      <c r="C143" s="30">
        <v>45511</v>
      </c>
      <c r="D143" s="34" t="s">
        <v>106</v>
      </c>
      <c r="E143" s="31" t="s">
        <v>105</v>
      </c>
      <c r="F143" s="31" t="s">
        <v>107</v>
      </c>
      <c r="G143" s="31" t="s">
        <v>15</v>
      </c>
      <c r="H143" s="30">
        <v>45546</v>
      </c>
      <c r="I143" s="31" t="s">
        <v>21</v>
      </c>
      <c r="J143" s="14" t="s">
        <v>108</v>
      </c>
      <c r="K143" s="35" t="s">
        <v>1196</v>
      </c>
      <c r="L143" s="35" t="s">
        <v>1209</v>
      </c>
      <c r="M143" s="35" t="s">
        <v>1341</v>
      </c>
      <c r="N143" s="45" t="s">
        <v>986</v>
      </c>
      <c r="O143" s="45">
        <f>COUNTIF(N143,P143)</f>
        <v>1</v>
      </c>
      <c r="P143" s="45" t="str">
        <f>VLOOKUP(B143,'Comentario + Categoria'!A:B,2,FALSE)</f>
        <v>Enojo/Indignación</v>
      </c>
      <c r="Q143" s="46" t="s">
        <v>1180</v>
      </c>
      <c r="R143" s="35" t="s">
        <v>987</v>
      </c>
    </row>
    <row r="144" spans="1:18" ht="174" x14ac:dyDescent="0.35">
      <c r="A144" s="34" t="s">
        <v>93</v>
      </c>
      <c r="B144" s="34" t="s">
        <v>109</v>
      </c>
      <c r="C144" s="30">
        <v>45518</v>
      </c>
      <c r="D144" s="34" t="s">
        <v>106</v>
      </c>
      <c r="E144" s="31" t="s">
        <v>111</v>
      </c>
      <c r="F144" s="31" t="s">
        <v>107</v>
      </c>
      <c r="G144" s="31" t="s">
        <v>15</v>
      </c>
      <c r="H144" s="30">
        <v>45546</v>
      </c>
      <c r="I144" s="31" t="s">
        <v>21</v>
      </c>
      <c r="J144" s="14" t="s">
        <v>112</v>
      </c>
      <c r="K144" s="35" t="s">
        <v>1196</v>
      </c>
      <c r="L144" s="35" t="s">
        <v>1209</v>
      </c>
      <c r="M144" s="35" t="s">
        <v>1341</v>
      </c>
      <c r="N144" s="45" t="s">
        <v>1018</v>
      </c>
      <c r="O144" s="45">
        <f>COUNTIF(N144,P144)</f>
        <v>1</v>
      </c>
      <c r="P144" s="45" t="str">
        <f>VLOOKUP(B144,'Comentario + Categoria'!A:B,2,FALSE)</f>
        <v>Consulta/Sugerencia</v>
      </c>
      <c r="Q144" s="46" t="s">
        <v>1181</v>
      </c>
      <c r="R144" s="35" t="s">
        <v>1025</v>
      </c>
    </row>
    <row r="145" spans="1:18" ht="188.5" x14ac:dyDescent="0.35">
      <c r="A145" s="34" t="s">
        <v>115</v>
      </c>
      <c r="B145" s="34" t="s">
        <v>113</v>
      </c>
      <c r="C145" s="30">
        <v>45533</v>
      </c>
      <c r="D145" s="34" t="s">
        <v>118</v>
      </c>
      <c r="E145" s="31" t="s">
        <v>116</v>
      </c>
      <c r="F145" s="31" t="s">
        <v>119</v>
      </c>
      <c r="G145" s="31" t="s">
        <v>15</v>
      </c>
      <c r="H145" s="30">
        <v>45532</v>
      </c>
      <c r="I145" s="31" t="s">
        <v>21</v>
      </c>
      <c r="J145" s="14" t="s">
        <v>120</v>
      </c>
      <c r="K145" s="35" t="s">
        <v>1200</v>
      </c>
      <c r="L145" s="35" t="s">
        <v>1206</v>
      </c>
      <c r="M145" s="35" t="s">
        <v>1342</v>
      </c>
      <c r="N145" s="45" t="s">
        <v>1116</v>
      </c>
      <c r="O145" s="45">
        <f>COUNTIF(N145,P145)</f>
        <v>1</v>
      </c>
      <c r="P145" s="45" t="str">
        <f>VLOOKUP(B145,'Comentario + Categoria'!A:B,2,FALSE)</f>
        <v>Alegria</v>
      </c>
      <c r="Q145" s="46" t="s">
        <v>1179</v>
      </c>
      <c r="R145" s="35" t="s">
        <v>1151</v>
      </c>
    </row>
    <row r="146" spans="1:18" ht="174" x14ac:dyDescent="0.35">
      <c r="A146" s="34" t="s">
        <v>122</v>
      </c>
      <c r="B146" s="34" t="s">
        <v>121</v>
      </c>
      <c r="C146" s="30">
        <v>45533</v>
      </c>
      <c r="D146" s="34" t="s">
        <v>124</v>
      </c>
      <c r="E146" s="31" t="s">
        <v>123</v>
      </c>
      <c r="F146" s="31" t="s">
        <v>125</v>
      </c>
      <c r="G146" s="31" t="s">
        <v>15</v>
      </c>
      <c r="H146" s="30">
        <v>45525</v>
      </c>
      <c r="I146" s="31" t="s">
        <v>21</v>
      </c>
      <c r="J146" s="14" t="s">
        <v>126</v>
      </c>
      <c r="K146" s="35" t="s">
        <v>1200</v>
      </c>
      <c r="L146" s="35" t="s">
        <v>1215</v>
      </c>
      <c r="M146" s="35" t="s">
        <v>1375</v>
      </c>
      <c r="N146" s="45" t="s">
        <v>1116</v>
      </c>
      <c r="O146" s="45">
        <f>COUNTIF(N146,P146)</f>
        <v>0</v>
      </c>
      <c r="P146" s="45" t="str">
        <f>VLOOKUP(B146,'Comentario + Categoria'!A:B,2,FALSE)</f>
        <v>Ninguna</v>
      </c>
      <c r="Q146" s="14" t="s">
        <v>1179</v>
      </c>
      <c r="R146" s="35" t="s">
        <v>1145</v>
      </c>
    </row>
    <row r="147" spans="1:18" ht="188.5" x14ac:dyDescent="0.35">
      <c r="A147" s="34" t="s">
        <v>133</v>
      </c>
      <c r="B147" s="34" t="s">
        <v>132</v>
      </c>
      <c r="C147" s="30">
        <v>45491</v>
      </c>
      <c r="D147" s="34" t="s">
        <v>135</v>
      </c>
      <c r="E147" s="31" t="s">
        <v>134</v>
      </c>
      <c r="F147" s="31" t="s">
        <v>136</v>
      </c>
      <c r="G147" s="31" t="s">
        <v>15</v>
      </c>
      <c r="H147" s="30">
        <v>45484</v>
      </c>
      <c r="I147" s="31" t="s">
        <v>21</v>
      </c>
      <c r="J147" s="14" t="s">
        <v>137</v>
      </c>
      <c r="K147" s="35" t="s">
        <v>1194</v>
      </c>
      <c r="L147" s="35" t="s">
        <v>1195</v>
      </c>
      <c r="M147" s="35" t="s">
        <v>1343</v>
      </c>
      <c r="N147" s="45" t="s">
        <v>969</v>
      </c>
      <c r="O147" s="45">
        <f>COUNTIF(N147,P147)</f>
        <v>1</v>
      </c>
      <c r="P147" s="45" t="str">
        <f>VLOOKUP(B147,'Comentario + Categoria'!A:B,2,FALSE)</f>
        <v>Orgullo/Aprecio</v>
      </c>
      <c r="Q147" s="46" t="s">
        <v>1179</v>
      </c>
      <c r="R147" s="35" t="s">
        <v>972</v>
      </c>
    </row>
    <row r="148" spans="1:18" ht="174" x14ac:dyDescent="0.35">
      <c r="A148" s="34" t="s">
        <v>293</v>
      </c>
      <c r="B148" s="34" t="s">
        <v>292</v>
      </c>
      <c r="C148" s="30">
        <v>45330</v>
      </c>
      <c r="D148" s="34" t="s">
        <v>295</v>
      </c>
      <c r="E148" s="31" t="s">
        <v>726</v>
      </c>
      <c r="F148" s="31" t="s">
        <v>296</v>
      </c>
      <c r="G148" s="31" t="s">
        <v>15</v>
      </c>
      <c r="H148" s="30">
        <v>45333</v>
      </c>
      <c r="I148" s="31" t="s">
        <v>21</v>
      </c>
      <c r="J148" s="14" t="s">
        <v>297</v>
      </c>
      <c r="K148" s="35" t="s">
        <v>1194</v>
      </c>
      <c r="L148" s="35" t="s">
        <v>1198</v>
      </c>
      <c r="M148" s="35" t="s">
        <v>1360</v>
      </c>
      <c r="N148" s="45" t="s">
        <v>986</v>
      </c>
      <c r="O148" s="45">
        <f>COUNTIF(N148,P148)</f>
        <v>1</v>
      </c>
      <c r="P148" s="8" t="s">
        <v>986</v>
      </c>
      <c r="Q148" s="8" t="s">
        <v>1180</v>
      </c>
      <c r="R148" s="35" t="s">
        <v>1013</v>
      </c>
    </row>
    <row r="149" spans="1:18" ht="87" x14ac:dyDescent="0.35">
      <c r="A149" s="34"/>
      <c r="B149" s="34" t="s">
        <v>141</v>
      </c>
      <c r="C149" s="30">
        <v>45470</v>
      </c>
      <c r="D149" s="34" t="s">
        <v>129</v>
      </c>
      <c r="E149" s="31" t="s">
        <v>142</v>
      </c>
      <c r="F149" s="31" t="s">
        <v>130</v>
      </c>
      <c r="G149" s="31" t="s">
        <v>15</v>
      </c>
      <c r="H149" s="30">
        <v>45454</v>
      </c>
      <c r="I149" s="31" t="s">
        <v>21</v>
      </c>
      <c r="J149" s="14" t="s">
        <v>143</v>
      </c>
      <c r="K149" s="31"/>
      <c r="L149" s="31"/>
      <c r="M149" s="31"/>
      <c r="N149" s="45" t="s">
        <v>1018</v>
      </c>
      <c r="O149" s="45">
        <f>COUNTIF(N149,P149)</f>
        <v>1</v>
      </c>
      <c r="P149" s="45" t="str">
        <f>VLOOKUP(B149,'Comentario + Categoria'!A:B,2,FALSE)</f>
        <v>Consulta/Sugerencia</v>
      </c>
      <c r="Q149" s="46" t="s">
        <v>1181</v>
      </c>
      <c r="R149" s="35" t="s">
        <v>1027</v>
      </c>
    </row>
    <row r="150" spans="1:18" ht="217.5" x14ac:dyDescent="0.35">
      <c r="A150" s="34" t="s">
        <v>145</v>
      </c>
      <c r="B150" s="34" t="s">
        <v>144</v>
      </c>
      <c r="C150" s="30">
        <v>45470</v>
      </c>
      <c r="D150" s="34" t="s">
        <v>147</v>
      </c>
      <c r="E150" s="31" t="s">
        <v>146</v>
      </c>
      <c r="F150" s="31" t="s">
        <v>148</v>
      </c>
      <c r="G150" s="31" t="s">
        <v>15</v>
      </c>
      <c r="H150" s="30">
        <v>45454</v>
      </c>
      <c r="I150" s="31" t="s">
        <v>21</v>
      </c>
      <c r="J150" s="14" t="s">
        <v>149</v>
      </c>
      <c r="K150" s="35" t="s">
        <v>1200</v>
      </c>
      <c r="L150" s="35" t="s">
        <v>1201</v>
      </c>
      <c r="M150" s="35" t="s">
        <v>1346</v>
      </c>
      <c r="N150" s="45" t="s">
        <v>1018</v>
      </c>
      <c r="O150" s="45">
        <f>COUNTIF(N150,P150)</f>
        <v>1</v>
      </c>
      <c r="P150" s="45" t="str">
        <f>VLOOKUP(B150,'Comentario + Categoria'!A:B,2,FALSE)</f>
        <v>Consulta/Sugerencia</v>
      </c>
      <c r="Q150" s="46" t="s">
        <v>1181</v>
      </c>
      <c r="R150" s="35" t="s">
        <v>1019</v>
      </c>
    </row>
    <row r="151" spans="1:18" ht="174" x14ac:dyDescent="0.35">
      <c r="A151" s="34" t="s">
        <v>299</v>
      </c>
      <c r="B151" s="34" t="s">
        <v>292</v>
      </c>
      <c r="C151" s="30">
        <v>45330</v>
      </c>
      <c r="D151" s="34" t="s">
        <v>301</v>
      </c>
      <c r="E151" s="31" t="s">
        <v>294</v>
      </c>
      <c r="F151" s="31" t="s">
        <v>302</v>
      </c>
      <c r="G151" s="31" t="s">
        <v>15</v>
      </c>
      <c r="H151" s="30">
        <v>45333</v>
      </c>
      <c r="I151" s="31" t="s">
        <v>21</v>
      </c>
      <c r="J151" s="14" t="s">
        <v>545</v>
      </c>
      <c r="K151" s="35" t="s">
        <v>1194</v>
      </c>
      <c r="L151" s="35" t="s">
        <v>1198</v>
      </c>
      <c r="M151" s="35" t="s">
        <v>1361</v>
      </c>
      <c r="N151" s="45" t="s">
        <v>986</v>
      </c>
      <c r="O151" s="45">
        <f>COUNTIF(N151,P151)</f>
        <v>1</v>
      </c>
      <c r="P151" s="8" t="s">
        <v>986</v>
      </c>
      <c r="Q151" s="8" t="s">
        <v>1180</v>
      </c>
      <c r="R151" s="35" t="s">
        <v>1013</v>
      </c>
    </row>
    <row r="152" spans="1:18" ht="174" x14ac:dyDescent="0.35">
      <c r="A152" s="34" t="s">
        <v>154</v>
      </c>
      <c r="B152" s="34" t="s">
        <v>153</v>
      </c>
      <c r="C152" s="30">
        <v>45456</v>
      </c>
      <c r="D152" s="34" t="s">
        <v>156</v>
      </c>
      <c r="E152" s="31" t="s">
        <v>155</v>
      </c>
      <c r="F152" s="31" t="s">
        <v>157</v>
      </c>
      <c r="G152" s="31" t="s">
        <v>15</v>
      </c>
      <c r="H152" s="30">
        <v>45454</v>
      </c>
      <c r="I152" s="31" t="s">
        <v>21</v>
      </c>
      <c r="J152" s="14" t="s">
        <v>158</v>
      </c>
      <c r="K152" s="35" t="s">
        <v>1192</v>
      </c>
      <c r="L152" s="35" t="s">
        <v>1193</v>
      </c>
      <c r="M152" s="35" t="s">
        <v>1347</v>
      </c>
      <c r="N152" s="45" t="s">
        <v>1018</v>
      </c>
      <c r="O152" s="45">
        <f>COUNTIF(N152,P152)</f>
        <v>1</v>
      </c>
      <c r="P152" s="45" t="str">
        <f>VLOOKUP(B152,'Comentario + Categoria'!A:B,2,FALSE)</f>
        <v>Consulta/Sugerencia</v>
      </c>
      <c r="Q152" s="46" t="s">
        <v>1181</v>
      </c>
      <c r="R152" s="35" t="s">
        <v>1023</v>
      </c>
    </row>
    <row r="153" spans="1:18" ht="87" x14ac:dyDescent="0.35">
      <c r="A153" s="34"/>
      <c r="B153" s="34" t="s">
        <v>159</v>
      </c>
      <c r="C153" s="30">
        <v>45449</v>
      </c>
      <c r="D153" s="34" t="s">
        <v>129</v>
      </c>
      <c r="E153" s="31" t="s">
        <v>160</v>
      </c>
      <c r="F153" s="31" t="s">
        <v>161</v>
      </c>
      <c r="G153" s="31" t="s">
        <v>15</v>
      </c>
      <c r="H153" s="30">
        <v>45454</v>
      </c>
      <c r="I153" s="31" t="s">
        <v>21</v>
      </c>
      <c r="J153" s="14" t="s">
        <v>162</v>
      </c>
      <c r="K153" s="31"/>
      <c r="L153" s="31"/>
      <c r="M153" s="31"/>
      <c r="N153" s="45" t="s">
        <v>1018</v>
      </c>
      <c r="O153" s="45">
        <f>COUNTIF(N153,P153)</f>
        <v>1</v>
      </c>
      <c r="P153" s="45" t="str">
        <f>VLOOKUP(B153,'Comentario + Categoria'!A:B,2,FALSE)</f>
        <v>Consulta/Sugerencia</v>
      </c>
      <c r="Q153" s="46" t="s">
        <v>1181</v>
      </c>
      <c r="R153" s="35" t="s">
        <v>1152</v>
      </c>
    </row>
    <row r="154" spans="1:18" ht="25" customHeight="1" x14ac:dyDescent="0.35">
      <c r="A154" s="34"/>
      <c r="B154" s="34" t="s">
        <v>163</v>
      </c>
      <c r="C154" s="30">
        <v>45449</v>
      </c>
      <c r="D154" s="34" t="s">
        <v>129</v>
      </c>
      <c r="E154" s="31" t="s">
        <v>164</v>
      </c>
      <c r="F154" s="31" t="s">
        <v>161</v>
      </c>
      <c r="G154" s="31" t="s">
        <v>15</v>
      </c>
      <c r="H154" s="30">
        <v>45454</v>
      </c>
      <c r="I154" s="31" t="s">
        <v>21</v>
      </c>
      <c r="J154" s="14" t="s">
        <v>165</v>
      </c>
      <c r="K154" s="31"/>
      <c r="L154" s="31"/>
      <c r="M154" s="31"/>
      <c r="N154" s="45" t="s">
        <v>1066</v>
      </c>
      <c r="O154" s="45">
        <f>COUNTIF(N154,P154)</f>
        <v>1</v>
      </c>
      <c r="P154" s="45" t="str">
        <f>VLOOKUP(B154,'Comentario + Categoria'!A:B,2,FALSE)</f>
        <v>Ninguna</v>
      </c>
      <c r="Q154" s="45" t="s">
        <v>1066</v>
      </c>
      <c r="R154" s="35" t="s">
        <v>1145</v>
      </c>
    </row>
    <row r="155" spans="1:18" ht="25" customHeight="1" x14ac:dyDescent="0.35">
      <c r="A155" s="34" t="s">
        <v>172</v>
      </c>
      <c r="B155" s="34" t="s">
        <v>171</v>
      </c>
      <c r="C155" s="30">
        <v>45449</v>
      </c>
      <c r="D155" s="34" t="s">
        <v>174</v>
      </c>
      <c r="E155" s="31" t="s">
        <v>173</v>
      </c>
      <c r="F155" s="31" t="s">
        <v>175</v>
      </c>
      <c r="G155" s="31" t="s">
        <v>15</v>
      </c>
      <c r="H155" s="30">
        <v>45423</v>
      </c>
      <c r="I155" s="31" t="s">
        <v>21</v>
      </c>
      <c r="J155" s="14" t="s">
        <v>176</v>
      </c>
      <c r="K155" s="35" t="s">
        <v>1196</v>
      </c>
      <c r="L155" s="35" t="s">
        <v>1213</v>
      </c>
      <c r="M155" s="35" t="s">
        <v>1348</v>
      </c>
      <c r="N155" s="45" t="s">
        <v>1066</v>
      </c>
      <c r="O155" s="45">
        <f>COUNTIF(N155,P155)</f>
        <v>1</v>
      </c>
      <c r="P155" s="45" t="str">
        <f>VLOOKUP(B155,'Comentario + Categoria'!A:B,2,FALSE)</f>
        <v>Ninguna</v>
      </c>
      <c r="Q155" s="45" t="s">
        <v>1066</v>
      </c>
      <c r="R155" s="35" t="s">
        <v>1145</v>
      </c>
    </row>
    <row r="156" spans="1:18" ht="58" x14ac:dyDescent="0.35">
      <c r="A156" s="34" t="s">
        <v>178</v>
      </c>
      <c r="B156" s="34" t="s">
        <v>177</v>
      </c>
      <c r="C156" s="30">
        <v>45442</v>
      </c>
      <c r="D156" s="34" t="s">
        <v>180</v>
      </c>
      <c r="E156" s="31" t="s">
        <v>179</v>
      </c>
      <c r="F156" s="31" t="s">
        <v>181</v>
      </c>
      <c r="G156" s="31" t="s">
        <v>15</v>
      </c>
      <c r="H156" s="30">
        <v>45423</v>
      </c>
      <c r="I156" s="31" t="s">
        <v>21</v>
      </c>
      <c r="J156" s="14" t="s">
        <v>182</v>
      </c>
      <c r="K156" s="35" t="s">
        <v>1196</v>
      </c>
      <c r="L156" s="35" t="s">
        <v>1213</v>
      </c>
      <c r="M156" s="35" t="s">
        <v>1348</v>
      </c>
      <c r="N156" s="45" t="s">
        <v>1018</v>
      </c>
      <c r="O156" s="45">
        <f>COUNTIF(N156,P156)</f>
        <v>1</v>
      </c>
      <c r="P156" s="45" t="str">
        <f>VLOOKUP(B156,'Comentario + Categoria'!A:B,2,FALSE)</f>
        <v>Consulta/Sugerencia</v>
      </c>
      <c r="Q156" s="46" t="s">
        <v>1181</v>
      </c>
      <c r="R156" s="35" t="s">
        <v>1019</v>
      </c>
    </row>
    <row r="157" spans="1:18" ht="72.5" x14ac:dyDescent="0.35">
      <c r="A157" s="34" t="s">
        <v>184</v>
      </c>
      <c r="B157" s="34" t="s">
        <v>183</v>
      </c>
      <c r="C157" s="30">
        <v>45442</v>
      </c>
      <c r="D157" s="34" t="s">
        <v>186</v>
      </c>
      <c r="E157" s="31" t="s">
        <v>185</v>
      </c>
      <c r="F157" s="31" t="s">
        <v>187</v>
      </c>
      <c r="G157" s="31" t="s">
        <v>15</v>
      </c>
      <c r="H157" s="30">
        <v>45423</v>
      </c>
      <c r="I157" s="31" t="s">
        <v>21</v>
      </c>
      <c r="J157" s="14" t="s">
        <v>188</v>
      </c>
      <c r="K157" s="35" t="s">
        <v>1196</v>
      </c>
      <c r="L157" s="35" t="s">
        <v>1213</v>
      </c>
      <c r="M157" s="35" t="s">
        <v>1348</v>
      </c>
      <c r="N157" s="45" t="s">
        <v>1018</v>
      </c>
      <c r="O157" s="45">
        <f>COUNTIF(N157,P157)</f>
        <v>1</v>
      </c>
      <c r="P157" s="45" t="str">
        <f>VLOOKUP(B157,'Comentario + Categoria'!A:B,2,FALSE)</f>
        <v>Consulta/Sugerencia</v>
      </c>
      <c r="Q157" s="46" t="s">
        <v>1181</v>
      </c>
      <c r="R157" s="35" t="s">
        <v>1027</v>
      </c>
    </row>
    <row r="158" spans="1:18" ht="130.5" x14ac:dyDescent="0.35">
      <c r="A158" s="34" t="s">
        <v>190</v>
      </c>
      <c r="B158" s="34" t="s">
        <v>189</v>
      </c>
      <c r="C158" s="30">
        <v>45435</v>
      </c>
      <c r="D158" s="34" t="s">
        <v>192</v>
      </c>
      <c r="E158" s="31" t="s">
        <v>191</v>
      </c>
      <c r="F158" s="31" t="s">
        <v>193</v>
      </c>
      <c r="G158" s="31" t="s">
        <v>15</v>
      </c>
      <c r="H158" s="30">
        <v>45423</v>
      </c>
      <c r="I158" s="31" t="s">
        <v>21</v>
      </c>
      <c r="J158" s="14" t="s">
        <v>194</v>
      </c>
      <c r="K158" s="35" t="s">
        <v>1200</v>
      </c>
      <c r="L158" s="35" t="s">
        <v>1201</v>
      </c>
      <c r="M158" s="35" t="s">
        <v>1349</v>
      </c>
      <c r="N158" s="45" t="s">
        <v>986</v>
      </c>
      <c r="O158" s="45">
        <f>COUNTIF(N158,P158)</f>
        <v>1</v>
      </c>
      <c r="P158" s="45" t="str">
        <f>VLOOKUP(B158,'Comentario + Categoria'!A:B,2,FALSE)</f>
        <v>Enojo/Indignación</v>
      </c>
      <c r="Q158" s="46" t="s">
        <v>1180</v>
      </c>
      <c r="R158" s="35" t="s">
        <v>987</v>
      </c>
    </row>
    <row r="159" spans="1:18" ht="261" x14ac:dyDescent="0.35">
      <c r="A159" s="34" t="s">
        <v>196</v>
      </c>
      <c r="B159" s="34" t="s">
        <v>195</v>
      </c>
      <c r="C159" s="30">
        <v>45414</v>
      </c>
      <c r="D159" s="34" t="s">
        <v>198</v>
      </c>
      <c r="E159" s="31" t="s">
        <v>197</v>
      </c>
      <c r="F159" s="31" t="s">
        <v>199</v>
      </c>
      <c r="G159" s="31" t="s">
        <v>15</v>
      </c>
      <c r="H159" s="30">
        <v>45393</v>
      </c>
      <c r="I159" s="31" t="s">
        <v>21</v>
      </c>
      <c r="J159" s="14" t="s">
        <v>200</v>
      </c>
      <c r="K159" s="35" t="s">
        <v>1194</v>
      </c>
      <c r="L159" s="35" t="s">
        <v>1195</v>
      </c>
      <c r="M159" s="35" t="s">
        <v>1359</v>
      </c>
      <c r="N159" s="45" t="s">
        <v>1018</v>
      </c>
      <c r="O159" s="45">
        <f>COUNTIF(N159,P159)</f>
        <v>0</v>
      </c>
      <c r="P159" s="45" t="str">
        <f>VLOOKUP(B159,'Comentario + Categoria'!A:B,2,FALSE)</f>
        <v>Alegria</v>
      </c>
      <c r="Q159" s="46" t="s">
        <v>1181</v>
      </c>
      <c r="R159" s="35" t="s">
        <v>1019</v>
      </c>
    </row>
    <row r="160" spans="1:18" ht="232" x14ac:dyDescent="0.35">
      <c r="A160" s="34" t="s">
        <v>202</v>
      </c>
      <c r="B160" s="34" t="s">
        <v>201</v>
      </c>
      <c r="C160" s="30">
        <v>45414</v>
      </c>
      <c r="D160" s="34" t="s">
        <v>204</v>
      </c>
      <c r="E160" s="31" t="s">
        <v>203</v>
      </c>
      <c r="F160" s="31" t="s">
        <v>205</v>
      </c>
      <c r="G160" s="31" t="s">
        <v>15</v>
      </c>
      <c r="H160" s="30">
        <v>45393</v>
      </c>
      <c r="I160" s="31" t="s">
        <v>21</v>
      </c>
      <c r="J160" s="14" t="s">
        <v>206</v>
      </c>
      <c r="K160" s="35" t="s">
        <v>1199</v>
      </c>
      <c r="L160" s="35" t="s">
        <v>1212</v>
      </c>
      <c r="M160" s="35" t="s">
        <v>1351</v>
      </c>
      <c r="N160" s="45" t="s">
        <v>1015</v>
      </c>
      <c r="O160" s="45">
        <f>COUNTIF(N160,P160)</f>
        <v>1</v>
      </c>
      <c r="P160" s="45" t="str">
        <f>VLOOKUP(B160,'Comentario + Categoria'!A:B,2,FALSE)</f>
        <v>Tristeza</v>
      </c>
      <c r="Q160" s="46" t="s">
        <v>1180</v>
      </c>
      <c r="R160" s="35" t="s">
        <v>1016</v>
      </c>
    </row>
    <row r="161" spans="1:18" ht="174" x14ac:dyDescent="0.35">
      <c r="A161" s="34" t="s">
        <v>208</v>
      </c>
      <c r="B161" s="34" t="s">
        <v>207</v>
      </c>
      <c r="C161" s="30">
        <v>45407</v>
      </c>
      <c r="D161" s="34" t="s">
        <v>210</v>
      </c>
      <c r="E161" s="31" t="s">
        <v>209</v>
      </c>
      <c r="F161" s="31" t="s">
        <v>211</v>
      </c>
      <c r="G161" s="31" t="s">
        <v>15</v>
      </c>
      <c r="H161" s="30">
        <v>45393</v>
      </c>
      <c r="I161" s="31" t="s">
        <v>21</v>
      </c>
      <c r="J161" s="14" t="s">
        <v>212</v>
      </c>
      <c r="K161" s="35" t="s">
        <v>1200</v>
      </c>
      <c r="L161" s="35" t="s">
        <v>1201</v>
      </c>
      <c r="M161" s="35" t="s">
        <v>1352</v>
      </c>
      <c r="N161" s="45" t="s">
        <v>1116</v>
      </c>
      <c r="O161" s="45">
        <f>COUNTIF(N161,P161)</f>
        <v>1</v>
      </c>
      <c r="P161" s="45" t="str">
        <f>VLOOKUP(B161,'Comentario + Categoria'!A:B,2,FALSE)</f>
        <v>Alegria</v>
      </c>
      <c r="Q161" s="46" t="s">
        <v>1179</v>
      </c>
      <c r="R161" s="35" t="s">
        <v>1153</v>
      </c>
    </row>
    <row r="162" spans="1:18" ht="174" x14ac:dyDescent="0.35">
      <c r="A162" s="34" t="s">
        <v>208</v>
      </c>
      <c r="B162" s="34" t="s">
        <v>213</v>
      </c>
      <c r="C162" s="30">
        <v>45407</v>
      </c>
      <c r="D162" s="34" t="s">
        <v>210</v>
      </c>
      <c r="E162" s="31" t="s">
        <v>215</v>
      </c>
      <c r="F162" s="31" t="s">
        <v>211</v>
      </c>
      <c r="G162" s="31" t="s">
        <v>15</v>
      </c>
      <c r="H162" s="30">
        <v>45393</v>
      </c>
      <c r="I162" s="31" t="s">
        <v>21</v>
      </c>
      <c r="J162" s="14" t="s">
        <v>216</v>
      </c>
      <c r="K162" s="35" t="s">
        <v>1200</v>
      </c>
      <c r="L162" s="35" t="s">
        <v>1201</v>
      </c>
      <c r="M162" s="35" t="s">
        <v>1352</v>
      </c>
      <c r="N162" s="45" t="s">
        <v>969</v>
      </c>
      <c r="O162" s="45">
        <f>COUNTIF(N162,P162)</f>
        <v>1</v>
      </c>
      <c r="P162" s="45" t="str">
        <f>VLOOKUP(B162,'Comentario + Categoria'!A:B,2,FALSE)</f>
        <v>Orgullo/Aprecio</v>
      </c>
      <c r="Q162" s="46" t="s">
        <v>1179</v>
      </c>
      <c r="R162" s="35" t="s">
        <v>974</v>
      </c>
    </row>
    <row r="163" spans="1:18" ht="174" x14ac:dyDescent="0.35">
      <c r="A163" s="34" t="s">
        <v>299</v>
      </c>
      <c r="B163" s="34" t="s">
        <v>292</v>
      </c>
      <c r="C163" s="30">
        <v>45330</v>
      </c>
      <c r="D163" s="34" t="s">
        <v>301</v>
      </c>
      <c r="E163" s="31" t="s">
        <v>544</v>
      </c>
      <c r="F163" s="31" t="s">
        <v>302</v>
      </c>
      <c r="G163" s="31" t="s">
        <v>15</v>
      </c>
      <c r="H163" s="30">
        <v>45333</v>
      </c>
      <c r="I163" s="31" t="s">
        <v>21</v>
      </c>
      <c r="J163" s="14" t="s">
        <v>545</v>
      </c>
      <c r="K163" s="35" t="s">
        <v>1194</v>
      </c>
      <c r="L163" s="35" t="s">
        <v>1198</v>
      </c>
      <c r="M163" s="35" t="s">
        <v>1361</v>
      </c>
      <c r="N163" s="45" t="s">
        <v>986</v>
      </c>
      <c r="O163" s="45">
        <f>COUNTIF(N163,P163)</f>
        <v>1</v>
      </c>
      <c r="P163" s="8" t="s">
        <v>986</v>
      </c>
      <c r="Q163" s="8" t="s">
        <v>1180</v>
      </c>
      <c r="R163" s="35" t="s">
        <v>1013</v>
      </c>
    </row>
    <row r="164" spans="1:18" ht="72.5" x14ac:dyDescent="0.35">
      <c r="A164" s="34"/>
      <c r="B164" s="34" t="s">
        <v>222</v>
      </c>
      <c r="C164" s="30">
        <v>45407</v>
      </c>
      <c r="D164" s="34" t="s">
        <v>224</v>
      </c>
      <c r="E164" s="31" t="s">
        <v>223</v>
      </c>
      <c r="F164" s="31" t="s">
        <v>225</v>
      </c>
      <c r="G164" s="31" t="s">
        <v>15</v>
      </c>
      <c r="H164" s="30">
        <v>45393</v>
      </c>
      <c r="I164" s="31" t="s">
        <v>21</v>
      </c>
      <c r="J164" s="14" t="s">
        <v>226</v>
      </c>
      <c r="K164" s="31"/>
      <c r="L164" s="31"/>
      <c r="M164" s="31"/>
      <c r="N164" s="45" t="s">
        <v>986</v>
      </c>
      <c r="O164" s="45">
        <f>COUNTIF(N164,P164)</f>
        <v>1</v>
      </c>
      <c r="P164" s="45" t="str">
        <f>VLOOKUP(B164,'Comentario + Categoria'!A:B,2,FALSE)</f>
        <v>Enojo/Indignación</v>
      </c>
      <c r="Q164" s="46" t="s">
        <v>1180</v>
      </c>
      <c r="R164" s="35" t="s">
        <v>1009</v>
      </c>
    </row>
    <row r="165" spans="1:18" ht="72.5" x14ac:dyDescent="0.35">
      <c r="A165" s="34"/>
      <c r="B165" s="34" t="s">
        <v>227</v>
      </c>
      <c r="C165" s="30">
        <v>45393</v>
      </c>
      <c r="D165" s="34" t="s">
        <v>224</v>
      </c>
      <c r="E165" s="31" t="s">
        <v>228</v>
      </c>
      <c r="F165" s="31" t="s">
        <v>229</v>
      </c>
      <c r="G165" s="31" t="s">
        <v>15</v>
      </c>
      <c r="H165" s="30">
        <v>45393</v>
      </c>
      <c r="I165" s="31" t="s">
        <v>21</v>
      </c>
      <c r="J165" s="14" t="s">
        <v>230</v>
      </c>
      <c r="K165" s="31"/>
      <c r="L165" s="31"/>
      <c r="M165" s="31"/>
      <c r="N165" s="45" t="s">
        <v>986</v>
      </c>
      <c r="O165" s="45">
        <f>COUNTIF(N165,P165)</f>
        <v>1</v>
      </c>
      <c r="P165" s="45" t="str">
        <f>VLOOKUP(B165,'Comentario + Categoria'!A:B,2,FALSE)</f>
        <v>Enojo/Indignación</v>
      </c>
      <c r="Q165" s="46" t="s">
        <v>1180</v>
      </c>
      <c r="R165" s="35" t="s">
        <v>1003</v>
      </c>
    </row>
    <row r="166" spans="1:18" ht="87" x14ac:dyDescent="0.35">
      <c r="A166" s="34"/>
      <c r="B166" s="34" t="s">
        <v>231</v>
      </c>
      <c r="C166" s="30">
        <v>45393</v>
      </c>
      <c r="D166" s="34" t="s">
        <v>224</v>
      </c>
      <c r="E166" s="31" t="s">
        <v>232</v>
      </c>
      <c r="F166" s="31" t="s">
        <v>229</v>
      </c>
      <c r="G166" s="31" t="s">
        <v>15</v>
      </c>
      <c r="H166" s="30">
        <v>45393</v>
      </c>
      <c r="I166" s="31" t="s">
        <v>21</v>
      </c>
      <c r="J166" s="14" t="s">
        <v>233</v>
      </c>
      <c r="K166" s="31"/>
      <c r="L166" s="31"/>
      <c r="M166" s="31"/>
      <c r="N166" s="45" t="s">
        <v>1018</v>
      </c>
      <c r="O166" s="45">
        <f>COUNTIF(N166,P166)</f>
        <v>1</v>
      </c>
      <c r="P166" s="45" t="str">
        <f>VLOOKUP(B166,'Comentario + Categoria'!A:B,2,FALSE)</f>
        <v>Consulta/Sugerencia</v>
      </c>
      <c r="Q166" s="46" t="s">
        <v>1181</v>
      </c>
      <c r="R166" s="35" t="s">
        <v>1154</v>
      </c>
    </row>
    <row r="167" spans="1:18" ht="145" x14ac:dyDescent="0.35">
      <c r="A167" s="34"/>
      <c r="B167" s="34" t="s">
        <v>234</v>
      </c>
      <c r="C167" s="30">
        <v>45393</v>
      </c>
      <c r="D167" s="34" t="s">
        <v>224</v>
      </c>
      <c r="E167" s="31" t="s">
        <v>235</v>
      </c>
      <c r="F167" s="31" t="s">
        <v>229</v>
      </c>
      <c r="G167" s="31" t="s">
        <v>15</v>
      </c>
      <c r="H167" s="30">
        <v>45393</v>
      </c>
      <c r="I167" s="31" t="s">
        <v>21</v>
      </c>
      <c r="J167" s="14" t="s">
        <v>236</v>
      </c>
      <c r="K167" s="31"/>
      <c r="L167" s="31"/>
      <c r="M167" s="31"/>
      <c r="N167" s="45" t="s">
        <v>1018</v>
      </c>
      <c r="O167" s="45">
        <f>COUNTIF(N167,P167)</f>
        <v>1</v>
      </c>
      <c r="P167" s="45" t="str">
        <f>VLOOKUP(B167,'Comentario + Categoria'!A:B,2,FALSE)</f>
        <v>Consulta/Sugerencia</v>
      </c>
      <c r="Q167" s="46" t="s">
        <v>1181</v>
      </c>
      <c r="R167" s="35" t="s">
        <v>1154</v>
      </c>
    </row>
    <row r="168" spans="1:18" ht="145" x14ac:dyDescent="0.35">
      <c r="A168" s="34" t="s">
        <v>238</v>
      </c>
      <c r="B168" s="34" t="s">
        <v>237</v>
      </c>
      <c r="C168" s="30">
        <v>45386</v>
      </c>
      <c r="D168" s="34" t="s">
        <v>240</v>
      </c>
      <c r="E168" s="31" t="s">
        <v>239</v>
      </c>
      <c r="F168" s="31" t="s">
        <v>241</v>
      </c>
      <c r="G168" s="31" t="s">
        <v>15</v>
      </c>
      <c r="H168" s="30">
        <v>45393</v>
      </c>
      <c r="I168" s="31" t="s">
        <v>21</v>
      </c>
      <c r="J168" s="14" t="s">
        <v>242</v>
      </c>
      <c r="K168" s="35" t="s">
        <v>1194</v>
      </c>
      <c r="L168" s="42" t="s">
        <v>1198</v>
      </c>
      <c r="M168" s="35" t="s">
        <v>1331</v>
      </c>
      <c r="N168" s="45" t="s">
        <v>1018</v>
      </c>
      <c r="O168" s="45">
        <f>COUNTIF(N168,P168)</f>
        <v>0</v>
      </c>
      <c r="P168" s="45" t="str">
        <f>VLOOKUP(B168,'Comentario + Categoria'!A:B,2,FALSE)</f>
        <v>Ninguna</v>
      </c>
      <c r="Q168" s="46" t="s">
        <v>1181</v>
      </c>
      <c r="R168" s="35" t="s">
        <v>1025</v>
      </c>
    </row>
    <row r="169" spans="1:18" ht="116" x14ac:dyDescent="0.35">
      <c r="A169" s="34" t="s">
        <v>244</v>
      </c>
      <c r="B169" s="34" t="s">
        <v>243</v>
      </c>
      <c r="C169" s="30">
        <v>45421</v>
      </c>
      <c r="D169" s="34" t="s">
        <v>246</v>
      </c>
      <c r="E169" s="31" t="s">
        <v>245</v>
      </c>
      <c r="F169" s="31" t="s">
        <v>247</v>
      </c>
      <c r="G169" s="31" t="s">
        <v>15</v>
      </c>
      <c r="H169" s="30">
        <v>45362</v>
      </c>
      <c r="I169" s="31" t="s">
        <v>21</v>
      </c>
      <c r="J169" s="14" t="s">
        <v>248</v>
      </c>
      <c r="K169" s="35" t="s">
        <v>1194</v>
      </c>
      <c r="L169" s="35" t="s">
        <v>1198</v>
      </c>
      <c r="M169" s="35" t="s">
        <v>1344</v>
      </c>
      <c r="N169" s="45" t="s">
        <v>1116</v>
      </c>
      <c r="O169" s="45">
        <f>COUNTIF(N169,P169)</f>
        <v>1</v>
      </c>
      <c r="P169" s="45" t="str">
        <f>VLOOKUP(B169,'Comentario + Categoria'!A:B,2,FALSE)</f>
        <v>Alegria</v>
      </c>
      <c r="Q169" s="46" t="s">
        <v>1179</v>
      </c>
      <c r="R169" s="35" t="s">
        <v>965</v>
      </c>
    </row>
    <row r="170" spans="1:18" ht="101.5" x14ac:dyDescent="0.35">
      <c r="A170" s="34"/>
      <c r="B170" s="34" t="s">
        <v>249</v>
      </c>
      <c r="C170" s="30">
        <v>45365</v>
      </c>
      <c r="D170" s="34" t="s">
        <v>251</v>
      </c>
      <c r="E170" s="31" t="s">
        <v>250</v>
      </c>
      <c r="F170" s="31" t="s">
        <v>252</v>
      </c>
      <c r="G170" s="31" t="s">
        <v>15</v>
      </c>
      <c r="H170" s="30">
        <v>45362</v>
      </c>
      <c r="I170" s="31" t="s">
        <v>21</v>
      </c>
      <c r="J170" s="14" t="s">
        <v>253</v>
      </c>
      <c r="K170" s="31"/>
      <c r="L170" s="31"/>
      <c r="M170" s="31"/>
      <c r="N170" s="45" t="s">
        <v>1018</v>
      </c>
      <c r="O170" s="45">
        <f>COUNTIF(N170,P170)</f>
        <v>0</v>
      </c>
      <c r="P170" s="45" t="str">
        <f>VLOOKUP(B170,'Comentario + Categoria'!A:B,2,FALSE)</f>
        <v>Ninguna</v>
      </c>
      <c r="Q170" s="14" t="s">
        <v>1181</v>
      </c>
      <c r="R170" s="35" t="s">
        <v>1145</v>
      </c>
    </row>
    <row r="171" spans="1:18" ht="87" x14ac:dyDescent="0.35">
      <c r="A171" s="34"/>
      <c r="B171" s="34" t="s">
        <v>254</v>
      </c>
      <c r="C171" s="30">
        <v>45365</v>
      </c>
      <c r="D171" s="34" t="s">
        <v>251</v>
      </c>
      <c r="E171" s="31" t="s">
        <v>255</v>
      </c>
      <c r="F171" s="31" t="s">
        <v>252</v>
      </c>
      <c r="G171" s="31" t="s">
        <v>15</v>
      </c>
      <c r="H171" s="30">
        <v>45362</v>
      </c>
      <c r="I171" s="31" t="s">
        <v>21</v>
      </c>
      <c r="J171" s="14" t="s">
        <v>256</v>
      </c>
      <c r="K171" s="31"/>
      <c r="L171" s="31"/>
      <c r="M171" s="31"/>
      <c r="N171" s="45" t="s">
        <v>986</v>
      </c>
      <c r="O171" s="45">
        <f>COUNTIF(N171,P171)</f>
        <v>1</v>
      </c>
      <c r="P171" s="45" t="str">
        <f>VLOOKUP(B171,'Comentario + Categoria'!A:B,2,FALSE)</f>
        <v>Enojo/Indignación</v>
      </c>
      <c r="Q171" s="46" t="s">
        <v>1180</v>
      </c>
      <c r="R171" s="35" t="s">
        <v>1003</v>
      </c>
    </row>
    <row r="172" spans="1:18" ht="174" x14ac:dyDescent="0.35">
      <c r="A172" s="34" t="s">
        <v>258</v>
      </c>
      <c r="B172" s="34" t="s">
        <v>257</v>
      </c>
      <c r="C172" s="30">
        <v>45358</v>
      </c>
      <c r="D172" s="34" t="s">
        <v>260</v>
      </c>
      <c r="E172" s="31" t="s">
        <v>259</v>
      </c>
      <c r="F172" s="31" t="s">
        <v>261</v>
      </c>
      <c r="G172" s="31" t="s">
        <v>15</v>
      </c>
      <c r="H172" s="30">
        <v>45362</v>
      </c>
      <c r="I172" s="31" t="s">
        <v>21</v>
      </c>
      <c r="J172" s="14" t="s">
        <v>262</v>
      </c>
      <c r="K172" s="35" t="s">
        <v>1200</v>
      </c>
      <c r="L172" s="35" t="s">
        <v>1215</v>
      </c>
      <c r="M172" s="35" t="s">
        <v>1355</v>
      </c>
      <c r="N172" s="45" t="s">
        <v>969</v>
      </c>
      <c r="O172" s="45">
        <f>COUNTIF(N172,P172)</f>
        <v>1</v>
      </c>
      <c r="P172" s="45" t="str">
        <f>VLOOKUP(B172,'Comentario + Categoria'!A:B,2,FALSE)</f>
        <v>Orgullo/Aprecio</v>
      </c>
      <c r="Q172" s="46" t="s">
        <v>1179</v>
      </c>
      <c r="R172" s="35" t="s">
        <v>984</v>
      </c>
    </row>
    <row r="173" spans="1:18" ht="188.5" x14ac:dyDescent="0.35">
      <c r="A173" s="34" t="s">
        <v>264</v>
      </c>
      <c r="B173" s="34" t="s">
        <v>263</v>
      </c>
      <c r="C173" s="30">
        <v>45358</v>
      </c>
      <c r="D173" s="34" t="s">
        <v>266</v>
      </c>
      <c r="E173" s="31" t="s">
        <v>265</v>
      </c>
      <c r="F173" s="31" t="s">
        <v>267</v>
      </c>
      <c r="G173" s="31" t="s">
        <v>15</v>
      </c>
      <c r="H173" s="30">
        <v>45333</v>
      </c>
      <c r="I173" s="31" t="s">
        <v>21</v>
      </c>
      <c r="J173" s="14" t="s">
        <v>268</v>
      </c>
      <c r="K173" s="35" t="s">
        <v>1200</v>
      </c>
      <c r="L173" s="35" t="s">
        <v>1206</v>
      </c>
      <c r="M173" s="35" t="s">
        <v>1369</v>
      </c>
      <c r="N173" s="45" t="s">
        <v>969</v>
      </c>
      <c r="O173" s="45">
        <f>COUNTIF(N173,P173)</f>
        <v>1</v>
      </c>
      <c r="P173" s="45" t="str">
        <f>VLOOKUP(B173,'Comentario + Categoria'!A:B,2,FALSE)</f>
        <v>Orgullo/Aprecio</v>
      </c>
      <c r="Q173" s="46" t="s">
        <v>1179</v>
      </c>
      <c r="R173" s="35" t="s">
        <v>978</v>
      </c>
    </row>
    <row r="174" spans="1:18" ht="87" x14ac:dyDescent="0.35">
      <c r="A174" s="34"/>
      <c r="B174" s="34" t="s">
        <v>269</v>
      </c>
      <c r="C174" s="30">
        <v>45344</v>
      </c>
      <c r="D174" s="34" t="s">
        <v>271</v>
      </c>
      <c r="E174" s="31" t="s">
        <v>270</v>
      </c>
      <c r="F174" s="31" t="s">
        <v>272</v>
      </c>
      <c r="G174" s="31" t="s">
        <v>15</v>
      </c>
      <c r="H174" s="30">
        <v>45333</v>
      </c>
      <c r="I174" s="31" t="s">
        <v>21</v>
      </c>
      <c r="J174" s="14" t="s">
        <v>273</v>
      </c>
      <c r="K174" s="31"/>
      <c r="L174" s="31"/>
      <c r="M174" s="31"/>
      <c r="N174" s="45" t="s">
        <v>1018</v>
      </c>
      <c r="O174" s="45">
        <f>COUNTIF(N174,P174)</f>
        <v>0</v>
      </c>
      <c r="P174" s="45" t="str">
        <f>VLOOKUP(B174,'Comentario + Categoria'!A:B,2,FALSE)</f>
        <v>Ninguna</v>
      </c>
      <c r="Q174" s="46" t="s">
        <v>1181</v>
      </c>
      <c r="R174" s="35" t="s">
        <v>1025</v>
      </c>
    </row>
    <row r="175" spans="1:18" ht="25" customHeight="1" x14ac:dyDescent="0.35">
      <c r="A175" s="34" t="s">
        <v>275</v>
      </c>
      <c r="B175" s="34" t="s">
        <v>274</v>
      </c>
      <c r="C175" s="30">
        <v>45344</v>
      </c>
      <c r="D175" s="34" t="s">
        <v>277</v>
      </c>
      <c r="E175" s="31" t="s">
        <v>276</v>
      </c>
      <c r="F175" s="31" t="s">
        <v>278</v>
      </c>
      <c r="G175" s="31" t="s">
        <v>15</v>
      </c>
      <c r="H175" s="30">
        <v>45333</v>
      </c>
      <c r="I175" s="31" t="s">
        <v>21</v>
      </c>
      <c r="J175" s="14" t="s">
        <v>279</v>
      </c>
      <c r="K175" s="35" t="s">
        <v>1194</v>
      </c>
      <c r="L175" s="35" t="s">
        <v>1198</v>
      </c>
      <c r="M175" s="35" t="s">
        <v>1350</v>
      </c>
      <c r="N175" s="45" t="s">
        <v>1066</v>
      </c>
      <c r="O175" s="45">
        <f>COUNTIF(N175,P175)</f>
        <v>1</v>
      </c>
      <c r="P175" s="45" t="str">
        <f>VLOOKUP(B175,'Comentario + Categoria'!A:B,2,FALSE)</f>
        <v>Ninguna</v>
      </c>
      <c r="Q175" s="45" t="s">
        <v>1066</v>
      </c>
      <c r="R175" s="35" t="s">
        <v>1145</v>
      </c>
    </row>
    <row r="176" spans="1:18" ht="174" x14ac:dyDescent="0.35">
      <c r="A176" s="34" t="s">
        <v>293</v>
      </c>
      <c r="B176" s="34" t="s">
        <v>292</v>
      </c>
      <c r="C176" s="30">
        <v>45330</v>
      </c>
      <c r="D176" s="34" t="s">
        <v>295</v>
      </c>
      <c r="E176" s="31" t="s">
        <v>294</v>
      </c>
      <c r="F176" s="31" t="s">
        <v>296</v>
      </c>
      <c r="G176" s="31" t="s">
        <v>15</v>
      </c>
      <c r="H176" s="30">
        <v>45333</v>
      </c>
      <c r="I176" s="31" t="s">
        <v>21</v>
      </c>
      <c r="J176" s="14" t="s">
        <v>297</v>
      </c>
      <c r="K176" s="35" t="s">
        <v>1194</v>
      </c>
      <c r="L176" s="35" t="s">
        <v>1198</v>
      </c>
      <c r="M176" s="35" t="s">
        <v>1360</v>
      </c>
      <c r="N176" s="45" t="s">
        <v>986</v>
      </c>
      <c r="O176" s="45">
        <f>COUNTIF(N176,P176)</f>
        <v>1</v>
      </c>
      <c r="P176" s="8" t="s">
        <v>986</v>
      </c>
      <c r="Q176" s="8" t="s">
        <v>1180</v>
      </c>
      <c r="R176" s="35" t="s">
        <v>1013</v>
      </c>
    </row>
    <row r="177" spans="1:18" ht="174" x14ac:dyDescent="0.35">
      <c r="A177" s="34" t="s">
        <v>287</v>
      </c>
      <c r="B177" s="34" t="s">
        <v>286</v>
      </c>
      <c r="C177" s="30">
        <v>45330</v>
      </c>
      <c r="D177" s="34" t="s">
        <v>289</v>
      </c>
      <c r="E177" s="31" t="s">
        <v>288</v>
      </c>
      <c r="F177" s="31" t="s">
        <v>290</v>
      </c>
      <c r="G177" s="31" t="s">
        <v>15</v>
      </c>
      <c r="H177" s="30">
        <v>45333</v>
      </c>
      <c r="I177" s="31" t="s">
        <v>21</v>
      </c>
      <c r="J177" s="14" t="s">
        <v>291</v>
      </c>
      <c r="K177" s="35" t="s">
        <v>1194</v>
      </c>
      <c r="L177" s="35" t="s">
        <v>1195</v>
      </c>
      <c r="M177" s="35" t="s">
        <v>1359</v>
      </c>
      <c r="N177" s="45" t="s">
        <v>1018</v>
      </c>
      <c r="O177" s="45">
        <f>COUNTIF(N177,P177)</f>
        <v>0</v>
      </c>
      <c r="P177" s="45" t="str">
        <f>VLOOKUP(B177,'Comentario + Categoria'!A:B,2,FALSE)</f>
        <v>Ninguna</v>
      </c>
      <c r="Q177" s="46" t="s">
        <v>1181</v>
      </c>
      <c r="R177" s="35" t="s">
        <v>1025</v>
      </c>
    </row>
    <row r="178" spans="1:18" ht="174" x14ac:dyDescent="0.35">
      <c r="A178" s="34" t="s">
        <v>305</v>
      </c>
      <c r="B178" s="34" t="s">
        <v>292</v>
      </c>
      <c r="C178" s="30">
        <v>45330</v>
      </c>
      <c r="D178" s="34" t="s">
        <v>307</v>
      </c>
      <c r="E178" s="31" t="s">
        <v>726</v>
      </c>
      <c r="F178" s="31" t="s">
        <v>308</v>
      </c>
      <c r="G178" s="31" t="s">
        <v>15</v>
      </c>
      <c r="H178" s="35" t="s">
        <v>1419</v>
      </c>
      <c r="I178" s="31" t="s">
        <v>21</v>
      </c>
      <c r="J178" s="14" t="s">
        <v>727</v>
      </c>
      <c r="K178" s="35" t="s">
        <v>1196</v>
      </c>
      <c r="L178" s="35" t="s">
        <v>1216</v>
      </c>
      <c r="M178" s="35" t="s">
        <v>1334</v>
      </c>
      <c r="N178" s="48" t="s">
        <v>986</v>
      </c>
      <c r="O178" s="45">
        <f>COUNTIF(N178,P178)</f>
        <v>1</v>
      </c>
      <c r="P178" s="8" t="s">
        <v>986</v>
      </c>
      <c r="Q178" s="8" t="s">
        <v>1180</v>
      </c>
      <c r="R178" s="36" t="s">
        <v>1013</v>
      </c>
    </row>
    <row r="179" spans="1:18" ht="145" x14ac:dyDescent="0.35">
      <c r="A179" s="34" t="s">
        <v>299</v>
      </c>
      <c r="B179" s="34" t="s">
        <v>298</v>
      </c>
      <c r="C179" s="30">
        <v>45330</v>
      </c>
      <c r="D179" s="34" t="s">
        <v>301</v>
      </c>
      <c r="E179" s="31" t="s">
        <v>300</v>
      </c>
      <c r="F179" s="31" t="s">
        <v>302</v>
      </c>
      <c r="G179" s="31" t="s">
        <v>15</v>
      </c>
      <c r="H179" s="30">
        <v>45333</v>
      </c>
      <c r="I179" s="31" t="s">
        <v>21</v>
      </c>
      <c r="J179" s="14" t="s">
        <v>303</v>
      </c>
      <c r="K179" s="35" t="s">
        <v>1194</v>
      </c>
      <c r="L179" s="35" t="s">
        <v>1198</v>
      </c>
      <c r="M179" s="35" t="s">
        <v>1361</v>
      </c>
      <c r="N179" s="45" t="s">
        <v>986</v>
      </c>
      <c r="O179" s="45">
        <f>COUNTIF(N179,P179)</f>
        <v>1</v>
      </c>
      <c r="P179" s="45" t="str">
        <f>VLOOKUP(B179,'Comentario + Categoria'!A:B,2,FALSE)</f>
        <v>Enojo/Indignación</v>
      </c>
      <c r="Q179" s="46" t="s">
        <v>1180</v>
      </c>
      <c r="R179" s="35" t="s">
        <v>1013</v>
      </c>
    </row>
    <row r="180" spans="1:18" ht="101.5" x14ac:dyDescent="0.35">
      <c r="A180" s="34" t="s">
        <v>305</v>
      </c>
      <c r="B180" s="34" t="s">
        <v>304</v>
      </c>
      <c r="C180" s="30">
        <v>45330</v>
      </c>
      <c r="D180" s="34" t="s">
        <v>307</v>
      </c>
      <c r="E180" s="31" t="s">
        <v>306</v>
      </c>
      <c r="F180" s="31" t="s">
        <v>308</v>
      </c>
      <c r="G180" s="31" t="s">
        <v>15</v>
      </c>
      <c r="H180" s="30">
        <v>45333</v>
      </c>
      <c r="I180" s="31" t="s">
        <v>21</v>
      </c>
      <c r="J180" s="14" t="s">
        <v>309</v>
      </c>
      <c r="K180" s="35" t="s">
        <v>1194</v>
      </c>
      <c r="L180" s="35" t="s">
        <v>1198</v>
      </c>
      <c r="M180" s="35" t="s">
        <v>1360</v>
      </c>
      <c r="N180" s="45" t="s">
        <v>986</v>
      </c>
      <c r="O180" s="45">
        <f>COUNTIF(N180,P180)</f>
        <v>1</v>
      </c>
      <c r="P180" s="45" t="str">
        <f>VLOOKUP(B180,'Comentario + Categoria'!A:B,2,FALSE)</f>
        <v>Enojo/Indignación</v>
      </c>
      <c r="Q180" s="46" t="s">
        <v>1180</v>
      </c>
      <c r="R180" s="35" t="s">
        <v>1011</v>
      </c>
    </row>
    <row r="181" spans="1:18" ht="58" x14ac:dyDescent="0.35">
      <c r="A181" s="34" t="s">
        <v>310</v>
      </c>
      <c r="B181" s="34" t="s">
        <v>310</v>
      </c>
      <c r="C181" s="30">
        <v>45330</v>
      </c>
      <c r="D181" s="34" t="s">
        <v>311</v>
      </c>
      <c r="E181" s="31" t="s">
        <v>300</v>
      </c>
      <c r="F181" s="31" t="s">
        <v>312</v>
      </c>
      <c r="G181" s="31" t="s">
        <v>15</v>
      </c>
      <c r="H181" s="30">
        <v>45333</v>
      </c>
      <c r="I181" s="31" t="s">
        <v>21</v>
      </c>
      <c r="J181" s="14" t="s">
        <v>313</v>
      </c>
      <c r="K181" s="35" t="s">
        <v>1194</v>
      </c>
      <c r="L181" s="35" t="s">
        <v>1198</v>
      </c>
      <c r="M181" s="35" t="s">
        <v>1357</v>
      </c>
      <c r="N181" s="45" t="s">
        <v>986</v>
      </c>
      <c r="O181" s="45">
        <f>COUNTIF(N181,P181)</f>
        <v>1</v>
      </c>
      <c r="P181" s="45" t="str">
        <f>VLOOKUP(B181,'Comentario + Categoria'!A:B,2,FALSE)</f>
        <v>Enojo/Indignación</v>
      </c>
      <c r="Q181" s="46" t="s">
        <v>1180</v>
      </c>
      <c r="R181" s="35" t="s">
        <v>1013</v>
      </c>
    </row>
    <row r="182" spans="1:18" ht="87" x14ac:dyDescent="0.35">
      <c r="A182" s="34"/>
      <c r="B182" s="34" t="s">
        <v>314</v>
      </c>
      <c r="C182" s="30">
        <v>45330</v>
      </c>
      <c r="D182" s="34" t="s">
        <v>271</v>
      </c>
      <c r="E182" s="31" t="s">
        <v>315</v>
      </c>
      <c r="F182" s="31" t="s">
        <v>316</v>
      </c>
      <c r="G182" s="31" t="s">
        <v>15</v>
      </c>
      <c r="H182" s="30">
        <v>45333</v>
      </c>
      <c r="I182" s="31" t="s">
        <v>21</v>
      </c>
      <c r="J182" s="14" t="s">
        <v>317</v>
      </c>
      <c r="K182" s="31"/>
      <c r="L182" s="31"/>
      <c r="M182" s="31"/>
      <c r="N182" s="45" t="s">
        <v>1018</v>
      </c>
      <c r="O182" s="45">
        <f>COUNTIF(N182,P182)</f>
        <v>1</v>
      </c>
      <c r="P182" s="45" t="str">
        <f>VLOOKUP(B182,'Comentario + Categoria'!A:B,2,FALSE)</f>
        <v>Consulta/Sugerencia</v>
      </c>
      <c r="Q182" s="46" t="s">
        <v>1181</v>
      </c>
      <c r="R182" s="35" t="s">
        <v>1019</v>
      </c>
    </row>
    <row r="183" spans="1:18" ht="87" x14ac:dyDescent="0.35">
      <c r="A183" s="34"/>
      <c r="B183" s="34" t="s">
        <v>318</v>
      </c>
      <c r="C183" s="30">
        <v>45330</v>
      </c>
      <c r="D183" s="34" t="s">
        <v>271</v>
      </c>
      <c r="E183" s="31" t="s">
        <v>319</v>
      </c>
      <c r="F183" s="31" t="s">
        <v>316</v>
      </c>
      <c r="G183" s="31" t="s">
        <v>15</v>
      </c>
      <c r="H183" s="30">
        <v>45333</v>
      </c>
      <c r="I183" s="31" t="s">
        <v>21</v>
      </c>
      <c r="J183" s="14" t="s">
        <v>320</v>
      </c>
      <c r="K183" s="31"/>
      <c r="L183" s="31"/>
      <c r="M183" s="31"/>
      <c r="N183" s="45" t="s">
        <v>1116</v>
      </c>
      <c r="O183" s="45">
        <f>COUNTIF(N183,P183)</f>
        <v>1</v>
      </c>
      <c r="P183" s="45" t="str">
        <f>VLOOKUP(B183,'Comentario + Categoria'!A:B,2,FALSE)</f>
        <v>Alegria</v>
      </c>
      <c r="Q183" s="46" t="s">
        <v>1179</v>
      </c>
      <c r="R183" s="35" t="s">
        <v>955</v>
      </c>
    </row>
    <row r="184" spans="1:18" ht="101.5" x14ac:dyDescent="0.35">
      <c r="A184" s="34" t="s">
        <v>322</v>
      </c>
      <c r="B184" s="34" t="s">
        <v>321</v>
      </c>
      <c r="C184" s="30">
        <v>45330</v>
      </c>
      <c r="D184" s="34" t="s">
        <v>324</v>
      </c>
      <c r="E184" s="31" t="s">
        <v>323</v>
      </c>
      <c r="F184" s="31" t="s">
        <v>325</v>
      </c>
      <c r="G184" s="31" t="s">
        <v>15</v>
      </c>
      <c r="H184" s="30">
        <v>45333</v>
      </c>
      <c r="I184" s="31" t="s">
        <v>21</v>
      </c>
      <c r="J184" s="14" t="s">
        <v>326</v>
      </c>
      <c r="K184" s="35" t="s">
        <v>1194</v>
      </c>
      <c r="L184" s="35" t="s">
        <v>1198</v>
      </c>
      <c r="M184" s="35" t="s">
        <v>1361</v>
      </c>
      <c r="N184" s="45" t="s">
        <v>1018</v>
      </c>
      <c r="O184" s="45">
        <f>COUNTIF(N184,P184)</f>
        <v>1</v>
      </c>
      <c r="P184" s="45" t="str">
        <f>VLOOKUP(B184,'Comentario + Categoria'!A:B,2,FALSE)</f>
        <v>Consulta/Sugerencia</v>
      </c>
      <c r="Q184" s="46" t="s">
        <v>1181</v>
      </c>
      <c r="R184" s="35" t="s">
        <v>1025</v>
      </c>
    </row>
    <row r="185" spans="1:18" ht="87" x14ac:dyDescent="0.35">
      <c r="A185" s="34" t="s">
        <v>328</v>
      </c>
      <c r="B185" s="34" t="s">
        <v>327</v>
      </c>
      <c r="C185" s="30">
        <v>45546</v>
      </c>
      <c r="D185" s="34" t="s">
        <v>331</v>
      </c>
      <c r="E185" s="31" t="s">
        <v>329</v>
      </c>
      <c r="F185" s="31" t="s">
        <v>332</v>
      </c>
      <c r="G185" s="31" t="s">
        <v>15</v>
      </c>
      <c r="H185" s="30">
        <v>45541</v>
      </c>
      <c r="I185" s="31" t="s">
        <v>21</v>
      </c>
      <c r="J185" s="14" t="s">
        <v>333</v>
      </c>
      <c r="K185" s="35" t="s">
        <v>1196</v>
      </c>
      <c r="L185" s="35" t="s">
        <v>1216</v>
      </c>
      <c r="M185" s="35" t="s">
        <v>1333</v>
      </c>
      <c r="N185" s="45" t="s">
        <v>969</v>
      </c>
      <c r="O185" s="45">
        <f>COUNTIF(N185,P185)</f>
        <v>1</v>
      </c>
      <c r="P185" s="45" t="str">
        <f>VLOOKUP(B185,'Comentario + Categoria'!A:B,2,FALSE)</f>
        <v>Orgullo/Aprecio</v>
      </c>
      <c r="Q185" s="46" t="s">
        <v>1179</v>
      </c>
      <c r="R185" s="35" t="s">
        <v>974</v>
      </c>
    </row>
    <row r="186" spans="1:18" ht="101.5" x14ac:dyDescent="0.35">
      <c r="A186" s="34" t="s">
        <v>335</v>
      </c>
      <c r="B186" s="34" t="s">
        <v>334</v>
      </c>
      <c r="C186" s="30">
        <v>45526</v>
      </c>
      <c r="D186" s="34" t="s">
        <v>337</v>
      </c>
      <c r="E186" s="31" t="s">
        <v>336</v>
      </c>
      <c r="F186" s="31" t="s">
        <v>338</v>
      </c>
      <c r="G186" s="31" t="s">
        <v>15</v>
      </c>
      <c r="H186" s="30">
        <v>45515</v>
      </c>
      <c r="I186" s="31" t="s">
        <v>21</v>
      </c>
      <c r="J186" s="14" t="s">
        <v>339</v>
      </c>
      <c r="K186" s="35" t="s">
        <v>1194</v>
      </c>
      <c r="L186" s="35" t="s">
        <v>1198</v>
      </c>
      <c r="M186" s="35" t="s">
        <v>1344</v>
      </c>
      <c r="N186" s="45" t="s">
        <v>986</v>
      </c>
      <c r="O186" s="45">
        <f>COUNTIF(N186,P186)</f>
        <v>1</v>
      </c>
      <c r="P186" s="45" t="str">
        <f>VLOOKUP(B186,'Comentario + Categoria'!A:B,2,FALSE)</f>
        <v>Enojo/Indignación</v>
      </c>
      <c r="Q186" s="46" t="s">
        <v>1180</v>
      </c>
      <c r="R186" s="35" t="s">
        <v>997</v>
      </c>
    </row>
    <row r="187" spans="1:18" ht="87" x14ac:dyDescent="0.35">
      <c r="A187" s="34" t="s">
        <v>341</v>
      </c>
      <c r="B187" s="34" t="s">
        <v>340</v>
      </c>
      <c r="C187" s="30">
        <v>45505</v>
      </c>
      <c r="D187" s="34" t="s">
        <v>343</v>
      </c>
      <c r="E187" s="31" t="s">
        <v>342</v>
      </c>
      <c r="F187" s="31" t="s">
        <v>344</v>
      </c>
      <c r="G187" s="31" t="s">
        <v>15</v>
      </c>
      <c r="H187" s="30">
        <v>45484</v>
      </c>
      <c r="I187" s="31" t="s">
        <v>21</v>
      </c>
      <c r="J187" s="14" t="s">
        <v>345</v>
      </c>
      <c r="K187" s="35" t="s">
        <v>1194</v>
      </c>
      <c r="L187" s="35" t="s">
        <v>1198</v>
      </c>
      <c r="M187" s="35" t="s">
        <v>1344</v>
      </c>
      <c r="N187" s="45" t="s">
        <v>1018</v>
      </c>
      <c r="O187" s="45">
        <f>COUNTIF(N187,P187)</f>
        <v>1</v>
      </c>
      <c r="P187" s="45" t="str">
        <f>VLOOKUP(B187,'Comentario + Categoria'!A:B,2,FALSE)</f>
        <v>Consulta/Sugerencia</v>
      </c>
      <c r="Q187" s="46" t="s">
        <v>1181</v>
      </c>
      <c r="R187" s="35" t="s">
        <v>1019</v>
      </c>
    </row>
    <row r="188" spans="1:18" ht="101.5" x14ac:dyDescent="0.35">
      <c r="A188" s="34" t="s">
        <v>347</v>
      </c>
      <c r="B188" s="34" t="s">
        <v>346</v>
      </c>
      <c r="C188" s="30">
        <v>45505</v>
      </c>
      <c r="D188" s="34" t="s">
        <v>349</v>
      </c>
      <c r="E188" s="31" t="s">
        <v>348</v>
      </c>
      <c r="F188" s="31" t="s">
        <v>350</v>
      </c>
      <c r="G188" s="31" t="s">
        <v>15</v>
      </c>
      <c r="H188" s="30">
        <v>45484</v>
      </c>
      <c r="I188" s="31" t="s">
        <v>21</v>
      </c>
      <c r="J188" s="14" t="s">
        <v>351</v>
      </c>
      <c r="K188" s="35" t="s">
        <v>1194</v>
      </c>
      <c r="L188" s="35" t="s">
        <v>1198</v>
      </c>
      <c r="M188" s="35" t="s">
        <v>1376</v>
      </c>
      <c r="N188" s="45" t="s">
        <v>1018</v>
      </c>
      <c r="O188" s="45">
        <f>COUNTIF(N188,P188)</f>
        <v>0</v>
      </c>
      <c r="P188" s="45" t="str">
        <f>VLOOKUP(B188,'Comentario + Categoria'!A:B,2,FALSE)</f>
        <v>Ninguna</v>
      </c>
      <c r="Q188" s="46" t="s">
        <v>1181</v>
      </c>
      <c r="R188" s="35" t="s">
        <v>1025</v>
      </c>
    </row>
    <row r="189" spans="1:18" ht="232" x14ac:dyDescent="0.35">
      <c r="A189" s="34" t="s">
        <v>353</v>
      </c>
      <c r="B189" s="34" t="s">
        <v>896</v>
      </c>
      <c r="C189" s="30">
        <v>45545</v>
      </c>
      <c r="D189" s="34" t="s">
        <v>354</v>
      </c>
      <c r="E189" s="31" t="s">
        <v>16</v>
      </c>
      <c r="F189" s="31" t="s">
        <v>355</v>
      </c>
      <c r="G189" s="31" t="s">
        <v>15</v>
      </c>
      <c r="H189" s="30">
        <v>45544</v>
      </c>
      <c r="I189" s="31" t="s">
        <v>21</v>
      </c>
      <c r="J189" s="14" t="s">
        <v>897</v>
      </c>
      <c r="K189" s="35" t="s">
        <v>1197</v>
      </c>
      <c r="L189" s="35" t="s">
        <v>1204</v>
      </c>
      <c r="M189" s="35" t="s">
        <v>1330</v>
      </c>
      <c r="N189" s="45" t="s">
        <v>969</v>
      </c>
      <c r="O189" s="45">
        <f>COUNTIF(N189,P189)</f>
        <v>1</v>
      </c>
      <c r="P189" s="45" t="str">
        <f>VLOOKUP(B189,'Comentario + Categoria'!A:B,2,FALSE)</f>
        <v>Orgullo/Aprecio</v>
      </c>
      <c r="Q189" s="46" t="s">
        <v>1179</v>
      </c>
      <c r="R189" s="35" t="s">
        <v>974</v>
      </c>
    </row>
    <row r="190" spans="1:18" ht="246.5" x14ac:dyDescent="0.35">
      <c r="A190" s="34" t="s">
        <v>358</v>
      </c>
      <c r="B190" s="34" t="s">
        <v>898</v>
      </c>
      <c r="C190" s="30">
        <v>45532</v>
      </c>
      <c r="D190" s="34" t="s">
        <v>359</v>
      </c>
      <c r="E190" s="31" t="s">
        <v>29</v>
      </c>
      <c r="F190" s="31" t="s">
        <v>360</v>
      </c>
      <c r="G190" s="31" t="s">
        <v>15</v>
      </c>
      <c r="H190" s="30">
        <v>45525</v>
      </c>
      <c r="I190" s="31" t="s">
        <v>21</v>
      </c>
      <c r="J190" s="14" t="s">
        <v>899</v>
      </c>
      <c r="K190" s="35" t="s">
        <v>1197</v>
      </c>
      <c r="L190" s="35" t="s">
        <v>1204</v>
      </c>
      <c r="M190" s="35" t="s">
        <v>1330</v>
      </c>
      <c r="N190" s="45" t="s">
        <v>1116</v>
      </c>
      <c r="O190" s="45">
        <f>COUNTIF(N190,P190)</f>
        <v>1</v>
      </c>
      <c r="P190" s="45" t="str">
        <f>VLOOKUP(B190,'Comentario + Categoria'!A:B,2,FALSE)</f>
        <v>Alegria</v>
      </c>
      <c r="Q190" s="46" t="s">
        <v>1179</v>
      </c>
      <c r="R190" s="35" t="s">
        <v>967</v>
      </c>
    </row>
    <row r="191" spans="1:18" ht="246.5" x14ac:dyDescent="0.35">
      <c r="A191" s="34" t="s">
        <v>34</v>
      </c>
      <c r="B191" s="34" t="s">
        <v>900</v>
      </c>
      <c r="C191" s="30">
        <v>45511</v>
      </c>
      <c r="D191" s="34" t="s">
        <v>36</v>
      </c>
      <c r="E191" s="31" t="s">
        <v>901</v>
      </c>
      <c r="F191" s="31" t="s">
        <v>37</v>
      </c>
      <c r="G191" s="31" t="s">
        <v>15</v>
      </c>
      <c r="H191" s="30">
        <v>45515</v>
      </c>
      <c r="I191" s="31" t="s">
        <v>21</v>
      </c>
      <c r="J191" s="14" t="s">
        <v>902</v>
      </c>
      <c r="K191" s="35" t="s">
        <v>1192</v>
      </c>
      <c r="L191" s="35" t="s">
        <v>1214</v>
      </c>
      <c r="M191" s="35" t="s">
        <v>1365</v>
      </c>
      <c r="N191" s="45" t="s">
        <v>969</v>
      </c>
      <c r="O191" s="45">
        <f>COUNTIF(N191,P191)</f>
        <v>1</v>
      </c>
      <c r="P191" s="45" t="str">
        <f>VLOOKUP(B191,'Comentario + Categoria'!A:B,2,FALSE)</f>
        <v>Orgullo/Aprecio</v>
      </c>
      <c r="Q191" s="46" t="s">
        <v>1179</v>
      </c>
      <c r="R191" s="35" t="s">
        <v>1174</v>
      </c>
    </row>
    <row r="192" spans="1:18" ht="246.5" x14ac:dyDescent="0.35">
      <c r="A192" s="34" t="s">
        <v>34</v>
      </c>
      <c r="B192" s="34" t="s">
        <v>903</v>
      </c>
      <c r="C192" s="30">
        <v>45518</v>
      </c>
      <c r="D192" s="34" t="s">
        <v>36</v>
      </c>
      <c r="E192" s="31" t="s">
        <v>904</v>
      </c>
      <c r="F192" s="31" t="s">
        <v>37</v>
      </c>
      <c r="G192" s="31" t="s">
        <v>15</v>
      </c>
      <c r="H192" s="30">
        <v>45515</v>
      </c>
      <c r="I192" s="31" t="s">
        <v>21</v>
      </c>
      <c r="J192" s="14" t="s">
        <v>905</v>
      </c>
      <c r="K192" s="35" t="s">
        <v>1192</v>
      </c>
      <c r="L192" s="35" t="s">
        <v>1214</v>
      </c>
      <c r="M192" s="35" t="s">
        <v>1365</v>
      </c>
      <c r="N192" s="45" t="s">
        <v>986</v>
      </c>
      <c r="O192" s="45">
        <f>COUNTIF(N192,P192)</f>
        <v>0</v>
      </c>
      <c r="P192" s="45" t="str">
        <f>VLOOKUP(B192,'Comentario + Categoria'!A:B,2,FALSE)</f>
        <v>Ninguna</v>
      </c>
      <c r="Q192" s="46" t="s">
        <v>1180</v>
      </c>
      <c r="R192" s="35" t="s">
        <v>987</v>
      </c>
    </row>
    <row r="193" spans="1:18" ht="25" customHeight="1" x14ac:dyDescent="0.35">
      <c r="A193" s="34" t="s">
        <v>167</v>
      </c>
      <c r="B193" s="34" t="s">
        <v>166</v>
      </c>
      <c r="C193" s="30">
        <v>45541</v>
      </c>
      <c r="D193" s="34" t="s">
        <v>168</v>
      </c>
      <c r="E193" s="31" t="s">
        <v>16</v>
      </c>
      <c r="F193" s="31" t="s">
        <v>169</v>
      </c>
      <c r="G193" s="31" t="s">
        <v>15</v>
      </c>
      <c r="H193" s="30" t="s">
        <v>21</v>
      </c>
      <c r="I193" s="31" t="s">
        <v>21</v>
      </c>
      <c r="J193" s="14" t="s">
        <v>170</v>
      </c>
      <c r="K193" s="35" t="s">
        <v>1196</v>
      </c>
      <c r="L193" s="35" t="s">
        <v>1216</v>
      </c>
      <c r="M193" s="35" t="s">
        <v>1332</v>
      </c>
      <c r="N193" s="45" t="s">
        <v>1066</v>
      </c>
      <c r="O193" s="45">
        <f>COUNTIF(N193,P193)</f>
        <v>1</v>
      </c>
      <c r="P193" s="45" t="str">
        <f>VLOOKUP(B193,'Comentario + Categoria'!A:B,2,FALSE)</f>
        <v>Ninguna</v>
      </c>
      <c r="Q193" s="45" t="s">
        <v>1066</v>
      </c>
      <c r="R193" s="35" t="s">
        <v>1145</v>
      </c>
    </row>
    <row r="194" spans="1:18" ht="58" x14ac:dyDescent="0.35">
      <c r="A194" s="34" t="s">
        <v>373</v>
      </c>
      <c r="B194" s="34" t="s">
        <v>422</v>
      </c>
      <c r="C194" s="30">
        <v>45541</v>
      </c>
      <c r="D194" s="34" t="s">
        <v>374</v>
      </c>
      <c r="E194" s="31" t="s">
        <v>16</v>
      </c>
      <c r="F194" s="31" t="s">
        <v>375</v>
      </c>
      <c r="G194" s="31" t="s">
        <v>15</v>
      </c>
      <c r="H194" s="30">
        <v>45540</v>
      </c>
      <c r="I194" s="31" t="s">
        <v>21</v>
      </c>
      <c r="J194" s="14" t="s">
        <v>906</v>
      </c>
      <c r="K194" s="35" t="s">
        <v>1202</v>
      </c>
      <c r="L194" s="35" t="s">
        <v>1218</v>
      </c>
      <c r="M194" s="35" t="s">
        <v>1363</v>
      </c>
      <c r="N194" s="45" t="s">
        <v>1116</v>
      </c>
      <c r="O194" s="45">
        <f>COUNTIF(N194,P194)</f>
        <v>1</v>
      </c>
      <c r="P194" s="45" t="str">
        <f>VLOOKUP(B194,'Comentario + Categoria'!A:B,2,FALSE)</f>
        <v>Alegria</v>
      </c>
      <c r="Q194" s="46" t="s">
        <v>1179</v>
      </c>
      <c r="R194" s="35" t="s">
        <v>957</v>
      </c>
    </row>
    <row r="195" spans="1:18" ht="87" x14ac:dyDescent="0.35">
      <c r="A195" s="34" t="s">
        <v>378</v>
      </c>
      <c r="B195" s="34" t="s">
        <v>907</v>
      </c>
      <c r="C195" s="30">
        <v>45543</v>
      </c>
      <c r="D195" s="34" t="s">
        <v>380</v>
      </c>
      <c r="E195" s="31" t="s">
        <v>16</v>
      </c>
      <c r="F195" s="31" t="s">
        <v>381</v>
      </c>
      <c r="G195" s="31" t="s">
        <v>15</v>
      </c>
      <c r="H195" s="30">
        <v>45539</v>
      </c>
      <c r="I195" s="31" t="s">
        <v>21</v>
      </c>
      <c r="J195" s="14" t="s">
        <v>908</v>
      </c>
      <c r="K195" s="35" t="s">
        <v>1199</v>
      </c>
      <c r="L195" s="35" t="s">
        <v>1203</v>
      </c>
      <c r="M195" s="35" t="s">
        <v>1335</v>
      </c>
      <c r="N195" s="45" t="s">
        <v>1116</v>
      </c>
      <c r="O195" s="45">
        <f>COUNTIF(N195,P195)</f>
        <v>0</v>
      </c>
      <c r="P195" s="45" t="str">
        <f>VLOOKUP(B195,'Comentario + Categoria'!A:B,2,FALSE)</f>
        <v>Ninguna</v>
      </c>
      <c r="Q195" s="46" t="s">
        <v>1179</v>
      </c>
      <c r="R195" s="35" t="s">
        <v>974</v>
      </c>
    </row>
    <row r="196" spans="1:18" ht="174" x14ac:dyDescent="0.35">
      <c r="A196" s="34" t="s">
        <v>384</v>
      </c>
      <c r="B196" s="34" t="s">
        <v>589</v>
      </c>
      <c r="C196" s="30">
        <v>45544</v>
      </c>
      <c r="D196" s="34" t="s">
        <v>385</v>
      </c>
      <c r="E196" s="31" t="s">
        <v>16</v>
      </c>
      <c r="F196" s="31" t="s">
        <v>386</v>
      </c>
      <c r="G196" s="31" t="s">
        <v>15</v>
      </c>
      <c r="H196" s="30">
        <v>45532</v>
      </c>
      <c r="I196" s="31" t="s">
        <v>21</v>
      </c>
      <c r="J196" s="14" t="s">
        <v>590</v>
      </c>
      <c r="K196" s="35" t="s">
        <v>1192</v>
      </c>
      <c r="L196" s="35" t="s">
        <v>1193</v>
      </c>
      <c r="M196" s="35" t="s">
        <v>1336</v>
      </c>
      <c r="N196" s="45" t="s">
        <v>969</v>
      </c>
      <c r="O196" s="45">
        <f>COUNTIF(N196,P196)</f>
        <v>1</v>
      </c>
      <c r="P196" s="45" t="str">
        <f>VLOOKUP(B196,'Comentario + Categoria'!A:B,2,FALSE)</f>
        <v>Orgullo/Aprecio</v>
      </c>
      <c r="Q196" s="46" t="s">
        <v>1179</v>
      </c>
      <c r="R196" s="35" t="s">
        <v>974</v>
      </c>
    </row>
    <row r="197" spans="1:18" ht="203" x14ac:dyDescent="0.35">
      <c r="A197" s="34" t="s">
        <v>64</v>
      </c>
      <c r="B197" s="34" t="s">
        <v>591</v>
      </c>
      <c r="C197" s="30">
        <v>45539</v>
      </c>
      <c r="D197" s="34" t="s">
        <v>65</v>
      </c>
      <c r="E197" s="31" t="s">
        <v>592</v>
      </c>
      <c r="F197" s="31" t="s">
        <v>66</v>
      </c>
      <c r="G197" s="31" t="s">
        <v>15</v>
      </c>
      <c r="H197" s="30">
        <v>45532</v>
      </c>
      <c r="I197" s="31" t="s">
        <v>21</v>
      </c>
      <c r="J197" s="14" t="s">
        <v>593</v>
      </c>
      <c r="K197" s="35" t="s">
        <v>1200</v>
      </c>
      <c r="L197" s="35" t="s">
        <v>1206</v>
      </c>
      <c r="M197" s="35" t="s">
        <v>1373</v>
      </c>
      <c r="N197" s="45" t="s">
        <v>1018</v>
      </c>
      <c r="O197" s="45">
        <f>COUNTIF(N197,P197)</f>
        <v>0</v>
      </c>
      <c r="P197" s="14" t="s">
        <v>1181</v>
      </c>
      <c r="Q197" s="14" t="s">
        <v>1181</v>
      </c>
      <c r="R197" s="35" t="s">
        <v>1145</v>
      </c>
    </row>
    <row r="198" spans="1:18" ht="101.5" x14ac:dyDescent="0.35">
      <c r="A198" s="34" t="s">
        <v>70</v>
      </c>
      <c r="B198" s="34" t="s">
        <v>68</v>
      </c>
      <c r="C198" s="30">
        <v>45525</v>
      </c>
      <c r="D198" s="34" t="s">
        <v>72</v>
      </c>
      <c r="E198" s="31" t="s">
        <v>71</v>
      </c>
      <c r="F198" s="31" t="s">
        <v>73</v>
      </c>
      <c r="G198" s="31" t="s">
        <v>15</v>
      </c>
      <c r="H198" s="30">
        <v>45515</v>
      </c>
      <c r="I198" s="31" t="s">
        <v>21</v>
      </c>
      <c r="J198" s="14" t="s">
        <v>74</v>
      </c>
      <c r="K198" s="35" t="s">
        <v>1192</v>
      </c>
      <c r="L198" s="35" t="s">
        <v>1193</v>
      </c>
      <c r="M198" s="35" t="s">
        <v>1337</v>
      </c>
      <c r="N198" s="45" t="s">
        <v>986</v>
      </c>
      <c r="O198" s="45">
        <f>COUNTIF(N198,P198)</f>
        <v>1</v>
      </c>
      <c r="P198" s="45" t="str">
        <f>VLOOKUP(B198,'Comentario + Categoria'!A:B,2,FALSE)</f>
        <v>Enojo/Indignación</v>
      </c>
      <c r="Q198" s="46" t="s">
        <v>1180</v>
      </c>
      <c r="R198" s="35" t="s">
        <v>1148</v>
      </c>
    </row>
    <row r="199" spans="1:18" ht="232" x14ac:dyDescent="0.35">
      <c r="A199" s="34" t="s">
        <v>76</v>
      </c>
      <c r="B199" s="34" t="s">
        <v>594</v>
      </c>
      <c r="C199" s="30">
        <v>45518</v>
      </c>
      <c r="D199" s="34" t="s">
        <v>78</v>
      </c>
      <c r="E199" s="31" t="s">
        <v>595</v>
      </c>
      <c r="F199" s="31" t="s">
        <v>79</v>
      </c>
      <c r="G199" s="31" t="s">
        <v>15</v>
      </c>
      <c r="H199" s="30">
        <v>45515</v>
      </c>
      <c r="I199" s="31" t="s">
        <v>21</v>
      </c>
      <c r="J199" s="14" t="s">
        <v>596</v>
      </c>
      <c r="K199" s="35" t="s">
        <v>1196</v>
      </c>
      <c r="L199" s="35" t="s">
        <v>1209</v>
      </c>
      <c r="M199" s="35" t="s">
        <v>1339</v>
      </c>
      <c r="N199" s="45" t="s">
        <v>986</v>
      </c>
      <c r="O199" s="45">
        <f>COUNTIF(N199,P199)</f>
        <v>1</v>
      </c>
      <c r="P199" s="45" t="str">
        <f>VLOOKUP(B199,'Comentario + Categoria'!A:B,2,FALSE)</f>
        <v>Enojo/Indignación</v>
      </c>
      <c r="Q199" s="46" t="s">
        <v>1180</v>
      </c>
      <c r="R199" s="35" t="s">
        <v>993</v>
      </c>
    </row>
    <row r="200" spans="1:18" ht="101.5" x14ac:dyDescent="0.35">
      <c r="A200" s="34" t="s">
        <v>402</v>
      </c>
      <c r="B200" s="34" t="s">
        <v>68</v>
      </c>
      <c r="C200" s="30">
        <v>45525</v>
      </c>
      <c r="D200" s="34" t="s">
        <v>403</v>
      </c>
      <c r="E200" s="31" t="s">
        <v>71</v>
      </c>
      <c r="F200" s="31" t="s">
        <v>404</v>
      </c>
      <c r="G200" s="31" t="s">
        <v>15</v>
      </c>
      <c r="H200" s="30">
        <v>45515</v>
      </c>
      <c r="I200" s="31" t="s">
        <v>21</v>
      </c>
      <c r="J200" s="14" t="s">
        <v>597</v>
      </c>
      <c r="K200" s="35" t="s">
        <v>1196</v>
      </c>
      <c r="L200" s="35" t="s">
        <v>1216</v>
      </c>
      <c r="M200" s="35" t="s">
        <v>1333</v>
      </c>
      <c r="N200" s="45" t="s">
        <v>986</v>
      </c>
      <c r="O200" s="45">
        <f>COUNTIF(N200,P200)</f>
        <v>1</v>
      </c>
      <c r="P200" s="45" t="str">
        <f>VLOOKUP(B200,'Comentario + Categoria'!A:B,2,FALSE)</f>
        <v>Enojo/Indignación</v>
      </c>
      <c r="Q200" s="46" t="s">
        <v>1180</v>
      </c>
      <c r="R200" s="35" t="s">
        <v>1148</v>
      </c>
    </row>
    <row r="201" spans="1:18" ht="130.5" x14ac:dyDescent="0.35">
      <c r="A201" s="34" t="s">
        <v>87</v>
      </c>
      <c r="B201" s="34" t="s">
        <v>598</v>
      </c>
      <c r="C201" s="30">
        <v>45511</v>
      </c>
      <c r="D201" s="34" t="s">
        <v>89</v>
      </c>
      <c r="E201" s="31" t="s">
        <v>88</v>
      </c>
      <c r="F201" s="31" t="s">
        <v>90</v>
      </c>
      <c r="G201" s="31" t="s">
        <v>15</v>
      </c>
      <c r="H201" s="30">
        <v>45515</v>
      </c>
      <c r="I201" s="31" t="s">
        <v>21</v>
      </c>
      <c r="J201" s="14" t="s">
        <v>599</v>
      </c>
      <c r="K201" s="35" t="s">
        <v>1192</v>
      </c>
      <c r="L201" s="35" t="s">
        <v>1211</v>
      </c>
      <c r="M201" s="35" t="s">
        <v>1340</v>
      </c>
      <c r="N201" s="48" t="s">
        <v>1018</v>
      </c>
      <c r="O201" s="45">
        <f>COUNTIF(N201,P201)</f>
        <v>1</v>
      </c>
      <c r="P201" s="45" t="str">
        <f>VLOOKUP(B201,'Comentario + Categoria'!A:B,2,FALSE)</f>
        <v>Consulta/Sugerencia</v>
      </c>
      <c r="Q201" s="46" t="s">
        <v>1181</v>
      </c>
      <c r="R201" s="36" t="s">
        <v>1158</v>
      </c>
    </row>
    <row r="202" spans="1:18" ht="188.5" x14ac:dyDescent="0.35">
      <c r="A202" s="34"/>
      <c r="B202" s="34" t="s">
        <v>292</v>
      </c>
      <c r="C202" s="30">
        <v>45330</v>
      </c>
      <c r="D202" s="34" t="s">
        <v>271</v>
      </c>
      <c r="E202" s="31" t="s">
        <v>726</v>
      </c>
      <c r="F202" s="31" t="s">
        <v>316</v>
      </c>
      <c r="G202" s="31" t="s">
        <v>15</v>
      </c>
      <c r="H202" s="37"/>
      <c r="I202" s="31" t="s">
        <v>21</v>
      </c>
      <c r="J202" s="14" t="s">
        <v>736</v>
      </c>
      <c r="K202" s="31"/>
      <c r="L202" s="31"/>
      <c r="M202" s="31"/>
      <c r="N202" s="48" t="s">
        <v>986</v>
      </c>
      <c r="O202" s="45">
        <f>COUNTIF(N202,P202)</f>
        <v>1</v>
      </c>
      <c r="P202" s="8" t="s">
        <v>986</v>
      </c>
      <c r="Q202" s="8" t="s">
        <v>1180</v>
      </c>
      <c r="R202" s="36" t="s">
        <v>1013</v>
      </c>
    </row>
    <row r="203" spans="1:18" ht="174" x14ac:dyDescent="0.35">
      <c r="A203" s="34" t="s">
        <v>93</v>
      </c>
      <c r="B203" s="34" t="s">
        <v>415</v>
      </c>
      <c r="C203" s="30">
        <v>45504</v>
      </c>
      <c r="D203" s="34" t="s">
        <v>95</v>
      </c>
      <c r="E203" s="31" t="s">
        <v>416</v>
      </c>
      <c r="F203" s="31" t="s">
        <v>96</v>
      </c>
      <c r="G203" s="31" t="s">
        <v>15</v>
      </c>
      <c r="H203" s="30">
        <v>45515</v>
      </c>
      <c r="I203" s="31" t="s">
        <v>21</v>
      </c>
      <c r="J203" s="14" t="s">
        <v>603</v>
      </c>
      <c r="K203" s="35" t="s">
        <v>1196</v>
      </c>
      <c r="L203" s="35" t="s">
        <v>1209</v>
      </c>
      <c r="M203" s="35" t="s">
        <v>1341</v>
      </c>
      <c r="N203" s="48" t="s">
        <v>1018</v>
      </c>
      <c r="O203" s="45">
        <f>COUNTIF(N203,P203)</f>
        <v>1</v>
      </c>
      <c r="P203" s="45" t="str">
        <f>VLOOKUP(B203,'Comentario + Categoria'!A:B,2,FALSE)</f>
        <v>Consulta/Sugerencia</v>
      </c>
      <c r="Q203" s="46" t="s">
        <v>1181</v>
      </c>
      <c r="R203" s="36" t="s">
        <v>1025</v>
      </c>
    </row>
    <row r="204" spans="1:18" ht="174" x14ac:dyDescent="0.35">
      <c r="A204" s="34" t="s">
        <v>93</v>
      </c>
      <c r="B204" s="34" t="s">
        <v>604</v>
      </c>
      <c r="C204" s="30">
        <v>45504</v>
      </c>
      <c r="D204" s="34" t="s">
        <v>95</v>
      </c>
      <c r="E204" s="31" t="s">
        <v>606</v>
      </c>
      <c r="F204" s="31" t="s">
        <v>96</v>
      </c>
      <c r="G204" s="31" t="s">
        <v>15</v>
      </c>
      <c r="H204" s="30">
        <v>45515</v>
      </c>
      <c r="I204" s="31" t="s">
        <v>21</v>
      </c>
      <c r="J204" s="14" t="s">
        <v>607</v>
      </c>
      <c r="K204" s="35" t="s">
        <v>1196</v>
      </c>
      <c r="L204" s="35" t="s">
        <v>1209</v>
      </c>
      <c r="M204" s="35" t="s">
        <v>1341</v>
      </c>
      <c r="N204" s="48" t="s">
        <v>986</v>
      </c>
      <c r="O204" s="45">
        <f>COUNTIF(N204,P204)</f>
        <v>1</v>
      </c>
      <c r="P204" s="45" t="str">
        <f>VLOOKUP(B204,'Comentario + Categoria'!A:B,2,FALSE)</f>
        <v>Enojo/Indignación</v>
      </c>
      <c r="Q204" s="46" t="s">
        <v>1180</v>
      </c>
      <c r="R204" s="36" t="s">
        <v>1161</v>
      </c>
    </row>
    <row r="205" spans="1:18" ht="174" x14ac:dyDescent="0.35">
      <c r="A205" s="34" t="s">
        <v>93</v>
      </c>
      <c r="B205" s="34" t="s">
        <v>98</v>
      </c>
      <c r="C205" s="30">
        <v>45511</v>
      </c>
      <c r="D205" s="34" t="s">
        <v>106</v>
      </c>
      <c r="E205" s="31" t="s">
        <v>100</v>
      </c>
      <c r="F205" s="31" t="s">
        <v>107</v>
      </c>
      <c r="G205" s="31" t="s">
        <v>15</v>
      </c>
      <c r="H205" s="30">
        <v>45546</v>
      </c>
      <c r="I205" s="31" t="s">
        <v>21</v>
      </c>
      <c r="J205" s="14" t="s">
        <v>608</v>
      </c>
      <c r="K205" s="35" t="s">
        <v>1196</v>
      </c>
      <c r="L205" s="35" t="s">
        <v>1209</v>
      </c>
      <c r="M205" s="35" t="s">
        <v>1341</v>
      </c>
      <c r="N205" s="48" t="s">
        <v>986</v>
      </c>
      <c r="O205" s="45">
        <f>COUNTIF(N205,P205)</f>
        <v>1</v>
      </c>
      <c r="P205" s="45" t="str">
        <f>VLOOKUP(B205,'Comentario + Categoria'!A:B,2,FALSE)</f>
        <v>Enojo/Indignación</v>
      </c>
      <c r="Q205" s="46" t="s">
        <v>1180</v>
      </c>
      <c r="R205" s="36" t="s">
        <v>989</v>
      </c>
    </row>
    <row r="206" spans="1:18" ht="25" customHeight="1" x14ac:dyDescent="0.35">
      <c r="A206" s="34" t="s">
        <v>610</v>
      </c>
      <c r="B206" s="34" t="s">
        <v>609</v>
      </c>
      <c r="C206" s="30">
        <v>45547</v>
      </c>
      <c r="D206" s="34" t="s">
        <v>612</v>
      </c>
      <c r="E206" s="31" t="s">
        <v>611</v>
      </c>
      <c r="F206" s="31" t="s">
        <v>613</v>
      </c>
      <c r="G206" s="31" t="s">
        <v>15</v>
      </c>
      <c r="H206" s="30">
        <v>45545</v>
      </c>
      <c r="I206" s="31" t="s">
        <v>21</v>
      </c>
      <c r="J206" s="14" t="s">
        <v>614</v>
      </c>
      <c r="K206" s="35" t="s">
        <v>1197</v>
      </c>
      <c r="L206" s="35" t="s">
        <v>1217</v>
      </c>
      <c r="M206" s="35" t="s">
        <v>1377</v>
      </c>
      <c r="N206" s="45" t="s">
        <v>1066</v>
      </c>
      <c r="O206" s="45">
        <f>COUNTIF(N206,P206)</f>
        <v>1</v>
      </c>
      <c r="P206" s="45" t="str">
        <f>VLOOKUP(B206,'Comentario + Categoria'!A:B,2,FALSE)</f>
        <v>Ninguna</v>
      </c>
      <c r="Q206" s="45" t="s">
        <v>1066</v>
      </c>
      <c r="R206" s="36" t="s">
        <v>1145</v>
      </c>
    </row>
    <row r="207" spans="1:18" ht="188.5" x14ac:dyDescent="0.35">
      <c r="A207" s="34" t="s">
        <v>115</v>
      </c>
      <c r="B207" s="34" t="s">
        <v>615</v>
      </c>
      <c r="C207" s="30">
        <v>45533</v>
      </c>
      <c r="D207" s="34" t="s">
        <v>118</v>
      </c>
      <c r="E207" s="31" t="s">
        <v>616</v>
      </c>
      <c r="F207" s="31" t="s">
        <v>119</v>
      </c>
      <c r="G207" s="31" t="s">
        <v>15</v>
      </c>
      <c r="H207" s="30">
        <v>45532</v>
      </c>
      <c r="I207" s="31" t="s">
        <v>21</v>
      </c>
      <c r="J207" s="14" t="s">
        <v>617</v>
      </c>
      <c r="K207" s="35" t="s">
        <v>1200</v>
      </c>
      <c r="L207" s="35" t="s">
        <v>1206</v>
      </c>
      <c r="M207" s="35" t="s">
        <v>1342</v>
      </c>
      <c r="N207" s="48" t="s">
        <v>969</v>
      </c>
      <c r="O207" s="45">
        <f>COUNTIF(N207,P207)</f>
        <v>1</v>
      </c>
      <c r="P207" s="45" t="str">
        <f>VLOOKUP(B207,'Comentario + Categoria'!A:B,2,FALSE)</f>
        <v>Orgullo/Aprecio</v>
      </c>
      <c r="Q207" s="46" t="s">
        <v>1179</v>
      </c>
      <c r="R207" s="36" t="s">
        <v>970</v>
      </c>
    </row>
    <row r="208" spans="1:18" ht="232" x14ac:dyDescent="0.35">
      <c r="A208" s="34" t="s">
        <v>619</v>
      </c>
      <c r="B208" s="34" t="s">
        <v>618</v>
      </c>
      <c r="C208" s="30">
        <v>45526</v>
      </c>
      <c r="D208" s="34" t="s">
        <v>620</v>
      </c>
      <c r="E208" s="31" t="s">
        <v>427</v>
      </c>
      <c r="F208" s="31" t="s">
        <v>621</v>
      </c>
      <c r="G208" s="31" t="s">
        <v>15</v>
      </c>
      <c r="H208" s="30">
        <v>45515</v>
      </c>
      <c r="I208" s="31" t="s">
        <v>21</v>
      </c>
      <c r="J208" s="14" t="s">
        <v>622</v>
      </c>
      <c r="K208" s="37"/>
      <c r="L208" s="37"/>
      <c r="M208" s="37"/>
      <c r="N208" s="48" t="s">
        <v>986</v>
      </c>
      <c r="O208" s="45">
        <f>COUNTIF(N208,P208)</f>
        <v>1</v>
      </c>
      <c r="P208" s="45" t="str">
        <f>VLOOKUP(B208,'Comentario + Categoria'!A:B,2,FALSE)</f>
        <v>Enojo/Indignación</v>
      </c>
      <c r="Q208" s="46" t="s">
        <v>1180</v>
      </c>
      <c r="R208" s="36" t="s">
        <v>993</v>
      </c>
    </row>
    <row r="209" spans="1:18" ht="159.5" x14ac:dyDescent="0.35">
      <c r="A209" s="34" t="s">
        <v>624</v>
      </c>
      <c r="B209" s="34" t="s">
        <v>623</v>
      </c>
      <c r="C209" s="30">
        <v>45484</v>
      </c>
      <c r="D209" s="34" t="s">
        <v>625</v>
      </c>
      <c r="E209" s="31" t="s">
        <v>134</v>
      </c>
      <c r="F209" s="31" t="s">
        <v>626</v>
      </c>
      <c r="G209" s="31" t="s">
        <v>15</v>
      </c>
      <c r="H209" s="37"/>
      <c r="I209" s="31" t="s">
        <v>21</v>
      </c>
      <c r="J209" s="14" t="s">
        <v>627</v>
      </c>
      <c r="K209" s="38"/>
      <c r="L209" s="38"/>
      <c r="M209" s="38"/>
      <c r="N209" s="48" t="s">
        <v>969</v>
      </c>
      <c r="O209" s="45">
        <f>COUNTIF(N209,P209)</f>
        <v>1</v>
      </c>
      <c r="P209" s="45" t="str">
        <f>VLOOKUP(B209,'Comentario + Categoria'!A:B,2,FALSE)</f>
        <v>Orgullo/Aprecio</v>
      </c>
      <c r="Q209" s="46" t="s">
        <v>1179</v>
      </c>
      <c r="R209" s="36" t="s">
        <v>972</v>
      </c>
    </row>
    <row r="210" spans="1:18" ht="174" x14ac:dyDescent="0.35">
      <c r="A210" s="34" t="s">
        <v>293</v>
      </c>
      <c r="B210" s="34" t="s">
        <v>292</v>
      </c>
      <c r="C210" s="30">
        <v>45330</v>
      </c>
      <c r="D210" s="34" t="s">
        <v>295</v>
      </c>
      <c r="E210" s="31" t="s">
        <v>294</v>
      </c>
      <c r="F210" s="31" t="s">
        <v>296</v>
      </c>
      <c r="G210" s="31"/>
      <c r="H210" s="37"/>
      <c r="I210" s="31" t="s">
        <v>21</v>
      </c>
      <c r="J210" s="14" t="s">
        <v>297</v>
      </c>
      <c r="K210" s="35" t="s">
        <v>1194</v>
      </c>
      <c r="L210" s="35" t="s">
        <v>1198</v>
      </c>
      <c r="M210" s="35" t="s">
        <v>1387</v>
      </c>
      <c r="N210" s="45" t="s">
        <v>986</v>
      </c>
      <c r="O210" s="45">
        <f>COUNTIF(N210,P210)</f>
        <v>1</v>
      </c>
      <c r="P210" s="8" t="s">
        <v>986</v>
      </c>
      <c r="Q210" s="8" t="s">
        <v>1180</v>
      </c>
      <c r="R210" s="35" t="s">
        <v>1013</v>
      </c>
    </row>
    <row r="211" spans="1:18" ht="25" customHeight="1" x14ac:dyDescent="0.35">
      <c r="A211" s="34"/>
      <c r="B211" s="34" t="s">
        <v>632</v>
      </c>
      <c r="C211" s="30">
        <v>45512</v>
      </c>
      <c r="D211" s="34" t="s">
        <v>129</v>
      </c>
      <c r="E211" s="31" t="s">
        <v>633</v>
      </c>
      <c r="F211" s="31" t="s">
        <v>130</v>
      </c>
      <c r="G211" s="31" t="s">
        <v>15</v>
      </c>
      <c r="H211" s="37"/>
      <c r="I211" s="31" t="s">
        <v>21</v>
      </c>
      <c r="J211" s="14" t="s">
        <v>634</v>
      </c>
      <c r="K211" s="31"/>
      <c r="L211" s="31"/>
      <c r="M211" s="31"/>
      <c r="N211" s="45" t="s">
        <v>1066</v>
      </c>
      <c r="O211" s="45">
        <f>COUNTIF(N211,P211)</f>
        <v>1</v>
      </c>
      <c r="P211" s="45" t="str">
        <f>VLOOKUP(B211,'Comentario + Categoria'!A:B,2,FALSE)</f>
        <v>Ninguna</v>
      </c>
      <c r="Q211" s="45" t="s">
        <v>1066</v>
      </c>
      <c r="R211" s="36" t="s">
        <v>1145</v>
      </c>
    </row>
    <row r="212" spans="1:18" ht="217.5" x14ac:dyDescent="0.35">
      <c r="A212" s="34" t="s">
        <v>145</v>
      </c>
      <c r="B212" s="34" t="s">
        <v>635</v>
      </c>
      <c r="C212" s="30">
        <v>45470</v>
      </c>
      <c r="D212" s="34" t="s">
        <v>147</v>
      </c>
      <c r="E212" s="31" t="s">
        <v>636</v>
      </c>
      <c r="F212" s="31" t="s">
        <v>148</v>
      </c>
      <c r="G212" s="31" t="s">
        <v>15</v>
      </c>
      <c r="H212" s="37"/>
      <c r="I212" s="31" t="s">
        <v>21</v>
      </c>
      <c r="J212" s="14" t="s">
        <v>637</v>
      </c>
      <c r="K212" s="35" t="s">
        <v>1200</v>
      </c>
      <c r="L212" s="35" t="s">
        <v>1201</v>
      </c>
      <c r="M212" s="35" t="s">
        <v>1378</v>
      </c>
      <c r="N212" s="48" t="s">
        <v>986</v>
      </c>
      <c r="O212" s="45">
        <f>COUNTIF(N212,P212)</f>
        <v>1</v>
      </c>
      <c r="P212" s="45" t="str">
        <f>VLOOKUP(B212,'Comentario + Categoria'!A:B,2,FALSE)</f>
        <v>Enojo/Indignación</v>
      </c>
      <c r="Q212" s="46" t="s">
        <v>1180</v>
      </c>
      <c r="R212" s="36" t="s">
        <v>993</v>
      </c>
    </row>
    <row r="213" spans="1:18" ht="275.5" x14ac:dyDescent="0.35">
      <c r="A213" s="34" t="s">
        <v>639</v>
      </c>
      <c r="B213" s="34" t="s">
        <v>638</v>
      </c>
      <c r="C213" s="30">
        <v>45463</v>
      </c>
      <c r="D213" s="34" t="s">
        <v>641</v>
      </c>
      <c r="E213" s="31" t="s">
        <v>640</v>
      </c>
      <c r="F213" s="31" t="s">
        <v>642</v>
      </c>
      <c r="G213" s="31" t="s">
        <v>15</v>
      </c>
      <c r="H213" s="37"/>
      <c r="I213" s="31" t="s">
        <v>21</v>
      </c>
      <c r="J213" s="14" t="s">
        <v>643</v>
      </c>
      <c r="K213" s="35" t="s">
        <v>1196</v>
      </c>
      <c r="L213" s="35" t="s">
        <v>1209</v>
      </c>
      <c r="M213" s="35" t="s">
        <v>1379</v>
      </c>
      <c r="N213" s="48" t="s">
        <v>1116</v>
      </c>
      <c r="O213" s="45">
        <f>COUNTIF(N213,P213)</f>
        <v>1</v>
      </c>
      <c r="P213" s="45" t="str">
        <f>VLOOKUP(B213,'Comentario + Categoria'!A:B,2,FALSE)</f>
        <v>Alegria</v>
      </c>
      <c r="Q213" s="46" t="s">
        <v>1179</v>
      </c>
      <c r="R213" s="36" t="s">
        <v>1162</v>
      </c>
    </row>
    <row r="214" spans="1:18" ht="174" x14ac:dyDescent="0.35">
      <c r="A214" s="34" t="s">
        <v>154</v>
      </c>
      <c r="B214" s="34" t="s">
        <v>644</v>
      </c>
      <c r="C214" s="30">
        <v>45456</v>
      </c>
      <c r="D214" s="34" t="s">
        <v>156</v>
      </c>
      <c r="E214" s="31" t="s">
        <v>645</v>
      </c>
      <c r="F214" s="31" t="s">
        <v>157</v>
      </c>
      <c r="G214" s="31" t="s">
        <v>15</v>
      </c>
      <c r="H214" s="37"/>
      <c r="I214" s="31" t="s">
        <v>21</v>
      </c>
      <c r="J214" s="14" t="s">
        <v>646</v>
      </c>
      <c r="K214" s="35" t="s">
        <v>1192</v>
      </c>
      <c r="L214" s="35" t="s">
        <v>1193</v>
      </c>
      <c r="M214" s="35" t="s">
        <v>1347</v>
      </c>
      <c r="N214" s="48" t="s">
        <v>1018</v>
      </c>
      <c r="O214" s="45">
        <f>COUNTIF(N214,P214)</f>
        <v>1</v>
      </c>
      <c r="P214" s="45" t="str">
        <f>VLOOKUP(B214,'Comentario + Categoria'!A:B,2,FALSE)</f>
        <v>Consulta/Sugerencia</v>
      </c>
      <c r="Q214" s="46" t="s">
        <v>1181</v>
      </c>
      <c r="R214" s="36" t="s">
        <v>1158</v>
      </c>
    </row>
    <row r="215" spans="1:18" ht="72.5" x14ac:dyDescent="0.35">
      <c r="A215" s="34"/>
      <c r="B215" s="34" t="s">
        <v>647</v>
      </c>
      <c r="C215" s="30">
        <v>45449</v>
      </c>
      <c r="D215" s="34" t="s">
        <v>129</v>
      </c>
      <c r="E215" s="31" t="s">
        <v>648</v>
      </c>
      <c r="F215" s="31" t="s">
        <v>161</v>
      </c>
      <c r="G215" s="31" t="s">
        <v>15</v>
      </c>
      <c r="H215" s="37"/>
      <c r="I215" s="31" t="s">
        <v>21</v>
      </c>
      <c r="J215" s="14" t="s">
        <v>649</v>
      </c>
      <c r="K215" s="31"/>
      <c r="L215" s="31"/>
      <c r="M215" s="31"/>
      <c r="N215" s="48" t="s">
        <v>1018</v>
      </c>
      <c r="O215" s="45">
        <f>COUNTIF(N215,P215)</f>
        <v>1</v>
      </c>
      <c r="P215" s="45" t="str">
        <f>VLOOKUP(B215,'Comentario + Categoria'!A:B,2,FALSE)</f>
        <v>Consulta/Sugerencia</v>
      </c>
      <c r="Q215" s="46" t="s">
        <v>1181</v>
      </c>
      <c r="R215" s="36" t="s">
        <v>1019</v>
      </c>
    </row>
    <row r="216" spans="1:18" ht="87" x14ac:dyDescent="0.35">
      <c r="A216" s="34"/>
      <c r="B216" s="34" t="s">
        <v>650</v>
      </c>
      <c r="C216" s="30">
        <v>45449</v>
      </c>
      <c r="D216" s="34" t="s">
        <v>129</v>
      </c>
      <c r="E216" s="31" t="s">
        <v>651</v>
      </c>
      <c r="F216" s="31" t="s">
        <v>161</v>
      </c>
      <c r="G216" s="31" t="s">
        <v>15</v>
      </c>
      <c r="H216" s="37"/>
      <c r="I216" s="31" t="s">
        <v>21</v>
      </c>
      <c r="J216" s="14" t="s">
        <v>652</v>
      </c>
      <c r="K216" s="31"/>
      <c r="L216" s="31"/>
      <c r="M216" s="31"/>
      <c r="N216" s="48" t="s">
        <v>1018</v>
      </c>
      <c r="O216" s="45">
        <f>COUNTIF(N216,P216)</f>
        <v>1</v>
      </c>
      <c r="P216" s="45" t="str">
        <f>VLOOKUP(B216,'Comentario + Categoria'!A:B,2,FALSE)</f>
        <v>Consulta/Sugerencia</v>
      </c>
      <c r="Q216" s="46" t="s">
        <v>1181</v>
      </c>
      <c r="R216" s="36" t="s">
        <v>1019</v>
      </c>
    </row>
    <row r="217" spans="1:18" ht="72.5" x14ac:dyDescent="0.35">
      <c r="A217" s="34" t="s">
        <v>178</v>
      </c>
      <c r="B217" s="34" t="s">
        <v>653</v>
      </c>
      <c r="C217" s="30">
        <v>45449</v>
      </c>
      <c r="D217" s="34" t="s">
        <v>180</v>
      </c>
      <c r="E217" s="31" t="s">
        <v>654</v>
      </c>
      <c r="F217" s="31" t="s">
        <v>181</v>
      </c>
      <c r="G217" s="31" t="s">
        <v>15</v>
      </c>
      <c r="H217" s="37"/>
      <c r="I217" s="31" t="s">
        <v>21</v>
      </c>
      <c r="J217" s="14" t="s">
        <v>655</v>
      </c>
      <c r="K217" s="35" t="s">
        <v>1196</v>
      </c>
      <c r="L217" s="35" t="s">
        <v>1213</v>
      </c>
      <c r="M217" s="35" t="s">
        <v>1380</v>
      </c>
      <c r="N217" s="48" t="s">
        <v>1018</v>
      </c>
      <c r="O217" s="45">
        <f>COUNTIF(N217,P217)</f>
        <v>1</v>
      </c>
      <c r="P217" s="45" t="str">
        <f>VLOOKUP(B217,'Comentario + Categoria'!A:B,2,FALSE)</f>
        <v>Consulta/Sugerencia</v>
      </c>
      <c r="Q217" s="46" t="s">
        <v>1181</v>
      </c>
      <c r="R217" s="36" t="s">
        <v>1019</v>
      </c>
    </row>
    <row r="218" spans="1:18" ht="72.5" x14ac:dyDescent="0.35">
      <c r="A218" s="34" t="s">
        <v>184</v>
      </c>
      <c r="B218" s="34" t="s">
        <v>656</v>
      </c>
      <c r="C218" s="30">
        <v>45449</v>
      </c>
      <c r="D218" s="34" t="s">
        <v>186</v>
      </c>
      <c r="E218" s="31" t="s">
        <v>657</v>
      </c>
      <c r="F218" s="31" t="s">
        <v>187</v>
      </c>
      <c r="G218" s="31" t="s">
        <v>15</v>
      </c>
      <c r="H218" s="35" t="s">
        <v>1349</v>
      </c>
      <c r="I218" s="31" t="s">
        <v>21</v>
      </c>
      <c r="J218" s="14" t="s">
        <v>658</v>
      </c>
      <c r="K218" s="35" t="s">
        <v>1196</v>
      </c>
      <c r="L218" s="35" t="s">
        <v>1213</v>
      </c>
      <c r="M218" s="35" t="s">
        <v>1380</v>
      </c>
      <c r="N218" s="48" t="s">
        <v>1018</v>
      </c>
      <c r="O218" s="45">
        <f>COUNTIF(N218,P218)</f>
        <v>1</v>
      </c>
      <c r="P218" s="45" t="str">
        <f>VLOOKUP(B218,'Comentario + Categoria'!A:B,2,FALSE)</f>
        <v>Consulta/Sugerencia</v>
      </c>
      <c r="Q218" s="46" t="s">
        <v>1181</v>
      </c>
      <c r="R218" s="36" t="s">
        <v>1158</v>
      </c>
    </row>
    <row r="219" spans="1:18" ht="72.5" x14ac:dyDescent="0.35">
      <c r="A219" s="34" t="s">
        <v>184</v>
      </c>
      <c r="B219" s="34" t="s">
        <v>659</v>
      </c>
      <c r="C219" s="30">
        <v>45442</v>
      </c>
      <c r="D219" s="34" t="s">
        <v>186</v>
      </c>
      <c r="E219" s="31" t="s">
        <v>660</v>
      </c>
      <c r="F219" s="31" t="s">
        <v>187</v>
      </c>
      <c r="G219" s="31" t="s">
        <v>15</v>
      </c>
      <c r="H219" s="35" t="s">
        <v>1417</v>
      </c>
      <c r="I219" s="31" t="s">
        <v>21</v>
      </c>
      <c r="J219" s="14" t="s">
        <v>661</v>
      </c>
      <c r="K219" s="35" t="s">
        <v>1196</v>
      </c>
      <c r="L219" s="35" t="s">
        <v>1213</v>
      </c>
      <c r="M219" s="35" t="s">
        <v>1380</v>
      </c>
      <c r="N219" s="48" t="s">
        <v>1018</v>
      </c>
      <c r="O219" s="45">
        <f>COUNTIF(N219,P219)</f>
        <v>1</v>
      </c>
      <c r="P219" s="45" t="str">
        <f>VLOOKUP(B219,'Comentario + Categoria'!A:B,2,FALSE)</f>
        <v>Consulta/Sugerencia</v>
      </c>
      <c r="Q219" s="46" t="s">
        <v>1181</v>
      </c>
      <c r="R219" s="36" t="s">
        <v>1027</v>
      </c>
    </row>
    <row r="220" spans="1:18" ht="101.5" x14ac:dyDescent="0.35">
      <c r="A220" s="34" t="s">
        <v>190</v>
      </c>
      <c r="B220" s="34" t="s">
        <v>662</v>
      </c>
      <c r="C220" s="30">
        <v>45435</v>
      </c>
      <c r="D220" s="34" t="s">
        <v>192</v>
      </c>
      <c r="E220" s="31" t="s">
        <v>663</v>
      </c>
      <c r="F220" s="31" t="s">
        <v>193</v>
      </c>
      <c r="G220" s="31" t="s">
        <v>15</v>
      </c>
      <c r="H220" s="37"/>
      <c r="I220" s="31" t="s">
        <v>21</v>
      </c>
      <c r="J220" s="14" t="s">
        <v>664</v>
      </c>
      <c r="K220" s="35" t="s">
        <v>1200</v>
      </c>
      <c r="L220" s="35" t="s">
        <v>1201</v>
      </c>
      <c r="M220" s="31"/>
      <c r="N220" s="48" t="s">
        <v>969</v>
      </c>
      <c r="O220" s="45">
        <f>COUNTIF(N220,P220)</f>
        <v>1</v>
      </c>
      <c r="P220" s="45" t="str">
        <f>VLOOKUP(B220,'Comentario + Categoria'!A:B,2,FALSE)</f>
        <v>Orgullo/Aprecio</v>
      </c>
      <c r="Q220" s="46" t="s">
        <v>1179</v>
      </c>
      <c r="R220" s="36" t="s">
        <v>1163</v>
      </c>
    </row>
    <row r="221" spans="1:18" ht="25" customHeight="1" x14ac:dyDescent="0.35">
      <c r="A221" s="34" t="s">
        <v>196</v>
      </c>
      <c r="B221" s="34" t="s">
        <v>665</v>
      </c>
      <c r="C221" s="30">
        <v>45414</v>
      </c>
      <c r="D221" s="34" t="s">
        <v>198</v>
      </c>
      <c r="E221" s="31" t="s">
        <v>666</v>
      </c>
      <c r="F221" s="31" t="s">
        <v>199</v>
      </c>
      <c r="G221" s="31" t="s">
        <v>15</v>
      </c>
      <c r="H221" s="37"/>
      <c r="I221" s="31" t="s">
        <v>21</v>
      </c>
      <c r="J221" s="14" t="s">
        <v>667</v>
      </c>
      <c r="K221" s="35" t="s">
        <v>1194</v>
      </c>
      <c r="L221" s="35" t="s">
        <v>1195</v>
      </c>
      <c r="M221" s="31"/>
      <c r="N221" s="45" t="s">
        <v>1066</v>
      </c>
      <c r="O221" s="45">
        <f>COUNTIF(N221,P221)</f>
        <v>1</v>
      </c>
      <c r="P221" s="45" t="str">
        <f>VLOOKUP(B221,'Comentario + Categoria'!A:B,2,FALSE)</f>
        <v>Ninguna</v>
      </c>
      <c r="Q221" s="45" t="s">
        <v>1066</v>
      </c>
      <c r="R221" s="36" t="s">
        <v>1145</v>
      </c>
    </row>
    <row r="222" spans="1:18" ht="232" x14ac:dyDescent="0.35">
      <c r="A222" s="34" t="s">
        <v>202</v>
      </c>
      <c r="B222" s="34" t="s">
        <v>668</v>
      </c>
      <c r="C222" s="30">
        <v>45414</v>
      </c>
      <c r="D222" s="34" t="s">
        <v>204</v>
      </c>
      <c r="E222" s="31" t="s">
        <v>669</v>
      </c>
      <c r="F222" s="31" t="s">
        <v>205</v>
      </c>
      <c r="G222" s="31" t="s">
        <v>15</v>
      </c>
      <c r="H222" s="37"/>
      <c r="I222" s="31" t="s">
        <v>21</v>
      </c>
      <c r="J222" s="14" t="s">
        <v>670</v>
      </c>
      <c r="K222" s="35" t="s">
        <v>1199</v>
      </c>
      <c r="L222" s="35" t="s">
        <v>1212</v>
      </c>
      <c r="M222" s="35" t="s">
        <v>1381</v>
      </c>
      <c r="N222" s="48" t="s">
        <v>1015</v>
      </c>
      <c r="O222" s="45">
        <f>COUNTIF(N222,P222)</f>
        <v>1</v>
      </c>
      <c r="P222" s="45" t="str">
        <f>VLOOKUP(B222,'Comentario + Categoria'!A:B,2,FALSE)</f>
        <v>Tristeza</v>
      </c>
      <c r="Q222" s="46" t="s">
        <v>1180</v>
      </c>
      <c r="R222" s="36" t="s">
        <v>1016</v>
      </c>
    </row>
    <row r="223" spans="1:18" ht="174" x14ac:dyDescent="0.35">
      <c r="A223" s="34" t="s">
        <v>208</v>
      </c>
      <c r="B223" s="34" t="s">
        <v>671</v>
      </c>
      <c r="C223" s="30">
        <v>45407</v>
      </c>
      <c r="D223" s="34" t="s">
        <v>210</v>
      </c>
      <c r="E223" s="31" t="s">
        <v>672</v>
      </c>
      <c r="F223" s="31" t="s">
        <v>211</v>
      </c>
      <c r="G223" s="31" t="s">
        <v>15</v>
      </c>
      <c r="H223" s="37"/>
      <c r="I223" s="31" t="s">
        <v>21</v>
      </c>
      <c r="J223" s="14" t="s">
        <v>673</v>
      </c>
      <c r="K223" s="35" t="s">
        <v>1200</v>
      </c>
      <c r="L223" s="35" t="s">
        <v>1201</v>
      </c>
      <c r="M223" s="35" t="s">
        <v>1382</v>
      </c>
      <c r="N223" s="48" t="s">
        <v>969</v>
      </c>
      <c r="O223" s="45">
        <f>COUNTIF(N223,P223)</f>
        <v>1</v>
      </c>
      <c r="P223" s="45" t="str">
        <f>VLOOKUP(B223,'Comentario + Categoria'!A:B,2,FALSE)</f>
        <v>Orgullo/Aprecio</v>
      </c>
      <c r="Q223" s="46" t="s">
        <v>1179</v>
      </c>
      <c r="R223" s="36" t="s">
        <v>970</v>
      </c>
    </row>
    <row r="224" spans="1:18" ht="174" x14ac:dyDescent="0.35">
      <c r="A224" s="34" t="s">
        <v>208</v>
      </c>
      <c r="B224" s="34" t="s">
        <v>674</v>
      </c>
      <c r="C224" s="30">
        <v>45414</v>
      </c>
      <c r="D224" s="34" t="s">
        <v>210</v>
      </c>
      <c r="E224" s="31" t="s">
        <v>675</v>
      </c>
      <c r="F224" s="31" t="s">
        <v>211</v>
      </c>
      <c r="G224" s="31" t="s">
        <v>15</v>
      </c>
      <c r="H224" s="37"/>
      <c r="I224" s="31" t="s">
        <v>21</v>
      </c>
      <c r="J224" s="14" t="s">
        <v>673</v>
      </c>
      <c r="K224" s="35" t="s">
        <v>1200</v>
      </c>
      <c r="L224" s="35" t="s">
        <v>1201</v>
      </c>
      <c r="M224" s="35" t="s">
        <v>1382</v>
      </c>
      <c r="N224" s="48" t="s">
        <v>969</v>
      </c>
      <c r="O224" s="45">
        <f>COUNTIF(N224,P224)</f>
        <v>1</v>
      </c>
      <c r="P224" s="45" t="str">
        <f>VLOOKUP(B224,'Comentario + Categoria'!A:B,2,FALSE)</f>
        <v>Orgullo/Aprecio</v>
      </c>
      <c r="Q224" s="46" t="s">
        <v>1179</v>
      </c>
      <c r="R224" s="36" t="s">
        <v>970</v>
      </c>
    </row>
    <row r="225" spans="1:18" ht="25" customHeight="1" x14ac:dyDescent="0.35">
      <c r="A225" s="34" t="s">
        <v>217</v>
      </c>
      <c r="B225" s="34" t="s">
        <v>676</v>
      </c>
      <c r="C225" s="30">
        <v>45407</v>
      </c>
      <c r="D225" s="34" t="s">
        <v>219</v>
      </c>
      <c r="E225" s="31" t="s">
        <v>677</v>
      </c>
      <c r="F225" s="31" t="s">
        <v>220</v>
      </c>
      <c r="G225" s="31" t="s">
        <v>15</v>
      </c>
      <c r="H225" s="37"/>
      <c r="I225" s="31" t="s">
        <v>21</v>
      </c>
      <c r="J225" s="14" t="s">
        <v>678</v>
      </c>
      <c r="K225" s="35" t="s">
        <v>1199</v>
      </c>
      <c r="L225" s="35" t="s">
        <v>1328</v>
      </c>
      <c r="M225" s="35" t="s">
        <v>1329</v>
      </c>
      <c r="N225" s="45" t="s">
        <v>1066</v>
      </c>
      <c r="O225" s="45">
        <f>COUNTIF(N225,P225)</f>
        <v>1</v>
      </c>
      <c r="P225" s="45" t="str">
        <f>VLOOKUP(B225,'Comentario + Categoria'!A:B,2,FALSE)</f>
        <v>Ninguna</v>
      </c>
      <c r="Q225" s="45" t="s">
        <v>1066</v>
      </c>
      <c r="R225" s="36" t="s">
        <v>1145</v>
      </c>
    </row>
    <row r="226" spans="1:18" ht="72.5" x14ac:dyDescent="0.35">
      <c r="A226" s="34"/>
      <c r="B226" s="34" t="s">
        <v>679</v>
      </c>
      <c r="C226" s="30">
        <v>45442</v>
      </c>
      <c r="D226" s="34" t="s">
        <v>224</v>
      </c>
      <c r="E226" s="31" t="s">
        <v>680</v>
      </c>
      <c r="F226" s="31" t="s">
        <v>225</v>
      </c>
      <c r="G226" s="31" t="s">
        <v>15</v>
      </c>
      <c r="H226" s="37"/>
      <c r="I226" s="31" t="s">
        <v>21</v>
      </c>
      <c r="J226" s="14" t="s">
        <v>681</v>
      </c>
      <c r="K226" s="31"/>
      <c r="L226" s="31"/>
      <c r="M226" s="31"/>
      <c r="N226" s="48" t="s">
        <v>1018</v>
      </c>
      <c r="O226" s="45">
        <f>COUNTIF(N226,P226)</f>
        <v>1</v>
      </c>
      <c r="P226" s="45" t="str">
        <f>VLOOKUP(B226,'Comentario + Categoria'!A:B,2,FALSE)</f>
        <v>Consulta/Sugerencia</v>
      </c>
      <c r="Q226" s="46" t="s">
        <v>1181</v>
      </c>
      <c r="R226" s="36" t="s">
        <v>1019</v>
      </c>
    </row>
    <row r="227" spans="1:18" ht="72.5" x14ac:dyDescent="0.35">
      <c r="A227" s="34"/>
      <c r="B227" s="34" t="s">
        <v>682</v>
      </c>
      <c r="C227" s="30">
        <v>45393</v>
      </c>
      <c r="D227" s="34" t="s">
        <v>224</v>
      </c>
      <c r="E227" s="31" t="s">
        <v>683</v>
      </c>
      <c r="F227" s="31" t="s">
        <v>229</v>
      </c>
      <c r="G227" s="31" t="s">
        <v>15</v>
      </c>
      <c r="H227" s="37"/>
      <c r="I227" s="31" t="s">
        <v>21</v>
      </c>
      <c r="J227" s="14" t="s">
        <v>684</v>
      </c>
      <c r="K227" s="31"/>
      <c r="L227" s="31"/>
      <c r="M227" s="31"/>
      <c r="N227" s="48" t="s">
        <v>986</v>
      </c>
      <c r="O227" s="45">
        <f>COUNTIF(N227,P227)</f>
        <v>1</v>
      </c>
      <c r="P227" s="45" t="str">
        <f>VLOOKUP(B227,'Comentario + Categoria'!A:B,2,FALSE)</f>
        <v>Enojo/Indignación</v>
      </c>
      <c r="Q227" s="46" t="s">
        <v>1180</v>
      </c>
      <c r="R227" s="36" t="s">
        <v>1003</v>
      </c>
    </row>
    <row r="228" spans="1:18" ht="72.5" x14ac:dyDescent="0.35">
      <c r="A228" s="34"/>
      <c r="B228" s="34" t="s">
        <v>685</v>
      </c>
      <c r="C228" s="30">
        <v>45393</v>
      </c>
      <c r="D228" s="34" t="s">
        <v>224</v>
      </c>
      <c r="E228" s="31" t="s">
        <v>686</v>
      </c>
      <c r="F228" s="31" t="s">
        <v>229</v>
      </c>
      <c r="G228" s="31" t="s">
        <v>15</v>
      </c>
      <c r="H228" s="37"/>
      <c r="I228" s="31" t="s">
        <v>21</v>
      </c>
      <c r="J228" s="14" t="s">
        <v>687</v>
      </c>
      <c r="K228" s="31"/>
      <c r="L228" s="31"/>
      <c r="M228" s="31"/>
      <c r="N228" s="48" t="s">
        <v>969</v>
      </c>
      <c r="O228" s="45">
        <f>COUNTIF(N228,P228)</f>
        <v>1</v>
      </c>
      <c r="P228" s="45" t="str">
        <f>VLOOKUP(B228,'Comentario + Categoria'!A:B,2,FALSE)</f>
        <v>Orgullo/Aprecio</v>
      </c>
      <c r="Q228" s="46" t="s">
        <v>1179</v>
      </c>
      <c r="R228" s="36" t="s">
        <v>976</v>
      </c>
    </row>
    <row r="229" spans="1:18" ht="101.5" x14ac:dyDescent="0.35">
      <c r="A229" s="34"/>
      <c r="B229" s="34" t="s">
        <v>688</v>
      </c>
      <c r="C229" s="30">
        <v>45393</v>
      </c>
      <c r="D229" s="34" t="s">
        <v>224</v>
      </c>
      <c r="E229" s="31" t="s">
        <v>689</v>
      </c>
      <c r="F229" s="31" t="s">
        <v>229</v>
      </c>
      <c r="G229" s="31" t="s">
        <v>15</v>
      </c>
      <c r="H229" s="37"/>
      <c r="I229" s="31" t="s">
        <v>21</v>
      </c>
      <c r="J229" s="14" t="s">
        <v>690</v>
      </c>
      <c r="K229" s="31"/>
      <c r="L229" s="31"/>
      <c r="M229" s="31"/>
      <c r="N229" s="48" t="s">
        <v>1018</v>
      </c>
      <c r="O229" s="45">
        <f>COUNTIF(N229,P229)</f>
        <v>1</v>
      </c>
      <c r="P229" s="45" t="str">
        <f>VLOOKUP(B229,'Comentario + Categoria'!A:B,2,FALSE)</f>
        <v>Consulta/Sugerencia</v>
      </c>
      <c r="Q229" s="46" t="s">
        <v>1181</v>
      </c>
      <c r="R229" s="36" t="s">
        <v>1164</v>
      </c>
    </row>
    <row r="230" spans="1:18" ht="174" x14ac:dyDescent="0.35">
      <c r="A230" s="34" t="s">
        <v>299</v>
      </c>
      <c r="B230" s="34" t="s">
        <v>292</v>
      </c>
      <c r="C230" s="30">
        <v>45330</v>
      </c>
      <c r="D230" s="34" t="s">
        <v>301</v>
      </c>
      <c r="E230" s="31" t="s">
        <v>544</v>
      </c>
      <c r="F230" s="31" t="s">
        <v>302</v>
      </c>
      <c r="G230" s="31"/>
      <c r="H230" s="37"/>
      <c r="I230" s="31" t="s">
        <v>21</v>
      </c>
      <c r="J230" s="14" t="s">
        <v>545</v>
      </c>
      <c r="K230" s="35" t="s">
        <v>1194</v>
      </c>
      <c r="L230" s="35" t="s">
        <v>1198</v>
      </c>
      <c r="M230" s="35" t="s">
        <v>1361</v>
      </c>
      <c r="N230" s="45" t="s">
        <v>986</v>
      </c>
      <c r="O230" s="45">
        <f>COUNTIF(N230,P230)</f>
        <v>1</v>
      </c>
      <c r="P230" s="8" t="s">
        <v>986</v>
      </c>
      <c r="Q230" s="8" t="s">
        <v>1180</v>
      </c>
      <c r="R230" s="35" t="s">
        <v>1013</v>
      </c>
    </row>
    <row r="231" spans="1:18" ht="174" x14ac:dyDescent="0.35">
      <c r="A231" s="34" t="s">
        <v>305</v>
      </c>
      <c r="B231" s="34" t="s">
        <v>292</v>
      </c>
      <c r="C231" s="30">
        <v>45330</v>
      </c>
      <c r="D231" s="34" t="s">
        <v>307</v>
      </c>
      <c r="E231" s="31" t="s">
        <v>726</v>
      </c>
      <c r="F231" s="31" t="s">
        <v>308</v>
      </c>
      <c r="G231" s="31"/>
      <c r="H231" s="37"/>
      <c r="I231" s="31" t="s">
        <v>21</v>
      </c>
      <c r="J231" s="14" t="s">
        <v>727</v>
      </c>
      <c r="K231" s="35" t="s">
        <v>1196</v>
      </c>
      <c r="L231" s="35" t="s">
        <v>1216</v>
      </c>
      <c r="M231" s="35" t="s">
        <v>1334</v>
      </c>
      <c r="N231" s="45" t="s">
        <v>986</v>
      </c>
      <c r="O231" s="45">
        <f>COUNTIF(N231,P231)</f>
        <v>1</v>
      </c>
      <c r="P231" s="8" t="s">
        <v>986</v>
      </c>
      <c r="Q231" s="8" t="s">
        <v>1180</v>
      </c>
      <c r="R231" s="35" t="s">
        <v>1013</v>
      </c>
    </row>
    <row r="232" spans="1:18" ht="87" x14ac:dyDescent="0.35">
      <c r="A232" s="34"/>
      <c r="B232" s="34" t="s">
        <v>696</v>
      </c>
      <c r="C232" s="30">
        <v>45365</v>
      </c>
      <c r="D232" s="34" t="s">
        <v>251</v>
      </c>
      <c r="E232" s="31" t="s">
        <v>697</v>
      </c>
      <c r="F232" s="31" t="s">
        <v>252</v>
      </c>
      <c r="G232" s="31" t="s">
        <v>15</v>
      </c>
      <c r="H232" s="37"/>
      <c r="I232" s="31" t="s">
        <v>21</v>
      </c>
      <c r="J232" s="14" t="s">
        <v>698</v>
      </c>
      <c r="K232" s="31"/>
      <c r="L232" s="31"/>
      <c r="M232" s="31"/>
      <c r="N232" s="48" t="s">
        <v>1018</v>
      </c>
      <c r="O232" s="45">
        <f>COUNTIF(N232,P232)</f>
        <v>1</v>
      </c>
      <c r="P232" s="45" t="str">
        <f>VLOOKUP(B232,'Comentario + Categoria'!A:B,2,FALSE)</f>
        <v>Consulta/Sugerencia</v>
      </c>
      <c r="Q232" s="46" t="s">
        <v>1181</v>
      </c>
      <c r="R232" s="36" t="s">
        <v>1019</v>
      </c>
    </row>
    <row r="233" spans="1:18" ht="101.5" x14ac:dyDescent="0.35">
      <c r="A233" s="34"/>
      <c r="B233" s="34" t="s">
        <v>699</v>
      </c>
      <c r="C233" s="30">
        <v>45393</v>
      </c>
      <c r="D233" s="34" t="s">
        <v>251</v>
      </c>
      <c r="E233" s="31" t="s">
        <v>494</v>
      </c>
      <c r="F233" s="31" t="s">
        <v>252</v>
      </c>
      <c r="G233" s="31" t="s">
        <v>15</v>
      </c>
      <c r="H233" s="37"/>
      <c r="I233" s="31" t="s">
        <v>21</v>
      </c>
      <c r="J233" s="14" t="s">
        <v>700</v>
      </c>
      <c r="K233" s="31"/>
      <c r="L233" s="31"/>
      <c r="M233" s="31"/>
      <c r="N233" s="48" t="s">
        <v>1018</v>
      </c>
      <c r="O233" s="45">
        <f>COUNTIF(N233,P233)</f>
        <v>1</v>
      </c>
      <c r="P233" s="45" t="str">
        <f>VLOOKUP(B233,'Comentario + Categoria'!A:B,2,FALSE)</f>
        <v>Consulta/Sugerencia</v>
      </c>
      <c r="Q233" s="46" t="s">
        <v>1181</v>
      </c>
      <c r="R233" s="36" t="s">
        <v>1019</v>
      </c>
    </row>
    <row r="234" spans="1:18" ht="174" x14ac:dyDescent="0.35">
      <c r="A234" s="34" t="s">
        <v>258</v>
      </c>
      <c r="B234" s="34" t="s">
        <v>701</v>
      </c>
      <c r="C234" s="30">
        <v>45358</v>
      </c>
      <c r="D234" s="34" t="s">
        <v>260</v>
      </c>
      <c r="E234" s="31" t="s">
        <v>702</v>
      </c>
      <c r="F234" s="31" t="s">
        <v>261</v>
      </c>
      <c r="G234" s="31" t="s">
        <v>15</v>
      </c>
      <c r="H234" s="37"/>
      <c r="I234" s="31" t="s">
        <v>21</v>
      </c>
      <c r="J234" s="14" t="s">
        <v>703</v>
      </c>
      <c r="K234" s="35" t="s">
        <v>1200</v>
      </c>
      <c r="L234" s="35" t="s">
        <v>1215</v>
      </c>
      <c r="M234" s="35" t="s">
        <v>1384</v>
      </c>
      <c r="N234" s="48" t="s">
        <v>969</v>
      </c>
      <c r="O234" s="45">
        <f>COUNTIF(N234,P234)</f>
        <v>1</v>
      </c>
      <c r="P234" s="45" t="str">
        <f>VLOOKUP(B234,'Comentario + Categoria'!A:B,2,FALSE)</f>
        <v>Orgullo/Aprecio</v>
      </c>
      <c r="Q234" s="46" t="s">
        <v>1179</v>
      </c>
      <c r="R234" s="36" t="s">
        <v>1165</v>
      </c>
    </row>
    <row r="235" spans="1:18" ht="25" customHeight="1" x14ac:dyDescent="0.35">
      <c r="A235" s="34" t="s">
        <v>264</v>
      </c>
      <c r="B235" s="34" t="s">
        <v>704</v>
      </c>
      <c r="C235" s="30">
        <v>45358</v>
      </c>
      <c r="D235" s="34" t="s">
        <v>266</v>
      </c>
      <c r="E235" s="31" t="s">
        <v>705</v>
      </c>
      <c r="F235" s="31" t="s">
        <v>267</v>
      </c>
      <c r="G235" s="31" t="s">
        <v>15</v>
      </c>
      <c r="H235" s="37"/>
      <c r="I235" s="31" t="s">
        <v>21</v>
      </c>
      <c r="J235" s="14" t="s">
        <v>706</v>
      </c>
      <c r="K235" s="35" t="s">
        <v>1200</v>
      </c>
      <c r="L235" s="35" t="s">
        <v>1206</v>
      </c>
      <c r="M235" s="35" t="s">
        <v>1369</v>
      </c>
      <c r="N235" s="45" t="s">
        <v>1066</v>
      </c>
      <c r="O235" s="45">
        <f>COUNTIF(N235,P235)</f>
        <v>1</v>
      </c>
      <c r="P235" s="45" t="str">
        <f>VLOOKUP(B235,'Comentario + Categoria'!A:B,2,FALSE)</f>
        <v>Ninguna</v>
      </c>
      <c r="Q235" s="45" t="s">
        <v>1066</v>
      </c>
      <c r="R235" s="36" t="s">
        <v>1145</v>
      </c>
    </row>
    <row r="236" spans="1:18" ht="87" x14ac:dyDescent="0.35">
      <c r="A236" s="34"/>
      <c r="B236" s="34" t="s">
        <v>707</v>
      </c>
      <c r="C236" s="30">
        <v>45344</v>
      </c>
      <c r="D236" s="34" t="s">
        <v>271</v>
      </c>
      <c r="E236" s="31" t="s">
        <v>708</v>
      </c>
      <c r="F236" s="31" t="s">
        <v>272</v>
      </c>
      <c r="G236" s="31" t="s">
        <v>15</v>
      </c>
      <c r="H236" s="37"/>
      <c r="I236" s="31" t="s">
        <v>21</v>
      </c>
      <c r="J236" s="14" t="s">
        <v>709</v>
      </c>
      <c r="K236" s="31"/>
      <c r="L236" s="31"/>
      <c r="M236" s="31"/>
      <c r="N236" s="48" t="s">
        <v>1018</v>
      </c>
      <c r="O236" s="45">
        <f>COUNTIF(N236,P236)</f>
        <v>1</v>
      </c>
      <c r="P236" s="45" t="str">
        <f>VLOOKUP(B236,'Comentario + Categoria'!A:B,2,FALSE)</f>
        <v>Consulta/Sugerencia</v>
      </c>
      <c r="Q236" s="46" t="s">
        <v>1181</v>
      </c>
      <c r="R236" s="36" t="s">
        <v>1019</v>
      </c>
    </row>
    <row r="237" spans="1:18" ht="130.5" x14ac:dyDescent="0.35">
      <c r="A237" s="34" t="s">
        <v>711</v>
      </c>
      <c r="B237" s="34" t="s">
        <v>710</v>
      </c>
      <c r="C237" s="30">
        <v>45344</v>
      </c>
      <c r="D237" s="34" t="s">
        <v>713</v>
      </c>
      <c r="E237" s="31" t="s">
        <v>712</v>
      </c>
      <c r="F237" s="31" t="s">
        <v>714</v>
      </c>
      <c r="G237" s="31" t="s">
        <v>15</v>
      </c>
      <c r="H237" s="37"/>
      <c r="I237" s="31" t="s">
        <v>21</v>
      </c>
      <c r="J237" s="14" t="s">
        <v>715</v>
      </c>
      <c r="K237" s="35" t="s">
        <v>1194</v>
      </c>
      <c r="L237" s="35" t="s">
        <v>1195</v>
      </c>
      <c r="M237" s="35" t="s">
        <v>1385</v>
      </c>
      <c r="N237" s="48" t="s">
        <v>1018</v>
      </c>
      <c r="O237" s="45">
        <f>COUNTIF(N237,P237)</f>
        <v>1</v>
      </c>
      <c r="P237" s="45" t="str">
        <f>VLOOKUP(B237,'Comentario + Categoria'!A:B,2,FALSE)</f>
        <v>Consulta/Sugerencia</v>
      </c>
      <c r="Q237" s="46" t="s">
        <v>1181</v>
      </c>
      <c r="R237" s="36" t="s">
        <v>1029</v>
      </c>
    </row>
    <row r="238" spans="1:18" ht="174" x14ac:dyDescent="0.35">
      <c r="A238" s="34" t="s">
        <v>287</v>
      </c>
      <c r="B238" s="34" t="s">
        <v>716</v>
      </c>
      <c r="C238" s="30">
        <v>45330</v>
      </c>
      <c r="D238" s="34" t="s">
        <v>289</v>
      </c>
      <c r="E238" s="31" t="s">
        <v>717</v>
      </c>
      <c r="F238" s="31" t="s">
        <v>290</v>
      </c>
      <c r="G238" s="31" t="s">
        <v>15</v>
      </c>
      <c r="H238" s="37"/>
      <c r="I238" s="31" t="s">
        <v>21</v>
      </c>
      <c r="J238" s="14" t="s">
        <v>718</v>
      </c>
      <c r="K238" s="35" t="s">
        <v>1194</v>
      </c>
      <c r="L238" s="35" t="s">
        <v>1195</v>
      </c>
      <c r="M238" s="35" t="s">
        <v>1386</v>
      </c>
      <c r="N238" s="48" t="s">
        <v>1018</v>
      </c>
      <c r="O238" s="45">
        <f>COUNTIF(N238,P238)</f>
        <v>1</v>
      </c>
      <c r="P238" s="45" t="str">
        <f>VLOOKUP(B238,'Comentario + Categoria'!A:B,2,FALSE)</f>
        <v>Consulta/Sugerencia</v>
      </c>
      <c r="Q238" s="46" t="s">
        <v>1181</v>
      </c>
      <c r="R238" s="36" t="s">
        <v>1025</v>
      </c>
    </row>
    <row r="239" spans="1:18" ht="174" x14ac:dyDescent="0.35">
      <c r="A239" s="34" t="s">
        <v>287</v>
      </c>
      <c r="B239" s="34" t="s">
        <v>719</v>
      </c>
      <c r="C239" s="30">
        <v>45330</v>
      </c>
      <c r="D239" s="34" t="s">
        <v>289</v>
      </c>
      <c r="E239" s="31" t="s">
        <v>720</v>
      </c>
      <c r="F239" s="31" t="s">
        <v>290</v>
      </c>
      <c r="G239" s="31" t="s">
        <v>15</v>
      </c>
      <c r="H239" s="35" t="s">
        <v>1329</v>
      </c>
      <c r="I239" s="31" t="s">
        <v>21</v>
      </c>
      <c r="J239" s="14" t="s">
        <v>721</v>
      </c>
      <c r="K239" s="35" t="s">
        <v>1194</v>
      </c>
      <c r="L239" s="35" t="s">
        <v>1195</v>
      </c>
      <c r="M239" s="35" t="s">
        <v>1386</v>
      </c>
      <c r="N239" s="48" t="s">
        <v>1018</v>
      </c>
      <c r="O239" s="45">
        <f>COUNTIF(N239,P239)</f>
        <v>0</v>
      </c>
      <c r="P239" s="45" t="str">
        <f>VLOOKUP(B239,'Comentario + Categoria'!A:B,2,FALSE)</f>
        <v>Alegria</v>
      </c>
      <c r="Q239" s="46" t="s">
        <v>1181</v>
      </c>
      <c r="R239" s="36" t="s">
        <v>1019</v>
      </c>
    </row>
    <row r="240" spans="1:18" ht="116" x14ac:dyDescent="0.35">
      <c r="A240" s="34" t="s">
        <v>293</v>
      </c>
      <c r="B240" s="34" t="s">
        <v>722</v>
      </c>
      <c r="C240" s="30">
        <v>45337</v>
      </c>
      <c r="D240" s="34" t="s">
        <v>295</v>
      </c>
      <c r="E240" s="31" t="s">
        <v>723</v>
      </c>
      <c r="F240" s="31" t="s">
        <v>296</v>
      </c>
      <c r="G240" s="31" t="s">
        <v>15</v>
      </c>
      <c r="H240" s="37"/>
      <c r="I240" s="31" t="s">
        <v>21</v>
      </c>
      <c r="J240" s="14" t="s">
        <v>724</v>
      </c>
      <c r="K240" s="35" t="s">
        <v>1194</v>
      </c>
      <c r="L240" s="35" t="s">
        <v>1198</v>
      </c>
      <c r="M240" s="35" t="s">
        <v>1387</v>
      </c>
      <c r="N240" s="48" t="s">
        <v>1018</v>
      </c>
      <c r="O240" s="45">
        <f>COUNTIF(N240,P240)</f>
        <v>1</v>
      </c>
      <c r="P240" s="45" t="str">
        <f>VLOOKUP(B240,'Comentario + Categoria'!A:B,2,FALSE)</f>
        <v>Consulta/Sugerencia</v>
      </c>
      <c r="Q240" s="46" t="s">
        <v>1181</v>
      </c>
      <c r="R240" s="36" t="s">
        <v>1023</v>
      </c>
    </row>
    <row r="241" spans="1:18" ht="188.5" x14ac:dyDescent="0.35">
      <c r="A241" s="34"/>
      <c r="B241" s="34" t="s">
        <v>292</v>
      </c>
      <c r="C241" s="30">
        <v>45330</v>
      </c>
      <c r="D241" s="34" t="s">
        <v>271</v>
      </c>
      <c r="E241" s="31" t="s">
        <v>726</v>
      </c>
      <c r="F241" s="31" t="s">
        <v>316</v>
      </c>
      <c r="G241" s="31"/>
      <c r="H241" s="35" t="s">
        <v>1418</v>
      </c>
      <c r="I241" s="31" t="s">
        <v>21</v>
      </c>
      <c r="J241" s="14" t="s">
        <v>736</v>
      </c>
      <c r="K241" s="31"/>
      <c r="L241" s="31"/>
      <c r="M241" s="31"/>
      <c r="N241" s="45" t="s">
        <v>986</v>
      </c>
      <c r="O241" s="45">
        <f>COUNTIF(N241,P241)</f>
        <v>1</v>
      </c>
      <c r="P241" s="8" t="s">
        <v>986</v>
      </c>
      <c r="Q241" s="8" t="s">
        <v>1180</v>
      </c>
      <c r="R241" s="35" t="s">
        <v>1013</v>
      </c>
    </row>
    <row r="242" spans="1:18" ht="174" x14ac:dyDescent="0.35">
      <c r="A242" s="34" t="s">
        <v>293</v>
      </c>
      <c r="B242" s="34" t="s">
        <v>292</v>
      </c>
      <c r="C242" s="30">
        <v>45330</v>
      </c>
      <c r="D242" s="34" t="s">
        <v>295</v>
      </c>
      <c r="E242" s="31" t="s">
        <v>726</v>
      </c>
      <c r="F242" s="31" t="s">
        <v>296</v>
      </c>
      <c r="G242" s="31"/>
      <c r="H242" s="30">
        <v>45333</v>
      </c>
      <c r="I242" s="31" t="s">
        <v>21</v>
      </c>
      <c r="J242" s="14" t="s">
        <v>297</v>
      </c>
      <c r="K242" s="35" t="s">
        <v>1194</v>
      </c>
      <c r="L242" s="35" t="s">
        <v>1198</v>
      </c>
      <c r="M242" s="35" t="s">
        <v>1387</v>
      </c>
      <c r="N242" s="45" t="s">
        <v>986</v>
      </c>
      <c r="O242" s="45">
        <f>COUNTIF(N242,P242)</f>
        <v>1</v>
      </c>
      <c r="P242" s="8" t="s">
        <v>986</v>
      </c>
      <c r="Q242" s="8" t="s">
        <v>1180</v>
      </c>
      <c r="R242" s="35" t="s">
        <v>1013</v>
      </c>
    </row>
    <row r="243" spans="1:18" ht="25" customHeight="1" x14ac:dyDescent="0.35">
      <c r="A243" s="34" t="s">
        <v>729</v>
      </c>
      <c r="B243" s="34" t="s">
        <v>728</v>
      </c>
      <c r="C243" s="30">
        <v>45330</v>
      </c>
      <c r="D243" s="34" t="s">
        <v>730</v>
      </c>
      <c r="E243" s="31" t="s">
        <v>561</v>
      </c>
      <c r="F243" s="31" t="s">
        <v>731</v>
      </c>
      <c r="G243" s="31" t="s">
        <v>15</v>
      </c>
      <c r="H243" s="37"/>
      <c r="I243" s="31" t="s">
        <v>21</v>
      </c>
      <c r="J243" s="14" t="s">
        <v>732</v>
      </c>
      <c r="K243" s="35" t="s">
        <v>1194</v>
      </c>
      <c r="L243" s="35" t="s">
        <v>1198</v>
      </c>
      <c r="M243" s="35" t="s">
        <v>1389</v>
      </c>
      <c r="N243" s="45" t="s">
        <v>1066</v>
      </c>
      <c r="O243" s="45">
        <f>COUNTIF(N243,P243)</f>
        <v>1</v>
      </c>
      <c r="P243" s="45" t="str">
        <f>VLOOKUP(B243,'Comentario + Categoria'!A:B,2,FALSE)</f>
        <v>Ninguna</v>
      </c>
      <c r="Q243" s="45" t="s">
        <v>1066</v>
      </c>
      <c r="R243" s="36" t="s">
        <v>1145</v>
      </c>
    </row>
    <row r="244" spans="1:18" ht="72.5" x14ac:dyDescent="0.35">
      <c r="A244" s="34"/>
      <c r="B244" s="34" t="s">
        <v>733</v>
      </c>
      <c r="C244" s="30">
        <v>45330</v>
      </c>
      <c r="D244" s="34" t="s">
        <v>271</v>
      </c>
      <c r="E244" s="31" t="s">
        <v>734</v>
      </c>
      <c r="F244" s="31" t="s">
        <v>316</v>
      </c>
      <c r="G244" s="31" t="s">
        <v>15</v>
      </c>
      <c r="H244" s="37"/>
      <c r="I244" s="31" t="s">
        <v>21</v>
      </c>
      <c r="J244" s="14" t="s">
        <v>735</v>
      </c>
      <c r="K244" s="31"/>
      <c r="L244" s="31"/>
      <c r="M244" s="31"/>
      <c r="N244" s="48" t="s">
        <v>1018</v>
      </c>
      <c r="O244" s="45">
        <f>COUNTIF(N244,P244)</f>
        <v>1</v>
      </c>
      <c r="P244" s="45" t="str">
        <f>VLOOKUP(B244,'Comentario + Categoria'!A:B,2,FALSE)</f>
        <v>Consulta/Sugerencia</v>
      </c>
      <c r="Q244" s="46" t="s">
        <v>1181</v>
      </c>
      <c r="R244" s="36" t="s">
        <v>1019</v>
      </c>
    </row>
    <row r="245" spans="1:18" ht="174" x14ac:dyDescent="0.35">
      <c r="A245" s="34" t="s">
        <v>299</v>
      </c>
      <c r="B245" s="34" t="s">
        <v>292</v>
      </c>
      <c r="C245" s="30">
        <v>45330</v>
      </c>
      <c r="D245" s="34" t="s">
        <v>301</v>
      </c>
      <c r="E245" s="31" t="s">
        <v>294</v>
      </c>
      <c r="F245" s="31" t="s">
        <v>302</v>
      </c>
      <c r="G245" s="31"/>
      <c r="H245" s="30">
        <v>45333</v>
      </c>
      <c r="I245" s="31" t="s">
        <v>21</v>
      </c>
      <c r="J245" s="14" t="s">
        <v>545</v>
      </c>
      <c r="K245" s="35" t="s">
        <v>1194</v>
      </c>
      <c r="L245" s="35" t="s">
        <v>1198</v>
      </c>
      <c r="M245" s="35" t="s">
        <v>1361</v>
      </c>
      <c r="N245" s="45" t="s">
        <v>986</v>
      </c>
      <c r="O245" s="45">
        <f>COUNTIF(N245,P245)</f>
        <v>1</v>
      </c>
      <c r="P245" s="8" t="s">
        <v>986</v>
      </c>
      <c r="Q245" s="8" t="s">
        <v>1180</v>
      </c>
      <c r="R245" s="35" t="s">
        <v>1013</v>
      </c>
    </row>
    <row r="246" spans="1:18" ht="101.5" x14ac:dyDescent="0.35">
      <c r="A246" s="34" t="s">
        <v>322</v>
      </c>
      <c r="B246" s="34" t="s">
        <v>737</v>
      </c>
      <c r="C246" s="30">
        <v>45330</v>
      </c>
      <c r="D246" s="34" t="s">
        <v>324</v>
      </c>
      <c r="E246" s="31" t="s">
        <v>738</v>
      </c>
      <c r="F246" s="31" t="s">
        <v>325</v>
      </c>
      <c r="G246" s="31" t="s">
        <v>15</v>
      </c>
      <c r="H246" s="37"/>
      <c r="I246" s="31" t="s">
        <v>21</v>
      </c>
      <c r="J246" s="14" t="s">
        <v>739</v>
      </c>
      <c r="K246" s="35" t="s">
        <v>1194</v>
      </c>
      <c r="L246" s="35" t="s">
        <v>1198</v>
      </c>
      <c r="M246" s="35" t="s">
        <v>1361</v>
      </c>
      <c r="N246" s="48" t="s">
        <v>1018</v>
      </c>
      <c r="O246" s="45">
        <f>COUNTIF(N246,P246)</f>
        <v>1</v>
      </c>
      <c r="P246" s="45" t="str">
        <f>VLOOKUP(B246,'Comentario + Categoria'!A:B,2,FALSE)</f>
        <v>Consulta/Sugerencia</v>
      </c>
      <c r="Q246" s="46" t="s">
        <v>1181</v>
      </c>
      <c r="R246" s="36" t="s">
        <v>1025</v>
      </c>
    </row>
    <row r="247" spans="1:18" ht="116" x14ac:dyDescent="0.35">
      <c r="A247" s="34" t="s">
        <v>564</v>
      </c>
      <c r="B247" s="34" t="s">
        <v>740</v>
      </c>
      <c r="C247" s="30">
        <v>45545</v>
      </c>
      <c r="D247" s="34" t="s">
        <v>565</v>
      </c>
      <c r="E247" s="31" t="s">
        <v>16</v>
      </c>
      <c r="F247" s="31" t="s">
        <v>566</v>
      </c>
      <c r="G247" s="31" t="s">
        <v>15</v>
      </c>
      <c r="H247" s="37"/>
      <c r="I247" s="31" t="s">
        <v>21</v>
      </c>
      <c r="J247" s="14" t="s">
        <v>741</v>
      </c>
      <c r="K247" s="35" t="s">
        <v>1197</v>
      </c>
      <c r="L247" s="35" t="s">
        <v>1204</v>
      </c>
      <c r="M247" s="35" t="s">
        <v>1390</v>
      </c>
      <c r="N247" s="48" t="s">
        <v>1018</v>
      </c>
      <c r="O247" s="45">
        <f>COUNTIF(N247,P247)</f>
        <v>1</v>
      </c>
      <c r="P247" s="45" t="str">
        <f>VLOOKUP(B247,'Comentario + Categoria'!A:B,2,FALSE)</f>
        <v>Consulta/Sugerencia</v>
      </c>
      <c r="Q247" s="46" t="s">
        <v>1181</v>
      </c>
      <c r="R247" s="36" t="s">
        <v>1029</v>
      </c>
    </row>
    <row r="248" spans="1:18" ht="130.5" x14ac:dyDescent="0.35">
      <c r="A248" s="34" t="s">
        <v>335</v>
      </c>
      <c r="B248" s="34" t="s">
        <v>742</v>
      </c>
      <c r="C248" s="30">
        <v>45526</v>
      </c>
      <c r="D248" s="34" t="s">
        <v>337</v>
      </c>
      <c r="E248" s="31" t="s">
        <v>743</v>
      </c>
      <c r="F248" s="31" t="s">
        <v>338</v>
      </c>
      <c r="G248" s="31" t="s">
        <v>15</v>
      </c>
      <c r="H248" s="37"/>
      <c r="I248" s="31" t="s">
        <v>21</v>
      </c>
      <c r="J248" s="14" t="s">
        <v>744</v>
      </c>
      <c r="K248" s="35" t="s">
        <v>1194</v>
      </c>
      <c r="L248" s="35" t="s">
        <v>1198</v>
      </c>
      <c r="M248" s="35" t="s">
        <v>1344</v>
      </c>
      <c r="N248" s="48" t="s">
        <v>986</v>
      </c>
      <c r="O248" s="45">
        <f>COUNTIF(N248,P248)</f>
        <v>1</v>
      </c>
      <c r="P248" s="45" t="str">
        <f>VLOOKUP(B248,'Comentario + Categoria'!A:B,2,FALSE)</f>
        <v>Enojo/Indignación</v>
      </c>
      <c r="Q248" s="46" t="s">
        <v>1180</v>
      </c>
      <c r="R248" s="36" t="s">
        <v>1005</v>
      </c>
    </row>
    <row r="249" spans="1:18" ht="174" x14ac:dyDescent="0.35">
      <c r="A249" s="34" t="s">
        <v>746</v>
      </c>
      <c r="B249" s="34" t="s">
        <v>745</v>
      </c>
      <c r="C249" s="30">
        <v>45498</v>
      </c>
      <c r="D249" s="34" t="s">
        <v>748</v>
      </c>
      <c r="E249" s="31" t="s">
        <v>747</v>
      </c>
      <c r="F249" s="31" t="s">
        <v>749</v>
      </c>
      <c r="G249" s="31" t="s">
        <v>15</v>
      </c>
      <c r="H249" s="37"/>
      <c r="I249" s="31" t="s">
        <v>21</v>
      </c>
      <c r="J249" s="14" t="s">
        <v>750</v>
      </c>
      <c r="K249" s="35" t="s">
        <v>1196</v>
      </c>
      <c r="L249" s="35" t="s">
        <v>1213</v>
      </c>
      <c r="M249" s="35" t="s">
        <v>1391</v>
      </c>
      <c r="N249" s="48" t="s">
        <v>1018</v>
      </c>
      <c r="O249" s="45">
        <f>COUNTIF(N249,P249)</f>
        <v>1</v>
      </c>
      <c r="P249" s="45" t="str">
        <f>VLOOKUP(B249,'Comentario + Categoria'!A:B,2,FALSE)</f>
        <v>Consulta/Sugerencia</v>
      </c>
      <c r="Q249" s="46" t="s">
        <v>1181</v>
      </c>
      <c r="R249" s="36" t="s">
        <v>1023</v>
      </c>
    </row>
    <row r="250" spans="1:18" ht="130.5" x14ac:dyDescent="0.35">
      <c r="A250" s="34" t="s">
        <v>581</v>
      </c>
      <c r="B250" s="34" t="s">
        <v>586</v>
      </c>
      <c r="C250" s="30">
        <v>45491</v>
      </c>
      <c r="D250" s="34" t="s">
        <v>583</v>
      </c>
      <c r="E250" s="31" t="s">
        <v>587</v>
      </c>
      <c r="F250" s="31" t="s">
        <v>584</v>
      </c>
      <c r="G250" s="31" t="s">
        <v>15</v>
      </c>
      <c r="H250" s="37"/>
      <c r="I250" s="31" t="s">
        <v>21</v>
      </c>
      <c r="J250" s="14" t="s">
        <v>588</v>
      </c>
      <c r="K250" s="35" t="s">
        <v>1192</v>
      </c>
      <c r="L250" s="35" t="s">
        <v>1211</v>
      </c>
      <c r="M250" s="35" t="s">
        <v>1392</v>
      </c>
      <c r="N250" s="45" t="s">
        <v>1018</v>
      </c>
      <c r="O250" s="45">
        <f>COUNTIF(N250,P250)</f>
        <v>1</v>
      </c>
      <c r="P250" s="45" t="str">
        <f>VLOOKUP(B250,'Comentario + Categoria'!A:B,2,FALSE)</f>
        <v>Consulta/Sugerencia</v>
      </c>
      <c r="Q250" s="46" t="s">
        <v>1181</v>
      </c>
      <c r="R250" s="35" t="s">
        <v>1158</v>
      </c>
    </row>
    <row r="251" spans="1:18" ht="174" x14ac:dyDescent="0.35">
      <c r="A251" s="34" t="s">
        <v>14</v>
      </c>
      <c r="B251" s="34" t="s">
        <v>12</v>
      </c>
      <c r="C251" s="30">
        <v>45545</v>
      </c>
      <c r="D251" s="34" t="s">
        <v>18</v>
      </c>
      <c r="E251" s="31" t="s">
        <v>16</v>
      </c>
      <c r="F251" s="31" t="s">
        <v>19</v>
      </c>
      <c r="G251" s="31" t="s">
        <v>15</v>
      </c>
      <c r="H251" s="37"/>
      <c r="I251" s="31" t="s">
        <v>21</v>
      </c>
      <c r="J251" s="14" t="s">
        <v>20</v>
      </c>
      <c r="K251" s="35" t="s">
        <v>1199</v>
      </c>
      <c r="L251" s="35" t="s">
        <v>1328</v>
      </c>
      <c r="M251" s="31"/>
      <c r="N251" s="45" t="s">
        <v>969</v>
      </c>
      <c r="O251" s="45">
        <f>COUNTIF(N251,P251)</f>
        <v>1</v>
      </c>
      <c r="P251" s="45" t="str">
        <f>VLOOKUP(B251,'Comentario + Categoria'!A:B,2,FALSE)</f>
        <v>Orgullo/Aprecio</v>
      </c>
      <c r="Q251" s="46" t="s">
        <v>1179</v>
      </c>
      <c r="R251" s="35" t="s">
        <v>972</v>
      </c>
    </row>
    <row r="252" spans="1:18" ht="25" customHeight="1" x14ac:dyDescent="0.35">
      <c r="A252" s="34" t="s">
        <v>23</v>
      </c>
      <c r="B252" s="34" t="s">
        <v>22</v>
      </c>
      <c r="C252" s="30">
        <v>45545</v>
      </c>
      <c r="D252" s="34" t="s">
        <v>24</v>
      </c>
      <c r="E252" s="31" t="s">
        <v>16</v>
      </c>
      <c r="F252" s="31" t="s">
        <v>25</v>
      </c>
      <c r="G252" s="31" t="s">
        <v>15</v>
      </c>
      <c r="H252" s="37"/>
      <c r="I252" s="31" t="s">
        <v>21</v>
      </c>
      <c r="J252" s="14" t="s">
        <v>26</v>
      </c>
      <c r="K252" s="35" t="s">
        <v>1192</v>
      </c>
      <c r="L252" s="35" t="s">
        <v>1193</v>
      </c>
      <c r="M252" s="35" t="s">
        <v>1347</v>
      </c>
      <c r="N252" s="45" t="s">
        <v>1066</v>
      </c>
      <c r="O252" s="45">
        <f>COUNTIF(N252,P252)</f>
        <v>1</v>
      </c>
      <c r="P252" s="45" t="str">
        <f>VLOOKUP(B252,'Comentario + Categoria'!A:B,2,FALSE)</f>
        <v>Ninguna</v>
      </c>
      <c r="Q252" s="45" t="s">
        <v>1066</v>
      </c>
      <c r="R252" s="35" t="s">
        <v>1145</v>
      </c>
    </row>
    <row r="253" spans="1:18" ht="217.5" x14ac:dyDescent="0.35">
      <c r="A253" s="34" t="s">
        <v>28</v>
      </c>
      <c r="B253" s="34" t="s">
        <v>27</v>
      </c>
      <c r="C253" s="30">
        <v>45525</v>
      </c>
      <c r="D253" s="34" t="s">
        <v>30</v>
      </c>
      <c r="E253" s="31" t="s">
        <v>29</v>
      </c>
      <c r="F253" s="31" t="s">
        <v>31</v>
      </c>
      <c r="G253" s="31" t="s">
        <v>15</v>
      </c>
      <c r="H253" s="37"/>
      <c r="I253" s="31" t="s">
        <v>21</v>
      </c>
      <c r="J253" s="14" t="s">
        <v>32</v>
      </c>
      <c r="K253" s="35" t="s">
        <v>1197</v>
      </c>
      <c r="L253" s="35" t="s">
        <v>1204</v>
      </c>
      <c r="M253" s="35" t="s">
        <v>1330</v>
      </c>
      <c r="N253" s="45" t="s">
        <v>969</v>
      </c>
      <c r="O253" s="45">
        <f>COUNTIF(N253,P253)</f>
        <v>1</v>
      </c>
      <c r="P253" s="45" t="str">
        <f>VLOOKUP(B253,'Comentario + Categoria'!A:B,2,FALSE)</f>
        <v>Orgullo/Aprecio</v>
      </c>
      <c r="Q253" s="46" t="s">
        <v>1179</v>
      </c>
      <c r="R253" s="35" t="s">
        <v>1146</v>
      </c>
    </row>
    <row r="254" spans="1:18" ht="246.5" x14ac:dyDescent="0.35">
      <c r="A254" s="34" t="s">
        <v>34</v>
      </c>
      <c r="B254" s="34" t="s">
        <v>33</v>
      </c>
      <c r="C254" s="30">
        <v>45525</v>
      </c>
      <c r="D254" s="34" t="s">
        <v>36</v>
      </c>
      <c r="E254" s="31" t="s">
        <v>35</v>
      </c>
      <c r="F254" s="31" t="s">
        <v>37</v>
      </c>
      <c r="G254" s="31" t="s">
        <v>15</v>
      </c>
      <c r="H254" s="37"/>
      <c r="I254" s="31" t="s">
        <v>21</v>
      </c>
      <c r="J254" s="14" t="s">
        <v>38</v>
      </c>
      <c r="K254" s="35" t="s">
        <v>1192</v>
      </c>
      <c r="L254" s="35" t="s">
        <v>1214</v>
      </c>
      <c r="M254" s="31"/>
      <c r="N254" s="45" t="s">
        <v>1116</v>
      </c>
      <c r="O254" s="45">
        <f>COUNTIF(N254,P254)</f>
        <v>1</v>
      </c>
      <c r="P254" s="45" t="str">
        <f>VLOOKUP(B254,'Comentario + Categoria'!A:B,2,FALSE)</f>
        <v>Alegria</v>
      </c>
      <c r="Q254" s="46" t="s">
        <v>1179</v>
      </c>
      <c r="R254" s="35" t="s">
        <v>957</v>
      </c>
    </row>
    <row r="255" spans="1:18" ht="159.5" x14ac:dyDescent="0.35">
      <c r="A255" s="34" t="s">
        <v>40</v>
      </c>
      <c r="B255" s="34" t="s">
        <v>39</v>
      </c>
      <c r="C255" s="30">
        <v>45497</v>
      </c>
      <c r="D255" s="34" t="s">
        <v>42</v>
      </c>
      <c r="E255" s="31" t="s">
        <v>41</v>
      </c>
      <c r="F255" s="31" t="s">
        <v>43</v>
      </c>
      <c r="G255" s="31" t="s">
        <v>15</v>
      </c>
      <c r="H255" s="37"/>
      <c r="I255" s="31" t="s">
        <v>21</v>
      </c>
      <c r="J255" s="14" t="s">
        <v>44</v>
      </c>
      <c r="K255" s="35" t="s">
        <v>1199</v>
      </c>
      <c r="L255" s="35" t="s">
        <v>1203</v>
      </c>
      <c r="M255" s="35" t="s">
        <v>1393</v>
      </c>
      <c r="N255" s="45" t="s">
        <v>969</v>
      </c>
      <c r="O255" s="45">
        <f>COUNTIF(N255,P255)</f>
        <v>1</v>
      </c>
      <c r="P255" s="45" t="str">
        <f>VLOOKUP(B255,'Comentario + Categoria'!A:B,2,FALSE)</f>
        <v>Orgullo/Aprecio</v>
      </c>
      <c r="Q255" s="46" t="s">
        <v>1179</v>
      </c>
      <c r="R255" s="35" t="s">
        <v>1147</v>
      </c>
    </row>
    <row r="256" spans="1:18" ht="58" x14ac:dyDescent="0.35">
      <c r="A256" s="34" t="s">
        <v>46</v>
      </c>
      <c r="B256" s="34" t="s">
        <v>45</v>
      </c>
      <c r="C256" s="30">
        <v>45541</v>
      </c>
      <c r="D256" s="34" t="s">
        <v>49</v>
      </c>
      <c r="E256" s="31" t="s">
        <v>47</v>
      </c>
      <c r="F256" s="31" t="s">
        <v>50</v>
      </c>
      <c r="G256" s="31" t="s">
        <v>15</v>
      </c>
      <c r="H256" s="37"/>
      <c r="I256" s="31" t="s">
        <v>21</v>
      </c>
      <c r="J256" s="14" t="s">
        <v>51</v>
      </c>
      <c r="K256" s="35" t="s">
        <v>1192</v>
      </c>
      <c r="L256" s="35" t="s">
        <v>1193</v>
      </c>
      <c r="M256" s="35" t="s">
        <v>1347</v>
      </c>
      <c r="N256" s="47" t="s">
        <v>1018</v>
      </c>
      <c r="O256" s="45">
        <f>COUNTIF(N256,P256)</f>
        <v>0</v>
      </c>
      <c r="P256" s="45" t="str">
        <f>VLOOKUP(B256,'Comentario + Categoria'!A:B,2,FALSE)</f>
        <v>Ninguna</v>
      </c>
      <c r="Q256" s="46" t="s">
        <v>1181</v>
      </c>
      <c r="R256" s="35" t="s">
        <v>1145</v>
      </c>
    </row>
    <row r="257" spans="1:18" ht="72.5" x14ac:dyDescent="0.35">
      <c r="A257" s="34" t="s">
        <v>53</v>
      </c>
      <c r="B257" s="34" t="s">
        <v>52</v>
      </c>
      <c r="C257" s="30">
        <v>45543</v>
      </c>
      <c r="D257" s="34" t="s">
        <v>54</v>
      </c>
      <c r="E257" s="31" t="s">
        <v>16</v>
      </c>
      <c r="F257" s="31" t="s">
        <v>55</v>
      </c>
      <c r="G257" s="31" t="s">
        <v>15</v>
      </c>
      <c r="H257" s="37"/>
      <c r="I257" s="31" t="s">
        <v>21</v>
      </c>
      <c r="J257" s="14" t="s">
        <v>56</v>
      </c>
      <c r="K257" s="35" t="s">
        <v>1196</v>
      </c>
      <c r="L257" s="35" t="s">
        <v>1216</v>
      </c>
      <c r="M257" s="35" t="s">
        <v>1334</v>
      </c>
      <c r="N257" s="45" t="s">
        <v>1116</v>
      </c>
      <c r="O257" s="45">
        <f>COUNTIF(N257,P257)</f>
        <v>1</v>
      </c>
      <c r="P257" s="45" t="str">
        <f>VLOOKUP(B257,'Comentario + Categoria'!A:B,2,FALSE)</f>
        <v>Alegria</v>
      </c>
      <c r="Q257" s="46" t="s">
        <v>1179</v>
      </c>
      <c r="R257" s="35" t="s">
        <v>957</v>
      </c>
    </row>
    <row r="258" spans="1:18" ht="72.5" x14ac:dyDescent="0.35">
      <c r="A258" s="34" t="s">
        <v>58</v>
      </c>
      <c r="B258" s="34" t="s">
        <v>57</v>
      </c>
      <c r="C258" s="30">
        <v>45539</v>
      </c>
      <c r="D258" s="34" t="s">
        <v>60</v>
      </c>
      <c r="E258" s="31" t="s">
        <v>59</v>
      </c>
      <c r="F258" s="31" t="s">
        <v>61</v>
      </c>
      <c r="G258" s="31" t="s">
        <v>15</v>
      </c>
      <c r="H258" s="37"/>
      <c r="I258" s="31" t="s">
        <v>21</v>
      </c>
      <c r="J258" s="14" t="s">
        <v>62</v>
      </c>
      <c r="K258" s="35" t="s">
        <v>1196</v>
      </c>
      <c r="L258" s="35" t="s">
        <v>1216</v>
      </c>
      <c r="M258" s="35" t="s">
        <v>1332</v>
      </c>
      <c r="N258" s="45" t="s">
        <v>986</v>
      </c>
      <c r="O258" s="45">
        <f>COUNTIF(N258,P258)</f>
        <v>0</v>
      </c>
      <c r="P258" s="45" t="str">
        <f>VLOOKUP(B258,'Comentario + Categoria'!A:B,2,FALSE)</f>
        <v>Ninguna</v>
      </c>
      <c r="Q258" s="46" t="s">
        <v>1180</v>
      </c>
      <c r="R258" s="35" t="s">
        <v>987</v>
      </c>
    </row>
    <row r="259" spans="1:18" ht="203" x14ac:dyDescent="0.35">
      <c r="A259" s="34" t="s">
        <v>64</v>
      </c>
      <c r="B259" s="34" t="s">
        <v>63</v>
      </c>
      <c r="C259" s="30">
        <v>45544</v>
      </c>
      <c r="D259" s="34" t="s">
        <v>65</v>
      </c>
      <c r="E259" s="31" t="s">
        <v>16</v>
      </c>
      <c r="F259" s="31" t="s">
        <v>66</v>
      </c>
      <c r="G259" s="31" t="s">
        <v>15</v>
      </c>
      <c r="H259" s="37"/>
      <c r="I259" s="31" t="s">
        <v>21</v>
      </c>
      <c r="J259" s="14" t="s">
        <v>67</v>
      </c>
      <c r="K259" s="35" t="s">
        <v>1200</v>
      </c>
      <c r="L259" s="35" t="s">
        <v>1206</v>
      </c>
      <c r="M259" s="35" t="s">
        <v>1373</v>
      </c>
      <c r="N259" s="45" t="s">
        <v>1116</v>
      </c>
      <c r="O259" s="45">
        <f>COUNTIF(N259,P259)</f>
        <v>1</v>
      </c>
      <c r="P259" s="45" t="str">
        <f>VLOOKUP(B259,'Comentario + Categoria'!A:B,2,FALSE)</f>
        <v>Alegria</v>
      </c>
      <c r="Q259" s="46" t="s">
        <v>1179</v>
      </c>
      <c r="R259" s="35" t="s">
        <v>949</v>
      </c>
    </row>
    <row r="260" spans="1:18" ht="101.5" x14ac:dyDescent="0.35">
      <c r="A260" s="34" t="s">
        <v>70</v>
      </c>
      <c r="B260" s="34" t="s">
        <v>68</v>
      </c>
      <c r="C260" s="30">
        <v>45525</v>
      </c>
      <c r="D260" s="34" t="s">
        <v>72</v>
      </c>
      <c r="E260" s="31" t="s">
        <v>71</v>
      </c>
      <c r="F260" s="31" t="s">
        <v>73</v>
      </c>
      <c r="G260" s="31" t="s">
        <v>15</v>
      </c>
      <c r="H260" s="37"/>
      <c r="I260" s="31" t="s">
        <v>21</v>
      </c>
      <c r="J260" s="14" t="s">
        <v>74</v>
      </c>
      <c r="K260" s="35" t="s">
        <v>1192</v>
      </c>
      <c r="L260" s="35" t="s">
        <v>1193</v>
      </c>
      <c r="M260" s="35" t="s">
        <v>1337</v>
      </c>
      <c r="N260" s="45" t="s">
        <v>986</v>
      </c>
      <c r="O260" s="45">
        <f>COUNTIF(N260,P260)</f>
        <v>1</v>
      </c>
      <c r="P260" s="45" t="str">
        <f>VLOOKUP(B260,'Comentario + Categoria'!A:B,2,FALSE)</f>
        <v>Enojo/Indignación</v>
      </c>
      <c r="Q260" s="46" t="s">
        <v>1180</v>
      </c>
      <c r="R260" s="35" t="s">
        <v>1148</v>
      </c>
    </row>
    <row r="261" spans="1:18" ht="217.5" x14ac:dyDescent="0.35">
      <c r="A261" s="34" t="s">
        <v>145</v>
      </c>
      <c r="B261" s="34" t="s">
        <v>150</v>
      </c>
      <c r="C261" s="30">
        <v>45470</v>
      </c>
      <c r="D261" s="34" t="s">
        <v>147</v>
      </c>
      <c r="E261" s="31" t="s">
        <v>151</v>
      </c>
      <c r="F261" s="31" t="s">
        <v>148</v>
      </c>
      <c r="G261" s="31" t="s">
        <v>15</v>
      </c>
      <c r="H261" s="30">
        <v>45454</v>
      </c>
      <c r="I261" s="31" t="s">
        <v>21</v>
      </c>
      <c r="J261" s="14" t="s">
        <v>152</v>
      </c>
      <c r="K261" s="35" t="s">
        <v>1200</v>
      </c>
      <c r="L261" s="35" t="s">
        <v>1201</v>
      </c>
      <c r="M261" s="35" t="s">
        <v>1346</v>
      </c>
      <c r="N261" s="45" t="s">
        <v>969</v>
      </c>
      <c r="O261" s="45">
        <f>COUNTIF(N261,P261)</f>
        <v>1</v>
      </c>
      <c r="P261" s="8" t="s">
        <v>969</v>
      </c>
      <c r="Q261" s="8" t="s">
        <v>1179</v>
      </c>
      <c r="R261" s="35" t="s">
        <v>978</v>
      </c>
    </row>
    <row r="262" spans="1:18" ht="217.5" x14ac:dyDescent="0.35">
      <c r="A262" s="34" t="s">
        <v>145</v>
      </c>
      <c r="B262" s="34" t="s">
        <v>150</v>
      </c>
      <c r="C262" s="30">
        <v>45470</v>
      </c>
      <c r="D262" s="34" t="s">
        <v>147</v>
      </c>
      <c r="E262" s="31" t="s">
        <v>151</v>
      </c>
      <c r="F262" s="31" t="s">
        <v>148</v>
      </c>
      <c r="G262" s="31"/>
      <c r="H262" s="37"/>
      <c r="I262" s="31" t="s">
        <v>21</v>
      </c>
      <c r="J262" s="14" t="s">
        <v>152</v>
      </c>
      <c r="K262" s="35" t="s">
        <v>1200</v>
      </c>
      <c r="L262" s="35" t="s">
        <v>1201</v>
      </c>
      <c r="M262" s="35" t="s">
        <v>1378</v>
      </c>
      <c r="N262" s="45" t="s">
        <v>969</v>
      </c>
      <c r="O262" s="45">
        <f>COUNTIF(N262,P262)</f>
        <v>1</v>
      </c>
      <c r="P262" s="8" t="s">
        <v>969</v>
      </c>
      <c r="Q262" s="8" t="s">
        <v>1179</v>
      </c>
      <c r="R262" s="35" t="s">
        <v>978</v>
      </c>
    </row>
    <row r="263" spans="1:18" ht="130.5" x14ac:dyDescent="0.35">
      <c r="A263" s="34" t="s">
        <v>87</v>
      </c>
      <c r="B263" s="34" t="s">
        <v>85</v>
      </c>
      <c r="C263" s="30">
        <v>45511</v>
      </c>
      <c r="D263" s="34" t="s">
        <v>89</v>
      </c>
      <c r="E263" s="31" t="s">
        <v>88</v>
      </c>
      <c r="F263" s="31" t="s">
        <v>90</v>
      </c>
      <c r="G263" s="31" t="s">
        <v>15</v>
      </c>
      <c r="H263" s="37"/>
      <c r="I263" s="31" t="s">
        <v>21</v>
      </c>
      <c r="J263" s="14" t="s">
        <v>91</v>
      </c>
      <c r="K263" s="35" t="s">
        <v>1192</v>
      </c>
      <c r="L263" s="35" t="s">
        <v>1211</v>
      </c>
      <c r="M263" s="35" t="s">
        <v>1396</v>
      </c>
      <c r="N263" s="45" t="s">
        <v>1018</v>
      </c>
      <c r="O263" s="45">
        <f>COUNTIF(N263,P263)</f>
        <v>1</v>
      </c>
      <c r="P263" s="45" t="str">
        <f>VLOOKUP(B263,'Comentario + Categoria'!A:B,2,FALSE)</f>
        <v>Consulta/Sugerencia</v>
      </c>
      <c r="Q263" s="46" t="s">
        <v>1181</v>
      </c>
      <c r="R263" s="35" t="s">
        <v>1025</v>
      </c>
    </row>
    <row r="264" spans="1:18" ht="174" x14ac:dyDescent="0.35">
      <c r="A264" s="34" t="s">
        <v>93</v>
      </c>
      <c r="B264" s="34" t="s">
        <v>92</v>
      </c>
      <c r="C264" s="30">
        <v>45511</v>
      </c>
      <c r="D264" s="34" t="s">
        <v>95</v>
      </c>
      <c r="E264" s="31" t="s">
        <v>94</v>
      </c>
      <c r="F264" s="31" t="s">
        <v>96</v>
      </c>
      <c r="G264" s="31" t="s">
        <v>15</v>
      </c>
      <c r="H264" s="37"/>
      <c r="I264" s="31" t="s">
        <v>21</v>
      </c>
      <c r="J264" s="14" t="s">
        <v>97</v>
      </c>
      <c r="K264" s="35" t="s">
        <v>1196</v>
      </c>
      <c r="L264" s="35" t="s">
        <v>1209</v>
      </c>
      <c r="M264" s="35" t="s">
        <v>1397</v>
      </c>
      <c r="N264" s="45" t="s">
        <v>986</v>
      </c>
      <c r="O264" s="45">
        <f>COUNTIF(N264,P264)</f>
        <v>1</v>
      </c>
      <c r="P264" s="45" t="str">
        <f>VLOOKUP(B264,'Comentario + Categoria'!A:B,2,FALSE)</f>
        <v>Enojo/Indignación</v>
      </c>
      <c r="Q264" s="46" t="s">
        <v>1180</v>
      </c>
      <c r="R264" s="35" t="s">
        <v>1150</v>
      </c>
    </row>
    <row r="265" spans="1:18" ht="174" x14ac:dyDescent="0.35">
      <c r="A265" s="34" t="s">
        <v>93</v>
      </c>
      <c r="B265" s="34" t="s">
        <v>98</v>
      </c>
      <c r="C265" s="30">
        <v>45511</v>
      </c>
      <c r="D265" s="34" t="s">
        <v>95</v>
      </c>
      <c r="E265" s="31" t="s">
        <v>100</v>
      </c>
      <c r="F265" s="31" t="s">
        <v>96</v>
      </c>
      <c r="G265" s="31" t="s">
        <v>15</v>
      </c>
      <c r="H265" s="37"/>
      <c r="I265" s="31" t="s">
        <v>21</v>
      </c>
      <c r="J265" s="14" t="s">
        <v>101</v>
      </c>
      <c r="K265" s="35" t="s">
        <v>1196</v>
      </c>
      <c r="L265" s="35" t="s">
        <v>1209</v>
      </c>
      <c r="M265" s="35" t="s">
        <v>1397</v>
      </c>
      <c r="N265" s="45" t="s">
        <v>986</v>
      </c>
      <c r="O265" s="45">
        <f>COUNTIF(N265,P265)</f>
        <v>1</v>
      </c>
      <c r="P265" s="45" t="str">
        <f>VLOOKUP(B265,'Comentario + Categoria'!A:B,2,FALSE)</f>
        <v>Enojo/Indignación</v>
      </c>
      <c r="Q265" s="46" t="s">
        <v>1180</v>
      </c>
      <c r="R265" s="35" t="s">
        <v>989</v>
      </c>
    </row>
    <row r="266" spans="1:18" ht="115" customHeight="1" x14ac:dyDescent="0.35">
      <c r="A266" s="34" t="s">
        <v>93</v>
      </c>
      <c r="B266" s="34" t="s">
        <v>68</v>
      </c>
      <c r="C266" s="30">
        <v>45525</v>
      </c>
      <c r="D266" s="34" t="s">
        <v>95</v>
      </c>
      <c r="E266" s="31" t="s">
        <v>71</v>
      </c>
      <c r="F266" s="31" t="s">
        <v>96</v>
      </c>
      <c r="G266" s="31" t="s">
        <v>15</v>
      </c>
      <c r="H266" s="37"/>
      <c r="I266" s="31" t="s">
        <v>21</v>
      </c>
      <c r="J266" s="14" t="s">
        <v>103</v>
      </c>
      <c r="K266" s="35" t="s">
        <v>1196</v>
      </c>
      <c r="L266" s="35" t="s">
        <v>1209</v>
      </c>
      <c r="M266" s="35" t="s">
        <v>1397</v>
      </c>
      <c r="N266" s="45" t="s">
        <v>986</v>
      </c>
      <c r="O266" s="45">
        <f>COUNTIF(N266,P266)</f>
        <v>1</v>
      </c>
      <c r="P266" s="45" t="str">
        <f>VLOOKUP(B266,'Comentario + Categoria'!A:B,2,FALSE)</f>
        <v>Enojo/Indignación</v>
      </c>
      <c r="Q266" s="46" t="s">
        <v>1180</v>
      </c>
      <c r="R266" s="35" t="s">
        <v>1148</v>
      </c>
    </row>
    <row r="267" spans="1:18" ht="174" x14ac:dyDescent="0.35">
      <c r="A267" s="34" t="s">
        <v>93</v>
      </c>
      <c r="B267" s="34" t="s">
        <v>104</v>
      </c>
      <c r="C267" s="30">
        <v>45511</v>
      </c>
      <c r="D267" s="34" t="s">
        <v>106</v>
      </c>
      <c r="E267" s="31" t="s">
        <v>105</v>
      </c>
      <c r="F267" s="31" t="s">
        <v>107</v>
      </c>
      <c r="G267" s="31" t="s">
        <v>15</v>
      </c>
      <c r="H267" s="37"/>
      <c r="I267" s="31" t="s">
        <v>21</v>
      </c>
      <c r="J267" s="14" t="s">
        <v>108</v>
      </c>
      <c r="K267" s="35" t="s">
        <v>1196</v>
      </c>
      <c r="L267" s="35" t="s">
        <v>1209</v>
      </c>
      <c r="M267" s="35" t="s">
        <v>1397</v>
      </c>
      <c r="N267" s="45" t="s">
        <v>986</v>
      </c>
      <c r="O267" s="45">
        <f>COUNTIF(N267,P267)</f>
        <v>1</v>
      </c>
      <c r="P267" s="45" t="str">
        <f>VLOOKUP(B267,'Comentario + Categoria'!A:B,2,FALSE)</f>
        <v>Enojo/Indignación</v>
      </c>
      <c r="Q267" s="46" t="s">
        <v>1180</v>
      </c>
      <c r="R267" s="35" t="s">
        <v>987</v>
      </c>
    </row>
    <row r="268" spans="1:18" ht="62.5" customHeight="1" x14ac:dyDescent="0.35">
      <c r="A268" s="34" t="s">
        <v>93</v>
      </c>
      <c r="B268" s="34" t="s">
        <v>109</v>
      </c>
      <c r="C268" s="30">
        <v>45518</v>
      </c>
      <c r="D268" s="34" t="s">
        <v>106</v>
      </c>
      <c r="E268" s="31" t="s">
        <v>111</v>
      </c>
      <c r="F268" s="31" t="s">
        <v>107</v>
      </c>
      <c r="G268" s="31" t="s">
        <v>15</v>
      </c>
      <c r="H268" s="35" t="s">
        <v>1349</v>
      </c>
      <c r="I268" s="31" t="s">
        <v>21</v>
      </c>
      <c r="J268" s="14" t="s">
        <v>112</v>
      </c>
      <c r="K268" s="35" t="s">
        <v>1196</v>
      </c>
      <c r="L268" s="35" t="s">
        <v>1209</v>
      </c>
      <c r="M268" s="35" t="s">
        <v>1397</v>
      </c>
      <c r="N268" s="45" t="s">
        <v>1018</v>
      </c>
      <c r="O268" s="45">
        <f>COUNTIF(N268,P268)</f>
        <v>1</v>
      </c>
      <c r="P268" s="45" t="str">
        <f>VLOOKUP(B268,'Comentario + Categoria'!A:B,2,FALSE)</f>
        <v>Consulta/Sugerencia</v>
      </c>
      <c r="Q268" s="46" t="s">
        <v>1181</v>
      </c>
      <c r="R268" s="35" t="s">
        <v>1025</v>
      </c>
    </row>
    <row r="269" spans="1:18" ht="188.5" x14ac:dyDescent="0.35">
      <c r="A269" s="34" t="s">
        <v>115</v>
      </c>
      <c r="B269" s="34" t="s">
        <v>113</v>
      </c>
      <c r="C269" s="30">
        <v>45533</v>
      </c>
      <c r="D269" s="34" t="s">
        <v>118</v>
      </c>
      <c r="E269" s="31" t="s">
        <v>116</v>
      </c>
      <c r="F269" s="31" t="s">
        <v>119</v>
      </c>
      <c r="G269" s="31" t="s">
        <v>15</v>
      </c>
      <c r="H269" s="35" t="s">
        <v>1417</v>
      </c>
      <c r="I269" s="31" t="s">
        <v>21</v>
      </c>
      <c r="J269" s="14" t="s">
        <v>120</v>
      </c>
      <c r="K269" s="35" t="s">
        <v>1200</v>
      </c>
      <c r="L269" s="35" t="s">
        <v>1206</v>
      </c>
      <c r="M269" s="35" t="s">
        <v>1342</v>
      </c>
      <c r="N269" s="45" t="s">
        <v>1116</v>
      </c>
      <c r="O269" s="45">
        <f>COUNTIF(N269,P269)</f>
        <v>1</v>
      </c>
      <c r="P269" s="45" t="str">
        <f>VLOOKUP(B269,'Comentario + Categoria'!A:B,2,FALSE)</f>
        <v>Alegria</v>
      </c>
      <c r="Q269" s="46" t="s">
        <v>1179</v>
      </c>
      <c r="R269" s="35" t="s">
        <v>1151</v>
      </c>
    </row>
    <row r="270" spans="1:18" ht="130.5" customHeight="1" x14ac:dyDescent="0.35">
      <c r="A270" s="34" t="s">
        <v>122</v>
      </c>
      <c r="B270" s="34" t="s">
        <v>121</v>
      </c>
      <c r="C270" s="30">
        <v>45533</v>
      </c>
      <c r="D270" s="34" t="s">
        <v>124</v>
      </c>
      <c r="E270" s="31" t="s">
        <v>123</v>
      </c>
      <c r="F270" s="31" t="s">
        <v>125</v>
      </c>
      <c r="G270" s="31" t="s">
        <v>15</v>
      </c>
      <c r="H270" s="37"/>
      <c r="I270" s="31" t="s">
        <v>21</v>
      </c>
      <c r="J270" s="14" t="s">
        <v>126</v>
      </c>
      <c r="K270" s="35" t="s">
        <v>1200</v>
      </c>
      <c r="L270" s="35" t="s">
        <v>1215</v>
      </c>
      <c r="M270" s="35" t="s">
        <v>1375</v>
      </c>
      <c r="N270" s="45" t="s">
        <v>969</v>
      </c>
      <c r="O270" s="45">
        <f>COUNTIF(N270,P270)</f>
        <v>0</v>
      </c>
      <c r="P270" s="45" t="str">
        <f>VLOOKUP(B270,'Comentario + Categoria'!A:B,2,FALSE)</f>
        <v>Ninguna</v>
      </c>
      <c r="Q270" s="14" t="s">
        <v>1179</v>
      </c>
      <c r="R270" s="35" t="s">
        <v>1145</v>
      </c>
    </row>
    <row r="271" spans="1:18" ht="25" customHeight="1" x14ac:dyDescent="0.35">
      <c r="A271" s="34"/>
      <c r="B271" s="34" t="s">
        <v>127</v>
      </c>
      <c r="C271" s="30">
        <v>45477</v>
      </c>
      <c r="D271" s="34" t="s">
        <v>129</v>
      </c>
      <c r="E271" s="31" t="s">
        <v>128</v>
      </c>
      <c r="F271" s="31" t="s">
        <v>130</v>
      </c>
      <c r="G271" s="31" t="s">
        <v>15</v>
      </c>
      <c r="H271" s="37"/>
      <c r="I271" s="31" t="s">
        <v>21</v>
      </c>
      <c r="J271" s="14" t="s">
        <v>131</v>
      </c>
      <c r="K271" s="31"/>
      <c r="L271" s="31"/>
      <c r="M271" s="31"/>
      <c r="N271" s="45" t="s">
        <v>1066</v>
      </c>
      <c r="O271" s="45">
        <f>COUNTIF(N271,P271)</f>
        <v>1</v>
      </c>
      <c r="P271" s="45" t="str">
        <f>VLOOKUP(B271,'Comentario + Categoria'!A:B,2,FALSE)</f>
        <v>Ninguna</v>
      </c>
      <c r="Q271" s="45" t="s">
        <v>1066</v>
      </c>
      <c r="R271" s="35" t="s">
        <v>1145</v>
      </c>
    </row>
    <row r="272" spans="1:18" ht="188.5" x14ac:dyDescent="0.35">
      <c r="A272" s="34" t="s">
        <v>133</v>
      </c>
      <c r="B272" s="34" t="s">
        <v>132</v>
      </c>
      <c r="C272" s="30">
        <v>45491</v>
      </c>
      <c r="D272" s="34" t="s">
        <v>135</v>
      </c>
      <c r="E272" s="31" t="s">
        <v>134</v>
      </c>
      <c r="F272" s="31" t="s">
        <v>136</v>
      </c>
      <c r="G272" s="31" t="s">
        <v>15</v>
      </c>
      <c r="H272" s="37"/>
      <c r="I272" s="31" t="s">
        <v>21</v>
      </c>
      <c r="J272" s="14" t="s">
        <v>137</v>
      </c>
      <c r="K272" s="35" t="s">
        <v>1194</v>
      </c>
      <c r="L272" s="35" t="s">
        <v>1195</v>
      </c>
      <c r="M272" s="35" t="s">
        <v>1398</v>
      </c>
      <c r="N272" s="45" t="s">
        <v>969</v>
      </c>
      <c r="O272" s="45">
        <f>COUNTIF(N272,P272)</f>
        <v>1</v>
      </c>
      <c r="P272" s="45" t="str">
        <f>VLOOKUP(B272,'Comentario + Categoria'!A:B,2,FALSE)</f>
        <v>Orgullo/Aprecio</v>
      </c>
      <c r="Q272" s="46" t="s">
        <v>1179</v>
      </c>
      <c r="R272" s="35" t="s">
        <v>972</v>
      </c>
    </row>
    <row r="273" spans="1:18" ht="174" x14ac:dyDescent="0.35">
      <c r="A273" s="34" t="s">
        <v>287</v>
      </c>
      <c r="B273" s="34" t="s">
        <v>861</v>
      </c>
      <c r="C273" s="30">
        <v>45330</v>
      </c>
      <c r="D273" s="34" t="s">
        <v>289</v>
      </c>
      <c r="E273" s="31" t="s">
        <v>862</v>
      </c>
      <c r="F273" s="31" t="s">
        <v>290</v>
      </c>
      <c r="G273" s="31" t="s">
        <v>15</v>
      </c>
      <c r="H273" s="30">
        <v>45333</v>
      </c>
      <c r="I273" s="31" t="s">
        <v>21</v>
      </c>
      <c r="J273" s="14" t="s">
        <v>863</v>
      </c>
      <c r="K273" s="35" t="s">
        <v>1194</v>
      </c>
      <c r="L273" s="35" t="s">
        <v>1195</v>
      </c>
      <c r="M273" s="35" t="s">
        <v>1359</v>
      </c>
      <c r="N273" s="45" t="s">
        <v>986</v>
      </c>
      <c r="O273" s="45">
        <f>COUNTIF(N273,P273)</f>
        <v>1</v>
      </c>
      <c r="P273" s="8" t="s">
        <v>986</v>
      </c>
      <c r="Q273" s="8" t="s">
        <v>1180</v>
      </c>
      <c r="R273" s="35" t="s">
        <v>1170</v>
      </c>
    </row>
    <row r="274" spans="1:18" ht="87" x14ac:dyDescent="0.35">
      <c r="A274" s="34"/>
      <c r="B274" s="34" t="s">
        <v>141</v>
      </c>
      <c r="C274" s="30">
        <v>45470</v>
      </c>
      <c r="D274" s="34" t="s">
        <v>129</v>
      </c>
      <c r="E274" s="31" t="s">
        <v>142</v>
      </c>
      <c r="F274" s="31" t="s">
        <v>130</v>
      </c>
      <c r="G274" s="31" t="s">
        <v>15</v>
      </c>
      <c r="H274" s="37"/>
      <c r="I274" s="31" t="s">
        <v>21</v>
      </c>
      <c r="J274" s="14" t="s">
        <v>143</v>
      </c>
      <c r="K274" s="31"/>
      <c r="L274" s="31"/>
      <c r="M274" s="31"/>
      <c r="N274" s="45" t="s">
        <v>1018</v>
      </c>
      <c r="O274" s="45">
        <f>COUNTIF(N274,P274)</f>
        <v>1</v>
      </c>
      <c r="P274" s="45" t="str">
        <f>VLOOKUP(B274,'Comentario + Categoria'!A:B,2,FALSE)</f>
        <v>Consulta/Sugerencia</v>
      </c>
      <c r="Q274" s="46" t="s">
        <v>1181</v>
      </c>
      <c r="R274" s="35" t="s">
        <v>1027</v>
      </c>
    </row>
    <row r="275" spans="1:18" ht="217.5" x14ac:dyDescent="0.35">
      <c r="A275" s="34" t="s">
        <v>145</v>
      </c>
      <c r="B275" s="34" t="s">
        <v>144</v>
      </c>
      <c r="C275" s="30">
        <v>45470</v>
      </c>
      <c r="D275" s="34" t="s">
        <v>147</v>
      </c>
      <c r="E275" s="31" t="s">
        <v>146</v>
      </c>
      <c r="F275" s="31" t="s">
        <v>148</v>
      </c>
      <c r="G275" s="31" t="s">
        <v>15</v>
      </c>
      <c r="H275" s="37"/>
      <c r="I275" s="31" t="s">
        <v>21</v>
      </c>
      <c r="J275" s="14" t="s">
        <v>149</v>
      </c>
      <c r="K275" s="35" t="s">
        <v>1200</v>
      </c>
      <c r="L275" s="35" t="s">
        <v>1201</v>
      </c>
      <c r="M275" s="35" t="s">
        <v>1378</v>
      </c>
      <c r="N275" s="45" t="s">
        <v>1018</v>
      </c>
      <c r="O275" s="45">
        <f>COUNTIF(N275,P275)</f>
        <v>1</v>
      </c>
      <c r="P275" s="45" t="str">
        <f>VLOOKUP(B275,'Comentario + Categoria'!A:B,2,FALSE)</f>
        <v>Consulta/Sugerencia</v>
      </c>
      <c r="Q275" s="46" t="s">
        <v>1181</v>
      </c>
      <c r="R275" s="35" t="s">
        <v>1019</v>
      </c>
    </row>
    <row r="276" spans="1:18" ht="174" x14ac:dyDescent="0.35">
      <c r="A276" s="34" t="s">
        <v>287</v>
      </c>
      <c r="B276" s="34" t="s">
        <v>861</v>
      </c>
      <c r="C276" s="30">
        <v>45330</v>
      </c>
      <c r="D276" s="34" t="s">
        <v>289</v>
      </c>
      <c r="E276" s="31" t="s">
        <v>862</v>
      </c>
      <c r="F276" s="31" t="s">
        <v>290</v>
      </c>
      <c r="G276" s="31"/>
      <c r="H276" s="30">
        <v>45333</v>
      </c>
      <c r="I276" s="31" t="s">
        <v>21</v>
      </c>
      <c r="J276" s="14" t="s">
        <v>863</v>
      </c>
      <c r="K276" s="35" t="s">
        <v>1194</v>
      </c>
      <c r="L276" s="35" t="s">
        <v>1195</v>
      </c>
      <c r="M276" s="35" t="s">
        <v>1386</v>
      </c>
      <c r="N276" s="45" t="s">
        <v>986</v>
      </c>
      <c r="O276" s="45">
        <f>COUNTIF(N276,P276)</f>
        <v>1</v>
      </c>
      <c r="P276" s="8" t="s">
        <v>986</v>
      </c>
      <c r="Q276" s="8" t="s">
        <v>1180</v>
      </c>
      <c r="R276" s="35" t="s">
        <v>1170</v>
      </c>
    </row>
    <row r="277" spans="1:18" ht="174" x14ac:dyDescent="0.35">
      <c r="A277" s="34" t="s">
        <v>154</v>
      </c>
      <c r="B277" s="34" t="s">
        <v>153</v>
      </c>
      <c r="C277" s="30">
        <v>45456</v>
      </c>
      <c r="D277" s="34" t="s">
        <v>156</v>
      </c>
      <c r="E277" s="31" t="s">
        <v>155</v>
      </c>
      <c r="F277" s="31" t="s">
        <v>157</v>
      </c>
      <c r="G277" s="31" t="s">
        <v>15</v>
      </c>
      <c r="H277" s="37"/>
      <c r="I277" s="31" t="s">
        <v>21</v>
      </c>
      <c r="J277" s="14" t="s">
        <v>158</v>
      </c>
      <c r="K277" s="35" t="s">
        <v>1192</v>
      </c>
      <c r="L277" s="35" t="s">
        <v>1193</v>
      </c>
      <c r="M277" s="35" t="s">
        <v>1347</v>
      </c>
      <c r="N277" s="45" t="s">
        <v>1018</v>
      </c>
      <c r="O277" s="45">
        <f>COUNTIF(N277,P277)</f>
        <v>1</v>
      </c>
      <c r="P277" s="45" t="str">
        <f>VLOOKUP(B277,'Comentario + Categoria'!A:B,2,FALSE)</f>
        <v>Consulta/Sugerencia</v>
      </c>
      <c r="Q277" s="46" t="s">
        <v>1181</v>
      </c>
      <c r="R277" s="35" t="s">
        <v>1023</v>
      </c>
    </row>
    <row r="278" spans="1:18" ht="87" x14ac:dyDescent="0.35">
      <c r="A278" s="34"/>
      <c r="B278" s="34" t="s">
        <v>159</v>
      </c>
      <c r="C278" s="30">
        <v>45449</v>
      </c>
      <c r="D278" s="34" t="s">
        <v>129</v>
      </c>
      <c r="E278" s="31" t="s">
        <v>160</v>
      </c>
      <c r="F278" s="31" t="s">
        <v>161</v>
      </c>
      <c r="G278" s="31" t="s">
        <v>15</v>
      </c>
      <c r="H278" s="37"/>
      <c r="I278" s="31" t="s">
        <v>21</v>
      </c>
      <c r="J278" s="14" t="s">
        <v>162</v>
      </c>
      <c r="K278" s="31"/>
      <c r="L278" s="31"/>
      <c r="M278" s="31"/>
      <c r="N278" s="45" t="s">
        <v>1018</v>
      </c>
      <c r="O278" s="45">
        <f>COUNTIF(N278,P278)</f>
        <v>1</v>
      </c>
      <c r="P278" s="45" t="str">
        <f>VLOOKUP(B278,'Comentario + Categoria'!A:B,2,FALSE)</f>
        <v>Consulta/Sugerencia</v>
      </c>
      <c r="Q278" s="46" t="s">
        <v>1181</v>
      </c>
      <c r="R278" s="35" t="s">
        <v>1152</v>
      </c>
    </row>
    <row r="279" spans="1:18" ht="25" customHeight="1" x14ac:dyDescent="0.35">
      <c r="A279" s="34"/>
      <c r="B279" s="34" t="s">
        <v>163</v>
      </c>
      <c r="C279" s="30">
        <v>45449</v>
      </c>
      <c r="D279" s="34" t="s">
        <v>129</v>
      </c>
      <c r="E279" s="31" t="s">
        <v>164</v>
      </c>
      <c r="F279" s="31" t="s">
        <v>161</v>
      </c>
      <c r="G279" s="31"/>
      <c r="H279" s="37"/>
      <c r="I279" s="31" t="s">
        <v>21</v>
      </c>
      <c r="J279" s="14" t="s">
        <v>165</v>
      </c>
      <c r="K279" s="31"/>
      <c r="L279" s="31"/>
      <c r="M279" s="31"/>
      <c r="N279" s="45" t="s">
        <v>1066</v>
      </c>
      <c r="O279" s="45">
        <f>COUNTIF(N279,P279)</f>
        <v>1</v>
      </c>
      <c r="P279" s="45" t="str">
        <f>VLOOKUP(B279,'Comentario + Categoria'!A:B,2,FALSE)</f>
        <v>Ninguna</v>
      </c>
      <c r="Q279" s="45" t="s">
        <v>1066</v>
      </c>
      <c r="R279" s="35" t="s">
        <v>1145</v>
      </c>
    </row>
    <row r="280" spans="1:18" ht="25" customHeight="1" x14ac:dyDescent="0.35">
      <c r="A280" s="34" t="s">
        <v>167</v>
      </c>
      <c r="B280" s="34" t="s">
        <v>166</v>
      </c>
      <c r="C280" s="30">
        <v>45541</v>
      </c>
      <c r="D280" s="34" t="s">
        <v>168</v>
      </c>
      <c r="E280" s="31" t="s">
        <v>16</v>
      </c>
      <c r="F280" s="31" t="s">
        <v>169</v>
      </c>
      <c r="G280" s="31"/>
      <c r="H280" s="37"/>
      <c r="I280" s="31" t="s">
        <v>21</v>
      </c>
      <c r="J280" s="14" t="s">
        <v>170</v>
      </c>
      <c r="K280" s="35" t="s">
        <v>1196</v>
      </c>
      <c r="L280" s="35" t="s">
        <v>1216</v>
      </c>
      <c r="M280" s="35" t="s">
        <v>1332</v>
      </c>
      <c r="N280" s="45" t="s">
        <v>1066</v>
      </c>
      <c r="O280" s="45">
        <f>COUNTIF(N280,P280)</f>
        <v>1</v>
      </c>
      <c r="P280" s="45" t="str">
        <f>VLOOKUP(B280,'Comentario + Categoria'!A:B,2,FALSE)</f>
        <v>Ninguna</v>
      </c>
      <c r="Q280" s="45" t="s">
        <v>1066</v>
      </c>
      <c r="R280" s="35" t="s">
        <v>1145</v>
      </c>
    </row>
    <row r="281" spans="1:18" ht="25" customHeight="1" x14ac:dyDescent="0.35">
      <c r="A281" s="34" t="s">
        <v>172</v>
      </c>
      <c r="B281" s="34" t="s">
        <v>171</v>
      </c>
      <c r="C281" s="30">
        <v>45449</v>
      </c>
      <c r="D281" s="34" t="s">
        <v>174</v>
      </c>
      <c r="E281" s="31" t="s">
        <v>173</v>
      </c>
      <c r="F281" s="31" t="s">
        <v>175</v>
      </c>
      <c r="G281" s="31"/>
      <c r="H281" s="37"/>
      <c r="I281" s="31" t="s">
        <v>21</v>
      </c>
      <c r="J281" s="14" t="s">
        <v>176</v>
      </c>
      <c r="K281" s="35" t="s">
        <v>1196</v>
      </c>
      <c r="L281" s="35" t="s">
        <v>1213</v>
      </c>
      <c r="M281" s="35" t="s">
        <v>1380</v>
      </c>
      <c r="N281" s="45" t="s">
        <v>1066</v>
      </c>
      <c r="O281" s="45">
        <f>COUNTIF(N281,P281)</f>
        <v>1</v>
      </c>
      <c r="P281" s="45" t="str">
        <f>VLOOKUP(B281,'Comentario + Categoria'!A:B,2,FALSE)</f>
        <v>Ninguna</v>
      </c>
      <c r="Q281" s="45" t="s">
        <v>1066</v>
      </c>
      <c r="R281" s="35" t="s">
        <v>1145</v>
      </c>
    </row>
    <row r="282" spans="1:18" ht="58" x14ac:dyDescent="0.35">
      <c r="A282" s="34" t="s">
        <v>178</v>
      </c>
      <c r="B282" s="34" t="s">
        <v>177</v>
      </c>
      <c r="C282" s="30">
        <v>45442</v>
      </c>
      <c r="D282" s="34" t="s">
        <v>180</v>
      </c>
      <c r="E282" s="31" t="s">
        <v>179</v>
      </c>
      <c r="F282" s="31" t="s">
        <v>181</v>
      </c>
      <c r="G282" s="31" t="s">
        <v>15</v>
      </c>
      <c r="H282" s="37"/>
      <c r="I282" s="31" t="s">
        <v>21</v>
      </c>
      <c r="J282" s="14" t="s">
        <v>182</v>
      </c>
      <c r="K282" s="35" t="s">
        <v>1196</v>
      </c>
      <c r="L282" s="35" t="s">
        <v>1213</v>
      </c>
      <c r="M282" s="35" t="s">
        <v>1380</v>
      </c>
      <c r="N282" s="45" t="s">
        <v>1018</v>
      </c>
      <c r="O282" s="45">
        <f>COUNTIF(N282,P282)</f>
        <v>1</v>
      </c>
      <c r="P282" s="45" t="str">
        <f>VLOOKUP(B282,'Comentario + Categoria'!A:B,2,FALSE)</f>
        <v>Consulta/Sugerencia</v>
      </c>
      <c r="Q282" s="46" t="s">
        <v>1181</v>
      </c>
      <c r="R282" s="35" t="s">
        <v>1019</v>
      </c>
    </row>
    <row r="283" spans="1:18" ht="72.5" x14ac:dyDescent="0.35">
      <c r="A283" s="34" t="s">
        <v>184</v>
      </c>
      <c r="B283" s="34" t="s">
        <v>183</v>
      </c>
      <c r="C283" s="30">
        <v>45442</v>
      </c>
      <c r="D283" s="34" t="s">
        <v>186</v>
      </c>
      <c r="E283" s="31" t="s">
        <v>185</v>
      </c>
      <c r="F283" s="31" t="s">
        <v>187</v>
      </c>
      <c r="G283" s="31" t="s">
        <v>15</v>
      </c>
      <c r="H283" s="37"/>
      <c r="I283" s="31" t="s">
        <v>21</v>
      </c>
      <c r="J283" s="14" t="s">
        <v>188</v>
      </c>
      <c r="K283" s="35" t="s">
        <v>1196</v>
      </c>
      <c r="L283" s="35" t="s">
        <v>1213</v>
      </c>
      <c r="M283" s="35" t="s">
        <v>1380</v>
      </c>
      <c r="N283" s="45" t="s">
        <v>1018</v>
      </c>
      <c r="O283" s="45">
        <f>COUNTIF(N283,P283)</f>
        <v>1</v>
      </c>
      <c r="P283" s="45" t="str">
        <f>VLOOKUP(B283,'Comentario + Categoria'!A:B,2,FALSE)</f>
        <v>Consulta/Sugerencia</v>
      </c>
      <c r="Q283" s="46" t="s">
        <v>1181</v>
      </c>
      <c r="R283" s="35" t="s">
        <v>1027</v>
      </c>
    </row>
    <row r="284" spans="1:18" ht="130.5" x14ac:dyDescent="0.35">
      <c r="A284" s="34" t="s">
        <v>190</v>
      </c>
      <c r="B284" s="34" t="s">
        <v>189</v>
      </c>
      <c r="C284" s="30">
        <v>45435</v>
      </c>
      <c r="D284" s="34" t="s">
        <v>192</v>
      </c>
      <c r="E284" s="31" t="s">
        <v>191</v>
      </c>
      <c r="F284" s="31" t="s">
        <v>193</v>
      </c>
      <c r="G284" s="31"/>
      <c r="H284" s="37"/>
      <c r="I284" s="31" t="s">
        <v>21</v>
      </c>
      <c r="J284" s="14" t="s">
        <v>194</v>
      </c>
      <c r="K284" s="35" t="s">
        <v>1200</v>
      </c>
      <c r="L284" s="35" t="s">
        <v>1201</v>
      </c>
      <c r="M284" s="31"/>
      <c r="N284" s="45" t="s">
        <v>986</v>
      </c>
      <c r="O284" s="45">
        <f>COUNTIF(N284,P284)</f>
        <v>1</v>
      </c>
      <c r="P284" s="45" t="str">
        <f>VLOOKUP(B284,'Comentario + Categoria'!A:B,2,FALSE)</f>
        <v>Enojo/Indignación</v>
      </c>
      <c r="Q284" s="46" t="s">
        <v>1180</v>
      </c>
      <c r="R284" s="35" t="s">
        <v>987</v>
      </c>
    </row>
    <row r="285" spans="1:18" ht="261" x14ac:dyDescent="0.35">
      <c r="A285" s="34" t="s">
        <v>196</v>
      </c>
      <c r="B285" s="34" t="s">
        <v>195</v>
      </c>
      <c r="C285" s="30">
        <v>45414</v>
      </c>
      <c r="D285" s="34" t="s">
        <v>198</v>
      </c>
      <c r="E285" s="31" t="s">
        <v>197</v>
      </c>
      <c r="F285" s="31" t="s">
        <v>199</v>
      </c>
      <c r="G285" s="31" t="s">
        <v>15</v>
      </c>
      <c r="H285" s="37"/>
      <c r="I285" s="31" t="s">
        <v>21</v>
      </c>
      <c r="J285" s="14" t="s">
        <v>200</v>
      </c>
      <c r="K285" s="35" t="s">
        <v>1194</v>
      </c>
      <c r="L285" s="42" t="s">
        <v>1195</v>
      </c>
      <c r="M285" s="35" t="s">
        <v>1195</v>
      </c>
      <c r="N285" s="45" t="s">
        <v>1116</v>
      </c>
      <c r="O285" s="45">
        <f>COUNTIF(N285,P285)</f>
        <v>1</v>
      </c>
      <c r="P285" s="45" t="str">
        <f>VLOOKUP(B285,'Comentario + Categoria'!A:B,2,FALSE)</f>
        <v>Alegria</v>
      </c>
      <c r="Q285" s="46" t="s">
        <v>1179</v>
      </c>
      <c r="R285" s="35" t="s">
        <v>1019</v>
      </c>
    </row>
    <row r="286" spans="1:18" ht="232" x14ac:dyDescent="0.35">
      <c r="A286" s="34" t="s">
        <v>202</v>
      </c>
      <c r="B286" s="34" t="s">
        <v>201</v>
      </c>
      <c r="C286" s="30">
        <v>45414</v>
      </c>
      <c r="D286" s="34" t="s">
        <v>204</v>
      </c>
      <c r="E286" s="31" t="s">
        <v>203</v>
      </c>
      <c r="F286" s="31" t="s">
        <v>205</v>
      </c>
      <c r="G286" s="31"/>
      <c r="H286" s="37"/>
      <c r="I286" s="31" t="s">
        <v>21</v>
      </c>
      <c r="J286" s="14" t="s">
        <v>206</v>
      </c>
      <c r="K286" s="35" t="s">
        <v>1199</v>
      </c>
      <c r="L286" s="35" t="s">
        <v>1212</v>
      </c>
      <c r="M286" s="35" t="s">
        <v>1381</v>
      </c>
      <c r="N286" s="45" t="s">
        <v>1015</v>
      </c>
      <c r="O286" s="45">
        <f>COUNTIF(N286,P286)</f>
        <v>1</v>
      </c>
      <c r="P286" s="45" t="str">
        <f>VLOOKUP(B286,'Comentario + Categoria'!A:B,2,FALSE)</f>
        <v>Tristeza</v>
      </c>
      <c r="Q286" s="46" t="s">
        <v>1180</v>
      </c>
      <c r="R286" s="35" t="s">
        <v>1016</v>
      </c>
    </row>
    <row r="287" spans="1:18" ht="174" x14ac:dyDescent="0.35">
      <c r="A287" s="34" t="s">
        <v>208</v>
      </c>
      <c r="B287" s="34" t="s">
        <v>207</v>
      </c>
      <c r="C287" s="30">
        <v>45407</v>
      </c>
      <c r="D287" s="34" t="s">
        <v>210</v>
      </c>
      <c r="E287" s="31" t="s">
        <v>209</v>
      </c>
      <c r="F287" s="31" t="s">
        <v>211</v>
      </c>
      <c r="G287" s="31"/>
      <c r="H287" s="37"/>
      <c r="I287" s="31" t="s">
        <v>21</v>
      </c>
      <c r="J287" s="14" t="s">
        <v>212</v>
      </c>
      <c r="K287" s="35" t="s">
        <v>1200</v>
      </c>
      <c r="L287" s="35" t="s">
        <v>1201</v>
      </c>
      <c r="M287" s="35" t="s">
        <v>1382</v>
      </c>
      <c r="N287" s="45" t="s">
        <v>1116</v>
      </c>
      <c r="O287" s="45">
        <f>COUNTIF(N287,P287)</f>
        <v>1</v>
      </c>
      <c r="P287" s="45" t="str">
        <f>VLOOKUP(B287,'Comentario + Categoria'!A:B,2,FALSE)</f>
        <v>Alegria</v>
      </c>
      <c r="Q287" s="46" t="s">
        <v>1179</v>
      </c>
      <c r="R287" s="35" t="s">
        <v>1153</v>
      </c>
    </row>
    <row r="288" spans="1:18" ht="174" x14ac:dyDescent="0.35">
      <c r="A288" s="34" t="s">
        <v>208</v>
      </c>
      <c r="B288" s="34" t="s">
        <v>213</v>
      </c>
      <c r="C288" s="30">
        <v>45407</v>
      </c>
      <c r="D288" s="34" t="s">
        <v>210</v>
      </c>
      <c r="E288" s="31" t="s">
        <v>215</v>
      </c>
      <c r="F288" s="31" t="s">
        <v>211</v>
      </c>
      <c r="G288" s="31"/>
      <c r="H288" s="37"/>
      <c r="I288" s="31" t="s">
        <v>21</v>
      </c>
      <c r="J288" s="14" t="s">
        <v>216</v>
      </c>
      <c r="K288" s="35" t="s">
        <v>1200</v>
      </c>
      <c r="L288" s="35" t="s">
        <v>1201</v>
      </c>
      <c r="M288" s="35" t="s">
        <v>1382</v>
      </c>
      <c r="N288" s="45" t="s">
        <v>969</v>
      </c>
      <c r="O288" s="45">
        <f>COUNTIF(N288,P288)</f>
        <v>1</v>
      </c>
      <c r="P288" s="45" t="str">
        <f>VLOOKUP(B288,'Comentario + Categoria'!A:B,2,FALSE)</f>
        <v>Orgullo/Aprecio</v>
      </c>
      <c r="Q288" s="46" t="s">
        <v>1179</v>
      </c>
      <c r="R288" s="35" t="s">
        <v>974</v>
      </c>
    </row>
    <row r="289" spans="1:18" ht="174" x14ac:dyDescent="0.35">
      <c r="A289" s="34"/>
      <c r="B289" s="34" t="s">
        <v>694</v>
      </c>
      <c r="C289" s="30">
        <v>45365</v>
      </c>
      <c r="D289" s="34" t="s">
        <v>251</v>
      </c>
      <c r="E289" s="31" t="s">
        <v>527</v>
      </c>
      <c r="F289" s="31" t="s">
        <v>252</v>
      </c>
      <c r="G289" s="31" t="s">
        <v>15</v>
      </c>
      <c r="H289" s="37"/>
      <c r="I289" s="31" t="s">
        <v>21</v>
      </c>
      <c r="J289" s="14" t="s">
        <v>695</v>
      </c>
      <c r="K289" s="31"/>
      <c r="L289" s="31"/>
      <c r="M289" s="31"/>
      <c r="N289" s="48" t="s">
        <v>986</v>
      </c>
      <c r="O289" s="45">
        <f>COUNTIF(N289,P289)</f>
        <v>1</v>
      </c>
      <c r="P289" s="8" t="s">
        <v>986</v>
      </c>
      <c r="Q289" s="8" t="s">
        <v>1180</v>
      </c>
      <c r="R289" s="36" t="s">
        <v>987</v>
      </c>
    </row>
    <row r="290" spans="1:18" ht="72.5" x14ac:dyDescent="0.35">
      <c r="A290" s="34"/>
      <c r="B290" s="34" t="s">
        <v>222</v>
      </c>
      <c r="C290" s="30">
        <v>45407</v>
      </c>
      <c r="D290" s="34" t="s">
        <v>224</v>
      </c>
      <c r="E290" s="31" t="s">
        <v>223</v>
      </c>
      <c r="F290" s="31" t="s">
        <v>225</v>
      </c>
      <c r="G290" s="31"/>
      <c r="H290" s="35" t="s">
        <v>1330</v>
      </c>
      <c r="I290" s="31" t="s">
        <v>21</v>
      </c>
      <c r="J290" s="14" t="s">
        <v>226</v>
      </c>
      <c r="K290" s="31"/>
      <c r="L290" s="31"/>
      <c r="M290" s="31"/>
      <c r="N290" s="45" t="s">
        <v>986</v>
      </c>
      <c r="O290" s="45">
        <f>COUNTIF(N290,P290)</f>
        <v>1</v>
      </c>
      <c r="P290" s="45" t="str">
        <f>VLOOKUP(B290,'Comentario + Categoria'!A:B,2,FALSE)</f>
        <v>Enojo/Indignación</v>
      </c>
      <c r="Q290" s="46" t="s">
        <v>1180</v>
      </c>
      <c r="R290" s="35" t="s">
        <v>1009</v>
      </c>
    </row>
    <row r="291" spans="1:18" ht="72.5" x14ac:dyDescent="0.35">
      <c r="A291" s="34"/>
      <c r="B291" s="34" t="s">
        <v>227</v>
      </c>
      <c r="C291" s="30">
        <v>45393</v>
      </c>
      <c r="D291" s="34" t="s">
        <v>224</v>
      </c>
      <c r="E291" s="31" t="s">
        <v>228</v>
      </c>
      <c r="F291" s="31" t="s">
        <v>229</v>
      </c>
      <c r="G291" s="31"/>
      <c r="H291" s="35" t="s">
        <v>1420</v>
      </c>
      <c r="I291" s="31" t="s">
        <v>21</v>
      </c>
      <c r="J291" s="14" t="s">
        <v>230</v>
      </c>
      <c r="K291" s="31"/>
      <c r="L291" s="31"/>
      <c r="M291" s="31"/>
      <c r="N291" s="45" t="s">
        <v>986</v>
      </c>
      <c r="O291" s="45">
        <f>COUNTIF(N291,P291)</f>
        <v>1</v>
      </c>
      <c r="P291" s="45" t="str">
        <f>VLOOKUP(B291,'Comentario + Categoria'!A:B,2,FALSE)</f>
        <v>Enojo/Indignación</v>
      </c>
      <c r="Q291" s="46" t="s">
        <v>1180</v>
      </c>
      <c r="R291" s="35" t="s">
        <v>1003</v>
      </c>
    </row>
    <row r="292" spans="1:18" ht="87" x14ac:dyDescent="0.35">
      <c r="A292" s="34"/>
      <c r="B292" s="34" t="s">
        <v>231</v>
      </c>
      <c r="C292" s="30">
        <v>45393</v>
      </c>
      <c r="D292" s="34" t="s">
        <v>224</v>
      </c>
      <c r="E292" s="31" t="s">
        <v>232</v>
      </c>
      <c r="F292" s="31" t="s">
        <v>229</v>
      </c>
      <c r="G292" s="31" t="s">
        <v>15</v>
      </c>
      <c r="H292" s="37"/>
      <c r="I292" s="31" t="s">
        <v>21</v>
      </c>
      <c r="J292" s="14" t="s">
        <v>233</v>
      </c>
      <c r="K292" s="31"/>
      <c r="L292" s="31"/>
      <c r="M292" s="31"/>
      <c r="N292" s="45" t="s">
        <v>1018</v>
      </c>
      <c r="O292" s="45">
        <f>COUNTIF(N292,P292)</f>
        <v>1</v>
      </c>
      <c r="P292" s="45" t="str">
        <f>VLOOKUP(B292,'Comentario + Categoria'!A:B,2,FALSE)</f>
        <v>Consulta/Sugerencia</v>
      </c>
      <c r="Q292" s="46" t="s">
        <v>1181</v>
      </c>
      <c r="R292" s="35" t="s">
        <v>1154</v>
      </c>
    </row>
    <row r="293" spans="1:18" ht="145" x14ac:dyDescent="0.35">
      <c r="A293" s="34"/>
      <c r="B293" s="34" t="s">
        <v>234</v>
      </c>
      <c r="C293" s="30">
        <v>45393</v>
      </c>
      <c r="D293" s="34" t="s">
        <v>224</v>
      </c>
      <c r="E293" s="31" t="s">
        <v>235</v>
      </c>
      <c r="F293" s="31" t="s">
        <v>229</v>
      </c>
      <c r="G293" s="31" t="s">
        <v>15</v>
      </c>
      <c r="H293" s="37"/>
      <c r="I293" s="31" t="s">
        <v>21</v>
      </c>
      <c r="J293" s="14" t="s">
        <v>236</v>
      </c>
      <c r="K293" s="31"/>
      <c r="L293" s="31"/>
      <c r="M293" s="31"/>
      <c r="N293" s="45" t="s">
        <v>1018</v>
      </c>
      <c r="O293" s="45">
        <f>COUNTIF(N293,P293)</f>
        <v>1</v>
      </c>
      <c r="P293" s="45" t="str">
        <f>VLOOKUP(B293,'Comentario + Categoria'!A:B,2,FALSE)</f>
        <v>Consulta/Sugerencia</v>
      </c>
      <c r="Q293" s="46" t="s">
        <v>1181</v>
      </c>
      <c r="R293" s="35" t="s">
        <v>1154</v>
      </c>
    </row>
    <row r="294" spans="1:18" ht="145" x14ac:dyDescent="0.35">
      <c r="A294" s="34" t="s">
        <v>238</v>
      </c>
      <c r="B294" s="34" t="s">
        <v>237</v>
      </c>
      <c r="C294" s="30">
        <v>45386</v>
      </c>
      <c r="D294" s="34" t="s">
        <v>240</v>
      </c>
      <c r="E294" s="31" t="s">
        <v>239</v>
      </c>
      <c r="F294" s="31" t="s">
        <v>241</v>
      </c>
      <c r="G294" s="31" t="s">
        <v>15</v>
      </c>
      <c r="H294" s="37"/>
      <c r="I294" s="31" t="s">
        <v>21</v>
      </c>
      <c r="J294" s="14" t="s">
        <v>242</v>
      </c>
      <c r="K294" s="35" t="s">
        <v>1194</v>
      </c>
      <c r="L294" s="35" t="s">
        <v>1198</v>
      </c>
      <c r="M294" s="35" t="s">
        <v>1399</v>
      </c>
      <c r="N294" s="45" t="s">
        <v>1018</v>
      </c>
      <c r="O294" s="45">
        <f>COUNTIF(N294,P294)</f>
        <v>0</v>
      </c>
      <c r="P294" s="45" t="str">
        <f>VLOOKUP(B294,'Comentario + Categoria'!A:B,2,FALSE)</f>
        <v>Ninguna</v>
      </c>
      <c r="Q294" s="46" t="s">
        <v>1181</v>
      </c>
      <c r="R294" s="35" t="s">
        <v>1025</v>
      </c>
    </row>
    <row r="295" spans="1:18" ht="116" x14ac:dyDescent="0.35">
      <c r="A295" s="34" t="s">
        <v>244</v>
      </c>
      <c r="B295" s="34" t="s">
        <v>243</v>
      </c>
      <c r="C295" s="30">
        <v>45421</v>
      </c>
      <c r="D295" s="34" t="s">
        <v>246</v>
      </c>
      <c r="E295" s="31" t="s">
        <v>245</v>
      </c>
      <c r="F295" s="31" t="s">
        <v>247</v>
      </c>
      <c r="G295" s="31"/>
      <c r="H295" s="37"/>
      <c r="I295" s="31" t="s">
        <v>21</v>
      </c>
      <c r="J295" s="14" t="s">
        <v>248</v>
      </c>
      <c r="K295" s="35" t="s">
        <v>1194</v>
      </c>
      <c r="L295" s="35" t="s">
        <v>1195</v>
      </c>
      <c r="M295" s="35" t="s">
        <v>1400</v>
      </c>
      <c r="N295" s="45" t="s">
        <v>1116</v>
      </c>
      <c r="O295" s="45">
        <f>COUNTIF(N295,P295)</f>
        <v>1</v>
      </c>
      <c r="P295" s="45" t="str">
        <f>VLOOKUP(B295,'Comentario + Categoria'!A:B,2,FALSE)</f>
        <v>Alegria</v>
      </c>
      <c r="Q295" s="46" t="s">
        <v>1179</v>
      </c>
      <c r="R295" s="35" t="s">
        <v>965</v>
      </c>
    </row>
    <row r="296" spans="1:18" ht="101.5" x14ac:dyDescent="0.35">
      <c r="A296" s="34"/>
      <c r="B296" s="34" t="s">
        <v>249</v>
      </c>
      <c r="C296" s="30">
        <v>45365</v>
      </c>
      <c r="D296" s="34" t="s">
        <v>251</v>
      </c>
      <c r="E296" s="31" t="s">
        <v>250</v>
      </c>
      <c r="F296" s="31" t="s">
        <v>252</v>
      </c>
      <c r="G296" s="31"/>
      <c r="H296" s="37"/>
      <c r="I296" s="31" t="s">
        <v>21</v>
      </c>
      <c r="J296" s="14" t="s">
        <v>253</v>
      </c>
      <c r="K296" s="31"/>
      <c r="L296" s="31"/>
      <c r="M296" s="31"/>
      <c r="N296" s="9" t="s">
        <v>986</v>
      </c>
      <c r="O296" s="45">
        <f>COUNTIF(N296,P296)</f>
        <v>0</v>
      </c>
      <c r="P296" s="45" t="str">
        <f>VLOOKUP(B296,'Comentario + Categoria'!A:B,2,FALSE)</f>
        <v>Ninguna</v>
      </c>
      <c r="Q296" s="14" t="s">
        <v>1180</v>
      </c>
      <c r="R296" s="35" t="s">
        <v>1145</v>
      </c>
    </row>
    <row r="297" spans="1:18" ht="87" x14ac:dyDescent="0.35">
      <c r="A297" s="34"/>
      <c r="B297" s="34" t="s">
        <v>254</v>
      </c>
      <c r="C297" s="30">
        <v>45365</v>
      </c>
      <c r="D297" s="34" t="s">
        <v>251</v>
      </c>
      <c r="E297" s="31" t="s">
        <v>255</v>
      </c>
      <c r="F297" s="31" t="s">
        <v>252</v>
      </c>
      <c r="G297" s="31"/>
      <c r="H297" s="37"/>
      <c r="I297" s="31" t="s">
        <v>21</v>
      </c>
      <c r="J297" s="14" t="s">
        <v>256</v>
      </c>
      <c r="K297" s="31"/>
      <c r="L297" s="31"/>
      <c r="M297" s="31"/>
      <c r="N297" s="45" t="s">
        <v>986</v>
      </c>
      <c r="O297" s="45">
        <f>COUNTIF(N297,P297)</f>
        <v>1</v>
      </c>
      <c r="P297" s="45" t="str">
        <f>VLOOKUP(B297,'Comentario + Categoria'!A:B,2,FALSE)</f>
        <v>Enojo/Indignación</v>
      </c>
      <c r="Q297" s="46" t="s">
        <v>1180</v>
      </c>
      <c r="R297" s="35" t="s">
        <v>1003</v>
      </c>
    </row>
    <row r="298" spans="1:18" ht="174" x14ac:dyDescent="0.35">
      <c r="A298" s="34" t="s">
        <v>258</v>
      </c>
      <c r="B298" s="34" t="s">
        <v>257</v>
      </c>
      <c r="C298" s="30">
        <v>45358</v>
      </c>
      <c r="D298" s="34" t="s">
        <v>260</v>
      </c>
      <c r="E298" s="31" t="s">
        <v>259</v>
      </c>
      <c r="F298" s="31" t="s">
        <v>261</v>
      </c>
      <c r="G298" s="31"/>
      <c r="H298" s="37"/>
      <c r="I298" s="31" t="s">
        <v>21</v>
      </c>
      <c r="J298" s="14" t="s">
        <v>262</v>
      </c>
      <c r="K298" s="35" t="s">
        <v>1200</v>
      </c>
      <c r="L298" s="35" t="s">
        <v>1215</v>
      </c>
      <c r="M298" s="35" t="s">
        <v>1384</v>
      </c>
      <c r="N298" s="45" t="s">
        <v>969</v>
      </c>
      <c r="O298" s="45">
        <f>COUNTIF(N298,P298)</f>
        <v>1</v>
      </c>
      <c r="P298" s="45" t="str">
        <f>VLOOKUP(B298,'Comentario + Categoria'!A:B,2,FALSE)</f>
        <v>Orgullo/Aprecio</v>
      </c>
      <c r="Q298" s="46" t="s">
        <v>1179</v>
      </c>
      <c r="R298" s="35" t="s">
        <v>984</v>
      </c>
    </row>
    <row r="299" spans="1:18" ht="188.5" x14ac:dyDescent="0.35">
      <c r="A299" s="34" t="s">
        <v>264</v>
      </c>
      <c r="B299" s="34" t="s">
        <v>263</v>
      </c>
      <c r="C299" s="30">
        <v>45358</v>
      </c>
      <c r="D299" s="34" t="s">
        <v>266</v>
      </c>
      <c r="E299" s="31" t="s">
        <v>265</v>
      </c>
      <c r="F299" s="31" t="s">
        <v>267</v>
      </c>
      <c r="G299" s="31"/>
      <c r="H299" s="37"/>
      <c r="I299" s="31" t="s">
        <v>21</v>
      </c>
      <c r="J299" s="14" t="s">
        <v>268</v>
      </c>
      <c r="K299" s="35" t="s">
        <v>1200</v>
      </c>
      <c r="L299" s="35" t="s">
        <v>1206</v>
      </c>
      <c r="M299" s="35" t="s">
        <v>1369</v>
      </c>
      <c r="N299" s="45" t="s">
        <v>969</v>
      </c>
      <c r="O299" s="45">
        <f>COUNTIF(N299,P299)</f>
        <v>1</v>
      </c>
      <c r="P299" s="45" t="str">
        <f>VLOOKUP(B299,'Comentario + Categoria'!A:B,2,FALSE)</f>
        <v>Orgullo/Aprecio</v>
      </c>
      <c r="Q299" s="46" t="s">
        <v>1179</v>
      </c>
      <c r="R299" s="35" t="s">
        <v>978</v>
      </c>
    </row>
    <row r="300" spans="1:18" ht="87" x14ac:dyDescent="0.35">
      <c r="A300" s="34"/>
      <c r="B300" s="34" t="s">
        <v>269</v>
      </c>
      <c r="C300" s="30">
        <v>45344</v>
      </c>
      <c r="D300" s="34" t="s">
        <v>271</v>
      </c>
      <c r="E300" s="31" t="s">
        <v>270</v>
      </c>
      <c r="F300" s="31" t="s">
        <v>272</v>
      </c>
      <c r="G300" s="31" t="s">
        <v>15</v>
      </c>
      <c r="H300" s="37"/>
      <c r="I300" s="31" t="s">
        <v>21</v>
      </c>
      <c r="J300" s="14" t="s">
        <v>273</v>
      </c>
      <c r="K300" s="31"/>
      <c r="L300" s="31"/>
      <c r="M300" s="31"/>
      <c r="N300" s="45" t="s">
        <v>1018</v>
      </c>
      <c r="O300" s="45">
        <f>COUNTIF(N300,P300)</f>
        <v>0</v>
      </c>
      <c r="P300" s="45" t="str">
        <f>VLOOKUP(B300,'Comentario + Categoria'!A:B,2,FALSE)</f>
        <v>Ninguna</v>
      </c>
      <c r="Q300" s="46" t="s">
        <v>1181</v>
      </c>
      <c r="R300" s="35" t="s">
        <v>1025</v>
      </c>
    </row>
    <row r="301" spans="1:18" ht="130.5" x14ac:dyDescent="0.35">
      <c r="A301" s="34" t="s">
        <v>275</v>
      </c>
      <c r="B301" s="34" t="s">
        <v>274</v>
      </c>
      <c r="C301" s="30">
        <v>45344</v>
      </c>
      <c r="D301" s="34" t="s">
        <v>277</v>
      </c>
      <c r="E301" s="31" t="s">
        <v>276</v>
      </c>
      <c r="F301" s="31" t="s">
        <v>278</v>
      </c>
      <c r="G301" s="31"/>
      <c r="H301" s="37"/>
      <c r="I301" s="31" t="s">
        <v>21</v>
      </c>
      <c r="J301" s="14" t="s">
        <v>279</v>
      </c>
      <c r="K301" s="35" t="s">
        <v>1192</v>
      </c>
      <c r="L301" s="35" t="s">
        <v>1193</v>
      </c>
      <c r="M301" s="35" t="s">
        <v>1350</v>
      </c>
      <c r="N301" s="45" t="s">
        <v>1018</v>
      </c>
      <c r="O301" s="45">
        <f>COUNTIF(N301,P301)</f>
        <v>0</v>
      </c>
      <c r="P301" s="45" t="str">
        <f>VLOOKUP(B301,'Comentario + Categoria'!A:B,2,FALSE)</f>
        <v>Ninguna</v>
      </c>
      <c r="Q301" s="14" t="s">
        <v>1181</v>
      </c>
      <c r="R301" s="35" t="s">
        <v>1145</v>
      </c>
    </row>
    <row r="302" spans="1:18" ht="174" x14ac:dyDescent="0.35">
      <c r="A302" s="34"/>
      <c r="B302" s="34" t="s">
        <v>694</v>
      </c>
      <c r="C302" s="30">
        <v>45365</v>
      </c>
      <c r="D302" s="34" t="s">
        <v>251</v>
      </c>
      <c r="E302" s="31" t="s">
        <v>527</v>
      </c>
      <c r="F302" s="31" t="s">
        <v>252</v>
      </c>
      <c r="G302" s="31"/>
      <c r="H302" s="37"/>
      <c r="I302" s="31" t="s">
        <v>21</v>
      </c>
      <c r="J302" s="14" t="s">
        <v>695</v>
      </c>
      <c r="K302" s="31"/>
      <c r="L302" s="31"/>
      <c r="M302" s="31"/>
      <c r="N302" s="45" t="s">
        <v>986</v>
      </c>
      <c r="O302" s="45">
        <f>COUNTIF(N302,P302)</f>
        <v>1</v>
      </c>
      <c r="P302" s="8" t="s">
        <v>986</v>
      </c>
      <c r="Q302" s="8" t="s">
        <v>1180</v>
      </c>
      <c r="R302" s="35" t="s">
        <v>987</v>
      </c>
    </row>
    <row r="303" spans="1:18" ht="174" x14ac:dyDescent="0.35">
      <c r="A303" s="34" t="s">
        <v>287</v>
      </c>
      <c r="B303" s="34" t="s">
        <v>286</v>
      </c>
      <c r="C303" s="30">
        <v>45330</v>
      </c>
      <c r="D303" s="34" t="s">
        <v>289</v>
      </c>
      <c r="E303" s="31" t="s">
        <v>288</v>
      </c>
      <c r="F303" s="31" t="s">
        <v>290</v>
      </c>
      <c r="G303" s="31" t="s">
        <v>15</v>
      </c>
      <c r="H303" s="37"/>
      <c r="I303" s="31" t="s">
        <v>21</v>
      </c>
      <c r="J303" s="14" t="s">
        <v>291</v>
      </c>
      <c r="K303" s="35" t="s">
        <v>1194</v>
      </c>
      <c r="L303" s="35" t="s">
        <v>1195</v>
      </c>
      <c r="M303" s="35" t="s">
        <v>1386</v>
      </c>
      <c r="N303" s="45" t="s">
        <v>1018</v>
      </c>
      <c r="O303" s="45">
        <f>COUNTIF(N303,P303)</f>
        <v>0</v>
      </c>
      <c r="P303" s="45" t="str">
        <f>VLOOKUP(B303,'Comentario + Categoria'!A:B,2,FALSE)</f>
        <v>Ninguna</v>
      </c>
      <c r="Q303" s="46" t="s">
        <v>1181</v>
      </c>
      <c r="R303" s="35" t="s">
        <v>1025</v>
      </c>
    </row>
    <row r="304" spans="1:18" ht="174" x14ac:dyDescent="0.35">
      <c r="A304" s="34" t="s">
        <v>503</v>
      </c>
      <c r="B304" s="34" t="s">
        <v>691</v>
      </c>
      <c r="C304" s="30">
        <v>45372</v>
      </c>
      <c r="D304" s="34" t="s">
        <v>505</v>
      </c>
      <c r="E304" s="31" t="s">
        <v>692</v>
      </c>
      <c r="F304" s="31" t="s">
        <v>506</v>
      </c>
      <c r="G304" s="31" t="s">
        <v>15</v>
      </c>
      <c r="H304" s="37"/>
      <c r="I304" s="31" t="s">
        <v>21</v>
      </c>
      <c r="J304" s="14" t="s">
        <v>693</v>
      </c>
      <c r="K304" s="35" t="s">
        <v>1199</v>
      </c>
      <c r="L304" s="35" t="s">
        <v>1203</v>
      </c>
      <c r="M304" s="35" t="s">
        <v>1383</v>
      </c>
      <c r="N304" s="48" t="s">
        <v>1018</v>
      </c>
      <c r="O304" s="8" t="s">
        <v>986</v>
      </c>
      <c r="P304" s="8" t="s">
        <v>1180</v>
      </c>
      <c r="Q304" s="46" t="s">
        <v>1181</v>
      </c>
      <c r="R304" s="36" t="s">
        <v>1021</v>
      </c>
    </row>
    <row r="305" spans="1:18" ht="145" x14ac:dyDescent="0.35">
      <c r="A305" s="34" t="s">
        <v>299</v>
      </c>
      <c r="B305" s="34" t="s">
        <v>298</v>
      </c>
      <c r="C305" s="30">
        <v>45330</v>
      </c>
      <c r="D305" s="34" t="s">
        <v>301</v>
      </c>
      <c r="E305" s="31" t="s">
        <v>300</v>
      </c>
      <c r="F305" s="31" t="s">
        <v>302</v>
      </c>
      <c r="G305" s="31"/>
      <c r="H305" s="37"/>
      <c r="I305" s="31" t="s">
        <v>21</v>
      </c>
      <c r="J305" s="14" t="s">
        <v>303</v>
      </c>
      <c r="K305" s="35" t="s">
        <v>1194</v>
      </c>
      <c r="L305" s="35" t="s">
        <v>1198</v>
      </c>
      <c r="M305" s="35" t="s">
        <v>1361</v>
      </c>
      <c r="N305" s="45" t="s">
        <v>986</v>
      </c>
      <c r="O305" s="45">
        <f>COUNTIF(N305,P305)</f>
        <v>1</v>
      </c>
      <c r="P305" s="45" t="str">
        <f>VLOOKUP(B305,'Comentario + Categoria'!A:B,2,FALSE)</f>
        <v>Enojo/Indignación</v>
      </c>
      <c r="Q305" s="46" t="s">
        <v>1180</v>
      </c>
      <c r="R305" s="35" t="s">
        <v>1013</v>
      </c>
    </row>
    <row r="306" spans="1:18" ht="101.5" x14ac:dyDescent="0.35">
      <c r="A306" s="34" t="s">
        <v>305</v>
      </c>
      <c r="B306" s="34" t="s">
        <v>304</v>
      </c>
      <c r="C306" s="30">
        <v>45330</v>
      </c>
      <c r="D306" s="34" t="s">
        <v>307</v>
      </c>
      <c r="E306" s="31" t="s">
        <v>306</v>
      </c>
      <c r="F306" s="31" t="s">
        <v>308</v>
      </c>
      <c r="G306" s="31"/>
      <c r="H306" s="37"/>
      <c r="I306" s="31" t="s">
        <v>21</v>
      </c>
      <c r="J306" s="14" t="s">
        <v>309</v>
      </c>
      <c r="K306" s="35" t="s">
        <v>1196</v>
      </c>
      <c r="L306" s="35" t="s">
        <v>1216</v>
      </c>
      <c r="M306" s="35" t="s">
        <v>1334</v>
      </c>
      <c r="N306" s="45" t="s">
        <v>986</v>
      </c>
      <c r="O306" s="45">
        <f>COUNTIF(N306,P306)</f>
        <v>1</v>
      </c>
      <c r="P306" s="45" t="str">
        <f>VLOOKUP(B306,'Comentario + Categoria'!A:B,2,FALSE)</f>
        <v>Enojo/Indignación</v>
      </c>
      <c r="Q306" s="46" t="s">
        <v>1180</v>
      </c>
      <c r="R306" s="35" t="s">
        <v>1011</v>
      </c>
    </row>
    <row r="307" spans="1:18" ht="58" x14ac:dyDescent="0.35">
      <c r="A307" s="34" t="s">
        <v>310</v>
      </c>
      <c r="B307" s="34" t="s">
        <v>310</v>
      </c>
      <c r="C307" s="30">
        <v>45330</v>
      </c>
      <c r="D307" s="34" t="s">
        <v>311</v>
      </c>
      <c r="E307" s="31" t="s">
        <v>300</v>
      </c>
      <c r="F307" s="31" t="s">
        <v>312</v>
      </c>
      <c r="G307" s="31"/>
      <c r="H307" s="37"/>
      <c r="I307" s="31" t="s">
        <v>21</v>
      </c>
      <c r="J307" s="14" t="s">
        <v>313</v>
      </c>
      <c r="K307" s="35"/>
      <c r="L307" s="35"/>
      <c r="M307" s="35"/>
      <c r="N307" s="45" t="s">
        <v>986</v>
      </c>
      <c r="O307" s="45">
        <f>COUNTIF(N307,P307)</f>
        <v>1</v>
      </c>
      <c r="P307" s="45" t="str">
        <f>VLOOKUP(B307,'Comentario + Categoria'!A:B,2,FALSE)</f>
        <v>Enojo/Indignación</v>
      </c>
      <c r="Q307" s="46" t="s">
        <v>1180</v>
      </c>
      <c r="R307" s="35" t="s">
        <v>1013</v>
      </c>
    </row>
    <row r="308" spans="1:18" ht="87" x14ac:dyDescent="0.35">
      <c r="A308" s="34"/>
      <c r="B308" s="34" t="s">
        <v>314</v>
      </c>
      <c r="C308" s="30">
        <v>45330</v>
      </c>
      <c r="D308" s="34" t="s">
        <v>271</v>
      </c>
      <c r="E308" s="31" t="s">
        <v>315</v>
      </c>
      <c r="F308" s="31" t="s">
        <v>316</v>
      </c>
      <c r="G308" s="31" t="s">
        <v>15</v>
      </c>
      <c r="H308" s="37"/>
      <c r="I308" s="31" t="s">
        <v>21</v>
      </c>
      <c r="J308" s="14" t="s">
        <v>317</v>
      </c>
      <c r="K308" s="31"/>
      <c r="L308" s="31"/>
      <c r="M308" s="31"/>
      <c r="N308" s="45" t="s">
        <v>1018</v>
      </c>
      <c r="O308" s="45">
        <f>COUNTIF(N308,P308)</f>
        <v>1</v>
      </c>
      <c r="P308" s="45" t="str">
        <f>VLOOKUP(B308,'Comentario + Categoria'!A:B,2,FALSE)</f>
        <v>Consulta/Sugerencia</v>
      </c>
      <c r="Q308" s="46" t="s">
        <v>1181</v>
      </c>
      <c r="R308" s="35" t="s">
        <v>1019</v>
      </c>
    </row>
    <row r="309" spans="1:18" ht="87" x14ac:dyDescent="0.35">
      <c r="A309" s="34"/>
      <c r="B309" s="34" t="s">
        <v>318</v>
      </c>
      <c r="C309" s="30">
        <v>45330</v>
      </c>
      <c r="D309" s="34" t="s">
        <v>271</v>
      </c>
      <c r="E309" s="31" t="s">
        <v>319</v>
      </c>
      <c r="F309" s="31" t="s">
        <v>316</v>
      </c>
      <c r="G309" s="31"/>
      <c r="H309" s="37"/>
      <c r="I309" s="31" t="s">
        <v>21</v>
      </c>
      <c r="J309" s="14" t="s">
        <v>320</v>
      </c>
      <c r="K309" s="31"/>
      <c r="L309" s="31"/>
      <c r="M309" s="31"/>
      <c r="N309" s="45" t="s">
        <v>1116</v>
      </c>
      <c r="O309" s="45">
        <f>COUNTIF(N309,P309)</f>
        <v>1</v>
      </c>
      <c r="P309" s="45" t="str">
        <f>VLOOKUP(B309,'Comentario + Categoria'!A:B,2,FALSE)</f>
        <v>Alegria</v>
      </c>
      <c r="Q309" s="46" t="s">
        <v>1179</v>
      </c>
      <c r="R309" s="35" t="s">
        <v>955</v>
      </c>
    </row>
    <row r="310" spans="1:18" ht="101.5" x14ac:dyDescent="0.35">
      <c r="A310" s="34" t="s">
        <v>322</v>
      </c>
      <c r="B310" s="34" t="s">
        <v>321</v>
      </c>
      <c r="C310" s="30">
        <v>45330</v>
      </c>
      <c r="D310" s="34" t="s">
        <v>324</v>
      </c>
      <c r="E310" s="31" t="s">
        <v>323</v>
      </c>
      <c r="F310" s="31" t="s">
        <v>325</v>
      </c>
      <c r="G310" s="31" t="s">
        <v>15</v>
      </c>
      <c r="H310" s="37"/>
      <c r="I310" s="31" t="s">
        <v>21</v>
      </c>
      <c r="J310" s="14" t="s">
        <v>326</v>
      </c>
      <c r="K310" s="35" t="s">
        <v>1194</v>
      </c>
      <c r="L310" s="35" t="s">
        <v>1198</v>
      </c>
      <c r="M310" s="35" t="s">
        <v>1361</v>
      </c>
      <c r="N310" s="45" t="s">
        <v>1018</v>
      </c>
      <c r="O310" s="45">
        <f>COUNTIF(N310,P310)</f>
        <v>1</v>
      </c>
      <c r="P310" s="45" t="str">
        <f>VLOOKUP(B310,'Comentario + Categoria'!A:B,2,FALSE)</f>
        <v>Consulta/Sugerencia</v>
      </c>
      <c r="Q310" s="46" t="s">
        <v>1181</v>
      </c>
      <c r="R310" s="35" t="s">
        <v>1025</v>
      </c>
    </row>
    <row r="311" spans="1:18" ht="87" x14ac:dyDescent="0.35">
      <c r="A311" s="34" t="s">
        <v>328</v>
      </c>
      <c r="B311" s="34" t="s">
        <v>327</v>
      </c>
      <c r="C311" s="30">
        <v>45546</v>
      </c>
      <c r="D311" s="34" t="s">
        <v>331</v>
      </c>
      <c r="E311" s="31" t="s">
        <v>329</v>
      </c>
      <c r="F311" s="31" t="s">
        <v>332</v>
      </c>
      <c r="G311" s="31"/>
      <c r="H311" s="37"/>
      <c r="I311" s="31" t="s">
        <v>21</v>
      </c>
      <c r="J311" s="14" t="s">
        <v>333</v>
      </c>
      <c r="K311" s="35" t="s">
        <v>1196</v>
      </c>
      <c r="L311" s="35" t="s">
        <v>1216</v>
      </c>
      <c r="M311" s="35" t="s">
        <v>1401</v>
      </c>
      <c r="N311" s="45" t="s">
        <v>969</v>
      </c>
      <c r="O311" s="45">
        <f>COUNTIF(N311,P311)</f>
        <v>1</v>
      </c>
      <c r="P311" s="45" t="str">
        <f>VLOOKUP(B311,'Comentario + Categoria'!A:B,2,FALSE)</f>
        <v>Orgullo/Aprecio</v>
      </c>
      <c r="Q311" s="46" t="s">
        <v>1179</v>
      </c>
      <c r="R311" s="35" t="s">
        <v>974</v>
      </c>
    </row>
    <row r="312" spans="1:18" ht="101.5" x14ac:dyDescent="0.35">
      <c r="A312" s="34" t="s">
        <v>335</v>
      </c>
      <c r="B312" s="34" t="s">
        <v>334</v>
      </c>
      <c r="C312" s="30">
        <v>45526</v>
      </c>
      <c r="D312" s="34" t="s">
        <v>337</v>
      </c>
      <c r="E312" s="31" t="s">
        <v>336</v>
      </c>
      <c r="F312" s="31" t="s">
        <v>338</v>
      </c>
      <c r="G312" s="31"/>
      <c r="H312" s="37"/>
      <c r="I312" s="31" t="s">
        <v>21</v>
      </c>
      <c r="J312" s="14" t="s">
        <v>339</v>
      </c>
      <c r="K312" s="35" t="s">
        <v>1194</v>
      </c>
      <c r="L312" s="35" t="s">
        <v>1198</v>
      </c>
      <c r="M312" s="35" t="s">
        <v>1344</v>
      </c>
      <c r="N312" s="45" t="s">
        <v>986</v>
      </c>
      <c r="O312" s="45">
        <f>COUNTIF(N312,P312)</f>
        <v>1</v>
      </c>
      <c r="P312" s="45" t="str">
        <f>VLOOKUP(B312,'Comentario + Categoria'!A:B,2,FALSE)</f>
        <v>Enojo/Indignación</v>
      </c>
      <c r="Q312" s="46" t="s">
        <v>1180</v>
      </c>
      <c r="R312" s="35" t="s">
        <v>997</v>
      </c>
    </row>
    <row r="313" spans="1:18" ht="87" x14ac:dyDescent="0.35">
      <c r="A313" s="34" t="s">
        <v>341</v>
      </c>
      <c r="B313" s="34" t="s">
        <v>340</v>
      </c>
      <c r="C313" s="30">
        <v>45505</v>
      </c>
      <c r="D313" s="34" t="s">
        <v>343</v>
      </c>
      <c r="E313" s="31" t="s">
        <v>342</v>
      </c>
      <c r="F313" s="31" t="s">
        <v>344</v>
      </c>
      <c r="G313" s="31" t="s">
        <v>15</v>
      </c>
      <c r="H313" s="37"/>
      <c r="I313" s="31" t="s">
        <v>21</v>
      </c>
      <c r="J313" s="14" t="s">
        <v>345</v>
      </c>
      <c r="K313" s="35" t="s">
        <v>1194</v>
      </c>
      <c r="L313" s="35" t="s">
        <v>1198</v>
      </c>
      <c r="M313" s="35" t="s">
        <v>1402</v>
      </c>
      <c r="N313" s="45" t="s">
        <v>1018</v>
      </c>
      <c r="O313" s="45">
        <f>COUNTIF(N313,P313)</f>
        <v>1</v>
      </c>
      <c r="P313" s="45" t="str">
        <f>VLOOKUP(B313,'Comentario + Categoria'!A:B,2,FALSE)</f>
        <v>Consulta/Sugerencia</v>
      </c>
      <c r="Q313" s="46" t="s">
        <v>1181</v>
      </c>
      <c r="R313" s="35" t="s">
        <v>1019</v>
      </c>
    </row>
    <row r="314" spans="1:18" ht="101.5" x14ac:dyDescent="0.35">
      <c r="A314" s="34" t="s">
        <v>347</v>
      </c>
      <c r="B314" s="34" t="s">
        <v>346</v>
      </c>
      <c r="C314" s="30">
        <v>45505</v>
      </c>
      <c r="D314" s="34" t="s">
        <v>349</v>
      </c>
      <c r="E314" s="31" t="s">
        <v>348</v>
      </c>
      <c r="F314" s="31" t="s">
        <v>350</v>
      </c>
      <c r="G314" s="31" t="s">
        <v>15</v>
      </c>
      <c r="H314" s="37"/>
      <c r="I314" s="31" t="s">
        <v>21</v>
      </c>
      <c r="J314" s="14" t="s">
        <v>351</v>
      </c>
      <c r="K314" s="35" t="s">
        <v>1194</v>
      </c>
      <c r="L314" s="35" t="s">
        <v>1198</v>
      </c>
      <c r="M314" s="35" t="s">
        <v>1376</v>
      </c>
      <c r="N314" s="45" t="s">
        <v>1018</v>
      </c>
      <c r="O314" s="45">
        <f>COUNTIF(N314,P314)</f>
        <v>0</v>
      </c>
      <c r="P314" s="45" t="str">
        <f>VLOOKUP(B314,'Comentario + Categoria'!A:B,2,FALSE)</f>
        <v>Ninguna</v>
      </c>
      <c r="Q314" s="46" t="s">
        <v>1181</v>
      </c>
      <c r="R314" s="35" t="s">
        <v>1025</v>
      </c>
    </row>
    <row r="315" spans="1:18" ht="232" x14ac:dyDescent="0.35">
      <c r="A315" s="34" t="s">
        <v>353</v>
      </c>
      <c r="B315" s="34" t="s">
        <v>352</v>
      </c>
      <c r="C315" s="30">
        <v>45545</v>
      </c>
      <c r="D315" s="34" t="s">
        <v>354</v>
      </c>
      <c r="E315" s="31" t="s">
        <v>329</v>
      </c>
      <c r="F315" s="31" t="s">
        <v>355</v>
      </c>
      <c r="G315" s="31"/>
      <c r="H315" s="37"/>
      <c r="I315" s="31" t="s">
        <v>21</v>
      </c>
      <c r="J315" s="14" t="s">
        <v>356</v>
      </c>
      <c r="K315" s="35" t="s">
        <v>1197</v>
      </c>
      <c r="L315" s="35" t="s">
        <v>1204</v>
      </c>
      <c r="M315" s="35" t="s">
        <v>1330</v>
      </c>
      <c r="N315" s="45" t="s">
        <v>1116</v>
      </c>
      <c r="O315" s="45">
        <f>COUNTIF(N315,P315)</f>
        <v>1</v>
      </c>
      <c r="P315" s="45" t="str">
        <f>VLOOKUP(B315,'Comentario + Categoria'!A:B,2,FALSE)</f>
        <v>Alegria</v>
      </c>
      <c r="Q315" s="46" t="s">
        <v>1179</v>
      </c>
      <c r="R315" s="35" t="s">
        <v>963</v>
      </c>
    </row>
    <row r="316" spans="1:18" ht="246.5" x14ac:dyDescent="0.35">
      <c r="A316" s="34" t="s">
        <v>358</v>
      </c>
      <c r="B316" s="34" t="s">
        <v>357</v>
      </c>
      <c r="C316" s="30">
        <v>45532</v>
      </c>
      <c r="D316" s="34" t="s">
        <v>359</v>
      </c>
      <c r="E316" s="31" t="s">
        <v>29</v>
      </c>
      <c r="F316" s="31" t="s">
        <v>360</v>
      </c>
      <c r="G316" s="31"/>
      <c r="H316" s="37"/>
      <c r="I316" s="31" t="s">
        <v>21</v>
      </c>
      <c r="J316" s="14" t="s">
        <v>361</v>
      </c>
      <c r="K316" s="35" t="s">
        <v>1197</v>
      </c>
      <c r="L316" s="35" t="s">
        <v>1204</v>
      </c>
      <c r="M316" s="35" t="s">
        <v>1330</v>
      </c>
      <c r="N316" s="45" t="s">
        <v>1116</v>
      </c>
      <c r="O316" s="45">
        <f>COUNTIF(N316,P316)</f>
        <v>1</v>
      </c>
      <c r="P316" s="45" t="str">
        <f>VLOOKUP(B316,'Comentario + Categoria'!A:B,2,FALSE)</f>
        <v>Alegria</v>
      </c>
      <c r="Q316" s="46" t="s">
        <v>1179</v>
      </c>
      <c r="R316" s="35" t="s">
        <v>967</v>
      </c>
    </row>
    <row r="317" spans="1:18" ht="25" customHeight="1" x14ac:dyDescent="0.35">
      <c r="A317" s="34" t="s">
        <v>167</v>
      </c>
      <c r="B317" s="34" t="s">
        <v>362</v>
      </c>
      <c r="C317" s="30">
        <v>45541</v>
      </c>
      <c r="D317" s="34" t="s">
        <v>168</v>
      </c>
      <c r="E317" s="31" t="s">
        <v>329</v>
      </c>
      <c r="F317" s="31" t="s">
        <v>169</v>
      </c>
      <c r="G317" s="31"/>
      <c r="H317" s="37"/>
      <c r="I317" s="31" t="s">
        <v>21</v>
      </c>
      <c r="J317" s="14" t="s">
        <v>363</v>
      </c>
      <c r="K317" s="35" t="s">
        <v>1196</v>
      </c>
      <c r="L317" s="35" t="s">
        <v>1216</v>
      </c>
      <c r="M317" s="35" t="s">
        <v>1332</v>
      </c>
      <c r="N317" s="45" t="s">
        <v>1066</v>
      </c>
      <c r="O317" s="45">
        <f>COUNTIF(N317,P317)</f>
        <v>1</v>
      </c>
      <c r="P317" s="45" t="str">
        <f>VLOOKUP(B317,'Comentario + Categoria'!A:B,2,FALSE)</f>
        <v>Ninguna</v>
      </c>
      <c r="Q317" s="45" t="s">
        <v>1066</v>
      </c>
      <c r="R317" s="35" t="s">
        <v>1145</v>
      </c>
    </row>
    <row r="318" spans="1:18" ht="159.5" x14ac:dyDescent="0.35">
      <c r="A318" s="34" t="s">
        <v>40</v>
      </c>
      <c r="B318" s="34" t="s">
        <v>364</v>
      </c>
      <c r="C318" s="30">
        <v>45490</v>
      </c>
      <c r="D318" s="34" t="s">
        <v>42</v>
      </c>
      <c r="E318" s="31" t="s">
        <v>365</v>
      </c>
      <c r="F318" s="31" t="s">
        <v>43</v>
      </c>
      <c r="G318" s="31"/>
      <c r="H318" s="35" t="s">
        <v>1421</v>
      </c>
      <c r="I318" s="31" t="s">
        <v>21</v>
      </c>
      <c r="J318" s="14" t="s">
        <v>366</v>
      </c>
      <c r="K318" s="35" t="s">
        <v>1199</v>
      </c>
      <c r="L318" s="35" t="s">
        <v>1203</v>
      </c>
      <c r="M318" s="35" t="s">
        <v>1393</v>
      </c>
      <c r="N318" s="45" t="s">
        <v>1116</v>
      </c>
      <c r="O318" s="45">
        <f>COUNTIF(N318,P318)</f>
        <v>1</v>
      </c>
      <c r="P318" s="45" t="str">
        <f>VLOOKUP(B318,'Comentario + Categoria'!A:B,2,FALSE)</f>
        <v>Alegria</v>
      </c>
      <c r="Q318" s="46" t="s">
        <v>1179</v>
      </c>
      <c r="R318" s="35" t="s">
        <v>967</v>
      </c>
    </row>
    <row r="319" spans="1:18" ht="25" customHeight="1" x14ac:dyDescent="0.35">
      <c r="A319" s="34" t="s">
        <v>367</v>
      </c>
      <c r="B319" s="34" t="s">
        <v>367</v>
      </c>
      <c r="C319" s="30">
        <v>45539</v>
      </c>
      <c r="D319" s="34" t="s">
        <v>369</v>
      </c>
      <c r="E319" s="31" t="s">
        <v>368</v>
      </c>
      <c r="F319" s="31" t="s">
        <v>370</v>
      </c>
      <c r="G319" s="31"/>
      <c r="H319" s="37"/>
      <c r="I319" s="31" t="s">
        <v>21</v>
      </c>
      <c r="J319" s="14" t="s">
        <v>371</v>
      </c>
      <c r="K319" s="35"/>
      <c r="L319" s="35"/>
      <c r="M319" s="35"/>
      <c r="N319" s="45" t="s">
        <v>1066</v>
      </c>
      <c r="O319" s="45">
        <f>COUNTIF(N319,P319)</f>
        <v>1</v>
      </c>
      <c r="P319" s="45" t="str">
        <f>VLOOKUP(B319,'Comentario + Categoria'!A:B,2,FALSE)</f>
        <v>Ninguna</v>
      </c>
      <c r="Q319" s="45" t="s">
        <v>1066</v>
      </c>
      <c r="R319" s="35" t="s">
        <v>1145</v>
      </c>
    </row>
    <row r="320" spans="1:18" ht="58" x14ac:dyDescent="0.35">
      <c r="A320" s="34" t="s">
        <v>373</v>
      </c>
      <c r="B320" s="34" t="s">
        <v>372</v>
      </c>
      <c r="C320" s="30">
        <v>45541</v>
      </c>
      <c r="D320" s="34" t="s">
        <v>374</v>
      </c>
      <c r="E320" s="31" t="s">
        <v>329</v>
      </c>
      <c r="F320" s="31" t="s">
        <v>375</v>
      </c>
      <c r="G320" s="31"/>
      <c r="H320" s="37"/>
      <c r="I320" s="31" t="s">
        <v>21</v>
      </c>
      <c r="J320" s="14" t="s">
        <v>376</v>
      </c>
      <c r="K320" s="35" t="s">
        <v>1202</v>
      </c>
      <c r="L320" s="35" t="s">
        <v>1218</v>
      </c>
      <c r="M320" s="35" t="s">
        <v>1403</v>
      </c>
      <c r="N320" s="45" t="s">
        <v>1116</v>
      </c>
      <c r="O320" s="45">
        <f>COUNTIF(N320,P320)</f>
        <v>0</v>
      </c>
      <c r="P320" s="45" t="str">
        <f>VLOOKUP(B320,'Comentario + Categoria'!A:B,2,FALSE)</f>
        <v>Ninguna</v>
      </c>
      <c r="Q320" s="46" t="s">
        <v>1179</v>
      </c>
      <c r="R320" s="35" t="s">
        <v>974</v>
      </c>
    </row>
    <row r="321" spans="1:18" ht="87" x14ac:dyDescent="0.35">
      <c r="A321" s="34" t="s">
        <v>378</v>
      </c>
      <c r="B321" s="34" t="s">
        <v>377</v>
      </c>
      <c r="C321" s="30">
        <v>45539</v>
      </c>
      <c r="D321" s="34" t="s">
        <v>380</v>
      </c>
      <c r="E321" s="31" t="s">
        <v>379</v>
      </c>
      <c r="F321" s="31" t="s">
        <v>381</v>
      </c>
      <c r="G321" s="31" t="s">
        <v>15</v>
      </c>
      <c r="H321" s="37"/>
      <c r="I321" s="31" t="s">
        <v>21</v>
      </c>
      <c r="J321" s="14" t="s">
        <v>382</v>
      </c>
      <c r="K321" s="35" t="s">
        <v>1199</v>
      </c>
      <c r="L321" s="35" t="s">
        <v>1203</v>
      </c>
      <c r="M321" s="35" t="s">
        <v>1404</v>
      </c>
      <c r="N321" s="45" t="s">
        <v>1018</v>
      </c>
      <c r="O321" s="45">
        <f>COUNTIF(N321,P321)</f>
        <v>1</v>
      </c>
      <c r="P321" s="45" t="str">
        <f>VLOOKUP(B321,'Comentario + Categoria'!A:B,2,FALSE)</f>
        <v>Consulta/Sugerencia</v>
      </c>
      <c r="Q321" s="46" t="s">
        <v>1181</v>
      </c>
      <c r="R321" s="35" t="s">
        <v>1025</v>
      </c>
    </row>
    <row r="322" spans="1:18" ht="25" customHeight="1" x14ac:dyDescent="0.35">
      <c r="A322" s="34" t="s">
        <v>384</v>
      </c>
      <c r="B322" s="34" t="s">
        <v>383</v>
      </c>
      <c r="C322" s="30">
        <v>45544</v>
      </c>
      <c r="D322" s="34" t="s">
        <v>385</v>
      </c>
      <c r="E322" s="31" t="s">
        <v>16</v>
      </c>
      <c r="F322" s="31" t="s">
        <v>386</v>
      </c>
      <c r="G322" s="31"/>
      <c r="H322" s="37"/>
      <c r="I322" s="31" t="s">
        <v>21</v>
      </c>
      <c r="J322" s="14" t="s">
        <v>387</v>
      </c>
      <c r="K322" s="35" t="s">
        <v>1192</v>
      </c>
      <c r="L322" s="35" t="s">
        <v>1193</v>
      </c>
      <c r="M322" s="35" t="s">
        <v>1336</v>
      </c>
      <c r="N322" s="45" t="s">
        <v>1066</v>
      </c>
      <c r="O322" s="45">
        <f>COUNTIF(N322,P322)</f>
        <v>1</v>
      </c>
      <c r="P322" s="45" t="str">
        <f>VLOOKUP(B322,'Comentario + Categoria'!A:B,2,FALSE)</f>
        <v>Ninguna</v>
      </c>
      <c r="Q322" s="45" t="s">
        <v>1066</v>
      </c>
      <c r="R322" s="35" t="s">
        <v>1145</v>
      </c>
    </row>
    <row r="323" spans="1:18" ht="25" customHeight="1" x14ac:dyDescent="0.35">
      <c r="A323" s="34" t="s">
        <v>389</v>
      </c>
      <c r="B323" s="34" t="s">
        <v>388</v>
      </c>
      <c r="C323" s="30">
        <v>45539</v>
      </c>
      <c r="D323" s="34" t="s">
        <v>391</v>
      </c>
      <c r="E323" s="31" t="s">
        <v>390</v>
      </c>
      <c r="F323" s="31" t="s">
        <v>392</v>
      </c>
      <c r="G323" s="31"/>
      <c r="H323" s="37"/>
      <c r="I323" s="31" t="s">
        <v>21</v>
      </c>
      <c r="J323" s="14" t="s">
        <v>393</v>
      </c>
      <c r="K323" s="35" t="s">
        <v>1202</v>
      </c>
      <c r="L323" s="35" t="s">
        <v>1210</v>
      </c>
      <c r="M323" s="35" t="s">
        <v>1364</v>
      </c>
      <c r="N323" s="45" t="s">
        <v>1066</v>
      </c>
      <c r="O323" s="45">
        <f>COUNTIF(N323,P323)</f>
        <v>1</v>
      </c>
      <c r="P323" s="45" t="str">
        <f>VLOOKUP(B323,'Comentario + Categoria'!A:B,2,FALSE)</f>
        <v>Ninguna</v>
      </c>
      <c r="Q323" s="45" t="s">
        <v>1066</v>
      </c>
      <c r="R323" s="35" t="s">
        <v>1145</v>
      </c>
    </row>
    <row r="324" spans="1:18" ht="25" customHeight="1" x14ac:dyDescent="0.35">
      <c r="A324" s="34" t="s">
        <v>395</v>
      </c>
      <c r="B324" s="34" t="s">
        <v>394</v>
      </c>
      <c r="C324" s="30">
        <v>45543</v>
      </c>
      <c r="D324" s="34" t="s">
        <v>396</v>
      </c>
      <c r="E324" s="31" t="s">
        <v>16</v>
      </c>
      <c r="F324" s="31" t="s">
        <v>397</v>
      </c>
      <c r="G324" s="31"/>
      <c r="H324" s="37"/>
      <c r="I324" s="31" t="s">
        <v>21</v>
      </c>
      <c r="J324" s="14" t="s">
        <v>398</v>
      </c>
      <c r="K324" s="35" t="s">
        <v>1192</v>
      </c>
      <c r="L324" s="35" t="s">
        <v>1211</v>
      </c>
      <c r="M324" s="35" t="s">
        <v>1338</v>
      </c>
      <c r="N324" s="45" t="s">
        <v>1066</v>
      </c>
      <c r="O324" s="45">
        <f>COUNTIF(N324,P324)</f>
        <v>1</v>
      </c>
      <c r="P324" s="45" t="str">
        <f>VLOOKUP(B324,'Comentario + Categoria'!A:B,2,FALSE)</f>
        <v>Ninguna</v>
      </c>
      <c r="Q324" s="45" t="s">
        <v>1066</v>
      </c>
      <c r="R324" s="35" t="s">
        <v>1145</v>
      </c>
    </row>
    <row r="325" spans="1:18" ht="232" x14ac:dyDescent="0.35">
      <c r="A325" s="34" t="s">
        <v>76</v>
      </c>
      <c r="B325" s="34" t="s">
        <v>399</v>
      </c>
      <c r="C325" s="30">
        <v>45532</v>
      </c>
      <c r="D325" s="34" t="s">
        <v>78</v>
      </c>
      <c r="E325" s="31" t="s">
        <v>400</v>
      </c>
      <c r="F325" s="31" t="s">
        <v>79</v>
      </c>
      <c r="G325" s="31"/>
      <c r="H325" s="35" t="s">
        <v>1334</v>
      </c>
      <c r="I325" s="31" t="s">
        <v>21</v>
      </c>
      <c r="J325" s="14" t="s">
        <v>401</v>
      </c>
      <c r="K325" s="35" t="s">
        <v>1196</v>
      </c>
      <c r="L325" s="35" t="s">
        <v>1209</v>
      </c>
      <c r="M325" s="35" t="s">
        <v>1394</v>
      </c>
      <c r="N325" s="45" t="s">
        <v>986</v>
      </c>
      <c r="O325" s="45">
        <f>COUNTIF(N325,P325)</f>
        <v>1</v>
      </c>
      <c r="P325" s="45" t="str">
        <f>VLOOKUP(B325,'Comentario + Categoria'!A:B,2,FALSE)</f>
        <v>Enojo/Indignación</v>
      </c>
      <c r="Q325" s="46" t="s">
        <v>1180</v>
      </c>
      <c r="R325" s="35" t="s">
        <v>1156</v>
      </c>
    </row>
    <row r="326" spans="1:18" ht="174" x14ac:dyDescent="0.35">
      <c r="A326" s="34" t="s">
        <v>503</v>
      </c>
      <c r="B326" s="34" t="s">
        <v>691</v>
      </c>
      <c r="C326" s="30">
        <v>45372</v>
      </c>
      <c r="D326" s="34" t="s">
        <v>505</v>
      </c>
      <c r="E326" s="31" t="s">
        <v>692</v>
      </c>
      <c r="F326" s="31" t="s">
        <v>506</v>
      </c>
      <c r="G326" s="31" t="s">
        <v>15</v>
      </c>
      <c r="H326" s="37"/>
      <c r="I326" s="31" t="s">
        <v>21</v>
      </c>
      <c r="J326" s="14" t="s">
        <v>693</v>
      </c>
      <c r="K326" s="35" t="s">
        <v>1199</v>
      </c>
      <c r="L326" s="35" t="s">
        <v>1203</v>
      </c>
      <c r="M326" s="35" t="s">
        <v>1383</v>
      </c>
      <c r="N326" s="45" t="s">
        <v>1018</v>
      </c>
      <c r="O326" s="8" t="s">
        <v>986</v>
      </c>
      <c r="P326" s="8" t="s">
        <v>1180</v>
      </c>
      <c r="Q326" s="46" t="s">
        <v>1181</v>
      </c>
      <c r="R326" s="35" t="s">
        <v>1021</v>
      </c>
    </row>
    <row r="327" spans="1:18" ht="130.5" x14ac:dyDescent="0.35">
      <c r="A327" s="34" t="s">
        <v>87</v>
      </c>
      <c r="B327" s="34" t="s">
        <v>406</v>
      </c>
      <c r="C327" s="30">
        <v>45518</v>
      </c>
      <c r="D327" s="34" t="s">
        <v>89</v>
      </c>
      <c r="E327" s="31" t="s">
        <v>407</v>
      </c>
      <c r="F327" s="31" t="s">
        <v>90</v>
      </c>
      <c r="G327" s="31" t="s">
        <v>15</v>
      </c>
      <c r="H327" s="37"/>
      <c r="I327" s="31" t="s">
        <v>21</v>
      </c>
      <c r="J327" s="14" t="s">
        <v>408</v>
      </c>
      <c r="K327" s="35" t="s">
        <v>1192</v>
      </c>
      <c r="L327" s="35" t="s">
        <v>1211</v>
      </c>
      <c r="M327" s="35" t="s">
        <v>1396</v>
      </c>
      <c r="N327" s="45" t="s">
        <v>1018</v>
      </c>
      <c r="O327" s="45">
        <f>COUNTIF(N327,P327)</f>
        <v>1</v>
      </c>
      <c r="P327" s="45" t="str">
        <f>VLOOKUP(B327,'Comentario + Categoria'!A:B,2,FALSE)</f>
        <v>Consulta/Sugerencia</v>
      </c>
      <c r="Q327" s="46" t="s">
        <v>1181</v>
      </c>
      <c r="R327" s="35" t="s">
        <v>1025</v>
      </c>
    </row>
    <row r="328" spans="1:18" ht="174" x14ac:dyDescent="0.35">
      <c r="A328" s="34" t="s">
        <v>93</v>
      </c>
      <c r="B328" s="34" t="s">
        <v>409</v>
      </c>
      <c r="C328" s="30">
        <v>45511</v>
      </c>
      <c r="D328" s="34" t="s">
        <v>95</v>
      </c>
      <c r="E328" s="31" t="s">
        <v>410</v>
      </c>
      <c r="F328" s="31" t="s">
        <v>96</v>
      </c>
      <c r="G328" s="31"/>
      <c r="H328" s="37"/>
      <c r="I328" s="31" t="s">
        <v>21</v>
      </c>
      <c r="J328" s="14" t="s">
        <v>411</v>
      </c>
      <c r="K328" s="35" t="s">
        <v>1196</v>
      </c>
      <c r="L328" s="35" t="s">
        <v>1209</v>
      </c>
      <c r="M328" s="35" t="s">
        <v>1397</v>
      </c>
      <c r="N328" s="45" t="s">
        <v>986</v>
      </c>
      <c r="O328" s="45">
        <f>COUNTIF(N328,P328)</f>
        <v>1</v>
      </c>
      <c r="P328" s="45" t="str">
        <f>VLOOKUP(B328,'Comentario + Categoria'!A:B,2,FALSE)</f>
        <v>Enojo/Indignación</v>
      </c>
      <c r="Q328" s="46" t="s">
        <v>1180</v>
      </c>
      <c r="R328" s="35" t="s">
        <v>1005</v>
      </c>
    </row>
    <row r="329" spans="1:18" ht="174" x14ac:dyDescent="0.35">
      <c r="A329" s="34" t="s">
        <v>93</v>
      </c>
      <c r="B329" s="34" t="s">
        <v>412</v>
      </c>
      <c r="C329" s="30">
        <v>45518</v>
      </c>
      <c r="D329" s="34" t="s">
        <v>95</v>
      </c>
      <c r="E329" s="31" t="s">
        <v>111</v>
      </c>
      <c r="F329" s="31" t="s">
        <v>96</v>
      </c>
      <c r="G329" s="31" t="s">
        <v>15</v>
      </c>
      <c r="H329" s="37"/>
      <c r="I329" s="31" t="s">
        <v>21</v>
      </c>
      <c r="J329" s="14" t="s">
        <v>413</v>
      </c>
      <c r="K329" s="35" t="s">
        <v>1196</v>
      </c>
      <c r="L329" s="35" t="s">
        <v>1209</v>
      </c>
      <c r="M329" s="35" t="s">
        <v>1397</v>
      </c>
      <c r="N329" s="45" t="s">
        <v>1018</v>
      </c>
      <c r="O329" s="45">
        <f>COUNTIF(N329,P329)</f>
        <v>1</v>
      </c>
      <c r="P329" s="45" t="str">
        <f>VLOOKUP(B329,'Comentario + Categoria'!A:B,2,FALSE)</f>
        <v>Consulta/Sugerencia</v>
      </c>
      <c r="Q329" s="46" t="s">
        <v>1181</v>
      </c>
      <c r="R329" s="35" t="s">
        <v>1025</v>
      </c>
    </row>
    <row r="330" spans="1:18" ht="174" x14ac:dyDescent="0.35">
      <c r="A330" s="34" t="s">
        <v>93</v>
      </c>
      <c r="B330" s="34" t="s">
        <v>92</v>
      </c>
      <c r="C330" s="30">
        <v>45511</v>
      </c>
      <c r="D330" s="34" t="s">
        <v>106</v>
      </c>
      <c r="E330" s="31" t="s">
        <v>94</v>
      </c>
      <c r="F330" s="31" t="s">
        <v>107</v>
      </c>
      <c r="G330" s="31"/>
      <c r="H330" s="37"/>
      <c r="I330" s="31" t="s">
        <v>21</v>
      </c>
      <c r="J330" s="14" t="s">
        <v>414</v>
      </c>
      <c r="K330" s="35" t="s">
        <v>1196</v>
      </c>
      <c r="L330" s="35" t="s">
        <v>1209</v>
      </c>
      <c r="M330" s="35" t="s">
        <v>1397</v>
      </c>
      <c r="N330" s="45" t="s">
        <v>986</v>
      </c>
      <c r="O330" s="45">
        <f>COUNTIF(N330,P330)</f>
        <v>1</v>
      </c>
      <c r="P330" s="45" t="str">
        <f>VLOOKUP(B330,'Comentario + Categoria'!A:B,2,FALSE)</f>
        <v>Enojo/Indignación</v>
      </c>
      <c r="Q330" s="46" t="s">
        <v>1180</v>
      </c>
      <c r="R330" s="35" t="s">
        <v>1150</v>
      </c>
    </row>
    <row r="331" spans="1:18" ht="174" x14ac:dyDescent="0.35">
      <c r="A331" s="34" t="s">
        <v>93</v>
      </c>
      <c r="B331" s="34" t="s">
        <v>415</v>
      </c>
      <c r="C331" s="30">
        <v>45504</v>
      </c>
      <c r="D331" s="34" t="s">
        <v>106</v>
      </c>
      <c r="E331" s="31" t="s">
        <v>416</v>
      </c>
      <c r="F331" s="31" t="s">
        <v>107</v>
      </c>
      <c r="G331" s="31" t="s">
        <v>15</v>
      </c>
      <c r="H331" s="37"/>
      <c r="I331" s="31" t="s">
        <v>21</v>
      </c>
      <c r="J331" s="14" t="s">
        <v>417</v>
      </c>
      <c r="K331" s="35" t="s">
        <v>1196</v>
      </c>
      <c r="L331" s="35" t="s">
        <v>1209</v>
      </c>
      <c r="M331" s="35" t="s">
        <v>1397</v>
      </c>
      <c r="N331" s="45" t="s">
        <v>1018</v>
      </c>
      <c r="O331" s="45">
        <f>COUNTIF(N331,P331)</f>
        <v>1</v>
      </c>
      <c r="P331" s="45" t="str">
        <f>VLOOKUP(B331,'Comentario + Categoria'!A:B,2,FALSE)</f>
        <v>Consulta/Sugerencia</v>
      </c>
      <c r="Q331" s="46" t="s">
        <v>1181</v>
      </c>
      <c r="R331" s="35" t="s">
        <v>1025</v>
      </c>
    </row>
    <row r="332" spans="1:18" ht="261" x14ac:dyDescent="0.35">
      <c r="A332" s="34" t="s">
        <v>418</v>
      </c>
      <c r="B332" s="34" t="s">
        <v>132</v>
      </c>
      <c r="C332" s="30">
        <v>45544</v>
      </c>
      <c r="D332" s="34" t="s">
        <v>419</v>
      </c>
      <c r="E332" s="31" t="s">
        <v>134</v>
      </c>
      <c r="F332" s="31" t="s">
        <v>420</v>
      </c>
      <c r="G332" s="31"/>
      <c r="H332" s="37"/>
      <c r="I332" s="31" t="s">
        <v>21</v>
      </c>
      <c r="J332" s="14" t="s">
        <v>421</v>
      </c>
      <c r="K332" s="35" t="s">
        <v>1192</v>
      </c>
      <c r="L332" s="35" t="s">
        <v>1214</v>
      </c>
      <c r="M332" s="35" t="s">
        <v>1406</v>
      </c>
      <c r="N332" s="45" t="s">
        <v>969</v>
      </c>
      <c r="O332" s="45">
        <f>COUNTIF(N332,P332)</f>
        <v>1</v>
      </c>
      <c r="P332" s="45" t="str">
        <f>VLOOKUP(B332,'Comentario + Categoria'!A:B,2,FALSE)</f>
        <v>Orgullo/Aprecio</v>
      </c>
      <c r="Q332" s="46" t="s">
        <v>1179</v>
      </c>
      <c r="R332" s="35" t="s">
        <v>972</v>
      </c>
    </row>
    <row r="333" spans="1:18" ht="188.5" x14ac:dyDescent="0.35">
      <c r="A333" s="34" t="s">
        <v>115</v>
      </c>
      <c r="B333" s="34" t="s">
        <v>422</v>
      </c>
      <c r="C333" s="30">
        <v>45533</v>
      </c>
      <c r="D333" s="34" t="s">
        <v>118</v>
      </c>
      <c r="E333" s="31" t="s">
        <v>423</v>
      </c>
      <c r="F333" s="31" t="s">
        <v>119</v>
      </c>
      <c r="G333" s="31"/>
      <c r="H333" s="37"/>
      <c r="I333" s="31" t="s">
        <v>21</v>
      </c>
      <c r="J333" s="14" t="s">
        <v>424</v>
      </c>
      <c r="K333" s="35" t="s">
        <v>1200</v>
      </c>
      <c r="L333" s="35" t="s">
        <v>1206</v>
      </c>
      <c r="M333" s="35" t="s">
        <v>1342</v>
      </c>
      <c r="N333" s="45" t="s">
        <v>1116</v>
      </c>
      <c r="O333" s="45">
        <f>COUNTIF(N333,P333)</f>
        <v>1</v>
      </c>
      <c r="P333" s="45" t="str">
        <f>VLOOKUP(B333,'Comentario + Categoria'!A:B,2,FALSE)</f>
        <v>Alegria</v>
      </c>
      <c r="Q333" s="46" t="s">
        <v>1179</v>
      </c>
      <c r="R333" s="35" t="s">
        <v>957</v>
      </c>
    </row>
    <row r="334" spans="1:18" ht="188.5" x14ac:dyDescent="0.35">
      <c r="A334" s="34" t="s">
        <v>426</v>
      </c>
      <c r="B334" s="34" t="s">
        <v>425</v>
      </c>
      <c r="C334" s="30">
        <v>45526</v>
      </c>
      <c r="D334" s="34" t="s">
        <v>428</v>
      </c>
      <c r="E334" s="31" t="s">
        <v>427</v>
      </c>
      <c r="F334" s="31" t="s">
        <v>429</v>
      </c>
      <c r="G334" s="31" t="s">
        <v>15</v>
      </c>
      <c r="H334" s="37"/>
      <c r="I334" s="31" t="s">
        <v>21</v>
      </c>
      <c r="J334" s="14" t="s">
        <v>430</v>
      </c>
      <c r="K334" s="35" t="s">
        <v>1192</v>
      </c>
      <c r="L334" s="35" t="s">
        <v>1214</v>
      </c>
      <c r="M334" s="35" t="s">
        <v>1406</v>
      </c>
      <c r="N334" s="45" t="s">
        <v>1018</v>
      </c>
      <c r="O334" s="45">
        <f>COUNTIF(N334,P334)</f>
        <v>1</v>
      </c>
      <c r="P334" s="45" t="str">
        <f>VLOOKUP(B334,'Comentario + Categoria'!A:B,2,FALSE)</f>
        <v>Consulta/Sugerencia</v>
      </c>
      <c r="Q334" s="46" t="s">
        <v>1181</v>
      </c>
      <c r="R334" s="35" t="s">
        <v>1157</v>
      </c>
    </row>
    <row r="335" spans="1:18" ht="174" x14ac:dyDescent="0.35">
      <c r="A335" s="34" t="s">
        <v>305</v>
      </c>
      <c r="B335" s="34" t="s">
        <v>551</v>
      </c>
      <c r="C335" s="30">
        <v>45330</v>
      </c>
      <c r="D335" s="34" t="s">
        <v>307</v>
      </c>
      <c r="E335" s="31" t="s">
        <v>544</v>
      </c>
      <c r="F335" s="31" t="s">
        <v>308</v>
      </c>
      <c r="G335" s="31" t="s">
        <v>15</v>
      </c>
      <c r="H335" s="30">
        <v>45333</v>
      </c>
      <c r="I335" s="31" t="s">
        <v>21</v>
      </c>
      <c r="J335" s="14" t="s">
        <v>552</v>
      </c>
      <c r="K335" s="35" t="s">
        <v>1194</v>
      </c>
      <c r="L335" s="35" t="s">
        <v>1198</v>
      </c>
      <c r="M335" s="35" t="s">
        <v>1360</v>
      </c>
      <c r="N335" s="45" t="s">
        <v>986</v>
      </c>
      <c r="O335" s="8" t="s">
        <v>986</v>
      </c>
      <c r="P335" s="8" t="s">
        <v>1180</v>
      </c>
      <c r="Q335" s="46" t="s">
        <v>1180</v>
      </c>
      <c r="R335" s="35" t="s">
        <v>1013</v>
      </c>
    </row>
    <row r="336" spans="1:18" ht="130.5" x14ac:dyDescent="0.35">
      <c r="A336" s="34"/>
      <c r="B336" s="34" t="s">
        <v>435</v>
      </c>
      <c r="C336" s="30">
        <v>45470</v>
      </c>
      <c r="D336" s="34" t="s">
        <v>129</v>
      </c>
      <c r="E336" s="31" t="s">
        <v>436</v>
      </c>
      <c r="F336" s="31" t="s">
        <v>130</v>
      </c>
      <c r="G336" s="31" t="s">
        <v>15</v>
      </c>
      <c r="H336" s="37"/>
      <c r="I336" s="31" t="s">
        <v>21</v>
      </c>
      <c r="J336" s="14" t="s">
        <v>437</v>
      </c>
      <c r="K336" s="31"/>
      <c r="L336" s="31"/>
      <c r="M336" s="31"/>
      <c r="N336" s="45" t="s">
        <v>1018</v>
      </c>
      <c r="O336" s="45">
        <f>COUNTIF(N336,P336)</f>
        <v>1</v>
      </c>
      <c r="P336" s="45" t="str">
        <f>VLOOKUP(B336,'Comentario + Categoria'!A:B,2,FALSE)</f>
        <v>Consulta/Sugerencia</v>
      </c>
      <c r="Q336" s="46" t="s">
        <v>1181</v>
      </c>
      <c r="R336" s="35" t="s">
        <v>1025</v>
      </c>
    </row>
    <row r="337" spans="1:18" ht="217.5" x14ac:dyDescent="0.35">
      <c r="A337" s="34" t="s">
        <v>145</v>
      </c>
      <c r="B337" s="34" t="s">
        <v>438</v>
      </c>
      <c r="C337" s="30">
        <v>45470</v>
      </c>
      <c r="D337" s="34" t="s">
        <v>147</v>
      </c>
      <c r="E337" s="31" t="s">
        <v>439</v>
      </c>
      <c r="F337" s="31" t="s">
        <v>148</v>
      </c>
      <c r="G337" s="31" t="s">
        <v>15</v>
      </c>
      <c r="H337" s="37"/>
      <c r="I337" s="31" t="s">
        <v>21</v>
      </c>
      <c r="J337" s="14" t="s">
        <v>440</v>
      </c>
      <c r="K337" s="35" t="s">
        <v>1200</v>
      </c>
      <c r="L337" s="35" t="s">
        <v>1201</v>
      </c>
      <c r="M337" s="35" t="s">
        <v>1378</v>
      </c>
      <c r="N337" s="45" t="s">
        <v>1018</v>
      </c>
      <c r="O337" s="45">
        <f>COUNTIF(N337,P337)</f>
        <v>1</v>
      </c>
      <c r="P337" s="45" t="str">
        <f>VLOOKUP(B337,'Comentario + Categoria'!A:B,2,FALSE)</f>
        <v>Consulta/Sugerencia</v>
      </c>
      <c r="Q337" s="46" t="s">
        <v>1181</v>
      </c>
      <c r="R337" s="35" t="s">
        <v>1025</v>
      </c>
    </row>
    <row r="338" spans="1:18" ht="174" x14ac:dyDescent="0.35">
      <c r="A338" s="34" t="s">
        <v>442</v>
      </c>
      <c r="B338" s="34" t="s">
        <v>441</v>
      </c>
      <c r="C338" s="30">
        <v>45463</v>
      </c>
      <c r="D338" s="34" t="s">
        <v>444</v>
      </c>
      <c r="E338" s="31" t="s">
        <v>443</v>
      </c>
      <c r="F338" s="31" t="s">
        <v>445</v>
      </c>
      <c r="G338" s="31" t="s">
        <v>15</v>
      </c>
      <c r="H338" s="37"/>
      <c r="I338" s="31" t="s">
        <v>21</v>
      </c>
      <c r="J338" s="14" t="s">
        <v>446</v>
      </c>
      <c r="K338" s="35" t="s">
        <v>1192</v>
      </c>
      <c r="L338" s="35" t="s">
        <v>1193</v>
      </c>
      <c r="M338" s="35" t="s">
        <v>1347</v>
      </c>
      <c r="N338" s="45" t="s">
        <v>1018</v>
      </c>
      <c r="O338" s="45">
        <f>COUNTIF(N338,P338)</f>
        <v>1</v>
      </c>
      <c r="P338" s="45" t="str">
        <f>VLOOKUP(B338,'Comentario + Categoria'!A:B,2,FALSE)</f>
        <v>Consulta/Sugerencia</v>
      </c>
      <c r="Q338" s="46" t="s">
        <v>1181</v>
      </c>
      <c r="R338" s="35" t="s">
        <v>1021</v>
      </c>
    </row>
    <row r="339" spans="1:18" ht="25" customHeight="1" x14ac:dyDescent="0.35">
      <c r="A339" s="34" t="s">
        <v>154</v>
      </c>
      <c r="B339" s="34" t="s">
        <v>447</v>
      </c>
      <c r="C339" s="30">
        <v>45456</v>
      </c>
      <c r="D339" s="34" t="s">
        <v>156</v>
      </c>
      <c r="E339" s="31" t="s">
        <v>155</v>
      </c>
      <c r="F339" s="31" t="s">
        <v>157</v>
      </c>
      <c r="G339" s="31"/>
      <c r="H339" s="37"/>
      <c r="I339" s="31" t="s">
        <v>21</v>
      </c>
      <c r="J339" s="14" t="s">
        <v>448</v>
      </c>
      <c r="K339" s="35" t="s">
        <v>1192</v>
      </c>
      <c r="L339" s="35" t="s">
        <v>1193</v>
      </c>
      <c r="M339" s="35" t="s">
        <v>1347</v>
      </c>
      <c r="N339" s="45" t="s">
        <v>1066</v>
      </c>
      <c r="O339" s="45">
        <f>COUNTIF(N339,P339)</f>
        <v>1</v>
      </c>
      <c r="P339" s="45" t="str">
        <f>VLOOKUP(B339,'Comentario + Categoria'!A:B,2,FALSE)</f>
        <v>Ninguna</v>
      </c>
      <c r="Q339" s="45" t="s">
        <v>1066</v>
      </c>
      <c r="R339" s="35" t="s">
        <v>1145</v>
      </c>
    </row>
    <row r="340" spans="1:18" ht="72.5" x14ac:dyDescent="0.35">
      <c r="A340" s="34"/>
      <c r="B340" s="34" t="s">
        <v>449</v>
      </c>
      <c r="C340" s="30">
        <v>45449</v>
      </c>
      <c r="D340" s="34" t="s">
        <v>129</v>
      </c>
      <c r="E340" s="31" t="s">
        <v>450</v>
      </c>
      <c r="F340" s="31" t="s">
        <v>161</v>
      </c>
      <c r="G340" s="31" t="s">
        <v>15</v>
      </c>
      <c r="H340" s="37"/>
      <c r="I340" s="31" t="s">
        <v>21</v>
      </c>
      <c r="J340" s="14" t="s">
        <v>451</v>
      </c>
      <c r="K340" s="31"/>
      <c r="L340" s="31"/>
      <c r="M340" s="31"/>
      <c r="N340" s="45" t="s">
        <v>1018</v>
      </c>
      <c r="O340" s="45">
        <f>COUNTIF(N340,P340)</f>
        <v>1</v>
      </c>
      <c r="P340" s="45" t="str">
        <f>VLOOKUP(B340,'Comentario + Categoria'!A:B,2,FALSE)</f>
        <v>Consulta/Sugerencia</v>
      </c>
      <c r="Q340" s="46" t="s">
        <v>1181</v>
      </c>
      <c r="R340" s="35" t="s">
        <v>1019</v>
      </c>
    </row>
    <row r="341" spans="1:18" ht="145" x14ac:dyDescent="0.35">
      <c r="A341" s="34" t="s">
        <v>453</v>
      </c>
      <c r="B341" s="34" t="s">
        <v>452</v>
      </c>
      <c r="C341" s="30">
        <v>45449</v>
      </c>
      <c r="D341" s="34" t="s">
        <v>454</v>
      </c>
      <c r="E341" s="31" t="s">
        <v>315</v>
      </c>
      <c r="F341" s="31" t="s">
        <v>455</v>
      </c>
      <c r="G341" s="31"/>
      <c r="H341" s="37"/>
      <c r="I341" s="31" t="s">
        <v>21</v>
      </c>
      <c r="J341" s="14" t="s">
        <v>456</v>
      </c>
      <c r="K341" s="35" t="s">
        <v>1194</v>
      </c>
      <c r="L341" s="35" t="s">
        <v>1195</v>
      </c>
      <c r="M341" s="35" t="s">
        <v>1407</v>
      </c>
      <c r="N341" s="45" t="s">
        <v>1018</v>
      </c>
      <c r="O341" s="45">
        <f>COUNTIF(N341,P341)</f>
        <v>0</v>
      </c>
      <c r="P341" s="45" t="str">
        <f>VLOOKUP(B341,'Comentario + Categoria'!A:B,2,FALSE)</f>
        <v>Ninguna</v>
      </c>
      <c r="Q341" s="46" t="s">
        <v>1181</v>
      </c>
      <c r="R341" s="35" t="s">
        <v>1158</v>
      </c>
    </row>
    <row r="342" spans="1:18" ht="72.5" x14ac:dyDescent="0.35">
      <c r="A342" s="34" t="s">
        <v>178</v>
      </c>
      <c r="B342" s="34" t="s">
        <v>457</v>
      </c>
      <c r="C342" s="30">
        <v>45449</v>
      </c>
      <c r="D342" s="34" t="s">
        <v>180</v>
      </c>
      <c r="E342" s="31" t="s">
        <v>458</v>
      </c>
      <c r="F342" s="31" t="s">
        <v>181</v>
      </c>
      <c r="G342" s="31" t="s">
        <v>15</v>
      </c>
      <c r="H342" s="37"/>
      <c r="I342" s="31" t="s">
        <v>21</v>
      </c>
      <c r="J342" s="14" t="s">
        <v>459</v>
      </c>
      <c r="K342" s="35" t="s">
        <v>1196</v>
      </c>
      <c r="L342" s="35" t="s">
        <v>1213</v>
      </c>
      <c r="M342" s="35" t="s">
        <v>1380</v>
      </c>
      <c r="N342" s="45" t="s">
        <v>1018</v>
      </c>
      <c r="O342" s="45">
        <f>COUNTIF(N342,P342)</f>
        <v>1</v>
      </c>
      <c r="P342" s="45" t="str">
        <f>VLOOKUP(B342,'Comentario + Categoria'!A:B,2,FALSE)</f>
        <v>Consulta/Sugerencia</v>
      </c>
      <c r="Q342" s="46" t="s">
        <v>1181</v>
      </c>
      <c r="R342" s="35" t="s">
        <v>1158</v>
      </c>
    </row>
    <row r="343" spans="1:18" ht="72.5" x14ac:dyDescent="0.35">
      <c r="A343" s="34" t="s">
        <v>184</v>
      </c>
      <c r="B343" s="34" t="s">
        <v>460</v>
      </c>
      <c r="C343" s="30">
        <v>45449</v>
      </c>
      <c r="D343" s="34" t="s">
        <v>186</v>
      </c>
      <c r="E343" s="31" t="s">
        <v>461</v>
      </c>
      <c r="F343" s="31" t="s">
        <v>187</v>
      </c>
      <c r="G343" s="31" t="s">
        <v>15</v>
      </c>
      <c r="H343" s="37"/>
      <c r="I343" s="31" t="s">
        <v>21</v>
      </c>
      <c r="J343" s="14" t="s">
        <v>462</v>
      </c>
      <c r="K343" s="35" t="s">
        <v>1196</v>
      </c>
      <c r="L343" s="35" t="s">
        <v>1213</v>
      </c>
      <c r="M343" s="35" t="s">
        <v>1380</v>
      </c>
      <c r="N343" s="45" t="s">
        <v>1018</v>
      </c>
      <c r="O343" s="45">
        <f>COUNTIF(N343,P343)</f>
        <v>1</v>
      </c>
      <c r="P343" s="45" t="str">
        <f>VLOOKUP(B343,'Comentario + Categoria'!A:B,2,FALSE)</f>
        <v>Consulta/Sugerencia</v>
      </c>
      <c r="Q343" s="46" t="s">
        <v>1181</v>
      </c>
      <c r="R343" s="35" t="s">
        <v>1025</v>
      </c>
    </row>
    <row r="344" spans="1:18" ht="25" customHeight="1" x14ac:dyDescent="0.35">
      <c r="A344" s="34" t="s">
        <v>184</v>
      </c>
      <c r="B344" s="34" t="s">
        <v>463</v>
      </c>
      <c r="C344" s="30">
        <v>45449</v>
      </c>
      <c r="D344" s="34" t="s">
        <v>186</v>
      </c>
      <c r="E344" s="31" t="s">
        <v>464</v>
      </c>
      <c r="F344" s="31" t="s">
        <v>187</v>
      </c>
      <c r="G344" s="31"/>
      <c r="H344" s="37"/>
      <c r="I344" s="31" t="s">
        <v>21</v>
      </c>
      <c r="J344" s="14" t="s">
        <v>465</v>
      </c>
      <c r="K344" s="35" t="s">
        <v>1196</v>
      </c>
      <c r="L344" s="35" t="s">
        <v>1213</v>
      </c>
      <c r="M344" s="35" t="s">
        <v>1380</v>
      </c>
      <c r="N344" s="45" t="s">
        <v>1066</v>
      </c>
      <c r="O344" s="45">
        <f>COUNTIF(N344,P344)</f>
        <v>1</v>
      </c>
      <c r="P344" s="45" t="str">
        <f>VLOOKUP(B344,'Comentario + Categoria'!A:B,2,FALSE)</f>
        <v>Ninguna</v>
      </c>
      <c r="Q344" s="45" t="s">
        <v>1066</v>
      </c>
      <c r="R344" s="35" t="s">
        <v>1145</v>
      </c>
    </row>
    <row r="345" spans="1:18" ht="25" customHeight="1" x14ac:dyDescent="0.35">
      <c r="A345" s="34" t="s">
        <v>467</v>
      </c>
      <c r="B345" s="34" t="s">
        <v>466</v>
      </c>
      <c r="C345" s="30">
        <v>45435</v>
      </c>
      <c r="D345" s="34" t="s">
        <v>469</v>
      </c>
      <c r="E345" s="31" t="s">
        <v>468</v>
      </c>
      <c r="F345" s="31" t="s">
        <v>470</v>
      </c>
      <c r="G345" s="31"/>
      <c r="H345" s="37"/>
      <c r="I345" s="31" t="s">
        <v>21</v>
      </c>
      <c r="J345" s="14" t="s">
        <v>471</v>
      </c>
      <c r="K345" s="35" t="s">
        <v>1200</v>
      </c>
      <c r="L345" s="35" t="s">
        <v>1208</v>
      </c>
      <c r="M345" s="35"/>
      <c r="N345" s="45" t="s">
        <v>1066</v>
      </c>
      <c r="O345" s="45">
        <f>COUNTIF(N345,P345)</f>
        <v>1</v>
      </c>
      <c r="P345" s="45" t="str">
        <f>VLOOKUP(B345,'Comentario + Categoria'!A:B,2,FALSE)</f>
        <v>Ninguna</v>
      </c>
      <c r="Q345" s="45" t="s">
        <v>1066</v>
      </c>
      <c r="R345" s="35" t="s">
        <v>1145</v>
      </c>
    </row>
    <row r="346" spans="1:18" ht="232" x14ac:dyDescent="0.35">
      <c r="A346" s="34" t="s">
        <v>202</v>
      </c>
      <c r="B346" s="34" t="s">
        <v>472</v>
      </c>
      <c r="C346" s="30">
        <v>45414</v>
      </c>
      <c r="D346" s="34" t="s">
        <v>204</v>
      </c>
      <c r="E346" s="31" t="s">
        <v>473</v>
      </c>
      <c r="F346" s="31" t="s">
        <v>205</v>
      </c>
      <c r="G346" s="31"/>
      <c r="H346" s="37"/>
      <c r="I346" s="31" t="s">
        <v>21</v>
      </c>
      <c r="J346" s="14" t="s">
        <v>474</v>
      </c>
      <c r="K346" s="35" t="s">
        <v>1199</v>
      </c>
      <c r="L346" s="35" t="s">
        <v>1212</v>
      </c>
      <c r="M346" s="35" t="s">
        <v>1381</v>
      </c>
      <c r="N346" s="45" t="s">
        <v>1015</v>
      </c>
      <c r="O346" s="45">
        <f>COUNTIF(N346,P346)</f>
        <v>1</v>
      </c>
      <c r="P346" s="45" t="str">
        <f>VLOOKUP(B346,'Comentario + Categoria'!A:B,2,FALSE)</f>
        <v>Tristeza</v>
      </c>
      <c r="Q346" s="46" t="s">
        <v>1180</v>
      </c>
      <c r="R346" s="35" t="s">
        <v>1016</v>
      </c>
    </row>
    <row r="347" spans="1:18" ht="232" x14ac:dyDescent="0.35">
      <c r="A347" s="34" t="s">
        <v>202</v>
      </c>
      <c r="B347" s="34" t="s">
        <v>475</v>
      </c>
      <c r="C347" s="30">
        <v>45414</v>
      </c>
      <c r="D347" s="34" t="s">
        <v>204</v>
      </c>
      <c r="E347" s="31" t="s">
        <v>476</v>
      </c>
      <c r="F347" s="31" t="s">
        <v>205</v>
      </c>
      <c r="G347" s="31"/>
      <c r="H347" s="37"/>
      <c r="I347" s="31" t="s">
        <v>21</v>
      </c>
      <c r="J347" s="14" t="s">
        <v>477</v>
      </c>
      <c r="K347" s="35" t="s">
        <v>1199</v>
      </c>
      <c r="L347" s="35" t="s">
        <v>1212</v>
      </c>
      <c r="M347" s="35" t="s">
        <v>1381</v>
      </c>
      <c r="N347" s="45" t="s">
        <v>1015</v>
      </c>
      <c r="O347" s="45">
        <f>COUNTIF(N347,P347)</f>
        <v>1</v>
      </c>
      <c r="P347" s="45" t="str">
        <f>VLOOKUP(B347,'Comentario + Categoria'!A:B,2,FALSE)</f>
        <v>Tristeza</v>
      </c>
      <c r="Q347" s="46" t="s">
        <v>1180</v>
      </c>
      <c r="R347" s="35" t="s">
        <v>1016</v>
      </c>
    </row>
    <row r="348" spans="1:18" ht="174" x14ac:dyDescent="0.35">
      <c r="A348" s="34" t="s">
        <v>208</v>
      </c>
      <c r="B348" s="34" t="s">
        <v>478</v>
      </c>
      <c r="C348" s="30">
        <v>45407</v>
      </c>
      <c r="D348" s="34" t="s">
        <v>210</v>
      </c>
      <c r="E348" s="31" t="s">
        <v>479</v>
      </c>
      <c r="F348" s="31" t="s">
        <v>211</v>
      </c>
      <c r="G348" s="31"/>
      <c r="H348" s="37"/>
      <c r="I348" s="31" t="s">
        <v>21</v>
      </c>
      <c r="J348" s="14" t="s">
        <v>480</v>
      </c>
      <c r="K348" s="35" t="s">
        <v>1200</v>
      </c>
      <c r="L348" s="35" t="s">
        <v>1201</v>
      </c>
      <c r="M348" s="35" t="s">
        <v>1382</v>
      </c>
      <c r="N348" s="45" t="s">
        <v>969</v>
      </c>
      <c r="O348" s="45">
        <f>COUNTIF(N348,P348)</f>
        <v>1</v>
      </c>
      <c r="P348" s="45" t="str">
        <f>VLOOKUP(B348,'Comentario + Categoria'!A:B,2,FALSE)</f>
        <v>Orgullo/Aprecio</v>
      </c>
      <c r="Q348" s="46" t="s">
        <v>1179</v>
      </c>
      <c r="R348" s="35" t="s">
        <v>1160</v>
      </c>
    </row>
    <row r="349" spans="1:18" ht="174" x14ac:dyDescent="0.35">
      <c r="A349" s="34" t="s">
        <v>208</v>
      </c>
      <c r="B349" s="34" t="s">
        <v>481</v>
      </c>
      <c r="C349" s="30">
        <v>45407</v>
      </c>
      <c r="D349" s="34" t="s">
        <v>210</v>
      </c>
      <c r="E349" s="31" t="s">
        <v>483</v>
      </c>
      <c r="F349" s="31" t="s">
        <v>211</v>
      </c>
      <c r="G349" s="31"/>
      <c r="H349" s="37"/>
      <c r="I349" s="31" t="s">
        <v>21</v>
      </c>
      <c r="J349" s="14" t="s">
        <v>484</v>
      </c>
      <c r="K349" s="35" t="s">
        <v>1200</v>
      </c>
      <c r="L349" s="35" t="s">
        <v>1201</v>
      </c>
      <c r="M349" s="35" t="s">
        <v>1382</v>
      </c>
      <c r="N349" s="45" t="s">
        <v>969</v>
      </c>
      <c r="O349" s="45">
        <f>COUNTIF(N349,P349)</f>
        <v>1</v>
      </c>
      <c r="P349" s="45" t="str">
        <f>VLOOKUP(B349,'Comentario + Categoria'!A:B,2,FALSE)</f>
        <v>Orgullo/Aprecio</v>
      </c>
      <c r="Q349" s="46" t="s">
        <v>1179</v>
      </c>
      <c r="R349" s="35" t="s">
        <v>970</v>
      </c>
    </row>
    <row r="350" spans="1:18" ht="101.5" x14ac:dyDescent="0.35">
      <c r="A350" s="34"/>
      <c r="B350" s="34" t="s">
        <v>485</v>
      </c>
      <c r="C350" s="30">
        <v>45400</v>
      </c>
      <c r="D350" s="34" t="s">
        <v>224</v>
      </c>
      <c r="E350" s="31" t="s">
        <v>235</v>
      </c>
      <c r="F350" s="31" t="s">
        <v>225</v>
      </c>
      <c r="G350" s="31"/>
      <c r="H350" s="37"/>
      <c r="I350" s="31" t="s">
        <v>21</v>
      </c>
      <c r="J350" s="14" t="s">
        <v>486</v>
      </c>
      <c r="K350" s="31"/>
      <c r="L350" s="31"/>
      <c r="M350" s="31"/>
      <c r="N350" s="45" t="s">
        <v>986</v>
      </c>
      <c r="O350" s="45">
        <f>COUNTIF(N350,P350)</f>
        <v>1</v>
      </c>
      <c r="P350" s="45" t="str">
        <f>VLOOKUP(B350,'Comentario + Categoria'!A:B,2,FALSE)</f>
        <v>Enojo/Indignación</v>
      </c>
      <c r="Q350" s="46" t="s">
        <v>1180</v>
      </c>
      <c r="R350" s="35" t="s">
        <v>1009</v>
      </c>
    </row>
    <row r="351" spans="1:18" ht="25" customHeight="1" x14ac:dyDescent="0.35">
      <c r="A351" s="34"/>
      <c r="B351" s="34" t="s">
        <v>487</v>
      </c>
      <c r="C351" s="30">
        <v>45400</v>
      </c>
      <c r="D351" s="34" t="s">
        <v>224</v>
      </c>
      <c r="E351" s="31" t="s">
        <v>488</v>
      </c>
      <c r="F351" s="31" t="s">
        <v>225</v>
      </c>
      <c r="G351" s="31"/>
      <c r="H351" s="37"/>
      <c r="I351" s="31" t="s">
        <v>21</v>
      </c>
      <c r="J351" s="14" t="s">
        <v>489</v>
      </c>
      <c r="K351" s="31"/>
      <c r="L351" s="31"/>
      <c r="M351" s="31"/>
      <c r="N351" s="45" t="s">
        <v>1066</v>
      </c>
      <c r="O351" s="45">
        <f>COUNTIF(N351,P351)</f>
        <v>1</v>
      </c>
      <c r="P351" s="45" t="str">
        <f>VLOOKUP(B351,'Comentario + Categoria'!A:B,2,FALSE)</f>
        <v>Ninguna</v>
      </c>
      <c r="Q351" s="45" t="s">
        <v>1066</v>
      </c>
      <c r="R351" s="35" t="s">
        <v>1145</v>
      </c>
    </row>
    <row r="352" spans="1:18" ht="101.5" x14ac:dyDescent="0.35">
      <c r="A352" s="34"/>
      <c r="B352" s="34" t="s">
        <v>490</v>
      </c>
      <c r="C352" s="30">
        <v>45393</v>
      </c>
      <c r="D352" s="34" t="s">
        <v>224</v>
      </c>
      <c r="E352" s="31" t="s">
        <v>491</v>
      </c>
      <c r="F352" s="31" t="s">
        <v>229</v>
      </c>
      <c r="G352" s="31" t="s">
        <v>15</v>
      </c>
      <c r="H352" s="37"/>
      <c r="I352" s="31" t="s">
        <v>21</v>
      </c>
      <c r="J352" s="14" t="s">
        <v>492</v>
      </c>
      <c r="K352" s="31"/>
      <c r="L352" s="31"/>
      <c r="M352" s="31"/>
      <c r="N352" s="45" t="s">
        <v>1018</v>
      </c>
      <c r="O352" s="45">
        <f>COUNTIF(N352,P352)</f>
        <v>1</v>
      </c>
      <c r="P352" s="45" t="str">
        <f>VLOOKUP(B352,'Comentario + Categoria'!A:B,2,FALSE)</f>
        <v>Consulta/Sugerencia</v>
      </c>
      <c r="Q352" s="46" t="s">
        <v>1181</v>
      </c>
      <c r="R352" s="35" t="s">
        <v>1158</v>
      </c>
    </row>
    <row r="353" spans="1:18" ht="72.5" x14ac:dyDescent="0.35">
      <c r="A353" s="34"/>
      <c r="B353" s="34" t="s">
        <v>493</v>
      </c>
      <c r="C353" s="30">
        <v>45400</v>
      </c>
      <c r="D353" s="34" t="s">
        <v>224</v>
      </c>
      <c r="E353" s="31" t="s">
        <v>494</v>
      </c>
      <c r="F353" s="31" t="s">
        <v>229</v>
      </c>
      <c r="G353" s="31" t="s">
        <v>15</v>
      </c>
      <c r="H353" s="35" t="s">
        <v>1329</v>
      </c>
      <c r="I353" s="31" t="s">
        <v>21</v>
      </c>
      <c r="J353" s="14" t="s">
        <v>495</v>
      </c>
      <c r="K353" s="31"/>
      <c r="L353" s="31"/>
      <c r="M353" s="31"/>
      <c r="N353" s="45" t="s">
        <v>1018</v>
      </c>
      <c r="O353" s="45">
        <f>COUNTIF(N353,P353)</f>
        <v>1</v>
      </c>
      <c r="P353" s="45" t="str">
        <f>VLOOKUP(B353,'Comentario + Categoria'!A:B,2,FALSE)</f>
        <v>Consulta/Sugerencia</v>
      </c>
      <c r="Q353" s="46" t="s">
        <v>1181</v>
      </c>
      <c r="R353" s="35" t="s">
        <v>1025</v>
      </c>
    </row>
    <row r="354" spans="1:18" ht="188.5" x14ac:dyDescent="0.35">
      <c r="A354" s="34" t="s">
        <v>547</v>
      </c>
      <c r="B354" s="34" t="s">
        <v>551</v>
      </c>
      <c r="C354" s="30">
        <v>45330</v>
      </c>
      <c r="D354" s="34" t="s">
        <v>548</v>
      </c>
      <c r="E354" s="31" t="s">
        <v>544</v>
      </c>
      <c r="F354" s="31" t="s">
        <v>549</v>
      </c>
      <c r="G354" s="31" t="s">
        <v>15</v>
      </c>
      <c r="H354" s="35" t="s">
        <v>1418</v>
      </c>
      <c r="I354" s="31" t="s">
        <v>21</v>
      </c>
      <c r="J354" s="14" t="s">
        <v>725</v>
      </c>
      <c r="K354" s="35" t="s">
        <v>1192</v>
      </c>
      <c r="L354" s="35" t="s">
        <v>1193</v>
      </c>
      <c r="M354" s="35" t="s">
        <v>1388</v>
      </c>
      <c r="N354" s="48" t="s">
        <v>986</v>
      </c>
      <c r="O354" s="8" t="s">
        <v>986</v>
      </c>
      <c r="P354" s="8" t="s">
        <v>1180</v>
      </c>
      <c r="Q354" s="46" t="s">
        <v>1180</v>
      </c>
      <c r="R354" s="36" t="s">
        <v>1013</v>
      </c>
    </row>
    <row r="355" spans="1:18" ht="25" customHeight="1" x14ac:dyDescent="0.35">
      <c r="A355" s="34" t="s">
        <v>503</v>
      </c>
      <c r="B355" s="34" t="s">
        <v>502</v>
      </c>
      <c r="C355" s="30">
        <v>45372</v>
      </c>
      <c r="D355" s="34" t="s">
        <v>505</v>
      </c>
      <c r="E355" s="31" t="s">
        <v>504</v>
      </c>
      <c r="F355" s="31" t="s">
        <v>506</v>
      </c>
      <c r="G355" s="31"/>
      <c r="H355" s="37"/>
      <c r="I355" s="31" t="s">
        <v>21</v>
      </c>
      <c r="J355" s="14" t="s">
        <v>507</v>
      </c>
      <c r="K355" s="35" t="s">
        <v>1199</v>
      </c>
      <c r="L355" s="35" t="s">
        <v>1203</v>
      </c>
      <c r="M355" s="35" t="s">
        <v>1383</v>
      </c>
      <c r="N355" s="45" t="s">
        <v>1066</v>
      </c>
      <c r="O355" s="45">
        <f>COUNTIF(N355,P355)</f>
        <v>1</v>
      </c>
      <c r="P355" s="45" t="str">
        <f>VLOOKUP(B355,'Comentario + Categoria'!A:B,2,FALSE)</f>
        <v>Ninguna</v>
      </c>
      <c r="Q355" s="45" t="s">
        <v>1066</v>
      </c>
      <c r="R355" s="35" t="s">
        <v>1145</v>
      </c>
    </row>
    <row r="356" spans="1:18" ht="87" x14ac:dyDescent="0.35">
      <c r="A356" s="34"/>
      <c r="B356" s="34" t="s">
        <v>508</v>
      </c>
      <c r="C356" s="30">
        <v>45365</v>
      </c>
      <c r="D356" s="34" t="s">
        <v>251</v>
      </c>
      <c r="E356" s="31" t="s">
        <v>509</v>
      </c>
      <c r="F356" s="31" t="s">
        <v>252</v>
      </c>
      <c r="G356" s="31" t="s">
        <v>15</v>
      </c>
      <c r="H356" s="37"/>
      <c r="I356" s="31" t="s">
        <v>21</v>
      </c>
      <c r="J356" s="14" t="s">
        <v>510</v>
      </c>
      <c r="K356" s="31"/>
      <c r="L356" s="31"/>
      <c r="M356" s="31"/>
      <c r="N356" s="45" t="s">
        <v>1018</v>
      </c>
      <c r="O356" s="45">
        <f>COUNTIF(N356,P356)</f>
        <v>1</v>
      </c>
      <c r="P356" s="45" t="str">
        <f>VLOOKUP(B356,'Comentario + Categoria'!A:B,2,FALSE)</f>
        <v>Consulta/Sugerencia</v>
      </c>
      <c r="Q356" s="46" t="s">
        <v>1181</v>
      </c>
      <c r="R356" s="35" t="s">
        <v>1019</v>
      </c>
    </row>
    <row r="357" spans="1:18" ht="25" customHeight="1" x14ac:dyDescent="0.35">
      <c r="A357" s="34"/>
      <c r="B357" s="34" t="s">
        <v>511</v>
      </c>
      <c r="C357" s="30">
        <v>45365</v>
      </c>
      <c r="D357" s="34" t="s">
        <v>251</v>
      </c>
      <c r="E357" s="31" t="s">
        <v>512</v>
      </c>
      <c r="F357" s="31" t="s">
        <v>252</v>
      </c>
      <c r="G357" s="31"/>
      <c r="H357" s="37"/>
      <c r="I357" s="31" t="s">
        <v>21</v>
      </c>
      <c r="J357" s="14" t="s">
        <v>513</v>
      </c>
      <c r="K357" s="31"/>
      <c r="L357" s="31"/>
      <c r="M357" s="31"/>
      <c r="N357" s="45" t="s">
        <v>1066</v>
      </c>
      <c r="O357" s="45">
        <f>COUNTIF(N357,P357)</f>
        <v>1</v>
      </c>
      <c r="P357" s="45" t="str">
        <f>VLOOKUP(B357,'Comentario + Categoria'!A:B,2,FALSE)</f>
        <v>Ninguna</v>
      </c>
      <c r="Q357" s="45" t="s">
        <v>1066</v>
      </c>
      <c r="R357" s="35" t="s">
        <v>1145</v>
      </c>
    </row>
    <row r="358" spans="1:18" ht="116" x14ac:dyDescent="0.35">
      <c r="A358" s="34" t="s">
        <v>515</v>
      </c>
      <c r="B358" s="34" t="s">
        <v>514</v>
      </c>
      <c r="C358" s="30">
        <v>45365</v>
      </c>
      <c r="D358" s="34" t="s">
        <v>517</v>
      </c>
      <c r="E358" s="31" t="s">
        <v>516</v>
      </c>
      <c r="F358" s="31" t="s">
        <v>518</v>
      </c>
      <c r="G358" s="31" t="s">
        <v>15</v>
      </c>
      <c r="H358" s="37"/>
      <c r="I358" s="31" t="s">
        <v>21</v>
      </c>
      <c r="J358" s="14" t="s">
        <v>519</v>
      </c>
      <c r="K358" s="35" t="s">
        <v>1196</v>
      </c>
      <c r="L358" s="35" t="s">
        <v>1216</v>
      </c>
      <c r="M358" s="31"/>
      <c r="N358" s="45" t="s">
        <v>1018</v>
      </c>
      <c r="O358" s="45">
        <f>COUNTIF(N358,P358)</f>
        <v>1</v>
      </c>
      <c r="P358" s="45" t="str">
        <f>VLOOKUP(B358,'Comentario + Categoria'!A:B,2,FALSE)</f>
        <v>Consulta/Sugerencia</v>
      </c>
      <c r="Q358" s="46" t="s">
        <v>1181</v>
      </c>
      <c r="R358" s="35" t="s">
        <v>1021</v>
      </c>
    </row>
    <row r="359" spans="1:18" ht="159.5" x14ac:dyDescent="0.35">
      <c r="A359" s="34" t="s">
        <v>521</v>
      </c>
      <c r="B359" s="34" t="s">
        <v>520</v>
      </c>
      <c r="C359" s="30">
        <v>45358</v>
      </c>
      <c r="D359" s="34" t="s">
        <v>523</v>
      </c>
      <c r="E359" s="31" t="s">
        <v>522</v>
      </c>
      <c r="F359" s="31" t="s">
        <v>524</v>
      </c>
      <c r="G359" s="31"/>
      <c r="H359" s="37"/>
      <c r="I359" s="31" t="s">
        <v>21</v>
      </c>
      <c r="J359" s="14" t="s">
        <v>525</v>
      </c>
      <c r="K359" s="35" t="s">
        <v>1194</v>
      </c>
      <c r="L359" s="35" t="s">
        <v>1198</v>
      </c>
      <c r="M359" s="35" t="s">
        <v>1409</v>
      </c>
      <c r="N359" s="45" t="s">
        <v>1116</v>
      </c>
      <c r="O359" s="45">
        <f>COUNTIF(N359,P359)</f>
        <v>1</v>
      </c>
      <c r="P359" s="45" t="str">
        <f>VLOOKUP(B359,'Comentario + Categoria'!A:B,2,FALSE)</f>
        <v>Alegria</v>
      </c>
      <c r="Q359" s="46" t="s">
        <v>1179</v>
      </c>
      <c r="R359" s="35" t="s">
        <v>963</v>
      </c>
    </row>
    <row r="360" spans="1:18" ht="188.5" x14ac:dyDescent="0.35">
      <c r="A360" s="34" t="s">
        <v>264</v>
      </c>
      <c r="B360" s="34" t="s">
        <v>526</v>
      </c>
      <c r="C360" s="30">
        <v>45351</v>
      </c>
      <c r="D360" s="34" t="s">
        <v>266</v>
      </c>
      <c r="E360" s="31" t="s">
        <v>527</v>
      </c>
      <c r="F360" s="31" t="s">
        <v>267</v>
      </c>
      <c r="G360" s="31"/>
      <c r="H360" s="37"/>
      <c r="I360" s="31" t="s">
        <v>21</v>
      </c>
      <c r="J360" s="14" t="s">
        <v>528</v>
      </c>
      <c r="K360" s="35" t="s">
        <v>1200</v>
      </c>
      <c r="L360" s="35" t="s">
        <v>1206</v>
      </c>
      <c r="M360" s="35" t="s">
        <v>1369</v>
      </c>
      <c r="N360" s="45" t="s">
        <v>986</v>
      </c>
      <c r="O360" s="45">
        <f>COUNTIF(N360,P360)</f>
        <v>1</v>
      </c>
      <c r="P360" s="45" t="str">
        <f>VLOOKUP(B360,'Comentario + Categoria'!A:B,2,FALSE)</f>
        <v>Enojo/Indignación</v>
      </c>
      <c r="Q360" s="46" t="s">
        <v>1180</v>
      </c>
      <c r="R360" s="35" t="s">
        <v>993</v>
      </c>
    </row>
    <row r="361" spans="1:18" ht="72.5" x14ac:dyDescent="0.35">
      <c r="A361" s="34"/>
      <c r="B361" s="34" t="s">
        <v>529</v>
      </c>
      <c r="C361" s="30">
        <v>45351</v>
      </c>
      <c r="D361" s="34" t="s">
        <v>271</v>
      </c>
      <c r="E361" s="31" t="s">
        <v>530</v>
      </c>
      <c r="F361" s="31" t="s">
        <v>272</v>
      </c>
      <c r="G361" s="31" t="s">
        <v>15</v>
      </c>
      <c r="H361" s="35" t="s">
        <v>1349</v>
      </c>
      <c r="I361" s="31" t="s">
        <v>21</v>
      </c>
      <c r="J361" s="14" t="s">
        <v>531</v>
      </c>
      <c r="K361" s="31"/>
      <c r="L361" s="31"/>
      <c r="M361" s="31"/>
      <c r="N361" s="45" t="s">
        <v>1018</v>
      </c>
      <c r="O361" s="45">
        <f>COUNTIF(N361,P361)</f>
        <v>1</v>
      </c>
      <c r="P361" s="45" t="str">
        <f>VLOOKUP(B361,'Comentario + Categoria'!A:B,2,FALSE)</f>
        <v>Consulta/Sugerencia</v>
      </c>
      <c r="Q361" s="46" t="s">
        <v>1181</v>
      </c>
      <c r="R361" s="35" t="s">
        <v>1025</v>
      </c>
    </row>
    <row r="362" spans="1:18" ht="116" x14ac:dyDescent="0.35">
      <c r="A362" s="34" t="s">
        <v>533</v>
      </c>
      <c r="B362" s="34" t="s">
        <v>532</v>
      </c>
      <c r="C362" s="30">
        <v>45337</v>
      </c>
      <c r="D362" s="34" t="s">
        <v>535</v>
      </c>
      <c r="E362" s="31" t="s">
        <v>534</v>
      </c>
      <c r="F362" s="31" t="s">
        <v>536</v>
      </c>
      <c r="G362" s="31" t="s">
        <v>15</v>
      </c>
      <c r="H362" s="35" t="s">
        <v>1417</v>
      </c>
      <c r="I362" s="31" t="s">
        <v>21</v>
      </c>
      <c r="J362" s="14" t="s">
        <v>537</v>
      </c>
      <c r="K362" s="35" t="s">
        <v>1194</v>
      </c>
      <c r="L362" s="35" t="s">
        <v>1198</v>
      </c>
      <c r="M362" s="35" t="s">
        <v>1410</v>
      </c>
      <c r="N362" s="45" t="s">
        <v>1018</v>
      </c>
      <c r="O362" s="45">
        <f>COUNTIF(N362,P362)</f>
        <v>1</v>
      </c>
      <c r="P362" s="45" t="str">
        <f>VLOOKUP(B362,'Comentario + Categoria'!A:B,2,FALSE)</f>
        <v>Consulta/Sugerencia</v>
      </c>
      <c r="Q362" s="46" t="s">
        <v>1181</v>
      </c>
      <c r="R362" s="35" t="s">
        <v>1029</v>
      </c>
    </row>
    <row r="363" spans="1:18" ht="174" x14ac:dyDescent="0.35">
      <c r="A363" s="34" t="s">
        <v>287</v>
      </c>
      <c r="B363" s="34" t="s">
        <v>538</v>
      </c>
      <c r="C363" s="30">
        <v>45330</v>
      </c>
      <c r="D363" s="34" t="s">
        <v>289</v>
      </c>
      <c r="E363" s="31" t="s">
        <v>539</v>
      </c>
      <c r="F363" s="31" t="s">
        <v>290</v>
      </c>
      <c r="G363" s="31" t="s">
        <v>15</v>
      </c>
      <c r="H363" s="37"/>
      <c r="I363" s="31" t="s">
        <v>21</v>
      </c>
      <c r="J363" s="14" t="s">
        <v>540</v>
      </c>
      <c r="K363" s="35" t="s">
        <v>1194</v>
      </c>
      <c r="L363" s="35" t="s">
        <v>1195</v>
      </c>
      <c r="M363" s="35" t="s">
        <v>1386</v>
      </c>
      <c r="N363" s="45" t="s">
        <v>1018</v>
      </c>
      <c r="O363" s="45">
        <f>COUNTIF(N363,P363)</f>
        <v>0</v>
      </c>
      <c r="P363" s="45" t="str">
        <f>VLOOKUP(B363,'Comentario + Categoria'!A:B,2,FALSE)</f>
        <v>Ninguna</v>
      </c>
      <c r="Q363" s="46" t="s">
        <v>1181</v>
      </c>
      <c r="R363" s="35" t="s">
        <v>1025</v>
      </c>
    </row>
    <row r="364" spans="1:18" ht="174" x14ac:dyDescent="0.35">
      <c r="A364" s="34" t="s">
        <v>287</v>
      </c>
      <c r="B364" s="34" t="s">
        <v>541</v>
      </c>
      <c r="C364" s="30">
        <v>45330</v>
      </c>
      <c r="D364" s="34" t="s">
        <v>289</v>
      </c>
      <c r="E364" s="31" t="s">
        <v>542</v>
      </c>
      <c r="F364" s="31" t="s">
        <v>290</v>
      </c>
      <c r="G364" s="31"/>
      <c r="H364" s="37"/>
      <c r="I364" s="31" t="s">
        <v>21</v>
      </c>
      <c r="J364" s="14" t="s">
        <v>543</v>
      </c>
      <c r="K364" s="35" t="s">
        <v>1194</v>
      </c>
      <c r="L364" s="35" t="s">
        <v>1195</v>
      </c>
      <c r="M364" s="35" t="s">
        <v>1386</v>
      </c>
      <c r="N364" s="45" t="s">
        <v>1116</v>
      </c>
      <c r="O364" s="45">
        <f>COUNTIF(N364,P364)</f>
        <v>1</v>
      </c>
      <c r="P364" s="45" t="str">
        <f>VLOOKUP(B364,'Comentario + Categoria'!A:B,2,FALSE)</f>
        <v>Alegria</v>
      </c>
      <c r="Q364" s="46" t="s">
        <v>1179</v>
      </c>
      <c r="R364" s="35" t="s">
        <v>953</v>
      </c>
    </row>
    <row r="365" spans="1:18" ht="174" x14ac:dyDescent="0.35">
      <c r="A365" s="34" t="s">
        <v>305</v>
      </c>
      <c r="B365" s="34" t="s">
        <v>551</v>
      </c>
      <c r="C365" s="30">
        <v>45330</v>
      </c>
      <c r="D365" s="34" t="s">
        <v>307</v>
      </c>
      <c r="E365" s="31" t="s">
        <v>544</v>
      </c>
      <c r="F365" s="31" t="s">
        <v>308</v>
      </c>
      <c r="G365" s="31"/>
      <c r="H365" s="37"/>
      <c r="I365" s="31" t="s">
        <v>21</v>
      </c>
      <c r="J365" s="14" t="s">
        <v>552</v>
      </c>
      <c r="K365" s="35" t="s">
        <v>1196</v>
      </c>
      <c r="L365" s="35" t="s">
        <v>1216</v>
      </c>
      <c r="M365" s="35" t="s">
        <v>1334</v>
      </c>
      <c r="N365" s="45" t="s">
        <v>986</v>
      </c>
      <c r="O365" s="8" t="s">
        <v>986</v>
      </c>
      <c r="P365" s="8" t="s">
        <v>1180</v>
      </c>
      <c r="Q365" s="46" t="s">
        <v>1180</v>
      </c>
      <c r="R365" s="35" t="s">
        <v>1013</v>
      </c>
    </row>
    <row r="366" spans="1:18" ht="188.5" x14ac:dyDescent="0.35">
      <c r="A366" s="34" t="s">
        <v>547</v>
      </c>
      <c r="B366" s="34" t="s">
        <v>546</v>
      </c>
      <c r="C366" s="30">
        <v>45330</v>
      </c>
      <c r="D366" s="34" t="s">
        <v>548</v>
      </c>
      <c r="E366" s="31" t="s">
        <v>294</v>
      </c>
      <c r="F366" s="31" t="s">
        <v>549</v>
      </c>
      <c r="G366" s="31"/>
      <c r="H366" s="37"/>
      <c r="I366" s="31" t="s">
        <v>21</v>
      </c>
      <c r="J366" s="14" t="s">
        <v>550</v>
      </c>
      <c r="K366" s="35" t="s">
        <v>1192</v>
      </c>
      <c r="L366" s="35" t="s">
        <v>1193</v>
      </c>
      <c r="M366" s="35" t="s">
        <v>1388</v>
      </c>
      <c r="N366" s="45" t="s">
        <v>986</v>
      </c>
      <c r="O366" s="45">
        <f>COUNTIF(N366,P366)</f>
        <v>1</v>
      </c>
      <c r="P366" s="45" t="str">
        <f>VLOOKUP(B366,'Comentario + Categoria'!A:B,2,FALSE)</f>
        <v>Enojo/Indignación</v>
      </c>
      <c r="Q366" s="46" t="s">
        <v>1180</v>
      </c>
      <c r="R366" s="35" t="s">
        <v>987</v>
      </c>
    </row>
    <row r="367" spans="1:18" ht="188.5" x14ac:dyDescent="0.35">
      <c r="A367" s="34" t="s">
        <v>547</v>
      </c>
      <c r="B367" s="34" t="s">
        <v>551</v>
      </c>
      <c r="C367" s="30">
        <v>45330</v>
      </c>
      <c r="D367" s="34" t="s">
        <v>548</v>
      </c>
      <c r="E367" s="31" t="s">
        <v>544</v>
      </c>
      <c r="F367" s="31" t="s">
        <v>549</v>
      </c>
      <c r="G367" s="31"/>
      <c r="H367" s="37"/>
      <c r="I367" s="31" t="s">
        <v>21</v>
      </c>
      <c r="J367" s="14" t="s">
        <v>725</v>
      </c>
      <c r="K367" s="35" t="s">
        <v>1192</v>
      </c>
      <c r="L367" s="35" t="s">
        <v>1193</v>
      </c>
      <c r="M367" s="35" t="s">
        <v>1388</v>
      </c>
      <c r="N367" s="45" t="s">
        <v>986</v>
      </c>
      <c r="O367" s="8" t="s">
        <v>986</v>
      </c>
      <c r="P367" s="8" t="s">
        <v>1180</v>
      </c>
      <c r="Q367" s="46" t="s">
        <v>1180</v>
      </c>
      <c r="R367" s="35" t="s">
        <v>1013</v>
      </c>
    </row>
    <row r="368" spans="1:18" ht="130.5" x14ac:dyDescent="0.35">
      <c r="A368" s="34"/>
      <c r="B368" s="34" t="s">
        <v>553</v>
      </c>
      <c r="C368" s="30">
        <v>45330</v>
      </c>
      <c r="D368" s="34" t="s">
        <v>271</v>
      </c>
      <c r="E368" s="31" t="s">
        <v>554</v>
      </c>
      <c r="F368" s="31" t="s">
        <v>316</v>
      </c>
      <c r="G368" s="31"/>
      <c r="H368" s="37"/>
      <c r="I368" s="31" t="s">
        <v>21</v>
      </c>
      <c r="J368" s="14" t="s">
        <v>555</v>
      </c>
      <c r="K368" s="31"/>
      <c r="L368" s="31"/>
      <c r="M368" s="31"/>
      <c r="N368" s="45" t="s">
        <v>986</v>
      </c>
      <c r="O368" s="45">
        <f>COUNTIF(N368,P368)</f>
        <v>0</v>
      </c>
      <c r="P368" s="45" t="str">
        <f>VLOOKUP(B368,'Comentario + Categoria'!A:B,2,FALSE)</f>
        <v>Tristeza</v>
      </c>
      <c r="Q368" s="46" t="s">
        <v>1180</v>
      </c>
      <c r="R368" s="35"/>
    </row>
    <row r="369" spans="1:18" ht="25" customHeight="1" x14ac:dyDescent="0.35">
      <c r="A369" s="34"/>
      <c r="B369" s="34" t="s">
        <v>463</v>
      </c>
      <c r="C369" s="30">
        <v>45337</v>
      </c>
      <c r="D369" s="34" t="s">
        <v>271</v>
      </c>
      <c r="E369" s="31" t="s">
        <v>556</v>
      </c>
      <c r="F369" s="31" t="s">
        <v>316</v>
      </c>
      <c r="G369" s="31"/>
      <c r="H369" s="37"/>
      <c r="I369" s="31" t="s">
        <v>21</v>
      </c>
      <c r="J369" s="14" t="s">
        <v>557</v>
      </c>
      <c r="K369" s="31"/>
      <c r="L369" s="31"/>
      <c r="M369" s="31"/>
      <c r="N369" s="45" t="s">
        <v>1066</v>
      </c>
      <c r="O369" s="45">
        <f>COUNTIF(N369,P369)</f>
        <v>1</v>
      </c>
      <c r="P369" s="45" t="str">
        <f>VLOOKUP(B369,'Comentario + Categoria'!A:B,2,FALSE)</f>
        <v>Ninguna</v>
      </c>
      <c r="Q369" s="45" t="s">
        <v>1066</v>
      </c>
      <c r="R369" s="35" t="s">
        <v>1145</v>
      </c>
    </row>
    <row r="370" spans="1:18" ht="116" x14ac:dyDescent="0.35">
      <c r="A370" s="34"/>
      <c r="B370" s="34" t="s">
        <v>558</v>
      </c>
      <c r="C370" s="30">
        <v>45330</v>
      </c>
      <c r="D370" s="34" t="s">
        <v>271</v>
      </c>
      <c r="E370" s="31" t="s">
        <v>554</v>
      </c>
      <c r="F370" s="31" t="s">
        <v>316</v>
      </c>
      <c r="G370" s="31"/>
      <c r="H370" s="37"/>
      <c r="I370" s="31" t="s">
        <v>21</v>
      </c>
      <c r="J370" s="14" t="s">
        <v>559</v>
      </c>
      <c r="K370" s="31"/>
      <c r="L370" s="31"/>
      <c r="M370" s="31"/>
      <c r="N370" s="45" t="s">
        <v>1018</v>
      </c>
      <c r="O370" s="45">
        <f>COUNTIF(N370,P370)</f>
        <v>0</v>
      </c>
      <c r="P370" s="45" t="str">
        <f>VLOOKUP(B370,'Comentario + Categoria'!A:B,2,FALSE)</f>
        <v>Ninguna</v>
      </c>
      <c r="Q370" s="14" t="s">
        <v>1181</v>
      </c>
      <c r="R370" s="35" t="s">
        <v>1145</v>
      </c>
    </row>
    <row r="371" spans="1:18" ht="25" customHeight="1" x14ac:dyDescent="0.35">
      <c r="A371" s="34" t="s">
        <v>322</v>
      </c>
      <c r="B371" s="34" t="s">
        <v>560</v>
      </c>
      <c r="C371" s="30">
        <v>45330</v>
      </c>
      <c r="D371" s="34" t="s">
        <v>324</v>
      </c>
      <c r="E371" s="31" t="s">
        <v>561</v>
      </c>
      <c r="F371" s="31" t="s">
        <v>325</v>
      </c>
      <c r="G371" s="31"/>
      <c r="H371" s="37"/>
      <c r="I371" s="31" t="s">
        <v>21</v>
      </c>
      <c r="J371" s="14" t="s">
        <v>562</v>
      </c>
      <c r="K371" s="35" t="s">
        <v>1194</v>
      </c>
      <c r="L371" s="35" t="s">
        <v>1198</v>
      </c>
      <c r="M371" s="35" t="s">
        <v>1361</v>
      </c>
      <c r="N371" s="45" t="s">
        <v>1066</v>
      </c>
      <c r="O371" s="45">
        <f>COUNTIF(N371,P371)</f>
        <v>1</v>
      </c>
      <c r="P371" s="45" t="str">
        <f>VLOOKUP(B371,'Comentario + Categoria'!A:B,2,FALSE)</f>
        <v>Ninguna</v>
      </c>
      <c r="Q371" s="45" t="s">
        <v>1066</v>
      </c>
      <c r="R371" s="35" t="s">
        <v>1145</v>
      </c>
    </row>
    <row r="372" spans="1:18" ht="25" customHeight="1" x14ac:dyDescent="0.35">
      <c r="A372" s="34" t="s">
        <v>564</v>
      </c>
      <c r="B372" s="34" t="s">
        <v>563</v>
      </c>
      <c r="C372" s="30">
        <v>45545</v>
      </c>
      <c r="D372" s="34" t="s">
        <v>565</v>
      </c>
      <c r="E372" s="31" t="s">
        <v>329</v>
      </c>
      <c r="F372" s="31" t="s">
        <v>566</v>
      </c>
      <c r="G372" s="31"/>
      <c r="H372" s="37"/>
      <c r="I372" s="31" t="s">
        <v>21</v>
      </c>
      <c r="J372" s="14" t="s">
        <v>567</v>
      </c>
      <c r="K372" s="35" t="s">
        <v>1197</v>
      </c>
      <c r="L372" s="35" t="s">
        <v>1204</v>
      </c>
      <c r="M372" s="35" t="s">
        <v>1390</v>
      </c>
      <c r="N372" s="45" t="s">
        <v>1066</v>
      </c>
      <c r="O372" s="45">
        <f>COUNTIF(N372,P372)</f>
        <v>1</v>
      </c>
      <c r="P372" s="45" t="s">
        <v>1066</v>
      </c>
      <c r="Q372" s="45" t="s">
        <v>1066</v>
      </c>
      <c r="R372" s="35" t="s">
        <v>1145</v>
      </c>
    </row>
    <row r="373" spans="1:18" ht="101.5" x14ac:dyDescent="0.35">
      <c r="A373" s="34" t="s">
        <v>569</v>
      </c>
      <c r="B373" s="34" t="s">
        <v>568</v>
      </c>
      <c r="C373" s="30">
        <v>45512</v>
      </c>
      <c r="D373" s="34" t="s">
        <v>571</v>
      </c>
      <c r="E373" s="31" t="s">
        <v>570</v>
      </c>
      <c r="F373" s="31" t="s">
        <v>572</v>
      </c>
      <c r="G373" s="31"/>
      <c r="H373" s="37"/>
      <c r="I373" s="31" t="s">
        <v>21</v>
      </c>
      <c r="J373" s="14" t="s">
        <v>573</v>
      </c>
      <c r="K373" s="35" t="s">
        <v>1196</v>
      </c>
      <c r="L373" s="35" t="s">
        <v>1209</v>
      </c>
      <c r="M373" s="35" t="s">
        <v>1411</v>
      </c>
      <c r="N373" s="45" t="s">
        <v>969</v>
      </c>
      <c r="O373" s="45">
        <f>COUNTIF(N373,P373)</f>
        <v>0</v>
      </c>
      <c r="P373" s="45" t="str">
        <f>VLOOKUP(B373,'Comentario + Categoria'!A:B,2,FALSE)</f>
        <v>Alegria</v>
      </c>
      <c r="Q373" s="46" t="s">
        <v>1179</v>
      </c>
      <c r="R373" s="35" t="s">
        <v>978</v>
      </c>
    </row>
    <row r="374" spans="1:18" ht="116" x14ac:dyDescent="0.35">
      <c r="A374" s="34" t="s">
        <v>575</v>
      </c>
      <c r="B374" s="34" t="s">
        <v>574</v>
      </c>
      <c r="C374" s="30">
        <v>45498</v>
      </c>
      <c r="D374" s="34" t="s">
        <v>577</v>
      </c>
      <c r="E374" s="31" t="s">
        <v>576</v>
      </c>
      <c r="F374" s="31" t="s">
        <v>578</v>
      </c>
      <c r="G374" s="31" t="s">
        <v>15</v>
      </c>
      <c r="H374" s="37"/>
      <c r="I374" s="31" t="s">
        <v>21</v>
      </c>
      <c r="J374" s="14" t="s">
        <v>579</v>
      </c>
      <c r="K374" s="35" t="s">
        <v>1194</v>
      </c>
      <c r="L374" s="35" t="s">
        <v>1198</v>
      </c>
      <c r="M374" s="35" t="s">
        <v>1370</v>
      </c>
      <c r="N374" s="45" t="s">
        <v>1018</v>
      </c>
      <c r="O374" s="45">
        <f>COUNTIF(N374,P374)</f>
        <v>1</v>
      </c>
      <c r="P374" s="45" t="str">
        <f>VLOOKUP(B374,'Comentario + Categoria'!A:B,2,FALSE)</f>
        <v>Consulta/Sugerencia</v>
      </c>
      <c r="Q374" s="46" t="s">
        <v>1181</v>
      </c>
      <c r="R374" s="35" t="s">
        <v>1021</v>
      </c>
    </row>
    <row r="375" spans="1:18" ht="130.5" x14ac:dyDescent="0.35">
      <c r="A375" s="34" t="s">
        <v>581</v>
      </c>
      <c r="B375" s="34" t="s">
        <v>580</v>
      </c>
      <c r="C375" s="30">
        <v>45498</v>
      </c>
      <c r="D375" s="34" t="s">
        <v>583</v>
      </c>
      <c r="E375" s="31" t="s">
        <v>582</v>
      </c>
      <c r="F375" s="31" t="s">
        <v>584</v>
      </c>
      <c r="G375" s="31" t="s">
        <v>15</v>
      </c>
      <c r="H375" s="37"/>
      <c r="I375" s="31" t="s">
        <v>21</v>
      </c>
      <c r="J375" s="14" t="s">
        <v>585</v>
      </c>
      <c r="K375" s="35" t="s">
        <v>1192</v>
      </c>
      <c r="L375" s="35" t="s">
        <v>1211</v>
      </c>
      <c r="M375" s="35" t="s">
        <v>1392</v>
      </c>
      <c r="N375" s="45" t="s">
        <v>1018</v>
      </c>
      <c r="O375" s="45">
        <f>COUNTIF(N375,P375)</f>
        <v>1</v>
      </c>
      <c r="P375" s="45" t="str">
        <f>VLOOKUP(B375,'Comentario + Categoria'!A:B,2,FALSE)</f>
        <v>Consulta/Sugerencia</v>
      </c>
      <c r="Q375" s="46" t="s">
        <v>1181</v>
      </c>
      <c r="R375" s="35" t="s">
        <v>1025</v>
      </c>
    </row>
    <row r="376" spans="1:18" ht="130.5" x14ac:dyDescent="0.35">
      <c r="A376" s="34" t="s">
        <v>581</v>
      </c>
      <c r="B376" s="34" t="s">
        <v>586</v>
      </c>
      <c r="C376" s="30">
        <v>45491</v>
      </c>
      <c r="D376" s="34" t="s">
        <v>583</v>
      </c>
      <c r="E376" s="31" t="s">
        <v>587</v>
      </c>
      <c r="F376" s="31" t="s">
        <v>584</v>
      </c>
      <c r="G376" s="31" t="s">
        <v>15</v>
      </c>
      <c r="H376" s="37"/>
      <c r="I376" s="31" t="s">
        <v>21</v>
      </c>
      <c r="J376" s="14" t="s">
        <v>588</v>
      </c>
      <c r="K376" s="35" t="s">
        <v>1192</v>
      </c>
      <c r="L376" s="35" t="s">
        <v>1211</v>
      </c>
      <c r="M376" s="35" t="s">
        <v>1392</v>
      </c>
      <c r="N376" s="45" t="s">
        <v>1018</v>
      </c>
      <c r="O376" s="45">
        <f>COUNTIF(N376,P376)</f>
        <v>1</v>
      </c>
      <c r="P376" s="45" t="str">
        <f>VLOOKUP(B376,'Comentario + Categoria'!A:B,2,FALSE)</f>
        <v>Consulta/Sugerencia</v>
      </c>
      <c r="Q376" s="46" t="s">
        <v>1181</v>
      </c>
      <c r="R376" s="35" t="s">
        <v>1158</v>
      </c>
    </row>
    <row r="377" spans="1:18" ht="174" x14ac:dyDescent="0.35">
      <c r="A377" s="34" t="s">
        <v>384</v>
      </c>
      <c r="B377" s="34" t="s">
        <v>589</v>
      </c>
      <c r="C377" s="30">
        <v>45544</v>
      </c>
      <c r="D377" s="34" t="s">
        <v>385</v>
      </c>
      <c r="E377" s="31" t="s">
        <v>16</v>
      </c>
      <c r="F377" s="31" t="s">
        <v>386</v>
      </c>
      <c r="G377" s="31"/>
      <c r="H377" s="37"/>
      <c r="I377" s="31" t="s">
        <v>21</v>
      </c>
      <c r="J377" s="14" t="s">
        <v>590</v>
      </c>
      <c r="K377" s="35" t="s">
        <v>1192</v>
      </c>
      <c r="L377" s="35" t="s">
        <v>1193</v>
      </c>
      <c r="M377" s="35" t="s">
        <v>1336</v>
      </c>
      <c r="N377" s="45" t="s">
        <v>969</v>
      </c>
      <c r="O377" s="45">
        <f>COUNTIF(N377,P377)</f>
        <v>1</v>
      </c>
      <c r="P377" s="45" t="str">
        <f>VLOOKUP(B377,'Comentario + Categoria'!A:B,2,FALSE)</f>
        <v>Orgullo/Aprecio</v>
      </c>
      <c r="Q377" s="46" t="s">
        <v>1179</v>
      </c>
      <c r="R377" s="35" t="s">
        <v>974</v>
      </c>
    </row>
    <row r="378" spans="1:18" ht="203" x14ac:dyDescent="0.35">
      <c r="A378" s="34" t="s">
        <v>64</v>
      </c>
      <c r="B378" s="34" t="s">
        <v>591</v>
      </c>
      <c r="C378" s="30">
        <v>45539</v>
      </c>
      <c r="D378" s="34" t="s">
        <v>65</v>
      </c>
      <c r="E378" s="31" t="s">
        <v>592</v>
      </c>
      <c r="F378" s="31" t="s">
        <v>66</v>
      </c>
      <c r="G378" s="31"/>
      <c r="H378" s="37"/>
      <c r="I378" s="31" t="s">
        <v>21</v>
      </c>
      <c r="J378" s="14" t="s">
        <v>593</v>
      </c>
      <c r="K378" s="35" t="s">
        <v>1200</v>
      </c>
      <c r="L378" s="35" t="s">
        <v>1206</v>
      </c>
      <c r="M378" s="35" t="s">
        <v>1373</v>
      </c>
      <c r="N378" s="45" t="s">
        <v>1018</v>
      </c>
      <c r="O378" s="45">
        <f>COUNTIF(N378,P378)</f>
        <v>0</v>
      </c>
      <c r="P378" s="45" t="str">
        <f>VLOOKUP(B378,'Comentario + Categoria'!A:B,2,FALSE)</f>
        <v>Ninguna</v>
      </c>
      <c r="Q378" s="14" t="s">
        <v>1181</v>
      </c>
      <c r="R378" s="35" t="s">
        <v>1145</v>
      </c>
    </row>
    <row r="379" spans="1:18" ht="101.5" x14ac:dyDescent="0.35">
      <c r="A379" s="34" t="s">
        <v>70</v>
      </c>
      <c r="B379" s="34" t="s">
        <v>68</v>
      </c>
      <c r="C379" s="30">
        <v>45525</v>
      </c>
      <c r="D379" s="34" t="s">
        <v>72</v>
      </c>
      <c r="E379" s="31" t="s">
        <v>71</v>
      </c>
      <c r="F379" s="31" t="s">
        <v>73</v>
      </c>
      <c r="G379" s="31"/>
      <c r="H379" s="37"/>
      <c r="I379" s="31" t="s">
        <v>21</v>
      </c>
      <c r="J379" s="14" t="s">
        <v>74</v>
      </c>
      <c r="K379" s="35" t="s">
        <v>1192</v>
      </c>
      <c r="L379" s="35" t="s">
        <v>1193</v>
      </c>
      <c r="M379" s="35" t="s">
        <v>1337</v>
      </c>
      <c r="N379" s="45" t="s">
        <v>986</v>
      </c>
      <c r="O379" s="45">
        <f>COUNTIF(N379,P379)</f>
        <v>1</v>
      </c>
      <c r="P379" s="45" t="str">
        <f>VLOOKUP(B379,'Comentario + Categoria'!A:B,2,FALSE)</f>
        <v>Enojo/Indignación</v>
      </c>
      <c r="Q379" s="46" t="s">
        <v>1180</v>
      </c>
      <c r="R379" s="35" t="s">
        <v>1148</v>
      </c>
    </row>
    <row r="380" spans="1:18" ht="232" x14ac:dyDescent="0.35">
      <c r="A380" s="34" t="s">
        <v>76</v>
      </c>
      <c r="B380" s="34" t="s">
        <v>594</v>
      </c>
      <c r="C380" s="30">
        <v>45518</v>
      </c>
      <c r="D380" s="34" t="s">
        <v>78</v>
      </c>
      <c r="E380" s="31" t="s">
        <v>595</v>
      </c>
      <c r="F380" s="31" t="s">
        <v>79</v>
      </c>
      <c r="G380" s="31"/>
      <c r="H380" s="37"/>
      <c r="I380" s="31" t="s">
        <v>21</v>
      </c>
      <c r="J380" s="14" t="s">
        <v>596</v>
      </c>
      <c r="K380" s="35" t="s">
        <v>1196</v>
      </c>
      <c r="L380" s="35" t="s">
        <v>1209</v>
      </c>
      <c r="M380" s="35" t="s">
        <v>1394</v>
      </c>
      <c r="N380" s="45" t="s">
        <v>986</v>
      </c>
      <c r="O380" s="45">
        <f>COUNTIF(N380,P380)</f>
        <v>1</v>
      </c>
      <c r="P380" s="45" t="str">
        <f>VLOOKUP(B380,'Comentario + Categoria'!A:B,2,FALSE)</f>
        <v>Enojo/Indignación</v>
      </c>
      <c r="Q380" s="46" t="s">
        <v>1180</v>
      </c>
      <c r="R380" s="35" t="s">
        <v>993</v>
      </c>
    </row>
    <row r="381" spans="1:18" ht="101.5" x14ac:dyDescent="0.35">
      <c r="A381" s="34" t="s">
        <v>402</v>
      </c>
      <c r="B381" s="34" t="s">
        <v>68</v>
      </c>
      <c r="C381" s="30">
        <v>45525</v>
      </c>
      <c r="D381" s="34" t="s">
        <v>403</v>
      </c>
      <c r="E381" s="31" t="s">
        <v>71</v>
      </c>
      <c r="F381" s="31" t="s">
        <v>404</v>
      </c>
      <c r="G381" s="31"/>
      <c r="H381" s="37"/>
      <c r="I381" s="31" t="s">
        <v>21</v>
      </c>
      <c r="J381" s="14" t="s">
        <v>597</v>
      </c>
      <c r="K381" s="35" t="s">
        <v>1196</v>
      </c>
      <c r="L381" s="35" t="s">
        <v>1216</v>
      </c>
      <c r="M381" s="35" t="s">
        <v>1405</v>
      </c>
      <c r="N381" s="45" t="s">
        <v>986</v>
      </c>
      <c r="O381" s="45">
        <f>COUNTIF(N381,P381)</f>
        <v>1</v>
      </c>
      <c r="P381" s="45" t="str">
        <f>VLOOKUP(B381,'Comentario + Categoria'!A:B,2,FALSE)</f>
        <v>Enojo/Indignación</v>
      </c>
      <c r="Q381" s="46" t="s">
        <v>1180</v>
      </c>
      <c r="R381" s="35" t="s">
        <v>1148</v>
      </c>
    </row>
    <row r="382" spans="1:18" ht="130.5" x14ac:dyDescent="0.35">
      <c r="A382" s="34" t="s">
        <v>87</v>
      </c>
      <c r="B382" s="34" t="s">
        <v>598</v>
      </c>
      <c r="C382" s="30">
        <v>45511</v>
      </c>
      <c r="D382" s="34" t="s">
        <v>89</v>
      </c>
      <c r="E382" s="31" t="s">
        <v>88</v>
      </c>
      <c r="F382" s="31" t="s">
        <v>90</v>
      </c>
      <c r="G382" s="31" t="s">
        <v>15</v>
      </c>
      <c r="H382" s="37"/>
      <c r="I382" s="31" t="s">
        <v>21</v>
      </c>
      <c r="J382" s="14" t="s">
        <v>599</v>
      </c>
      <c r="K382" s="35" t="s">
        <v>1192</v>
      </c>
      <c r="L382" s="35" t="s">
        <v>1211</v>
      </c>
      <c r="M382" s="35" t="s">
        <v>1396</v>
      </c>
      <c r="N382" s="45" t="s">
        <v>1018</v>
      </c>
      <c r="O382" s="45">
        <f>COUNTIF(N382,P382)</f>
        <v>1</v>
      </c>
      <c r="P382" s="45" t="str">
        <f>VLOOKUP(B382,'Comentario + Categoria'!A:B,2,FALSE)</f>
        <v>Consulta/Sugerencia</v>
      </c>
      <c r="Q382" s="46" t="s">
        <v>1181</v>
      </c>
      <c r="R382" s="35" t="s">
        <v>1158</v>
      </c>
    </row>
    <row r="383" spans="1:18" ht="188.5" x14ac:dyDescent="0.35">
      <c r="A383" s="34" t="s">
        <v>281</v>
      </c>
      <c r="B383" s="34" t="s">
        <v>280</v>
      </c>
      <c r="C383" s="30">
        <v>45337</v>
      </c>
      <c r="D383" s="34" t="s">
        <v>283</v>
      </c>
      <c r="E383" s="31" t="s">
        <v>282</v>
      </c>
      <c r="F383" s="31" t="s">
        <v>284</v>
      </c>
      <c r="G383" s="31" t="s">
        <v>15</v>
      </c>
      <c r="H383" s="30">
        <v>45333</v>
      </c>
      <c r="I383" s="31" t="s">
        <v>21</v>
      </c>
      <c r="J383" s="14" t="s">
        <v>285</v>
      </c>
      <c r="K383" s="35" t="s">
        <v>1194</v>
      </c>
      <c r="L383" s="35" t="s">
        <v>1198</v>
      </c>
      <c r="M383" s="35" t="s">
        <v>1376</v>
      </c>
      <c r="N383" s="45" t="s">
        <v>986</v>
      </c>
      <c r="O383" s="8" t="s">
        <v>986</v>
      </c>
      <c r="P383" s="8" t="s">
        <v>1180</v>
      </c>
      <c r="Q383" s="46" t="s">
        <v>1180</v>
      </c>
      <c r="R383" s="35" t="s">
        <v>1155</v>
      </c>
    </row>
    <row r="384" spans="1:18" ht="174" x14ac:dyDescent="0.35">
      <c r="A384" s="34" t="s">
        <v>93</v>
      </c>
      <c r="B384" s="34" t="s">
        <v>415</v>
      </c>
      <c r="C384" s="30">
        <v>45504</v>
      </c>
      <c r="D384" s="34" t="s">
        <v>95</v>
      </c>
      <c r="E384" s="31" t="s">
        <v>416</v>
      </c>
      <c r="F384" s="31" t="s">
        <v>96</v>
      </c>
      <c r="G384" s="31" t="s">
        <v>15</v>
      </c>
      <c r="H384" s="37"/>
      <c r="I384" s="31" t="s">
        <v>21</v>
      </c>
      <c r="J384" s="14" t="s">
        <v>603</v>
      </c>
      <c r="K384" s="35" t="s">
        <v>1196</v>
      </c>
      <c r="L384" s="35" t="s">
        <v>1209</v>
      </c>
      <c r="M384" s="35" t="s">
        <v>1397</v>
      </c>
      <c r="N384" s="45" t="s">
        <v>1018</v>
      </c>
      <c r="O384" s="45">
        <f>COUNTIF(N384,P384)</f>
        <v>1</v>
      </c>
      <c r="P384" s="45" t="str">
        <f>VLOOKUP(B384,'Comentario + Categoria'!A:B,2,FALSE)</f>
        <v>Consulta/Sugerencia</v>
      </c>
      <c r="Q384" s="46" t="s">
        <v>1181</v>
      </c>
      <c r="R384" s="35" t="s">
        <v>1025</v>
      </c>
    </row>
    <row r="385" spans="1:18" ht="174" x14ac:dyDescent="0.35">
      <c r="A385" s="34" t="s">
        <v>93</v>
      </c>
      <c r="B385" s="34" t="s">
        <v>604</v>
      </c>
      <c r="C385" s="30">
        <v>45504</v>
      </c>
      <c r="D385" s="34" t="s">
        <v>95</v>
      </c>
      <c r="E385" s="31" t="s">
        <v>606</v>
      </c>
      <c r="F385" s="31" t="s">
        <v>96</v>
      </c>
      <c r="G385" s="31"/>
      <c r="H385" s="37"/>
      <c r="I385" s="31" t="s">
        <v>21</v>
      </c>
      <c r="J385" s="14" t="s">
        <v>607</v>
      </c>
      <c r="K385" s="35" t="s">
        <v>1196</v>
      </c>
      <c r="L385" s="35" t="s">
        <v>1209</v>
      </c>
      <c r="M385" s="35" t="s">
        <v>1397</v>
      </c>
      <c r="N385" s="45" t="s">
        <v>986</v>
      </c>
      <c r="O385" s="45">
        <f>COUNTIF(N385,P385)</f>
        <v>1</v>
      </c>
      <c r="P385" s="45" t="str">
        <f>VLOOKUP(B385,'Comentario + Categoria'!A:B,2,FALSE)</f>
        <v>Enojo/Indignación</v>
      </c>
      <c r="Q385" s="46" t="s">
        <v>1180</v>
      </c>
      <c r="R385" s="35" t="s">
        <v>1161</v>
      </c>
    </row>
    <row r="386" spans="1:18" ht="174" x14ac:dyDescent="0.35">
      <c r="A386" s="34" t="s">
        <v>93</v>
      </c>
      <c r="B386" s="34" t="s">
        <v>98</v>
      </c>
      <c r="C386" s="30">
        <v>45511</v>
      </c>
      <c r="D386" s="34" t="s">
        <v>106</v>
      </c>
      <c r="E386" s="31" t="s">
        <v>100</v>
      </c>
      <c r="F386" s="31" t="s">
        <v>107</v>
      </c>
      <c r="G386" s="31"/>
      <c r="H386" s="37"/>
      <c r="I386" s="31" t="s">
        <v>21</v>
      </c>
      <c r="J386" s="14" t="s">
        <v>608</v>
      </c>
      <c r="K386" s="35" t="s">
        <v>1196</v>
      </c>
      <c r="L386" s="35" t="s">
        <v>1209</v>
      </c>
      <c r="M386" s="35" t="s">
        <v>1397</v>
      </c>
      <c r="N386" s="45" t="s">
        <v>986</v>
      </c>
      <c r="O386" s="45">
        <f>COUNTIF(N386,P386)</f>
        <v>1</v>
      </c>
      <c r="P386" s="45" t="str">
        <f>VLOOKUP(B386,'Comentario + Categoria'!A:B,2,FALSE)</f>
        <v>Enojo/Indignación</v>
      </c>
      <c r="Q386" s="46" t="s">
        <v>1180</v>
      </c>
      <c r="R386" s="35" t="s">
        <v>989</v>
      </c>
    </row>
    <row r="387" spans="1:18" ht="87" x14ac:dyDescent="0.35">
      <c r="A387" s="34" t="s">
        <v>610</v>
      </c>
      <c r="B387" s="34" t="s">
        <v>609</v>
      </c>
      <c r="C387" s="30">
        <v>45547</v>
      </c>
      <c r="D387" s="34" t="s">
        <v>612</v>
      </c>
      <c r="E387" s="31" t="s">
        <v>611</v>
      </c>
      <c r="F387" s="31" t="s">
        <v>613</v>
      </c>
      <c r="G387" s="31"/>
      <c r="H387" s="37"/>
      <c r="I387" s="31" t="s">
        <v>21</v>
      </c>
      <c r="J387" s="14" t="s">
        <v>614</v>
      </c>
      <c r="K387" s="35" t="s">
        <v>1197</v>
      </c>
      <c r="L387" s="35" t="s">
        <v>1217</v>
      </c>
      <c r="M387" s="35" t="s">
        <v>1412</v>
      </c>
      <c r="N387" s="45" t="s">
        <v>986</v>
      </c>
      <c r="O387" s="45">
        <f>COUNTIF(N387,P387)</f>
        <v>0</v>
      </c>
      <c r="P387" s="45" t="str">
        <f>VLOOKUP(B387,'Comentario + Categoria'!A:B,2,FALSE)</f>
        <v>Ninguna</v>
      </c>
      <c r="Q387" s="14" t="s">
        <v>1180</v>
      </c>
      <c r="R387" s="35" t="s">
        <v>1145</v>
      </c>
    </row>
    <row r="388" spans="1:18" ht="188.5" x14ac:dyDescent="0.35">
      <c r="A388" s="34" t="s">
        <v>115</v>
      </c>
      <c r="B388" s="34" t="s">
        <v>615</v>
      </c>
      <c r="C388" s="30">
        <v>45533</v>
      </c>
      <c r="D388" s="34" t="s">
        <v>118</v>
      </c>
      <c r="E388" s="31" t="s">
        <v>616</v>
      </c>
      <c r="F388" s="31" t="s">
        <v>119</v>
      </c>
      <c r="G388" s="31"/>
      <c r="H388" s="37"/>
      <c r="I388" s="31" t="s">
        <v>21</v>
      </c>
      <c r="J388" s="14" t="s">
        <v>617</v>
      </c>
      <c r="K388" s="35" t="s">
        <v>1200</v>
      </c>
      <c r="L388" s="35" t="s">
        <v>1206</v>
      </c>
      <c r="M388" s="35" t="s">
        <v>1342</v>
      </c>
      <c r="N388" s="45" t="s">
        <v>969</v>
      </c>
      <c r="O388" s="45">
        <f>COUNTIF(N388,P388)</f>
        <v>1</v>
      </c>
      <c r="P388" s="45" t="str">
        <f>VLOOKUP(B388,'Comentario + Categoria'!A:B,2,FALSE)</f>
        <v>Orgullo/Aprecio</v>
      </c>
      <c r="Q388" s="46" t="s">
        <v>1179</v>
      </c>
      <c r="R388" s="35" t="s">
        <v>970</v>
      </c>
    </row>
    <row r="389" spans="1:18" ht="232" x14ac:dyDescent="0.35">
      <c r="A389" s="34" t="s">
        <v>619</v>
      </c>
      <c r="B389" s="34" t="s">
        <v>618</v>
      </c>
      <c r="C389" s="30">
        <v>45526</v>
      </c>
      <c r="D389" s="34" t="s">
        <v>620</v>
      </c>
      <c r="E389" s="31" t="s">
        <v>427</v>
      </c>
      <c r="F389" s="31" t="s">
        <v>621</v>
      </c>
      <c r="G389" s="31"/>
      <c r="H389" s="37"/>
      <c r="I389" s="31" t="s">
        <v>21</v>
      </c>
      <c r="J389" s="14" t="s">
        <v>622</v>
      </c>
      <c r="K389" s="35" t="s">
        <v>1196</v>
      </c>
      <c r="L389" s="35" t="s">
        <v>1216</v>
      </c>
      <c r="M389" s="35" t="s">
        <v>1413</v>
      </c>
      <c r="N389" s="45" t="s">
        <v>986</v>
      </c>
      <c r="O389" s="45">
        <f>COUNTIF(N389,P389)</f>
        <v>1</v>
      </c>
      <c r="P389" s="45" t="str">
        <f>VLOOKUP(B389,'Comentario + Categoria'!A:B,2,FALSE)</f>
        <v>Enojo/Indignación</v>
      </c>
      <c r="Q389" s="46" t="s">
        <v>1180</v>
      </c>
      <c r="R389" s="35" t="s">
        <v>993</v>
      </c>
    </row>
    <row r="390" spans="1:18" ht="159.5" x14ac:dyDescent="0.35">
      <c r="A390" s="34" t="s">
        <v>624</v>
      </c>
      <c r="B390" s="34" t="s">
        <v>623</v>
      </c>
      <c r="C390" s="30">
        <v>45484</v>
      </c>
      <c r="D390" s="34" t="s">
        <v>625</v>
      </c>
      <c r="E390" s="31" t="s">
        <v>134</v>
      </c>
      <c r="F390" s="31" t="s">
        <v>626</v>
      </c>
      <c r="G390" s="31"/>
      <c r="H390" s="37"/>
      <c r="I390" s="31" t="s">
        <v>21</v>
      </c>
      <c r="J390" s="14" t="s">
        <v>627</v>
      </c>
      <c r="K390" s="42" t="s">
        <v>1199</v>
      </c>
      <c r="L390" s="42" t="s">
        <v>1328</v>
      </c>
      <c r="M390" s="35" t="s">
        <v>1328</v>
      </c>
      <c r="N390" s="45" t="s">
        <v>969</v>
      </c>
      <c r="O390" s="45">
        <f>COUNTIF(N390,P390)</f>
        <v>1</v>
      </c>
      <c r="P390" s="45" t="str">
        <f>VLOOKUP(B390,'Comentario + Categoria'!A:B,2,FALSE)</f>
        <v>Orgullo/Aprecio</v>
      </c>
      <c r="Q390" s="46" t="s">
        <v>1179</v>
      </c>
      <c r="R390" s="35" t="s">
        <v>972</v>
      </c>
    </row>
    <row r="391" spans="1:18" ht="188.5" x14ac:dyDescent="0.35">
      <c r="A391" s="34" t="s">
        <v>281</v>
      </c>
      <c r="B391" s="34" t="s">
        <v>280</v>
      </c>
      <c r="C391" s="30">
        <v>45337</v>
      </c>
      <c r="D391" s="34" t="s">
        <v>283</v>
      </c>
      <c r="E391" s="31" t="s">
        <v>282</v>
      </c>
      <c r="F391" s="31" t="s">
        <v>284</v>
      </c>
      <c r="G391" s="31"/>
      <c r="H391" s="37"/>
      <c r="I391" s="31" t="s">
        <v>21</v>
      </c>
      <c r="J391" s="14" t="s">
        <v>285</v>
      </c>
      <c r="K391" s="35" t="s">
        <v>1194</v>
      </c>
      <c r="L391" s="35" t="s">
        <v>1198</v>
      </c>
      <c r="M391" s="35" t="s">
        <v>1376</v>
      </c>
      <c r="N391" s="45" t="s">
        <v>986</v>
      </c>
      <c r="O391" s="8" t="s">
        <v>986</v>
      </c>
      <c r="P391" s="8" t="s">
        <v>1180</v>
      </c>
      <c r="Q391" s="46" t="s">
        <v>1180</v>
      </c>
      <c r="R391" s="35" t="s">
        <v>1155</v>
      </c>
    </row>
    <row r="392" spans="1:18" ht="25" customHeight="1" x14ac:dyDescent="0.35">
      <c r="A392" s="34"/>
      <c r="B392" s="34" t="s">
        <v>632</v>
      </c>
      <c r="C392" s="30">
        <v>45512</v>
      </c>
      <c r="D392" s="34" t="s">
        <v>129</v>
      </c>
      <c r="E392" s="31" t="s">
        <v>633</v>
      </c>
      <c r="F392" s="31" t="s">
        <v>130</v>
      </c>
      <c r="G392" s="31"/>
      <c r="H392" s="37"/>
      <c r="I392" s="31" t="s">
        <v>21</v>
      </c>
      <c r="J392" s="14" t="s">
        <v>634</v>
      </c>
      <c r="K392" s="31"/>
      <c r="L392" s="31"/>
      <c r="M392" s="31"/>
      <c r="N392" s="45" t="s">
        <v>1066</v>
      </c>
      <c r="O392" s="45">
        <f>COUNTIF(N392,P392)</f>
        <v>1</v>
      </c>
      <c r="P392" s="45" t="str">
        <f>VLOOKUP(B392,'Comentario + Categoria'!A:B,2,FALSE)</f>
        <v>Ninguna</v>
      </c>
      <c r="Q392" s="45" t="s">
        <v>1066</v>
      </c>
      <c r="R392" s="35" t="s">
        <v>1145</v>
      </c>
    </row>
    <row r="393" spans="1:18" ht="217.5" x14ac:dyDescent="0.35">
      <c r="A393" s="34" t="s">
        <v>145</v>
      </c>
      <c r="B393" s="34" t="s">
        <v>635</v>
      </c>
      <c r="C393" s="30">
        <v>45470</v>
      </c>
      <c r="D393" s="34" t="s">
        <v>147</v>
      </c>
      <c r="E393" s="31" t="s">
        <v>636</v>
      </c>
      <c r="F393" s="31" t="s">
        <v>148</v>
      </c>
      <c r="G393" s="31"/>
      <c r="H393" s="37"/>
      <c r="I393" s="31" t="s">
        <v>21</v>
      </c>
      <c r="J393" s="14" t="s">
        <v>637</v>
      </c>
      <c r="K393" s="35" t="s">
        <v>1200</v>
      </c>
      <c r="L393" s="35" t="s">
        <v>1201</v>
      </c>
      <c r="M393" s="35" t="s">
        <v>1378</v>
      </c>
      <c r="N393" s="45" t="s">
        <v>986</v>
      </c>
      <c r="O393" s="45">
        <f>COUNTIF(N393,P393)</f>
        <v>1</v>
      </c>
      <c r="P393" s="45" t="str">
        <f>VLOOKUP(B393,'Comentario + Categoria'!A:B,2,FALSE)</f>
        <v>Enojo/Indignación</v>
      </c>
      <c r="Q393" s="46" t="s">
        <v>1180</v>
      </c>
      <c r="R393" s="35" t="s">
        <v>993</v>
      </c>
    </row>
    <row r="394" spans="1:18" ht="275.5" x14ac:dyDescent="0.35">
      <c r="A394" s="34" t="s">
        <v>639</v>
      </c>
      <c r="B394" s="34" t="s">
        <v>638</v>
      </c>
      <c r="C394" s="30">
        <v>45463</v>
      </c>
      <c r="D394" s="34" t="s">
        <v>641</v>
      </c>
      <c r="E394" s="31" t="s">
        <v>640</v>
      </c>
      <c r="F394" s="31" t="s">
        <v>642</v>
      </c>
      <c r="G394" s="31"/>
      <c r="H394" s="37"/>
      <c r="I394" s="31" t="s">
        <v>21</v>
      </c>
      <c r="J394" s="14" t="s">
        <v>643</v>
      </c>
      <c r="K394" s="35" t="s">
        <v>1196</v>
      </c>
      <c r="L394" s="35" t="s">
        <v>1209</v>
      </c>
      <c r="M394" s="35" t="s">
        <v>1379</v>
      </c>
      <c r="N394" s="45" t="s">
        <v>1116</v>
      </c>
      <c r="O394" s="45">
        <f>COUNTIF(N394,P394)</f>
        <v>1</v>
      </c>
      <c r="P394" s="45" t="str">
        <f>VLOOKUP(B394,'Comentario + Categoria'!A:B,2,FALSE)</f>
        <v>Alegria</v>
      </c>
      <c r="Q394" s="46" t="s">
        <v>1179</v>
      </c>
      <c r="R394" s="35" t="s">
        <v>1162</v>
      </c>
    </row>
    <row r="395" spans="1:18" ht="174" x14ac:dyDescent="0.35">
      <c r="A395" s="34" t="s">
        <v>154</v>
      </c>
      <c r="B395" s="34" t="s">
        <v>644</v>
      </c>
      <c r="C395" s="30">
        <v>45456</v>
      </c>
      <c r="D395" s="34" t="s">
        <v>156</v>
      </c>
      <c r="E395" s="31" t="s">
        <v>645</v>
      </c>
      <c r="F395" s="31" t="s">
        <v>157</v>
      </c>
      <c r="G395" s="31" t="s">
        <v>15</v>
      </c>
      <c r="H395" s="35" t="s">
        <v>1349</v>
      </c>
      <c r="I395" s="31" t="s">
        <v>21</v>
      </c>
      <c r="J395" s="14" t="s">
        <v>646</v>
      </c>
      <c r="K395" s="35" t="s">
        <v>1192</v>
      </c>
      <c r="L395" s="35" t="s">
        <v>1193</v>
      </c>
      <c r="M395" s="35" t="s">
        <v>1347</v>
      </c>
      <c r="N395" s="45" t="s">
        <v>1018</v>
      </c>
      <c r="O395" s="45">
        <f>COUNTIF(N395,P395)</f>
        <v>1</v>
      </c>
      <c r="P395" s="45" t="str">
        <f>VLOOKUP(B395,'Comentario + Categoria'!A:B,2,FALSE)</f>
        <v>Consulta/Sugerencia</v>
      </c>
      <c r="Q395" s="46" t="s">
        <v>1181</v>
      </c>
      <c r="R395" s="35" t="s">
        <v>1158</v>
      </c>
    </row>
    <row r="396" spans="1:18" ht="72.5" x14ac:dyDescent="0.35">
      <c r="A396" s="34"/>
      <c r="B396" s="34" t="s">
        <v>647</v>
      </c>
      <c r="C396" s="30">
        <v>45449</v>
      </c>
      <c r="D396" s="34" t="s">
        <v>129</v>
      </c>
      <c r="E396" s="31" t="s">
        <v>648</v>
      </c>
      <c r="F396" s="31" t="s">
        <v>161</v>
      </c>
      <c r="G396" s="31" t="s">
        <v>15</v>
      </c>
      <c r="H396" s="37"/>
      <c r="I396" s="31" t="s">
        <v>21</v>
      </c>
      <c r="J396" s="14" t="s">
        <v>649</v>
      </c>
      <c r="K396" s="31"/>
      <c r="L396" s="31"/>
      <c r="M396" s="31"/>
      <c r="N396" s="45" t="s">
        <v>1018</v>
      </c>
      <c r="O396" s="45">
        <f>COUNTIF(N396,P396)</f>
        <v>1</v>
      </c>
      <c r="P396" s="45" t="str">
        <f>VLOOKUP(B396,'Comentario + Categoria'!A:B,2,FALSE)</f>
        <v>Consulta/Sugerencia</v>
      </c>
      <c r="Q396" s="46" t="s">
        <v>1181</v>
      </c>
      <c r="R396" s="35" t="s">
        <v>1019</v>
      </c>
    </row>
    <row r="397" spans="1:18" ht="87" x14ac:dyDescent="0.35">
      <c r="A397" s="34"/>
      <c r="B397" s="34" t="s">
        <v>650</v>
      </c>
      <c r="C397" s="30">
        <v>45449</v>
      </c>
      <c r="D397" s="34" t="s">
        <v>129</v>
      </c>
      <c r="E397" s="31" t="s">
        <v>651</v>
      </c>
      <c r="F397" s="31" t="s">
        <v>161</v>
      </c>
      <c r="G397" s="31" t="s">
        <v>15</v>
      </c>
      <c r="H397" s="37"/>
      <c r="I397" s="31" t="s">
        <v>21</v>
      </c>
      <c r="J397" s="14" t="s">
        <v>652</v>
      </c>
      <c r="K397" s="31"/>
      <c r="L397" s="31"/>
      <c r="M397" s="31"/>
      <c r="N397" s="45" t="s">
        <v>1018</v>
      </c>
      <c r="O397" s="45">
        <f>COUNTIF(N397,P397)</f>
        <v>1</v>
      </c>
      <c r="P397" s="45" t="str">
        <f>VLOOKUP(B397,'Comentario + Categoria'!A:B,2,FALSE)</f>
        <v>Consulta/Sugerencia</v>
      </c>
      <c r="Q397" s="46" t="s">
        <v>1181</v>
      </c>
      <c r="R397" s="35" t="s">
        <v>1019</v>
      </c>
    </row>
    <row r="398" spans="1:18" ht="72.5" x14ac:dyDescent="0.35">
      <c r="A398" s="34" t="s">
        <v>178</v>
      </c>
      <c r="B398" s="34" t="s">
        <v>653</v>
      </c>
      <c r="C398" s="30">
        <v>45449</v>
      </c>
      <c r="D398" s="34" t="s">
        <v>180</v>
      </c>
      <c r="E398" s="31" t="s">
        <v>654</v>
      </c>
      <c r="F398" s="31" t="s">
        <v>181</v>
      </c>
      <c r="G398" s="31" t="s">
        <v>15</v>
      </c>
      <c r="H398" s="37"/>
      <c r="I398" s="31" t="s">
        <v>21</v>
      </c>
      <c r="J398" s="14" t="s">
        <v>655</v>
      </c>
      <c r="K398" s="35" t="s">
        <v>1196</v>
      </c>
      <c r="L398" s="35" t="s">
        <v>1213</v>
      </c>
      <c r="M398" s="35" t="s">
        <v>1380</v>
      </c>
      <c r="N398" s="45" t="s">
        <v>1018</v>
      </c>
      <c r="O398" s="45">
        <f>COUNTIF(N398,P398)</f>
        <v>1</v>
      </c>
      <c r="P398" s="45" t="str">
        <f>VLOOKUP(B398,'Comentario + Categoria'!A:B,2,FALSE)</f>
        <v>Consulta/Sugerencia</v>
      </c>
      <c r="Q398" s="46" t="s">
        <v>1181</v>
      </c>
      <c r="R398" s="35" t="s">
        <v>1019</v>
      </c>
    </row>
    <row r="399" spans="1:18" ht="72.5" x14ac:dyDescent="0.35">
      <c r="A399" s="34" t="s">
        <v>184</v>
      </c>
      <c r="B399" s="34" t="s">
        <v>656</v>
      </c>
      <c r="C399" s="30">
        <v>45449</v>
      </c>
      <c r="D399" s="34" t="s">
        <v>186</v>
      </c>
      <c r="E399" s="31" t="s">
        <v>657</v>
      </c>
      <c r="F399" s="31" t="s">
        <v>187</v>
      </c>
      <c r="G399" s="31" t="s">
        <v>15</v>
      </c>
      <c r="H399" s="37"/>
      <c r="I399" s="31" t="s">
        <v>21</v>
      </c>
      <c r="J399" s="14" t="s">
        <v>658</v>
      </c>
      <c r="K399" s="35" t="s">
        <v>1196</v>
      </c>
      <c r="L399" s="35" t="s">
        <v>1213</v>
      </c>
      <c r="M399" s="35" t="s">
        <v>1380</v>
      </c>
      <c r="N399" s="45" t="s">
        <v>1018</v>
      </c>
      <c r="O399" s="45">
        <f>COUNTIF(N399,P399)</f>
        <v>1</v>
      </c>
      <c r="P399" s="45" t="str">
        <f>VLOOKUP(B399,'Comentario + Categoria'!A:B,2,FALSE)</f>
        <v>Consulta/Sugerencia</v>
      </c>
      <c r="Q399" s="46" t="s">
        <v>1181</v>
      </c>
      <c r="R399" s="35" t="s">
        <v>1158</v>
      </c>
    </row>
    <row r="400" spans="1:18" ht="72.5" x14ac:dyDescent="0.35">
      <c r="A400" s="34" t="s">
        <v>184</v>
      </c>
      <c r="B400" s="34" t="s">
        <v>659</v>
      </c>
      <c r="C400" s="30">
        <v>45442</v>
      </c>
      <c r="D400" s="34" t="s">
        <v>186</v>
      </c>
      <c r="E400" s="31" t="s">
        <v>660</v>
      </c>
      <c r="F400" s="31" t="s">
        <v>187</v>
      </c>
      <c r="G400" s="31" t="s">
        <v>15</v>
      </c>
      <c r="H400" s="37"/>
      <c r="I400" s="31" t="s">
        <v>21</v>
      </c>
      <c r="J400" s="14" t="s">
        <v>661</v>
      </c>
      <c r="K400" s="35" t="s">
        <v>1196</v>
      </c>
      <c r="L400" s="35" t="s">
        <v>1213</v>
      </c>
      <c r="M400" s="35" t="s">
        <v>1380</v>
      </c>
      <c r="N400" s="45" t="s">
        <v>1018</v>
      </c>
      <c r="O400" s="45">
        <f>COUNTIF(N400,P400)</f>
        <v>1</v>
      </c>
      <c r="P400" s="45" t="str">
        <f>VLOOKUP(B400,'Comentario + Categoria'!A:B,2,FALSE)</f>
        <v>Consulta/Sugerencia</v>
      </c>
      <c r="Q400" s="46" t="s">
        <v>1181</v>
      </c>
      <c r="R400" s="35" t="s">
        <v>1027</v>
      </c>
    </row>
    <row r="401" spans="1:18" ht="101.5" x14ac:dyDescent="0.35">
      <c r="A401" s="34" t="s">
        <v>190</v>
      </c>
      <c r="B401" s="34" t="s">
        <v>662</v>
      </c>
      <c r="C401" s="30">
        <v>45435</v>
      </c>
      <c r="D401" s="34" t="s">
        <v>192</v>
      </c>
      <c r="E401" s="31" t="s">
        <v>663</v>
      </c>
      <c r="F401" s="31" t="s">
        <v>193</v>
      </c>
      <c r="G401" s="31"/>
      <c r="H401" s="37"/>
      <c r="I401" s="31" t="s">
        <v>21</v>
      </c>
      <c r="J401" s="14" t="s">
        <v>664</v>
      </c>
      <c r="K401" s="35" t="s">
        <v>1200</v>
      </c>
      <c r="L401" s="35" t="s">
        <v>1201</v>
      </c>
      <c r="M401" s="31"/>
      <c r="N401" s="45" t="s">
        <v>969</v>
      </c>
      <c r="O401" s="45">
        <f>COUNTIF(N401,P401)</f>
        <v>1</v>
      </c>
      <c r="P401" s="45" t="str">
        <f>VLOOKUP(B401,'Comentario + Categoria'!A:B,2,FALSE)</f>
        <v>Orgullo/Aprecio</v>
      </c>
      <c r="Q401" s="46" t="s">
        <v>1179</v>
      </c>
      <c r="R401" s="35" t="s">
        <v>1163</v>
      </c>
    </row>
    <row r="402" spans="1:18" ht="25" customHeight="1" x14ac:dyDescent="0.35">
      <c r="A402" s="34" t="s">
        <v>196</v>
      </c>
      <c r="B402" s="34" t="s">
        <v>665</v>
      </c>
      <c r="C402" s="30">
        <v>45414</v>
      </c>
      <c r="D402" s="34" t="s">
        <v>198</v>
      </c>
      <c r="E402" s="31" t="s">
        <v>666</v>
      </c>
      <c r="F402" s="31" t="s">
        <v>199</v>
      </c>
      <c r="G402" s="31"/>
      <c r="H402" s="37"/>
      <c r="I402" s="31" t="s">
        <v>21</v>
      </c>
      <c r="J402" s="14" t="s">
        <v>667</v>
      </c>
      <c r="K402" s="35" t="s">
        <v>1194</v>
      </c>
      <c r="L402" s="35" t="s">
        <v>1195</v>
      </c>
      <c r="M402" s="31"/>
      <c r="N402" s="45" t="s">
        <v>1066</v>
      </c>
      <c r="O402" s="45">
        <f>COUNTIF(N402,P402)</f>
        <v>1</v>
      </c>
      <c r="P402" s="45" t="str">
        <f>VLOOKUP(B402,'Comentario + Categoria'!A:B,2,FALSE)</f>
        <v>Ninguna</v>
      </c>
      <c r="Q402" s="45" t="s">
        <v>1066</v>
      </c>
      <c r="R402" s="35" t="s">
        <v>1145</v>
      </c>
    </row>
    <row r="403" spans="1:18" ht="232" x14ac:dyDescent="0.35">
      <c r="A403" s="34" t="s">
        <v>202</v>
      </c>
      <c r="B403" s="34" t="s">
        <v>668</v>
      </c>
      <c r="C403" s="30">
        <v>45414</v>
      </c>
      <c r="D403" s="34" t="s">
        <v>204</v>
      </c>
      <c r="E403" s="31" t="s">
        <v>669</v>
      </c>
      <c r="F403" s="31" t="s">
        <v>205</v>
      </c>
      <c r="G403" s="31"/>
      <c r="H403" s="37"/>
      <c r="I403" s="31" t="s">
        <v>21</v>
      </c>
      <c r="J403" s="14" t="s">
        <v>670</v>
      </c>
      <c r="K403" s="35" t="s">
        <v>1199</v>
      </c>
      <c r="L403" s="35" t="s">
        <v>1212</v>
      </c>
      <c r="M403" s="35" t="s">
        <v>1381</v>
      </c>
      <c r="N403" s="45" t="s">
        <v>1015</v>
      </c>
      <c r="O403" s="45">
        <f>COUNTIF(N403,P403)</f>
        <v>1</v>
      </c>
      <c r="P403" s="45" t="str">
        <f>VLOOKUP(B403,'Comentario + Categoria'!A:B,2,FALSE)</f>
        <v>Tristeza</v>
      </c>
      <c r="Q403" s="46" t="s">
        <v>1180</v>
      </c>
      <c r="R403" s="35" t="s">
        <v>1016</v>
      </c>
    </row>
    <row r="404" spans="1:18" ht="174" x14ac:dyDescent="0.35">
      <c r="A404" s="34" t="s">
        <v>208</v>
      </c>
      <c r="B404" s="34" t="s">
        <v>671</v>
      </c>
      <c r="C404" s="30">
        <v>45407</v>
      </c>
      <c r="D404" s="34" t="s">
        <v>210</v>
      </c>
      <c r="E404" s="31" t="s">
        <v>672</v>
      </c>
      <c r="F404" s="31" t="s">
        <v>211</v>
      </c>
      <c r="G404" s="31"/>
      <c r="H404" s="37"/>
      <c r="I404" s="31" t="s">
        <v>21</v>
      </c>
      <c r="J404" s="14" t="s">
        <v>673</v>
      </c>
      <c r="K404" s="35" t="s">
        <v>1200</v>
      </c>
      <c r="L404" s="35" t="s">
        <v>1201</v>
      </c>
      <c r="M404" s="35" t="s">
        <v>1382</v>
      </c>
      <c r="N404" s="45" t="s">
        <v>969</v>
      </c>
      <c r="O404" s="45">
        <f>COUNTIF(N404,P404)</f>
        <v>1</v>
      </c>
      <c r="P404" s="45" t="str">
        <f>VLOOKUP(B404,'Comentario + Categoria'!A:B,2,FALSE)</f>
        <v>Orgullo/Aprecio</v>
      </c>
      <c r="Q404" s="46" t="s">
        <v>1179</v>
      </c>
      <c r="R404" s="35" t="s">
        <v>970</v>
      </c>
    </row>
    <row r="405" spans="1:18" ht="174" x14ac:dyDescent="0.35">
      <c r="A405" s="34" t="s">
        <v>208</v>
      </c>
      <c r="B405" s="34" t="s">
        <v>674</v>
      </c>
      <c r="C405" s="30">
        <v>45414</v>
      </c>
      <c r="D405" s="34" t="s">
        <v>210</v>
      </c>
      <c r="E405" s="31" t="s">
        <v>675</v>
      </c>
      <c r="F405" s="31" t="s">
        <v>211</v>
      </c>
      <c r="G405" s="31"/>
      <c r="H405" s="37"/>
      <c r="I405" s="31" t="s">
        <v>21</v>
      </c>
      <c r="J405" s="14" t="s">
        <v>673</v>
      </c>
      <c r="K405" s="35" t="s">
        <v>1200</v>
      </c>
      <c r="L405" s="35" t="s">
        <v>1201</v>
      </c>
      <c r="M405" s="35" t="s">
        <v>1382</v>
      </c>
      <c r="N405" s="45" t="s">
        <v>969</v>
      </c>
      <c r="O405" s="45">
        <f>COUNTIF(N405,P405)</f>
        <v>1</v>
      </c>
      <c r="P405" s="45" t="str">
        <f>VLOOKUP(B405,'Comentario + Categoria'!A:B,2,FALSE)</f>
        <v>Orgullo/Aprecio</v>
      </c>
      <c r="Q405" s="46" t="s">
        <v>1179</v>
      </c>
      <c r="R405" s="35" t="s">
        <v>970</v>
      </c>
    </row>
    <row r="406" spans="1:18" ht="130.5" x14ac:dyDescent="0.35">
      <c r="A406" s="34" t="s">
        <v>217</v>
      </c>
      <c r="B406" s="34" t="s">
        <v>676</v>
      </c>
      <c r="C406" s="30">
        <v>45407</v>
      </c>
      <c r="D406" s="34" t="s">
        <v>219</v>
      </c>
      <c r="E406" s="31" t="s">
        <v>677</v>
      </c>
      <c r="F406" s="31" t="s">
        <v>220</v>
      </c>
      <c r="G406" s="31"/>
      <c r="H406" s="37"/>
      <c r="I406" s="31" t="s">
        <v>21</v>
      </c>
      <c r="J406" s="14" t="s">
        <v>678</v>
      </c>
      <c r="K406" s="35" t="s">
        <v>1199</v>
      </c>
      <c r="L406" s="35" t="s">
        <v>1328</v>
      </c>
      <c r="M406" s="35" t="s">
        <v>1329</v>
      </c>
      <c r="N406" s="45" t="s">
        <v>969</v>
      </c>
      <c r="O406" s="45">
        <f>COUNTIF(N406,P406)</f>
        <v>0</v>
      </c>
      <c r="P406" s="45" t="str">
        <f>VLOOKUP(B406,'Comentario + Categoria'!A:B,2,FALSE)</f>
        <v>Ninguna</v>
      </c>
      <c r="Q406" s="14" t="s">
        <v>1179</v>
      </c>
      <c r="R406" s="35" t="s">
        <v>1145</v>
      </c>
    </row>
    <row r="407" spans="1:18" ht="72.5" x14ac:dyDescent="0.35">
      <c r="A407" s="34"/>
      <c r="B407" s="34" t="s">
        <v>679</v>
      </c>
      <c r="C407" s="30">
        <v>45442</v>
      </c>
      <c r="D407" s="34" t="s">
        <v>224</v>
      </c>
      <c r="E407" s="31" t="s">
        <v>680</v>
      </c>
      <c r="F407" s="31" t="s">
        <v>225</v>
      </c>
      <c r="G407" s="31" t="s">
        <v>15</v>
      </c>
      <c r="H407" s="37"/>
      <c r="I407" s="31" t="s">
        <v>21</v>
      </c>
      <c r="J407" s="14" t="s">
        <v>681</v>
      </c>
      <c r="K407" s="31"/>
      <c r="L407" s="31"/>
      <c r="M407" s="31"/>
      <c r="N407" s="45" t="s">
        <v>1018</v>
      </c>
      <c r="O407" s="45">
        <f>COUNTIF(N407,P407)</f>
        <v>1</v>
      </c>
      <c r="P407" s="45" t="str">
        <f>VLOOKUP(B407,'Comentario + Categoria'!A:B,2,FALSE)</f>
        <v>Consulta/Sugerencia</v>
      </c>
      <c r="Q407" s="46" t="s">
        <v>1181</v>
      </c>
      <c r="R407" s="35" t="s">
        <v>1019</v>
      </c>
    </row>
    <row r="408" spans="1:18" ht="72.5" x14ac:dyDescent="0.35">
      <c r="A408" s="34"/>
      <c r="B408" s="34" t="s">
        <v>682</v>
      </c>
      <c r="C408" s="30">
        <v>45393</v>
      </c>
      <c r="D408" s="34" t="s">
        <v>224</v>
      </c>
      <c r="E408" s="31" t="s">
        <v>683</v>
      </c>
      <c r="F408" s="31" t="s">
        <v>229</v>
      </c>
      <c r="G408" s="31"/>
      <c r="H408" s="37"/>
      <c r="I408" s="31" t="s">
        <v>21</v>
      </c>
      <c r="J408" s="14" t="s">
        <v>684</v>
      </c>
      <c r="K408" s="31"/>
      <c r="L408" s="31"/>
      <c r="M408" s="31"/>
      <c r="N408" s="45" t="s">
        <v>986</v>
      </c>
      <c r="O408" s="45">
        <f>COUNTIF(N408,P408)</f>
        <v>1</v>
      </c>
      <c r="P408" s="45" t="str">
        <f>VLOOKUP(B408,'Comentario + Categoria'!A:B,2,FALSE)</f>
        <v>Enojo/Indignación</v>
      </c>
      <c r="Q408" s="46" t="s">
        <v>1180</v>
      </c>
      <c r="R408" s="35" t="s">
        <v>1003</v>
      </c>
    </row>
    <row r="409" spans="1:18" ht="72.5" x14ac:dyDescent="0.35">
      <c r="A409" s="34"/>
      <c r="B409" s="34" t="s">
        <v>685</v>
      </c>
      <c r="C409" s="30">
        <v>45393</v>
      </c>
      <c r="D409" s="34" t="s">
        <v>224</v>
      </c>
      <c r="E409" s="31" t="s">
        <v>686</v>
      </c>
      <c r="F409" s="31" t="s">
        <v>229</v>
      </c>
      <c r="G409" s="31"/>
      <c r="H409" s="37"/>
      <c r="I409" s="31" t="s">
        <v>21</v>
      </c>
      <c r="J409" s="14" t="s">
        <v>687</v>
      </c>
      <c r="K409" s="31"/>
      <c r="L409" s="31"/>
      <c r="M409" s="31"/>
      <c r="N409" s="45" t="s">
        <v>969</v>
      </c>
      <c r="O409" s="45">
        <f>COUNTIF(N409,P409)</f>
        <v>1</v>
      </c>
      <c r="P409" s="45" t="str">
        <f>VLOOKUP(B409,'Comentario + Categoria'!A:B,2,FALSE)</f>
        <v>Orgullo/Aprecio</v>
      </c>
      <c r="Q409" s="46" t="s">
        <v>1179</v>
      </c>
      <c r="R409" s="35" t="s">
        <v>976</v>
      </c>
    </row>
    <row r="410" spans="1:18" ht="101.5" x14ac:dyDescent="0.35">
      <c r="A410" s="34"/>
      <c r="B410" s="34" t="s">
        <v>688</v>
      </c>
      <c r="C410" s="30">
        <v>45393</v>
      </c>
      <c r="D410" s="34" t="s">
        <v>224</v>
      </c>
      <c r="E410" s="31" t="s">
        <v>689</v>
      </c>
      <c r="F410" s="31" t="s">
        <v>229</v>
      </c>
      <c r="G410" s="31" t="s">
        <v>15</v>
      </c>
      <c r="H410" s="37"/>
      <c r="I410" s="31" t="s">
        <v>21</v>
      </c>
      <c r="J410" s="14" t="s">
        <v>690</v>
      </c>
      <c r="K410" s="31"/>
      <c r="L410" s="31"/>
      <c r="M410" s="31"/>
      <c r="N410" s="45" t="s">
        <v>1018</v>
      </c>
      <c r="O410" s="45">
        <f>COUNTIF(N410,P410)</f>
        <v>1</v>
      </c>
      <c r="P410" s="45" t="str">
        <f>VLOOKUP(B410,'Comentario + Categoria'!A:B,2,FALSE)</f>
        <v>Consulta/Sugerencia</v>
      </c>
      <c r="Q410" s="46" t="s">
        <v>1181</v>
      </c>
      <c r="R410" s="35" t="s">
        <v>1164</v>
      </c>
    </row>
    <row r="411" spans="1:18" ht="174" x14ac:dyDescent="0.35">
      <c r="A411" s="34" t="s">
        <v>93</v>
      </c>
      <c r="B411" s="34" t="s">
        <v>600</v>
      </c>
      <c r="C411" s="30">
        <v>45511</v>
      </c>
      <c r="D411" s="34" t="s">
        <v>95</v>
      </c>
      <c r="E411" s="31" t="s">
        <v>601</v>
      </c>
      <c r="F411" s="31" t="s">
        <v>96</v>
      </c>
      <c r="G411" s="31" t="s">
        <v>15</v>
      </c>
      <c r="H411" s="30">
        <v>45515</v>
      </c>
      <c r="I411" s="31" t="s">
        <v>21</v>
      </c>
      <c r="J411" s="14" t="s">
        <v>602</v>
      </c>
      <c r="K411" s="35" t="s">
        <v>1196</v>
      </c>
      <c r="L411" s="35" t="s">
        <v>1209</v>
      </c>
      <c r="M411" s="35" t="s">
        <v>1341</v>
      </c>
      <c r="N411" s="48" t="s">
        <v>986</v>
      </c>
      <c r="O411" s="8" t="s">
        <v>986</v>
      </c>
      <c r="P411" s="8" t="s">
        <v>1180</v>
      </c>
      <c r="Q411" s="46" t="s">
        <v>1180</v>
      </c>
      <c r="R411" s="36" t="s">
        <v>995</v>
      </c>
    </row>
    <row r="412" spans="1:18" ht="174" x14ac:dyDescent="0.35">
      <c r="A412" s="34" t="s">
        <v>93</v>
      </c>
      <c r="B412" s="34" t="s">
        <v>600</v>
      </c>
      <c r="C412" s="30">
        <v>45511</v>
      </c>
      <c r="D412" s="34" t="s">
        <v>95</v>
      </c>
      <c r="E412" s="31" t="s">
        <v>601</v>
      </c>
      <c r="F412" s="31" t="s">
        <v>96</v>
      </c>
      <c r="G412" s="31"/>
      <c r="H412" s="37"/>
      <c r="I412" s="31" t="s">
        <v>21</v>
      </c>
      <c r="J412" s="14" t="s">
        <v>602</v>
      </c>
      <c r="K412" s="35" t="s">
        <v>1196</v>
      </c>
      <c r="L412" s="35" t="s">
        <v>1209</v>
      </c>
      <c r="M412" s="35" t="s">
        <v>1397</v>
      </c>
      <c r="N412" s="45" t="s">
        <v>986</v>
      </c>
      <c r="O412" s="8" t="s">
        <v>986</v>
      </c>
      <c r="P412" s="8" t="s">
        <v>1180</v>
      </c>
      <c r="Q412" s="46" t="s">
        <v>1180</v>
      </c>
      <c r="R412" s="35" t="s">
        <v>995</v>
      </c>
    </row>
    <row r="413" spans="1:18" ht="87" x14ac:dyDescent="0.35">
      <c r="A413" s="34"/>
      <c r="B413" s="34" t="s">
        <v>696</v>
      </c>
      <c r="C413" s="30">
        <v>45365</v>
      </c>
      <c r="D413" s="34" t="s">
        <v>251</v>
      </c>
      <c r="E413" s="31" t="s">
        <v>697</v>
      </c>
      <c r="F413" s="31" t="s">
        <v>252</v>
      </c>
      <c r="G413" s="31" t="s">
        <v>15</v>
      </c>
      <c r="H413" s="37"/>
      <c r="I413" s="31" t="s">
        <v>21</v>
      </c>
      <c r="J413" s="14" t="s">
        <v>698</v>
      </c>
      <c r="K413" s="31"/>
      <c r="L413" s="31"/>
      <c r="M413" s="31"/>
      <c r="N413" s="45" t="s">
        <v>1018</v>
      </c>
      <c r="O413" s="45">
        <f>COUNTIF(N413,P413)</f>
        <v>1</v>
      </c>
      <c r="P413" s="45" t="str">
        <f>VLOOKUP(B413,'Comentario + Categoria'!A:B,2,FALSE)</f>
        <v>Consulta/Sugerencia</v>
      </c>
      <c r="Q413" s="46" t="s">
        <v>1181</v>
      </c>
      <c r="R413" s="35" t="s">
        <v>1019</v>
      </c>
    </row>
    <row r="414" spans="1:18" ht="101.5" x14ac:dyDescent="0.35">
      <c r="A414" s="34"/>
      <c r="B414" s="34" t="s">
        <v>699</v>
      </c>
      <c r="C414" s="30">
        <v>45393</v>
      </c>
      <c r="D414" s="34" t="s">
        <v>251</v>
      </c>
      <c r="E414" s="31" t="s">
        <v>494</v>
      </c>
      <c r="F414" s="31" t="s">
        <v>252</v>
      </c>
      <c r="G414" s="31" t="s">
        <v>15</v>
      </c>
      <c r="H414" s="37"/>
      <c r="I414" s="31" t="s">
        <v>21</v>
      </c>
      <c r="J414" s="14" t="s">
        <v>700</v>
      </c>
      <c r="K414" s="31"/>
      <c r="L414" s="31"/>
      <c r="M414" s="31"/>
      <c r="N414" s="45" t="s">
        <v>1018</v>
      </c>
      <c r="O414" s="45">
        <f>COUNTIF(N414,P414)</f>
        <v>1</v>
      </c>
      <c r="P414" s="45" t="str">
        <f>VLOOKUP(B414,'Comentario + Categoria'!A:B,2,FALSE)</f>
        <v>Consulta/Sugerencia</v>
      </c>
      <c r="Q414" s="46" t="s">
        <v>1181</v>
      </c>
      <c r="R414" s="35" t="s">
        <v>1019</v>
      </c>
    </row>
    <row r="415" spans="1:18" ht="174" x14ac:dyDescent="0.35">
      <c r="A415" s="34" t="s">
        <v>258</v>
      </c>
      <c r="B415" s="34" t="s">
        <v>701</v>
      </c>
      <c r="C415" s="30">
        <v>45358</v>
      </c>
      <c r="D415" s="34" t="s">
        <v>260</v>
      </c>
      <c r="E415" s="31" t="s">
        <v>702</v>
      </c>
      <c r="F415" s="31" t="s">
        <v>261</v>
      </c>
      <c r="G415" s="31"/>
      <c r="H415" s="37"/>
      <c r="I415" s="31" t="s">
        <v>21</v>
      </c>
      <c r="J415" s="14" t="s">
        <v>703</v>
      </c>
      <c r="K415" s="35" t="s">
        <v>1200</v>
      </c>
      <c r="L415" s="35" t="s">
        <v>1215</v>
      </c>
      <c r="M415" s="35" t="s">
        <v>1384</v>
      </c>
      <c r="N415" s="45" t="s">
        <v>969</v>
      </c>
      <c r="O415" s="45">
        <f>COUNTIF(N415,P415)</f>
        <v>1</v>
      </c>
      <c r="P415" s="45" t="str">
        <f>VLOOKUP(B415,'Comentario + Categoria'!A:B,2,FALSE)</f>
        <v>Orgullo/Aprecio</v>
      </c>
      <c r="Q415" s="46" t="s">
        <v>1179</v>
      </c>
      <c r="R415" s="35" t="s">
        <v>1165</v>
      </c>
    </row>
    <row r="416" spans="1:18" ht="25" customHeight="1" x14ac:dyDescent="0.35">
      <c r="A416" s="34" t="s">
        <v>264</v>
      </c>
      <c r="B416" s="34" t="s">
        <v>704</v>
      </c>
      <c r="C416" s="30">
        <v>45358</v>
      </c>
      <c r="D416" s="34" t="s">
        <v>266</v>
      </c>
      <c r="E416" s="31" t="s">
        <v>705</v>
      </c>
      <c r="F416" s="31" t="s">
        <v>267</v>
      </c>
      <c r="G416" s="31"/>
      <c r="H416" s="37"/>
      <c r="I416" s="31" t="s">
        <v>21</v>
      </c>
      <c r="J416" s="14" t="s">
        <v>706</v>
      </c>
      <c r="K416" s="35" t="s">
        <v>1200</v>
      </c>
      <c r="L416" s="35" t="s">
        <v>1206</v>
      </c>
      <c r="M416" s="35" t="s">
        <v>1369</v>
      </c>
      <c r="N416" s="45" t="s">
        <v>1066</v>
      </c>
      <c r="O416" s="45">
        <f>COUNTIF(N416,P416)</f>
        <v>1</v>
      </c>
      <c r="P416" s="45" t="str">
        <f>VLOOKUP(B416,'Comentario + Categoria'!A:B,2,FALSE)</f>
        <v>Ninguna</v>
      </c>
      <c r="Q416" s="45" t="s">
        <v>1066</v>
      </c>
      <c r="R416" s="35" t="s">
        <v>1145</v>
      </c>
    </row>
    <row r="417" spans="1:18" ht="87" x14ac:dyDescent="0.35">
      <c r="A417" s="34"/>
      <c r="B417" s="34" t="s">
        <v>707</v>
      </c>
      <c r="C417" s="30">
        <v>45344</v>
      </c>
      <c r="D417" s="34" t="s">
        <v>271</v>
      </c>
      <c r="E417" s="31" t="s">
        <v>708</v>
      </c>
      <c r="F417" s="31" t="s">
        <v>272</v>
      </c>
      <c r="G417" s="31" t="s">
        <v>15</v>
      </c>
      <c r="H417" s="37"/>
      <c r="I417" s="31" t="s">
        <v>21</v>
      </c>
      <c r="J417" s="14" t="s">
        <v>709</v>
      </c>
      <c r="K417" s="31"/>
      <c r="L417" s="31"/>
      <c r="M417" s="31"/>
      <c r="N417" s="45" t="s">
        <v>1018</v>
      </c>
      <c r="O417" s="45">
        <f>COUNTIF(N417,P417)</f>
        <v>1</v>
      </c>
      <c r="P417" s="45" t="str">
        <f>VLOOKUP(B417,'Comentario + Categoria'!A:B,2,FALSE)</f>
        <v>Consulta/Sugerencia</v>
      </c>
      <c r="Q417" s="46" t="s">
        <v>1181</v>
      </c>
      <c r="R417" s="35" t="s">
        <v>1019</v>
      </c>
    </row>
    <row r="418" spans="1:18" ht="130.5" x14ac:dyDescent="0.35">
      <c r="A418" s="34" t="s">
        <v>711</v>
      </c>
      <c r="B418" s="34" t="s">
        <v>710</v>
      </c>
      <c r="C418" s="30">
        <v>45344</v>
      </c>
      <c r="D418" s="34" t="s">
        <v>713</v>
      </c>
      <c r="E418" s="31" t="s">
        <v>712</v>
      </c>
      <c r="F418" s="31" t="s">
        <v>714</v>
      </c>
      <c r="G418" s="31" t="s">
        <v>15</v>
      </c>
      <c r="H418" s="35" t="s">
        <v>1330</v>
      </c>
      <c r="I418" s="31" t="s">
        <v>21</v>
      </c>
      <c r="J418" s="14" t="s">
        <v>715</v>
      </c>
      <c r="K418" s="35" t="s">
        <v>1194</v>
      </c>
      <c r="L418" s="35" t="s">
        <v>1195</v>
      </c>
      <c r="M418" s="35" t="s">
        <v>1385</v>
      </c>
      <c r="N418" s="45" t="s">
        <v>1018</v>
      </c>
      <c r="O418" s="45">
        <f>COUNTIF(N418,P418)</f>
        <v>1</v>
      </c>
      <c r="P418" s="45" t="str">
        <f>VLOOKUP(B418,'Comentario + Categoria'!A:B,2,FALSE)</f>
        <v>Consulta/Sugerencia</v>
      </c>
      <c r="Q418" s="46" t="s">
        <v>1181</v>
      </c>
      <c r="R418" s="35" t="s">
        <v>1029</v>
      </c>
    </row>
    <row r="419" spans="1:18" ht="174" x14ac:dyDescent="0.35">
      <c r="A419" s="34" t="s">
        <v>287</v>
      </c>
      <c r="B419" s="34" t="s">
        <v>716</v>
      </c>
      <c r="C419" s="30">
        <v>45330</v>
      </c>
      <c r="D419" s="34" t="s">
        <v>289</v>
      </c>
      <c r="E419" s="31" t="s">
        <v>717</v>
      </c>
      <c r="F419" s="31" t="s">
        <v>290</v>
      </c>
      <c r="G419" s="31" t="s">
        <v>15</v>
      </c>
      <c r="H419" s="35" t="s">
        <v>1420</v>
      </c>
      <c r="I419" s="31" t="s">
        <v>21</v>
      </c>
      <c r="J419" s="14" t="s">
        <v>718</v>
      </c>
      <c r="K419" s="35" t="s">
        <v>1194</v>
      </c>
      <c r="L419" s="35" t="s">
        <v>1195</v>
      </c>
      <c r="M419" s="35" t="s">
        <v>1386</v>
      </c>
      <c r="N419" s="45" t="s">
        <v>1018</v>
      </c>
      <c r="O419" s="45">
        <f>COUNTIF(N419,P419)</f>
        <v>1</v>
      </c>
      <c r="P419" s="45" t="str">
        <f>VLOOKUP(B419,'Comentario + Categoria'!A:B,2,FALSE)</f>
        <v>Consulta/Sugerencia</v>
      </c>
      <c r="Q419" s="46" t="s">
        <v>1181</v>
      </c>
      <c r="R419" s="35" t="s">
        <v>1025</v>
      </c>
    </row>
    <row r="420" spans="1:18" ht="174" x14ac:dyDescent="0.35">
      <c r="A420" s="34" t="s">
        <v>287</v>
      </c>
      <c r="B420" s="34" t="s">
        <v>719</v>
      </c>
      <c r="C420" s="30">
        <v>45330</v>
      </c>
      <c r="D420" s="34" t="s">
        <v>289</v>
      </c>
      <c r="E420" s="31" t="s">
        <v>720</v>
      </c>
      <c r="F420" s="31" t="s">
        <v>290</v>
      </c>
      <c r="G420" s="31" t="s">
        <v>15</v>
      </c>
      <c r="H420" s="35" t="s">
        <v>1419</v>
      </c>
      <c r="I420" s="31" t="s">
        <v>21</v>
      </c>
      <c r="J420" s="14" t="s">
        <v>721</v>
      </c>
      <c r="K420" s="35" t="s">
        <v>1194</v>
      </c>
      <c r="L420" s="35" t="s">
        <v>1195</v>
      </c>
      <c r="M420" s="35" t="s">
        <v>1386</v>
      </c>
      <c r="N420" s="45" t="s">
        <v>1018</v>
      </c>
      <c r="O420" s="45">
        <f>COUNTIF(N420,P420)</f>
        <v>0</v>
      </c>
      <c r="P420" s="45" t="str">
        <f>VLOOKUP(B420,'Comentario + Categoria'!A:B,2,FALSE)</f>
        <v>Alegria</v>
      </c>
      <c r="Q420" s="46" t="s">
        <v>1181</v>
      </c>
      <c r="R420" s="35" t="s">
        <v>1019</v>
      </c>
    </row>
    <row r="421" spans="1:18" ht="116" x14ac:dyDescent="0.35">
      <c r="A421" s="34" t="s">
        <v>293</v>
      </c>
      <c r="B421" s="34" t="s">
        <v>722</v>
      </c>
      <c r="C421" s="30">
        <v>45337</v>
      </c>
      <c r="D421" s="34" t="s">
        <v>295</v>
      </c>
      <c r="E421" s="31" t="s">
        <v>723</v>
      </c>
      <c r="F421" s="31" t="s">
        <v>296</v>
      </c>
      <c r="G421" s="31" t="s">
        <v>15</v>
      </c>
      <c r="H421" s="35" t="s">
        <v>1419</v>
      </c>
      <c r="I421" s="31" t="s">
        <v>21</v>
      </c>
      <c r="J421" s="14" t="s">
        <v>724</v>
      </c>
      <c r="K421" s="35" t="s">
        <v>1194</v>
      </c>
      <c r="L421" s="35" t="s">
        <v>1198</v>
      </c>
      <c r="M421" s="35" t="s">
        <v>1387</v>
      </c>
      <c r="N421" s="45" t="s">
        <v>1018</v>
      </c>
      <c r="O421" s="45">
        <f>COUNTIF(N421,P421)</f>
        <v>1</v>
      </c>
      <c r="P421" s="45" t="str">
        <f>VLOOKUP(B421,'Comentario + Categoria'!A:B,2,FALSE)</f>
        <v>Consulta/Sugerencia</v>
      </c>
      <c r="Q421" s="46" t="s">
        <v>1181</v>
      </c>
      <c r="R421" s="35" t="s">
        <v>1023</v>
      </c>
    </row>
    <row r="422" spans="1:18" ht="25" customHeight="1" x14ac:dyDescent="0.35">
      <c r="A422" s="34" t="s">
        <v>431</v>
      </c>
      <c r="B422" s="34"/>
      <c r="C422" s="30">
        <v>45484</v>
      </c>
      <c r="D422" s="34" t="s">
        <v>432</v>
      </c>
      <c r="E422" s="31" t="s">
        <v>138</v>
      </c>
      <c r="F422" s="31" t="s">
        <v>433</v>
      </c>
      <c r="G422" s="31" t="s">
        <v>15</v>
      </c>
      <c r="H422" s="30">
        <v>45484</v>
      </c>
      <c r="I422" s="31" t="s">
        <v>21</v>
      </c>
      <c r="J422" s="14" t="s">
        <v>434</v>
      </c>
      <c r="K422" s="35" t="s">
        <v>1194</v>
      </c>
      <c r="L422" s="35" t="s">
        <v>1198</v>
      </c>
      <c r="M422" s="35" t="s">
        <v>1344</v>
      </c>
      <c r="N422" s="45" t="s">
        <v>1066</v>
      </c>
      <c r="O422" s="45" t="s">
        <v>1066</v>
      </c>
      <c r="P422" s="45" t="e">
        <f>VLOOKUP(B422,'Comentario + Categoria'!A:B,2,FALSE)</f>
        <v>#N/A</v>
      </c>
      <c r="Q422" s="45" t="s">
        <v>1066</v>
      </c>
      <c r="R422" s="35"/>
    </row>
    <row r="423" spans="1:18" ht="25" customHeight="1" x14ac:dyDescent="0.35">
      <c r="A423" s="34" t="s">
        <v>133</v>
      </c>
      <c r="B423" s="34"/>
      <c r="C423" s="30">
        <v>45484</v>
      </c>
      <c r="D423" s="34" t="s">
        <v>135</v>
      </c>
      <c r="E423" s="31" t="s">
        <v>138</v>
      </c>
      <c r="F423" s="31" t="s">
        <v>139</v>
      </c>
      <c r="G423" s="31" t="s">
        <v>15</v>
      </c>
      <c r="H423" s="30">
        <v>45484</v>
      </c>
      <c r="I423" s="31" t="s">
        <v>21</v>
      </c>
      <c r="J423" s="14" t="s">
        <v>140</v>
      </c>
      <c r="K423" s="35" t="s">
        <v>1194</v>
      </c>
      <c r="L423" s="35" t="s">
        <v>1195</v>
      </c>
      <c r="M423" s="35" t="s">
        <v>1343</v>
      </c>
      <c r="N423" s="45" t="s">
        <v>1066</v>
      </c>
      <c r="O423" s="45" t="s">
        <v>1066</v>
      </c>
      <c r="P423" s="45" t="e">
        <f>VLOOKUP(B423,'Comentario + Categoria'!A:B,2,FALSE)</f>
        <v>#N/A</v>
      </c>
      <c r="Q423" s="45" t="s">
        <v>1066</v>
      </c>
      <c r="R423" s="34"/>
    </row>
    <row r="424" spans="1:18" ht="25" customHeight="1" x14ac:dyDescent="0.35">
      <c r="A424" s="34" t="s">
        <v>729</v>
      </c>
      <c r="B424" s="34" t="s">
        <v>728</v>
      </c>
      <c r="C424" s="30">
        <v>45330</v>
      </c>
      <c r="D424" s="34" t="s">
        <v>730</v>
      </c>
      <c r="E424" s="31" t="s">
        <v>561</v>
      </c>
      <c r="F424" s="31" t="s">
        <v>731</v>
      </c>
      <c r="G424" s="31"/>
      <c r="H424" s="35" t="s">
        <v>1329</v>
      </c>
      <c r="I424" s="31" t="s">
        <v>21</v>
      </c>
      <c r="J424" s="14" t="s">
        <v>732</v>
      </c>
      <c r="K424" s="35" t="s">
        <v>1194</v>
      </c>
      <c r="L424" s="35" t="s">
        <v>1198</v>
      </c>
      <c r="M424" s="35" t="s">
        <v>1389</v>
      </c>
      <c r="N424" s="45" t="s">
        <v>1066</v>
      </c>
      <c r="O424" s="45">
        <f>COUNTIF(N424,P424)</f>
        <v>1</v>
      </c>
      <c r="P424" s="45" t="str">
        <f>VLOOKUP(B424,'Comentario + Categoria'!A:B,2,FALSE)</f>
        <v>Ninguna</v>
      </c>
      <c r="Q424" s="45" t="s">
        <v>1066</v>
      </c>
      <c r="R424" s="35" t="s">
        <v>1145</v>
      </c>
    </row>
    <row r="425" spans="1:18" ht="72.5" x14ac:dyDescent="0.35">
      <c r="A425" s="34"/>
      <c r="B425" s="34" t="s">
        <v>733</v>
      </c>
      <c r="C425" s="30">
        <v>45330</v>
      </c>
      <c r="D425" s="34" t="s">
        <v>271</v>
      </c>
      <c r="E425" s="31" t="s">
        <v>734</v>
      </c>
      <c r="F425" s="31" t="s">
        <v>316</v>
      </c>
      <c r="G425" s="31" t="s">
        <v>15</v>
      </c>
      <c r="H425" s="35" t="s">
        <v>1330</v>
      </c>
      <c r="I425" s="31" t="s">
        <v>21</v>
      </c>
      <c r="J425" s="14" t="s">
        <v>735</v>
      </c>
      <c r="K425" s="31"/>
      <c r="L425" s="31"/>
      <c r="M425" s="31"/>
      <c r="N425" s="45" t="s">
        <v>1018</v>
      </c>
      <c r="O425" s="45">
        <f>COUNTIF(N425,P425)</f>
        <v>1</v>
      </c>
      <c r="P425" s="45" t="str">
        <f>VLOOKUP(B425,'Comentario + Categoria'!A:B,2,FALSE)</f>
        <v>Consulta/Sugerencia</v>
      </c>
      <c r="Q425" s="46" t="s">
        <v>1181</v>
      </c>
      <c r="R425" s="35" t="s">
        <v>1019</v>
      </c>
    </row>
    <row r="426" spans="1:18" ht="25" customHeight="1" x14ac:dyDescent="0.35">
      <c r="A426" s="34" t="s">
        <v>217</v>
      </c>
      <c r="B426" s="34"/>
      <c r="C426" s="30">
        <v>45407</v>
      </c>
      <c r="D426" s="34" t="s">
        <v>219</v>
      </c>
      <c r="E426" s="31" t="s">
        <v>218</v>
      </c>
      <c r="F426" s="31" t="s">
        <v>220</v>
      </c>
      <c r="G426" s="31" t="s">
        <v>15</v>
      </c>
      <c r="H426" s="30">
        <v>45393</v>
      </c>
      <c r="I426" s="31" t="s">
        <v>21</v>
      </c>
      <c r="J426" s="14" t="s">
        <v>221</v>
      </c>
      <c r="K426" s="35" t="s">
        <v>1199</v>
      </c>
      <c r="L426" s="35" t="s">
        <v>1328</v>
      </c>
      <c r="M426" s="35" t="s">
        <v>1329</v>
      </c>
      <c r="N426" s="45" t="s">
        <v>1066</v>
      </c>
      <c r="O426" s="45">
        <f>COUNTIF(N426,P426)</f>
        <v>1</v>
      </c>
      <c r="P426" s="45" t="s">
        <v>1066</v>
      </c>
      <c r="Q426" s="14" t="s">
        <v>1066</v>
      </c>
      <c r="R426" s="34"/>
    </row>
    <row r="427" spans="1:18" ht="101.5" x14ac:dyDescent="0.35">
      <c r="A427" s="34" t="s">
        <v>322</v>
      </c>
      <c r="B427" s="34" t="s">
        <v>737</v>
      </c>
      <c r="C427" s="30">
        <v>45330</v>
      </c>
      <c r="D427" s="34" t="s">
        <v>324</v>
      </c>
      <c r="E427" s="31" t="s">
        <v>738</v>
      </c>
      <c r="F427" s="31" t="s">
        <v>325</v>
      </c>
      <c r="G427" s="31" t="s">
        <v>15</v>
      </c>
      <c r="H427" s="37"/>
      <c r="I427" s="31" t="s">
        <v>21</v>
      </c>
      <c r="J427" s="14" t="s">
        <v>739</v>
      </c>
      <c r="K427" s="35" t="s">
        <v>1194</v>
      </c>
      <c r="L427" s="35" t="s">
        <v>1198</v>
      </c>
      <c r="M427" s="35" t="s">
        <v>1361</v>
      </c>
      <c r="N427" s="45" t="s">
        <v>1018</v>
      </c>
      <c r="O427" s="45">
        <f>COUNTIF(N427,P427)</f>
        <v>1</v>
      </c>
      <c r="P427" s="45" t="str">
        <f>VLOOKUP(B427,'Comentario + Categoria'!A:B,2,FALSE)</f>
        <v>Consulta/Sugerencia</v>
      </c>
      <c r="Q427" s="46" t="s">
        <v>1181</v>
      </c>
      <c r="R427" s="35" t="s">
        <v>1025</v>
      </c>
    </row>
    <row r="428" spans="1:18" ht="116" x14ac:dyDescent="0.35">
      <c r="A428" s="34" t="s">
        <v>564</v>
      </c>
      <c r="B428" s="34" t="s">
        <v>740</v>
      </c>
      <c r="C428" s="30">
        <v>45545</v>
      </c>
      <c r="D428" s="34" t="s">
        <v>565</v>
      </c>
      <c r="E428" s="31" t="s">
        <v>16</v>
      </c>
      <c r="F428" s="31" t="s">
        <v>566</v>
      </c>
      <c r="G428" s="31" t="s">
        <v>15</v>
      </c>
      <c r="H428" s="37"/>
      <c r="I428" s="31" t="s">
        <v>21</v>
      </c>
      <c r="J428" s="14" t="s">
        <v>741</v>
      </c>
      <c r="K428" s="35" t="s">
        <v>1197</v>
      </c>
      <c r="L428" s="35" t="s">
        <v>1204</v>
      </c>
      <c r="M428" s="35" t="s">
        <v>1390</v>
      </c>
      <c r="N428" s="45" t="s">
        <v>1018</v>
      </c>
      <c r="O428" s="45">
        <f>COUNTIF(N428,P428)</f>
        <v>1</v>
      </c>
      <c r="P428" s="45" t="str">
        <f>VLOOKUP(B428,'Comentario + Categoria'!A:B,2,FALSE)</f>
        <v>Consulta/Sugerencia</v>
      </c>
      <c r="Q428" s="46" t="s">
        <v>1181</v>
      </c>
      <c r="R428" s="35" t="s">
        <v>1029</v>
      </c>
    </row>
    <row r="429" spans="1:18" ht="130.5" x14ac:dyDescent="0.35">
      <c r="A429" s="34" t="s">
        <v>335</v>
      </c>
      <c r="B429" s="34" t="s">
        <v>742</v>
      </c>
      <c r="C429" s="30">
        <v>45526</v>
      </c>
      <c r="D429" s="34" t="s">
        <v>337</v>
      </c>
      <c r="E429" s="31" t="s">
        <v>743</v>
      </c>
      <c r="F429" s="31" t="s">
        <v>338</v>
      </c>
      <c r="G429" s="31"/>
      <c r="H429" s="37"/>
      <c r="I429" s="31" t="s">
        <v>21</v>
      </c>
      <c r="J429" s="14" t="s">
        <v>744</v>
      </c>
      <c r="K429" s="35" t="s">
        <v>1194</v>
      </c>
      <c r="L429" s="35" t="s">
        <v>1198</v>
      </c>
      <c r="M429" s="35" t="s">
        <v>1344</v>
      </c>
      <c r="N429" s="45" t="s">
        <v>986</v>
      </c>
      <c r="O429" s="45">
        <f>COUNTIF(N429,P429)</f>
        <v>1</v>
      </c>
      <c r="P429" s="45" t="str">
        <f>VLOOKUP(B429,'Comentario + Categoria'!A:B,2,FALSE)</f>
        <v>Enojo/Indignación</v>
      </c>
      <c r="Q429" s="46" t="s">
        <v>1180</v>
      </c>
      <c r="R429" s="35" t="s">
        <v>1005</v>
      </c>
    </row>
    <row r="430" spans="1:18" ht="174" x14ac:dyDescent="0.35">
      <c r="A430" s="34" t="s">
        <v>746</v>
      </c>
      <c r="B430" s="34" t="s">
        <v>745</v>
      </c>
      <c r="C430" s="30">
        <v>45498</v>
      </c>
      <c r="D430" s="34" t="s">
        <v>748</v>
      </c>
      <c r="E430" s="31" t="s">
        <v>747</v>
      </c>
      <c r="F430" s="31" t="s">
        <v>749</v>
      </c>
      <c r="G430" s="31" t="s">
        <v>15</v>
      </c>
      <c r="H430" s="37"/>
      <c r="I430" s="31" t="s">
        <v>21</v>
      </c>
      <c r="J430" s="14" t="s">
        <v>750</v>
      </c>
      <c r="K430" s="35" t="s">
        <v>1196</v>
      </c>
      <c r="L430" s="35" t="s">
        <v>1213</v>
      </c>
      <c r="M430" s="35" t="s">
        <v>1391</v>
      </c>
      <c r="N430" s="45" t="s">
        <v>1018</v>
      </c>
      <c r="O430" s="45">
        <f>COUNTIF(N430,P430)</f>
        <v>1</v>
      </c>
      <c r="P430" s="45" t="str">
        <f>VLOOKUP(B430,'Comentario + Categoria'!A:B,2,FALSE)</f>
        <v>Consulta/Sugerencia</v>
      </c>
      <c r="Q430" s="46" t="s">
        <v>1181</v>
      </c>
      <c r="R430" s="35" t="s">
        <v>1023</v>
      </c>
    </row>
    <row r="431" spans="1:18" ht="174" x14ac:dyDescent="0.35">
      <c r="A431" s="34" t="s">
        <v>93</v>
      </c>
      <c r="B431" s="34" t="s">
        <v>109</v>
      </c>
      <c r="C431" s="30">
        <v>45518</v>
      </c>
      <c r="D431" s="34" t="s">
        <v>95</v>
      </c>
      <c r="E431" s="31" t="s">
        <v>111</v>
      </c>
      <c r="F431" s="31" t="s">
        <v>96</v>
      </c>
      <c r="G431" s="31" t="s">
        <v>15</v>
      </c>
      <c r="H431" s="37"/>
      <c r="I431" s="31" t="s">
        <v>21</v>
      </c>
      <c r="J431" s="14" t="s">
        <v>413</v>
      </c>
      <c r="K431" s="35" t="s">
        <v>1196</v>
      </c>
      <c r="L431" s="35" t="s">
        <v>1209</v>
      </c>
      <c r="M431" s="35" t="s">
        <v>1397</v>
      </c>
      <c r="N431" s="45" t="s">
        <v>1018</v>
      </c>
      <c r="O431" s="45">
        <f>COUNTIF(N431,P431)</f>
        <v>1</v>
      </c>
      <c r="P431" s="45" t="str">
        <f>VLOOKUP(B431,'Comentario + Categoria'!A:B,2,FALSE)</f>
        <v>Consulta/Sugerencia</v>
      </c>
      <c r="Q431" s="46" t="s">
        <v>1181</v>
      </c>
      <c r="R431" s="35" t="s">
        <v>1025</v>
      </c>
    </row>
    <row r="432" spans="1:18" ht="174" x14ac:dyDescent="0.35">
      <c r="A432" s="34" t="s">
        <v>93</v>
      </c>
      <c r="B432" s="34" t="s">
        <v>409</v>
      </c>
      <c r="C432" s="30">
        <v>45511</v>
      </c>
      <c r="D432" s="34" t="s">
        <v>106</v>
      </c>
      <c r="E432" s="31" t="s">
        <v>410</v>
      </c>
      <c r="F432" s="31" t="s">
        <v>107</v>
      </c>
      <c r="G432" s="31"/>
      <c r="H432" s="37"/>
      <c r="I432" s="31" t="s">
        <v>21</v>
      </c>
      <c r="J432" s="14" t="s">
        <v>751</v>
      </c>
      <c r="K432" s="35" t="s">
        <v>1196</v>
      </c>
      <c r="L432" s="35" t="s">
        <v>1209</v>
      </c>
      <c r="M432" s="35" t="s">
        <v>1397</v>
      </c>
      <c r="N432" s="45" t="s">
        <v>986</v>
      </c>
      <c r="O432" s="45">
        <f>COUNTIF(N432,P432)</f>
        <v>1</v>
      </c>
      <c r="P432" s="45" t="str">
        <f>VLOOKUP(B432,'Comentario + Categoria'!A:B,2,FALSE)</f>
        <v>Enojo/Indignación</v>
      </c>
      <c r="Q432" s="46" t="s">
        <v>1180</v>
      </c>
      <c r="R432" s="35" t="s">
        <v>1005</v>
      </c>
    </row>
    <row r="433" spans="1:18" ht="174" x14ac:dyDescent="0.35">
      <c r="A433" s="34" t="s">
        <v>93</v>
      </c>
      <c r="B433" s="34" t="s">
        <v>412</v>
      </c>
      <c r="C433" s="30">
        <v>45518</v>
      </c>
      <c r="D433" s="34" t="s">
        <v>106</v>
      </c>
      <c r="E433" s="31" t="s">
        <v>111</v>
      </c>
      <c r="F433" s="31" t="s">
        <v>107</v>
      </c>
      <c r="G433" s="31" t="s">
        <v>15</v>
      </c>
      <c r="H433" s="37"/>
      <c r="I433" s="31" t="s">
        <v>21</v>
      </c>
      <c r="J433" s="14" t="s">
        <v>112</v>
      </c>
      <c r="K433" s="35" t="s">
        <v>1196</v>
      </c>
      <c r="L433" s="35" t="s">
        <v>1209</v>
      </c>
      <c r="M433" s="35" t="s">
        <v>1397</v>
      </c>
      <c r="N433" s="45" t="s">
        <v>1018</v>
      </c>
      <c r="O433" s="45">
        <f>COUNTIF(N433,P433)</f>
        <v>1</v>
      </c>
      <c r="P433" s="45" t="str">
        <f>VLOOKUP(B433,'Comentario + Categoria'!A:B,2,FALSE)</f>
        <v>Consulta/Sugerencia</v>
      </c>
      <c r="Q433" s="46" t="s">
        <v>1181</v>
      </c>
      <c r="R433" s="35" t="s">
        <v>1025</v>
      </c>
    </row>
    <row r="434" spans="1:18" ht="188.5" x14ac:dyDescent="0.35">
      <c r="A434" s="34" t="s">
        <v>115</v>
      </c>
      <c r="B434" s="34" t="s">
        <v>752</v>
      </c>
      <c r="C434" s="30">
        <v>45533</v>
      </c>
      <c r="D434" s="34" t="s">
        <v>118</v>
      </c>
      <c r="E434" s="31" t="s">
        <v>753</v>
      </c>
      <c r="F434" s="31" t="s">
        <v>119</v>
      </c>
      <c r="G434" s="31"/>
      <c r="H434" s="37"/>
      <c r="I434" s="31" t="s">
        <v>21</v>
      </c>
      <c r="J434" s="14" t="s">
        <v>754</v>
      </c>
      <c r="K434" s="35" t="s">
        <v>1200</v>
      </c>
      <c r="L434" s="35" t="s">
        <v>1206</v>
      </c>
      <c r="M434" s="35" t="s">
        <v>1342</v>
      </c>
      <c r="N434" s="45" t="s">
        <v>969</v>
      </c>
      <c r="O434" s="45">
        <f>COUNTIF(N434,P434)</f>
        <v>1</v>
      </c>
      <c r="P434" s="45" t="str">
        <f>VLOOKUP(B434,'Comentario + Categoria'!A:B,2,FALSE)</f>
        <v>Orgullo/Aprecio</v>
      </c>
      <c r="Q434" s="46" t="s">
        <v>1179</v>
      </c>
      <c r="R434" s="35" t="s">
        <v>1147</v>
      </c>
    </row>
    <row r="435" spans="1:18" ht="188.5" x14ac:dyDescent="0.35">
      <c r="A435" s="34" t="s">
        <v>115</v>
      </c>
      <c r="B435" s="34" t="s">
        <v>755</v>
      </c>
      <c r="C435" s="30">
        <v>45533</v>
      </c>
      <c r="D435" s="34" t="s">
        <v>118</v>
      </c>
      <c r="E435" s="31" t="s">
        <v>756</v>
      </c>
      <c r="F435" s="31" t="s">
        <v>119</v>
      </c>
      <c r="G435" s="31"/>
      <c r="H435" s="37"/>
      <c r="I435" s="31" t="s">
        <v>21</v>
      </c>
      <c r="J435" s="14" t="s">
        <v>757</v>
      </c>
      <c r="K435" s="35" t="s">
        <v>1200</v>
      </c>
      <c r="L435" s="35" t="s">
        <v>1206</v>
      </c>
      <c r="M435" s="35" t="s">
        <v>1342</v>
      </c>
      <c r="N435" s="45" t="s">
        <v>1015</v>
      </c>
      <c r="O435" s="45">
        <f>COUNTIF(N435,P435)</f>
        <v>1</v>
      </c>
      <c r="P435" s="45" t="str">
        <f>VLOOKUP(B435,'Comentario + Categoria'!A:B,2,FALSE)</f>
        <v>Tristeza</v>
      </c>
      <c r="Q435" s="46" t="s">
        <v>1180</v>
      </c>
      <c r="R435" s="35" t="s">
        <v>1016</v>
      </c>
    </row>
    <row r="436" spans="1:18" ht="188.5" x14ac:dyDescent="0.35">
      <c r="A436" s="34" t="s">
        <v>133</v>
      </c>
      <c r="B436" s="34" t="s">
        <v>758</v>
      </c>
      <c r="C436" s="30">
        <v>45505</v>
      </c>
      <c r="D436" s="34" t="s">
        <v>135</v>
      </c>
      <c r="E436" s="31" t="s">
        <v>759</v>
      </c>
      <c r="F436" s="31" t="s">
        <v>760</v>
      </c>
      <c r="G436" s="31" t="s">
        <v>15</v>
      </c>
      <c r="H436" s="37"/>
      <c r="I436" s="31" t="s">
        <v>21</v>
      </c>
      <c r="J436" s="14" t="s">
        <v>761</v>
      </c>
      <c r="K436" s="35" t="s">
        <v>1194</v>
      </c>
      <c r="L436" s="35" t="s">
        <v>1195</v>
      </c>
      <c r="M436" s="35" t="s">
        <v>1398</v>
      </c>
      <c r="N436" s="45" t="s">
        <v>1018</v>
      </c>
      <c r="O436" s="45">
        <f>COUNTIF(N436,P436)</f>
        <v>1</v>
      </c>
      <c r="P436" s="45" t="str">
        <f>VLOOKUP(B436,'Comentario + Categoria'!A:B,2,FALSE)</f>
        <v>Consulta/Sugerencia</v>
      </c>
      <c r="Q436" s="46" t="s">
        <v>1181</v>
      </c>
      <c r="R436" s="35" t="s">
        <v>1025</v>
      </c>
    </row>
    <row r="437" spans="1:18" ht="217.5" x14ac:dyDescent="0.35">
      <c r="A437" s="34" t="s">
        <v>431</v>
      </c>
      <c r="B437" s="34" t="s">
        <v>762</v>
      </c>
      <c r="C437" s="30">
        <v>45484</v>
      </c>
      <c r="D437" s="34" t="s">
        <v>432</v>
      </c>
      <c r="E437" s="31" t="s">
        <v>763</v>
      </c>
      <c r="F437" s="31" t="s">
        <v>433</v>
      </c>
      <c r="G437" s="31"/>
      <c r="H437" s="37"/>
      <c r="I437" s="31" t="s">
        <v>21</v>
      </c>
      <c r="J437" s="14" t="s">
        <v>764</v>
      </c>
      <c r="K437" s="35" t="s">
        <v>1194</v>
      </c>
      <c r="L437" s="35" t="s">
        <v>1198</v>
      </c>
      <c r="M437" s="35" t="s">
        <v>1344</v>
      </c>
      <c r="N437" s="45" t="s">
        <v>986</v>
      </c>
      <c r="O437" s="45">
        <f>COUNTIF(N437,P437)</f>
        <v>1</v>
      </c>
      <c r="P437" s="45" t="str">
        <f>VLOOKUP(B437,'Comentario + Categoria'!A:B,2,FALSE)</f>
        <v>Enojo/Indignación</v>
      </c>
      <c r="Q437" s="46" t="s">
        <v>1180</v>
      </c>
      <c r="R437" s="35" t="s">
        <v>987</v>
      </c>
    </row>
    <row r="438" spans="1:18" ht="101.5" x14ac:dyDescent="0.35">
      <c r="A438" s="34"/>
      <c r="B438" s="34" t="s">
        <v>765</v>
      </c>
      <c r="C438" s="30">
        <v>45470</v>
      </c>
      <c r="D438" s="34" t="s">
        <v>129</v>
      </c>
      <c r="E438" s="31" t="s">
        <v>142</v>
      </c>
      <c r="F438" s="31" t="s">
        <v>130</v>
      </c>
      <c r="G438" s="31" t="s">
        <v>15</v>
      </c>
      <c r="H438" s="37"/>
      <c r="I438" s="31" t="s">
        <v>21</v>
      </c>
      <c r="J438" s="14" t="s">
        <v>766</v>
      </c>
      <c r="K438" s="31"/>
      <c r="L438" s="31"/>
      <c r="M438" s="31"/>
      <c r="N438" s="45" t="s">
        <v>1018</v>
      </c>
      <c r="O438" s="45">
        <f>COUNTIF(N438,P438)</f>
        <v>0</v>
      </c>
      <c r="P438" s="45" t="str">
        <f>VLOOKUP(B438,'Comentario + Categoria'!A:B,2,FALSE)</f>
        <v>Ninguna</v>
      </c>
      <c r="Q438" s="46" t="s">
        <v>1181</v>
      </c>
      <c r="R438" s="35" t="s">
        <v>1019</v>
      </c>
    </row>
    <row r="439" spans="1:18" ht="203" x14ac:dyDescent="0.35">
      <c r="A439" s="34" t="s">
        <v>768</v>
      </c>
      <c r="B439" s="34" t="s">
        <v>767</v>
      </c>
      <c r="C439" s="30">
        <v>45470</v>
      </c>
      <c r="D439" s="34" t="s">
        <v>770</v>
      </c>
      <c r="E439" s="31" t="s">
        <v>769</v>
      </c>
      <c r="F439" s="31" t="s">
        <v>771</v>
      </c>
      <c r="G439" s="31"/>
      <c r="H439" s="30">
        <v>45454</v>
      </c>
      <c r="I439" s="31" t="s">
        <v>21</v>
      </c>
      <c r="J439" s="14" t="s">
        <v>772</v>
      </c>
      <c r="K439" s="35" t="s">
        <v>1202</v>
      </c>
      <c r="L439" s="35" t="s">
        <v>1210</v>
      </c>
      <c r="M439" s="35" t="s">
        <v>1414</v>
      </c>
      <c r="N439" s="45" t="s">
        <v>969</v>
      </c>
      <c r="O439" s="45">
        <f>COUNTIF(N439,P439)</f>
        <v>1</v>
      </c>
      <c r="P439" s="45" t="str">
        <f>VLOOKUP(B439,'Comentario + Categoria'!A:B,2,FALSE)</f>
        <v>Orgullo/Aprecio</v>
      </c>
      <c r="Q439" s="46" t="s">
        <v>1179</v>
      </c>
      <c r="R439" s="35" t="s">
        <v>1167</v>
      </c>
    </row>
    <row r="440" spans="1:18" ht="217.5" x14ac:dyDescent="0.35">
      <c r="A440" s="34" t="s">
        <v>145</v>
      </c>
      <c r="B440" s="34" t="s">
        <v>773</v>
      </c>
      <c r="C440" s="30">
        <v>45470</v>
      </c>
      <c r="D440" s="34" t="s">
        <v>147</v>
      </c>
      <c r="E440" s="31" t="s">
        <v>774</v>
      </c>
      <c r="F440" s="31" t="s">
        <v>148</v>
      </c>
      <c r="G440" s="31"/>
      <c r="H440" s="30">
        <v>45454</v>
      </c>
      <c r="I440" s="31" t="s">
        <v>21</v>
      </c>
      <c r="J440" s="14" t="s">
        <v>775</v>
      </c>
      <c r="K440" s="35" t="s">
        <v>1200</v>
      </c>
      <c r="L440" s="35" t="s">
        <v>1201</v>
      </c>
      <c r="M440" s="35" t="s">
        <v>1378</v>
      </c>
      <c r="N440" s="45" t="s">
        <v>986</v>
      </c>
      <c r="O440" s="45">
        <f>COUNTIF(N440,P440)</f>
        <v>1</v>
      </c>
      <c r="P440" s="45" t="str">
        <f>VLOOKUP(B440,'Comentario + Categoria'!A:B,2,FALSE)</f>
        <v>Enojo/Indignación</v>
      </c>
      <c r="Q440" s="46" t="s">
        <v>1180</v>
      </c>
      <c r="R440" s="35" t="s">
        <v>1009</v>
      </c>
    </row>
    <row r="441" spans="1:18" ht="174" x14ac:dyDescent="0.35">
      <c r="A441" s="34" t="s">
        <v>154</v>
      </c>
      <c r="B441" s="34" t="s">
        <v>776</v>
      </c>
      <c r="C441" s="30">
        <v>45456</v>
      </c>
      <c r="D441" s="34" t="s">
        <v>156</v>
      </c>
      <c r="E441" s="31" t="s">
        <v>777</v>
      </c>
      <c r="F441" s="31" t="s">
        <v>157</v>
      </c>
      <c r="G441" s="31" t="s">
        <v>15</v>
      </c>
      <c r="H441" s="30">
        <v>45454</v>
      </c>
      <c r="I441" s="31" t="s">
        <v>21</v>
      </c>
      <c r="J441" s="14" t="s">
        <v>778</v>
      </c>
      <c r="K441" s="35" t="s">
        <v>1192</v>
      </c>
      <c r="L441" s="35" t="s">
        <v>1193</v>
      </c>
      <c r="M441" s="35" t="s">
        <v>1347</v>
      </c>
      <c r="N441" s="45" t="s">
        <v>1018</v>
      </c>
      <c r="O441" s="45">
        <f>COUNTIF(N441,P441)</f>
        <v>1</v>
      </c>
      <c r="P441" s="45" t="str">
        <f>VLOOKUP(B441,'Comentario + Categoria'!A:B,2,FALSE)</f>
        <v>Consulta/Sugerencia</v>
      </c>
      <c r="Q441" s="46" t="s">
        <v>1181</v>
      </c>
      <c r="R441" s="35" t="s">
        <v>1025</v>
      </c>
    </row>
    <row r="442" spans="1:18" ht="25" customHeight="1" x14ac:dyDescent="0.35">
      <c r="A442" s="34" t="s">
        <v>154</v>
      </c>
      <c r="B442" s="34" t="s">
        <v>779</v>
      </c>
      <c r="C442" s="30">
        <v>45456</v>
      </c>
      <c r="D442" s="34" t="s">
        <v>156</v>
      </c>
      <c r="E442" s="31" t="s">
        <v>780</v>
      </c>
      <c r="F442" s="31" t="s">
        <v>157</v>
      </c>
      <c r="G442" s="31"/>
      <c r="H442" s="30">
        <v>45454</v>
      </c>
      <c r="I442" s="31" t="s">
        <v>21</v>
      </c>
      <c r="J442" s="14" t="s">
        <v>781</v>
      </c>
      <c r="K442" s="35" t="s">
        <v>1192</v>
      </c>
      <c r="L442" s="35" t="s">
        <v>1193</v>
      </c>
      <c r="M442" s="35" t="s">
        <v>1347</v>
      </c>
      <c r="N442" s="45" t="s">
        <v>1066</v>
      </c>
      <c r="O442" s="45">
        <f>COUNTIF(N442,P442)</f>
        <v>0</v>
      </c>
      <c r="P442" s="45" t="str">
        <f>VLOOKUP(B442,'Comentario + Categoria'!A:B,2,FALSE)</f>
        <v>Alegria</v>
      </c>
      <c r="Q442" s="45" t="s">
        <v>1066</v>
      </c>
      <c r="R442" s="35" t="s">
        <v>1145</v>
      </c>
    </row>
    <row r="443" spans="1:18" ht="72.5" x14ac:dyDescent="0.35">
      <c r="A443" s="34"/>
      <c r="B443" s="34" t="s">
        <v>782</v>
      </c>
      <c r="C443" s="30">
        <v>45456</v>
      </c>
      <c r="D443" s="34" t="s">
        <v>129</v>
      </c>
      <c r="E443" s="31" t="s">
        <v>783</v>
      </c>
      <c r="F443" s="31" t="s">
        <v>161</v>
      </c>
      <c r="G443" s="31" t="s">
        <v>15</v>
      </c>
      <c r="H443" s="30">
        <v>45454</v>
      </c>
      <c r="I443" s="31" t="s">
        <v>21</v>
      </c>
      <c r="J443" s="14" t="s">
        <v>784</v>
      </c>
      <c r="K443" s="31"/>
      <c r="L443" s="31"/>
      <c r="M443" s="31"/>
      <c r="N443" s="45" t="s">
        <v>1018</v>
      </c>
      <c r="O443" s="45">
        <f>COUNTIF(N443,P443)</f>
        <v>1</v>
      </c>
      <c r="P443" s="45" t="str">
        <f>VLOOKUP(B443,'Comentario + Categoria'!A:B,2,FALSE)</f>
        <v>Consulta/Sugerencia</v>
      </c>
      <c r="Q443" s="46" t="s">
        <v>1181</v>
      </c>
      <c r="R443" s="35" t="s">
        <v>1019</v>
      </c>
    </row>
    <row r="444" spans="1:18" ht="130.5" x14ac:dyDescent="0.35">
      <c r="A444" s="34" t="s">
        <v>786</v>
      </c>
      <c r="B444" s="34" t="s">
        <v>785</v>
      </c>
      <c r="C444" s="30">
        <v>45449</v>
      </c>
      <c r="D444" s="34" t="s">
        <v>788</v>
      </c>
      <c r="E444" s="31" t="s">
        <v>787</v>
      </c>
      <c r="F444" s="31" t="s">
        <v>789</v>
      </c>
      <c r="G444" s="31" t="s">
        <v>15</v>
      </c>
      <c r="H444" s="30">
        <v>45423</v>
      </c>
      <c r="I444" s="31" t="s">
        <v>21</v>
      </c>
      <c r="J444" s="14" t="s">
        <v>790</v>
      </c>
      <c r="K444" s="35" t="s">
        <v>1196</v>
      </c>
      <c r="L444" s="35" t="s">
        <v>1213</v>
      </c>
      <c r="M444" s="35" t="s">
        <v>1380</v>
      </c>
      <c r="N444" s="45" t="s">
        <v>1018</v>
      </c>
      <c r="O444" s="45">
        <f>COUNTIF(N444,P444)</f>
        <v>1</v>
      </c>
      <c r="P444" s="45" t="str">
        <f>VLOOKUP(B444,'Comentario + Categoria'!A:B,2,FALSE)</f>
        <v>Consulta/Sugerencia</v>
      </c>
      <c r="Q444" s="46" t="s">
        <v>1181</v>
      </c>
      <c r="R444" s="35" t="s">
        <v>1158</v>
      </c>
    </row>
    <row r="445" spans="1:18" ht="25" customHeight="1" x14ac:dyDescent="0.35">
      <c r="A445" s="34" t="s">
        <v>178</v>
      </c>
      <c r="B445" s="34" t="s">
        <v>791</v>
      </c>
      <c r="C445" s="30">
        <v>45442</v>
      </c>
      <c r="D445" s="34" t="s">
        <v>180</v>
      </c>
      <c r="E445" s="31" t="s">
        <v>792</v>
      </c>
      <c r="F445" s="31" t="s">
        <v>181</v>
      </c>
      <c r="G445" s="31"/>
      <c r="H445" s="30">
        <v>45423</v>
      </c>
      <c r="I445" s="31" t="s">
        <v>21</v>
      </c>
      <c r="J445" s="14" t="s">
        <v>793</v>
      </c>
      <c r="K445" s="35" t="s">
        <v>1196</v>
      </c>
      <c r="L445" s="35" t="s">
        <v>1213</v>
      </c>
      <c r="M445" s="35" t="s">
        <v>1380</v>
      </c>
      <c r="N445" s="45" t="s">
        <v>1066</v>
      </c>
      <c r="O445" s="45">
        <f>COUNTIF(N445,P445)</f>
        <v>1</v>
      </c>
      <c r="P445" s="45" t="str">
        <f>VLOOKUP(B445,'Comentario + Categoria'!A:B,2,FALSE)</f>
        <v>Ninguna</v>
      </c>
      <c r="Q445" s="45" t="s">
        <v>1066</v>
      </c>
      <c r="R445" s="35" t="s">
        <v>1145</v>
      </c>
    </row>
    <row r="446" spans="1:18" ht="72.5" x14ac:dyDescent="0.35">
      <c r="A446" s="34" t="s">
        <v>184</v>
      </c>
      <c r="B446" s="34" t="s">
        <v>794</v>
      </c>
      <c r="C446" s="30">
        <v>45442</v>
      </c>
      <c r="D446" s="34" t="s">
        <v>186</v>
      </c>
      <c r="E446" s="31" t="s">
        <v>795</v>
      </c>
      <c r="F446" s="31" t="s">
        <v>187</v>
      </c>
      <c r="G446" s="31" t="s">
        <v>15</v>
      </c>
      <c r="H446" s="30">
        <v>45423</v>
      </c>
      <c r="I446" s="31" t="s">
        <v>21</v>
      </c>
      <c r="J446" s="14" t="s">
        <v>796</v>
      </c>
      <c r="K446" s="35" t="s">
        <v>1196</v>
      </c>
      <c r="L446" s="35" t="s">
        <v>1213</v>
      </c>
      <c r="M446" s="35" t="s">
        <v>1380</v>
      </c>
      <c r="N446" s="45" t="s">
        <v>1018</v>
      </c>
      <c r="O446" s="45">
        <f>COUNTIF(N446,P446)</f>
        <v>1</v>
      </c>
      <c r="P446" s="45" t="str">
        <f>VLOOKUP(B446,'Comentario + Categoria'!A:B,2,FALSE)</f>
        <v>Consulta/Sugerencia</v>
      </c>
      <c r="Q446" s="46" t="s">
        <v>1181</v>
      </c>
      <c r="R446" s="35" t="s">
        <v>1158</v>
      </c>
    </row>
    <row r="447" spans="1:18" ht="101.5" x14ac:dyDescent="0.35">
      <c r="A447" s="34" t="s">
        <v>190</v>
      </c>
      <c r="B447" s="34" t="s">
        <v>797</v>
      </c>
      <c r="C447" s="30">
        <v>45435</v>
      </c>
      <c r="D447" s="34" t="s">
        <v>192</v>
      </c>
      <c r="E447" s="31" t="s">
        <v>798</v>
      </c>
      <c r="F447" s="31" t="s">
        <v>193</v>
      </c>
      <c r="G447" s="31"/>
      <c r="H447" s="30">
        <v>45423</v>
      </c>
      <c r="I447" s="31" t="s">
        <v>21</v>
      </c>
      <c r="J447" s="14" t="s">
        <v>799</v>
      </c>
      <c r="K447" s="35" t="s">
        <v>1200</v>
      </c>
      <c r="L447" s="35" t="s">
        <v>1201</v>
      </c>
      <c r="M447" s="31"/>
      <c r="N447" s="45" t="s">
        <v>969</v>
      </c>
      <c r="O447" s="45">
        <f>COUNTIF(N447,P447)</f>
        <v>1</v>
      </c>
      <c r="P447" s="45" t="str">
        <f>VLOOKUP(B447,'Comentario + Categoria'!A:B,2,FALSE)</f>
        <v>Orgullo/Aprecio</v>
      </c>
      <c r="Q447" s="46" t="s">
        <v>1179</v>
      </c>
      <c r="R447" s="35" t="s">
        <v>970</v>
      </c>
    </row>
    <row r="448" spans="1:18" ht="25" customHeight="1" x14ac:dyDescent="0.35">
      <c r="A448" s="34" t="s">
        <v>801</v>
      </c>
      <c r="B448" s="34" t="s">
        <v>800</v>
      </c>
      <c r="C448" s="30">
        <v>45442</v>
      </c>
      <c r="D448" s="34" t="s">
        <v>803</v>
      </c>
      <c r="E448" s="31" t="s">
        <v>802</v>
      </c>
      <c r="F448" s="31" t="s">
        <v>804</v>
      </c>
      <c r="G448" s="31"/>
      <c r="H448" s="30">
        <v>45423</v>
      </c>
      <c r="I448" s="31" t="s">
        <v>21</v>
      </c>
      <c r="J448" s="14" t="s">
        <v>805</v>
      </c>
      <c r="K448" s="35" t="s">
        <v>1194</v>
      </c>
      <c r="L448" s="35" t="s">
        <v>1198</v>
      </c>
      <c r="M448" s="35" t="s">
        <v>1350</v>
      </c>
      <c r="N448" s="45" t="s">
        <v>1066</v>
      </c>
      <c r="O448" s="45">
        <f>COUNTIF(N448,P448)</f>
        <v>1</v>
      </c>
      <c r="P448" s="45" t="str">
        <f>VLOOKUP(B448,'Comentario + Categoria'!A:B,2,FALSE)</f>
        <v>Ninguna</v>
      </c>
      <c r="Q448" s="45" t="s">
        <v>1066</v>
      </c>
      <c r="R448" s="35" t="s">
        <v>1145</v>
      </c>
    </row>
    <row r="449" spans="1:18" ht="232" x14ac:dyDescent="0.35">
      <c r="A449" s="34" t="s">
        <v>202</v>
      </c>
      <c r="B449" s="34" t="s">
        <v>806</v>
      </c>
      <c r="C449" s="30">
        <v>45414</v>
      </c>
      <c r="D449" s="34" t="s">
        <v>204</v>
      </c>
      <c r="E449" s="31" t="s">
        <v>807</v>
      </c>
      <c r="F449" s="31" t="s">
        <v>205</v>
      </c>
      <c r="G449" s="31"/>
      <c r="H449" s="30">
        <v>45393</v>
      </c>
      <c r="I449" s="31" t="s">
        <v>21</v>
      </c>
      <c r="J449" s="14" t="s">
        <v>808</v>
      </c>
      <c r="K449" s="35" t="s">
        <v>1199</v>
      </c>
      <c r="L449" s="35" t="s">
        <v>1212</v>
      </c>
      <c r="M449" s="35" t="s">
        <v>1381</v>
      </c>
      <c r="N449" s="45" t="s">
        <v>1015</v>
      </c>
      <c r="O449" s="45">
        <f>COUNTIF(N449,P449)</f>
        <v>1</v>
      </c>
      <c r="P449" s="45" t="str">
        <f>VLOOKUP(B449,'Comentario + Categoria'!A:B,2,FALSE)</f>
        <v>Tristeza</v>
      </c>
      <c r="Q449" s="46" t="s">
        <v>1180</v>
      </c>
      <c r="R449" s="35" t="s">
        <v>1016</v>
      </c>
    </row>
    <row r="450" spans="1:18" ht="232" x14ac:dyDescent="0.35">
      <c r="A450" s="34" t="s">
        <v>202</v>
      </c>
      <c r="B450" s="34" t="s">
        <v>809</v>
      </c>
      <c r="C450" s="30">
        <v>45414</v>
      </c>
      <c r="D450" s="34" t="s">
        <v>204</v>
      </c>
      <c r="E450" s="31" t="s">
        <v>810</v>
      </c>
      <c r="F450" s="31" t="s">
        <v>205</v>
      </c>
      <c r="G450" s="31"/>
      <c r="H450" s="30">
        <v>45393</v>
      </c>
      <c r="I450" s="31" t="s">
        <v>21</v>
      </c>
      <c r="J450" s="14" t="s">
        <v>811</v>
      </c>
      <c r="K450" s="35" t="s">
        <v>1199</v>
      </c>
      <c r="L450" s="35" t="s">
        <v>1212</v>
      </c>
      <c r="M450" s="35" t="s">
        <v>1381</v>
      </c>
      <c r="N450" s="45" t="s">
        <v>1015</v>
      </c>
      <c r="O450" s="45">
        <f>COUNTIF(N450,P450)</f>
        <v>1</v>
      </c>
      <c r="P450" s="45" t="str">
        <f>VLOOKUP(B450,'Comentario + Categoria'!A:B,2,FALSE)</f>
        <v>Tristeza</v>
      </c>
      <c r="Q450" s="46" t="s">
        <v>1180</v>
      </c>
      <c r="R450" s="35" t="s">
        <v>1016</v>
      </c>
    </row>
    <row r="451" spans="1:18" ht="174" x14ac:dyDescent="0.35">
      <c r="A451" s="34" t="s">
        <v>208</v>
      </c>
      <c r="B451" s="34" t="s">
        <v>812</v>
      </c>
      <c r="C451" s="30">
        <v>45407</v>
      </c>
      <c r="D451" s="34" t="s">
        <v>210</v>
      </c>
      <c r="E451" s="31" t="s">
        <v>813</v>
      </c>
      <c r="F451" s="31" t="s">
        <v>211</v>
      </c>
      <c r="G451" s="31"/>
      <c r="H451" s="30">
        <v>45393</v>
      </c>
      <c r="I451" s="31" t="s">
        <v>21</v>
      </c>
      <c r="J451" s="14" t="s">
        <v>814</v>
      </c>
      <c r="K451" s="35" t="s">
        <v>1200</v>
      </c>
      <c r="L451" s="35" t="s">
        <v>1201</v>
      </c>
      <c r="M451" s="35" t="s">
        <v>1382</v>
      </c>
      <c r="N451" s="45" t="s">
        <v>1116</v>
      </c>
      <c r="O451" s="45">
        <f>COUNTIF(N451,P451)</f>
        <v>1</v>
      </c>
      <c r="P451" s="45" t="str">
        <f>VLOOKUP(B451,'Comentario + Categoria'!A:B,2,FALSE)</f>
        <v>Alegria</v>
      </c>
      <c r="Q451" s="46" t="s">
        <v>1179</v>
      </c>
      <c r="R451" s="35" t="s">
        <v>1168</v>
      </c>
    </row>
    <row r="452" spans="1:18" ht="174" x14ac:dyDescent="0.35">
      <c r="A452" s="34" t="s">
        <v>208</v>
      </c>
      <c r="B452" s="34" t="s">
        <v>815</v>
      </c>
      <c r="C452" s="30">
        <v>45407</v>
      </c>
      <c r="D452" s="34" t="s">
        <v>210</v>
      </c>
      <c r="E452" s="31" t="s">
        <v>816</v>
      </c>
      <c r="F452" s="31" t="s">
        <v>211</v>
      </c>
      <c r="G452" s="31"/>
      <c r="H452" s="30">
        <v>45393</v>
      </c>
      <c r="I452" s="31" t="s">
        <v>21</v>
      </c>
      <c r="J452" s="14" t="s">
        <v>817</v>
      </c>
      <c r="K452" s="35" t="s">
        <v>1200</v>
      </c>
      <c r="L452" s="35" t="s">
        <v>1201</v>
      </c>
      <c r="M452" s="35" t="s">
        <v>1382</v>
      </c>
      <c r="N452" s="45" t="s">
        <v>969</v>
      </c>
      <c r="O452" s="45">
        <f>COUNTIF(N452,P452)</f>
        <v>1</v>
      </c>
      <c r="P452" s="45" t="str">
        <f>VLOOKUP(B452,'Comentario + Categoria'!A:B,2,FALSE)</f>
        <v>Orgullo/Aprecio</v>
      </c>
      <c r="Q452" s="46" t="s">
        <v>1179</v>
      </c>
      <c r="R452" s="35" t="s">
        <v>1163</v>
      </c>
    </row>
    <row r="453" spans="1:18" ht="101.5" x14ac:dyDescent="0.35">
      <c r="A453" s="34"/>
      <c r="B453" s="34" t="s">
        <v>818</v>
      </c>
      <c r="C453" s="30">
        <v>45400</v>
      </c>
      <c r="D453" s="34" t="s">
        <v>224</v>
      </c>
      <c r="E453" s="31" t="s">
        <v>819</v>
      </c>
      <c r="F453" s="31" t="s">
        <v>225</v>
      </c>
      <c r="G453" s="31" t="s">
        <v>15</v>
      </c>
      <c r="H453" s="30">
        <v>45393</v>
      </c>
      <c r="I453" s="31" t="s">
        <v>21</v>
      </c>
      <c r="J453" s="14" t="s">
        <v>820</v>
      </c>
      <c r="K453" s="31"/>
      <c r="L453" s="31"/>
      <c r="M453" s="31"/>
      <c r="N453" s="45" t="s">
        <v>1018</v>
      </c>
      <c r="O453" s="45">
        <f>COUNTIF(N453,P453)</f>
        <v>1</v>
      </c>
      <c r="P453" s="45" t="str">
        <f>VLOOKUP(B453,'Comentario + Categoria'!A:B,2,FALSE)</f>
        <v>Consulta/Sugerencia</v>
      </c>
      <c r="Q453" s="46" t="s">
        <v>1181</v>
      </c>
      <c r="R453" s="35" t="s">
        <v>1021</v>
      </c>
    </row>
    <row r="454" spans="1:18" ht="203" x14ac:dyDescent="0.35">
      <c r="A454" s="34" t="s">
        <v>822</v>
      </c>
      <c r="B454" s="34" t="s">
        <v>821</v>
      </c>
      <c r="C454" s="30">
        <v>45407</v>
      </c>
      <c r="D454" s="34" t="s">
        <v>824</v>
      </c>
      <c r="E454" s="31" t="s">
        <v>823</v>
      </c>
      <c r="F454" s="31" t="s">
        <v>825</v>
      </c>
      <c r="G454" s="31" t="s">
        <v>15</v>
      </c>
      <c r="H454" s="30">
        <v>45393</v>
      </c>
      <c r="I454" s="31" t="s">
        <v>21</v>
      </c>
      <c r="J454" s="14" t="s">
        <v>826</v>
      </c>
      <c r="K454" s="35" t="s">
        <v>1202</v>
      </c>
      <c r="L454" s="35" t="s">
        <v>1415</v>
      </c>
      <c r="M454" s="35" t="s">
        <v>1353</v>
      </c>
      <c r="N454" s="45" t="s">
        <v>1018</v>
      </c>
      <c r="O454" s="45">
        <f>COUNTIF(N454,P454)</f>
        <v>0</v>
      </c>
      <c r="P454" s="45" t="str">
        <f>VLOOKUP(B454,'Comentario + Categoria'!A:B,2,FALSE)</f>
        <v>Ninguna</v>
      </c>
      <c r="Q454" s="46" t="s">
        <v>1181</v>
      </c>
      <c r="R454" s="35" t="s">
        <v>1025</v>
      </c>
    </row>
    <row r="455" spans="1:18" ht="72.5" x14ac:dyDescent="0.35">
      <c r="A455" s="34"/>
      <c r="B455" s="34" t="s">
        <v>827</v>
      </c>
      <c r="C455" s="30">
        <v>45400</v>
      </c>
      <c r="D455" s="34" t="s">
        <v>224</v>
      </c>
      <c r="E455" s="31" t="s">
        <v>494</v>
      </c>
      <c r="F455" s="40" t="s">
        <v>229</v>
      </c>
      <c r="G455" s="31" t="s">
        <v>15</v>
      </c>
      <c r="H455" s="30">
        <v>45393</v>
      </c>
      <c r="I455" s="31" t="s">
        <v>21</v>
      </c>
      <c r="J455" s="14" t="s">
        <v>828</v>
      </c>
      <c r="K455" s="31"/>
      <c r="L455" s="31"/>
      <c r="M455" s="31"/>
      <c r="N455" s="45" t="s">
        <v>1018</v>
      </c>
      <c r="O455" s="45">
        <f>COUNTIF(N455,P455)</f>
        <v>1</v>
      </c>
      <c r="P455" s="45" t="str">
        <f>VLOOKUP(B455,'Comentario + Categoria'!A:B,2,FALSE)</f>
        <v>Consulta/Sugerencia</v>
      </c>
      <c r="Q455" s="46" t="s">
        <v>1181</v>
      </c>
      <c r="R455" s="35" t="s">
        <v>1021</v>
      </c>
    </row>
    <row r="456" spans="1:18" ht="25" customHeight="1" x14ac:dyDescent="0.35">
      <c r="A456" s="34"/>
      <c r="B456" s="34" t="s">
        <v>829</v>
      </c>
      <c r="C456" s="30">
        <v>45393</v>
      </c>
      <c r="D456" s="34" t="s">
        <v>224</v>
      </c>
      <c r="E456" s="31" t="s">
        <v>830</v>
      </c>
      <c r="F456" s="31" t="s">
        <v>229</v>
      </c>
      <c r="G456" s="31"/>
      <c r="H456" s="30">
        <v>45393</v>
      </c>
      <c r="I456" s="31" t="s">
        <v>21</v>
      </c>
      <c r="J456" s="14" t="s">
        <v>831</v>
      </c>
      <c r="K456" s="31"/>
      <c r="L456" s="31"/>
      <c r="M456" s="31"/>
      <c r="N456" s="45" t="s">
        <v>1066</v>
      </c>
      <c r="O456" s="45">
        <f>COUNTIF(N456,P456)</f>
        <v>1</v>
      </c>
      <c r="P456" s="45" t="str">
        <f>VLOOKUP(B456,'Comentario + Categoria'!A:B,2,FALSE)</f>
        <v>Ninguna</v>
      </c>
      <c r="Q456" s="45" t="s">
        <v>1066</v>
      </c>
      <c r="R456" s="35" t="s">
        <v>1145</v>
      </c>
    </row>
    <row r="457" spans="1:18" ht="145" x14ac:dyDescent="0.35">
      <c r="A457" s="34" t="s">
        <v>497</v>
      </c>
      <c r="B457" s="34" t="s">
        <v>832</v>
      </c>
      <c r="C457" s="30">
        <v>45421</v>
      </c>
      <c r="D457" s="34" t="s">
        <v>499</v>
      </c>
      <c r="E457" s="31" t="s">
        <v>833</v>
      </c>
      <c r="F457" s="31" t="s">
        <v>500</v>
      </c>
      <c r="G457" s="31"/>
      <c r="H457" s="30">
        <v>45393</v>
      </c>
      <c r="I457" s="31" t="s">
        <v>21</v>
      </c>
      <c r="J457" s="14" t="s">
        <v>834</v>
      </c>
      <c r="K457" s="35" t="s">
        <v>1194</v>
      </c>
      <c r="L457" s="35" t="s">
        <v>1195</v>
      </c>
      <c r="M457" s="35" t="s">
        <v>1408</v>
      </c>
      <c r="N457" s="45" t="s">
        <v>986</v>
      </c>
      <c r="O457" s="45">
        <f>COUNTIF(N457,P457)</f>
        <v>1</v>
      </c>
      <c r="P457" s="45" t="str">
        <f>VLOOKUP(B457,'Comentario + Categoria'!A:B,2,FALSE)</f>
        <v>Enojo/Indignación</v>
      </c>
      <c r="Q457" s="46" t="s">
        <v>1180</v>
      </c>
      <c r="R457" s="35" t="s">
        <v>987</v>
      </c>
    </row>
    <row r="458" spans="1:18" ht="145" x14ac:dyDescent="0.35">
      <c r="A458" s="34" t="s">
        <v>244</v>
      </c>
      <c r="B458" s="34" t="s">
        <v>835</v>
      </c>
      <c r="C458" s="30">
        <v>45379</v>
      </c>
      <c r="D458" s="34" t="s">
        <v>246</v>
      </c>
      <c r="E458" s="31" t="s">
        <v>836</v>
      </c>
      <c r="F458" s="31" t="s">
        <v>247</v>
      </c>
      <c r="G458" s="31"/>
      <c r="H458" s="30">
        <v>45362</v>
      </c>
      <c r="I458" s="31" t="s">
        <v>21</v>
      </c>
      <c r="J458" s="14" t="s">
        <v>837</v>
      </c>
      <c r="K458" s="35" t="s">
        <v>1194</v>
      </c>
      <c r="L458" s="35" t="s">
        <v>1195</v>
      </c>
      <c r="M458" s="35" t="s">
        <v>1400</v>
      </c>
      <c r="N458" s="45" t="s">
        <v>986</v>
      </c>
      <c r="O458" s="45">
        <f>COUNTIF(N458,P458)</f>
        <v>1</v>
      </c>
      <c r="P458" s="45" t="str">
        <f>VLOOKUP(B458,'Comentario + Categoria'!A:B,2,FALSE)</f>
        <v>Enojo/Indignación</v>
      </c>
      <c r="Q458" s="46" t="s">
        <v>1180</v>
      </c>
      <c r="R458" s="35" t="s">
        <v>995</v>
      </c>
    </row>
    <row r="459" spans="1:18" ht="101.5" x14ac:dyDescent="0.35">
      <c r="A459" s="34"/>
      <c r="B459" s="34" t="s">
        <v>838</v>
      </c>
      <c r="C459" s="30">
        <v>45365</v>
      </c>
      <c r="D459" s="34" t="s">
        <v>251</v>
      </c>
      <c r="E459" s="31" t="s">
        <v>839</v>
      </c>
      <c r="F459" s="31" t="s">
        <v>252</v>
      </c>
      <c r="G459" s="31"/>
      <c r="H459" s="30">
        <v>45362</v>
      </c>
      <c r="I459" s="31" t="s">
        <v>21</v>
      </c>
      <c r="J459" s="14" t="s">
        <v>840</v>
      </c>
      <c r="K459" s="31"/>
      <c r="L459" s="31"/>
      <c r="M459" s="31"/>
      <c r="N459" s="45" t="s">
        <v>1018</v>
      </c>
      <c r="O459" s="45">
        <f>COUNTIF(N459,P459)</f>
        <v>0</v>
      </c>
      <c r="P459" s="45" t="str">
        <f>VLOOKUP(B459,'Comentario + Categoria'!A:B,2,FALSE)</f>
        <v>Ninguna</v>
      </c>
      <c r="Q459" s="14" t="s">
        <v>1181</v>
      </c>
      <c r="R459" s="35" t="s">
        <v>1145</v>
      </c>
    </row>
    <row r="460" spans="1:18" ht="72.5" x14ac:dyDescent="0.35">
      <c r="A460" s="34"/>
      <c r="B460" s="34" t="s">
        <v>841</v>
      </c>
      <c r="C460" s="30">
        <v>45365</v>
      </c>
      <c r="D460" s="34" t="s">
        <v>251</v>
      </c>
      <c r="E460" s="31" t="s">
        <v>842</v>
      </c>
      <c r="F460" s="31" t="s">
        <v>252</v>
      </c>
      <c r="G460" s="31" t="s">
        <v>15</v>
      </c>
      <c r="H460" s="30">
        <v>45362</v>
      </c>
      <c r="I460" s="31" t="s">
        <v>21</v>
      </c>
      <c r="J460" s="14" t="s">
        <v>843</v>
      </c>
      <c r="K460" s="31"/>
      <c r="L460" s="31"/>
      <c r="M460" s="31"/>
      <c r="N460" s="45" t="s">
        <v>1018</v>
      </c>
      <c r="O460" s="45">
        <f>COUNTIF(N460,P460)</f>
        <v>1</v>
      </c>
      <c r="P460" s="45" t="str">
        <f>VLOOKUP(B460,'Comentario + Categoria'!A:B,2,FALSE)</f>
        <v>Consulta/Sugerencia</v>
      </c>
      <c r="Q460" s="46" t="s">
        <v>1181</v>
      </c>
      <c r="R460" s="35" t="s">
        <v>1019</v>
      </c>
    </row>
    <row r="461" spans="1:18" ht="174" x14ac:dyDescent="0.35">
      <c r="A461" s="34" t="s">
        <v>258</v>
      </c>
      <c r="B461" s="34" t="s">
        <v>844</v>
      </c>
      <c r="C461" s="30">
        <v>45358</v>
      </c>
      <c r="D461" s="34" t="s">
        <v>260</v>
      </c>
      <c r="E461" s="31" t="s">
        <v>845</v>
      </c>
      <c r="F461" s="31" t="s">
        <v>261</v>
      </c>
      <c r="G461" s="31"/>
      <c r="H461" s="30">
        <v>45362</v>
      </c>
      <c r="I461" s="31" t="s">
        <v>21</v>
      </c>
      <c r="J461" s="14" t="s">
        <v>846</v>
      </c>
      <c r="K461" s="35" t="s">
        <v>1200</v>
      </c>
      <c r="L461" s="35" t="s">
        <v>1215</v>
      </c>
      <c r="M461" s="35" t="s">
        <v>1384</v>
      </c>
      <c r="N461" s="45" t="s">
        <v>969</v>
      </c>
      <c r="O461" s="45">
        <f>COUNTIF(N461,P461)</f>
        <v>0</v>
      </c>
      <c r="P461" s="45" t="str">
        <f>VLOOKUP(B461,'Comentario + Categoria'!A:B,2,FALSE)</f>
        <v>Alegria</v>
      </c>
      <c r="Q461" s="46" t="s">
        <v>1179</v>
      </c>
      <c r="R461" s="35" t="s">
        <v>1169</v>
      </c>
    </row>
    <row r="462" spans="1:18" ht="159.5" x14ac:dyDescent="0.35">
      <c r="A462" s="34" t="s">
        <v>521</v>
      </c>
      <c r="B462" s="34" t="s">
        <v>847</v>
      </c>
      <c r="C462" s="30">
        <v>45358</v>
      </c>
      <c r="D462" s="34" t="s">
        <v>523</v>
      </c>
      <c r="E462" s="31" t="s">
        <v>848</v>
      </c>
      <c r="F462" s="31" t="s">
        <v>524</v>
      </c>
      <c r="G462" s="31"/>
      <c r="H462" s="30">
        <v>45333</v>
      </c>
      <c r="I462" s="31" t="s">
        <v>21</v>
      </c>
      <c r="J462" s="14" t="s">
        <v>849</v>
      </c>
      <c r="K462" s="35" t="s">
        <v>1194</v>
      </c>
      <c r="L462" s="35" t="s">
        <v>1198</v>
      </c>
      <c r="M462" s="35" t="s">
        <v>1409</v>
      </c>
      <c r="N462" s="45" t="s">
        <v>1018</v>
      </c>
      <c r="O462" s="45">
        <f>COUNTIF(N462,P462)</f>
        <v>0</v>
      </c>
      <c r="P462" s="45" t="str">
        <f>VLOOKUP(B462,'Comentario + Categoria'!A:B,2,FALSE)</f>
        <v>Ninguna</v>
      </c>
      <c r="Q462" s="14" t="s">
        <v>1181</v>
      </c>
      <c r="R462" s="35" t="s">
        <v>1145</v>
      </c>
    </row>
    <row r="463" spans="1:18" ht="25" customHeight="1" x14ac:dyDescent="0.35">
      <c r="A463" s="34"/>
      <c r="B463" s="34" t="s">
        <v>850</v>
      </c>
      <c r="C463" s="30">
        <v>45344</v>
      </c>
      <c r="D463" s="34" t="s">
        <v>271</v>
      </c>
      <c r="E463" s="31" t="s">
        <v>851</v>
      </c>
      <c r="F463" s="31" t="s">
        <v>272</v>
      </c>
      <c r="G463" s="31"/>
      <c r="H463" s="30">
        <v>45333</v>
      </c>
      <c r="I463" s="31" t="s">
        <v>21</v>
      </c>
      <c r="J463" s="14" t="s">
        <v>852</v>
      </c>
      <c r="K463" s="31"/>
      <c r="L463" s="31"/>
      <c r="M463" s="31"/>
      <c r="N463" s="45" t="s">
        <v>1066</v>
      </c>
      <c r="O463" s="45">
        <f>COUNTIF(N463,P463)</f>
        <v>1</v>
      </c>
      <c r="P463" s="45" t="str">
        <f>VLOOKUP(B463,'Comentario + Categoria'!A:B,2,FALSE)</f>
        <v>Ninguna</v>
      </c>
      <c r="Q463" s="45" t="s">
        <v>1066</v>
      </c>
      <c r="R463" s="35" t="s">
        <v>1145</v>
      </c>
    </row>
    <row r="464" spans="1:18" ht="130.5" x14ac:dyDescent="0.35">
      <c r="A464" s="34" t="s">
        <v>854</v>
      </c>
      <c r="B464" s="34" t="s">
        <v>853</v>
      </c>
      <c r="C464" s="30">
        <v>45344</v>
      </c>
      <c r="D464" s="34" t="s">
        <v>856</v>
      </c>
      <c r="E464" s="31" t="s">
        <v>855</v>
      </c>
      <c r="F464" s="31" t="s">
        <v>857</v>
      </c>
      <c r="G464" s="31"/>
      <c r="H464" s="30">
        <v>45333</v>
      </c>
      <c r="I464" s="31" t="s">
        <v>21</v>
      </c>
      <c r="J464" s="14" t="s">
        <v>858</v>
      </c>
      <c r="K464" s="35" t="s">
        <v>1194</v>
      </c>
      <c r="L464" s="35" t="s">
        <v>1198</v>
      </c>
      <c r="M464" s="35" t="s">
        <v>1376</v>
      </c>
      <c r="N464" s="45" t="s">
        <v>986</v>
      </c>
      <c r="O464" s="45">
        <f>COUNTIF(N464,P464)</f>
        <v>1</v>
      </c>
      <c r="P464" s="45" t="str">
        <f>VLOOKUP(B464,'Comentario + Categoria'!A:B,2,FALSE)</f>
        <v>Enojo/Indignación</v>
      </c>
      <c r="Q464" s="46" t="s">
        <v>1180</v>
      </c>
      <c r="R464" s="35" t="s">
        <v>987</v>
      </c>
    </row>
    <row r="465" spans="1:18" ht="11.5" x14ac:dyDescent="0.35">
      <c r="A465" s="34" t="s">
        <v>533</v>
      </c>
      <c r="B465" s="34" t="s">
        <v>859</v>
      </c>
      <c r="C465" s="30">
        <v>45337</v>
      </c>
      <c r="D465" s="34" t="s">
        <v>535</v>
      </c>
      <c r="E465" s="31" t="s">
        <v>491</v>
      </c>
      <c r="F465" s="31" t="s">
        <v>536</v>
      </c>
      <c r="G465" s="31" t="s">
        <v>15</v>
      </c>
      <c r="H465" s="30">
        <v>45333</v>
      </c>
      <c r="I465" s="31" t="s">
        <v>21</v>
      </c>
      <c r="J465" s="14" t="s">
        <v>860</v>
      </c>
      <c r="K465" s="35" t="s">
        <v>1194</v>
      </c>
      <c r="L465" s="35" t="s">
        <v>1198</v>
      </c>
      <c r="M465" s="35" t="s">
        <v>1410</v>
      </c>
      <c r="N465" s="45" t="s">
        <v>1018</v>
      </c>
      <c r="O465" s="45">
        <f>COUNTIF(N465,P465)</f>
        <v>1</v>
      </c>
      <c r="P465" s="45" t="str">
        <f>VLOOKUP(B465,'Comentario + Categoria'!A:B,2,FALSE)</f>
        <v>Consulta/Sugerencia</v>
      </c>
      <c r="Q465" s="46" t="s">
        <v>1181</v>
      </c>
      <c r="R465" s="35" t="s">
        <v>1021</v>
      </c>
    </row>
    <row r="466" spans="1:18" ht="25" customHeight="1" x14ac:dyDescent="0.35">
      <c r="A466" s="34" t="s">
        <v>628</v>
      </c>
      <c r="B466" s="34"/>
      <c r="C466" s="30">
        <v>45484</v>
      </c>
      <c r="D466" s="34" t="s">
        <v>629</v>
      </c>
      <c r="E466" s="31" t="s">
        <v>138</v>
      </c>
      <c r="F466" s="31" t="s">
        <v>630</v>
      </c>
      <c r="G466" s="31" t="s">
        <v>15</v>
      </c>
      <c r="H466" s="35" t="s">
        <v>1329</v>
      </c>
      <c r="I466" s="31" t="s">
        <v>21</v>
      </c>
      <c r="J466" s="14" t="s">
        <v>631</v>
      </c>
      <c r="K466" s="35" t="s">
        <v>1192</v>
      </c>
      <c r="L466" s="35" t="s">
        <v>1214</v>
      </c>
      <c r="M466" s="35" t="s">
        <v>1365</v>
      </c>
      <c r="N466" s="45" t="s">
        <v>1066</v>
      </c>
      <c r="O466" s="45" t="s">
        <v>1066</v>
      </c>
      <c r="P466" s="45" t="e">
        <f>VLOOKUP(B466,'Comentario + Categoria'!A:B,2,FALSE)</f>
        <v>#N/A</v>
      </c>
      <c r="Q466" s="45" t="s">
        <v>1066</v>
      </c>
      <c r="R466" s="34"/>
    </row>
    <row r="467" spans="1:18" ht="25" customHeight="1" x14ac:dyDescent="0.35">
      <c r="A467" s="34" t="s">
        <v>133</v>
      </c>
      <c r="B467" s="34"/>
      <c r="C467" s="30">
        <v>45484</v>
      </c>
      <c r="D467" s="34" t="s">
        <v>135</v>
      </c>
      <c r="E467" s="31" t="s">
        <v>138</v>
      </c>
      <c r="F467" s="31" t="s">
        <v>139</v>
      </c>
      <c r="G467" s="31" t="s">
        <v>15</v>
      </c>
      <c r="H467" s="37"/>
      <c r="I467" s="31" t="s">
        <v>21</v>
      </c>
      <c r="J467" s="14" t="s">
        <v>140</v>
      </c>
      <c r="K467" s="35" t="s">
        <v>1194</v>
      </c>
      <c r="L467" s="35" t="s">
        <v>1195</v>
      </c>
      <c r="M467" s="35" t="s">
        <v>1398</v>
      </c>
      <c r="N467" s="45" t="s">
        <v>1066</v>
      </c>
      <c r="O467" s="45" t="s">
        <v>1066</v>
      </c>
      <c r="P467" s="45" t="e">
        <f>VLOOKUP(B467,'Comentario + Categoria'!A:B,2,FALSE)</f>
        <v>#N/A</v>
      </c>
      <c r="Q467" s="45" t="s">
        <v>1066</v>
      </c>
      <c r="R467" s="34"/>
    </row>
    <row r="468" spans="1:18" ht="25" customHeight="1" x14ac:dyDescent="0.35">
      <c r="A468" s="34" t="s">
        <v>217</v>
      </c>
      <c r="B468" s="34"/>
      <c r="C468" s="30">
        <v>45407</v>
      </c>
      <c r="D468" s="34" t="s">
        <v>219</v>
      </c>
      <c r="E468" s="31" t="s">
        <v>218</v>
      </c>
      <c r="F468" s="31" t="s">
        <v>220</v>
      </c>
      <c r="G468" s="31"/>
      <c r="H468" s="37"/>
      <c r="I468" s="31" t="s">
        <v>21</v>
      </c>
      <c r="J468" s="14" t="s">
        <v>221</v>
      </c>
      <c r="K468" s="35" t="s">
        <v>1199</v>
      </c>
      <c r="L468" s="35" t="s">
        <v>1328</v>
      </c>
      <c r="M468" s="35" t="s">
        <v>1329</v>
      </c>
      <c r="N468" s="45" t="s">
        <v>1066</v>
      </c>
      <c r="O468" s="45" t="s">
        <v>1066</v>
      </c>
      <c r="P468" s="45" t="e">
        <f>VLOOKUP(B468,'Comentario + Categoria'!A:B,2,FALSE)</f>
        <v>#N/A</v>
      </c>
      <c r="Q468" s="45" t="s">
        <v>1066</v>
      </c>
      <c r="R468" s="34"/>
    </row>
    <row r="469" spans="1:18" ht="25" customHeight="1" x14ac:dyDescent="0.35">
      <c r="A469" s="34" t="s">
        <v>431</v>
      </c>
      <c r="B469" s="34"/>
      <c r="C469" s="30">
        <v>45484</v>
      </c>
      <c r="D469" s="34" t="s">
        <v>432</v>
      </c>
      <c r="E469" s="31" t="s">
        <v>138</v>
      </c>
      <c r="F469" s="31" t="s">
        <v>433</v>
      </c>
      <c r="G469" s="31"/>
      <c r="H469" s="37"/>
      <c r="I469" s="31" t="s">
        <v>21</v>
      </c>
      <c r="J469" s="14" t="s">
        <v>434</v>
      </c>
      <c r="K469" s="35" t="s">
        <v>1194</v>
      </c>
      <c r="L469" s="35" t="s">
        <v>1198</v>
      </c>
      <c r="M469" s="35" t="s">
        <v>1344</v>
      </c>
      <c r="N469" s="45" t="s">
        <v>1066</v>
      </c>
      <c r="O469" s="45" t="s">
        <v>1066</v>
      </c>
      <c r="P469" s="45" t="e">
        <f>VLOOKUP(B469,'Comentario + Categoria'!A:B,2,FALSE)</f>
        <v>#N/A</v>
      </c>
      <c r="Q469" s="45" t="s">
        <v>1066</v>
      </c>
      <c r="R469" s="34"/>
    </row>
    <row r="470" spans="1:18" ht="101.5" x14ac:dyDescent="0.35">
      <c r="A470" s="34" t="s">
        <v>305</v>
      </c>
      <c r="B470" s="34" t="s">
        <v>867</v>
      </c>
      <c r="C470" s="30">
        <v>45330</v>
      </c>
      <c r="D470" s="34" t="s">
        <v>307</v>
      </c>
      <c r="E470" s="31" t="s">
        <v>300</v>
      </c>
      <c r="F470" s="31" t="s">
        <v>308</v>
      </c>
      <c r="G470" s="31"/>
      <c r="H470" s="30">
        <v>45333</v>
      </c>
      <c r="I470" s="31" t="s">
        <v>21</v>
      </c>
      <c r="J470" s="14" t="s">
        <v>868</v>
      </c>
      <c r="K470" s="35" t="s">
        <v>1196</v>
      </c>
      <c r="L470" s="35" t="s">
        <v>1216</v>
      </c>
      <c r="M470" s="35" t="s">
        <v>1334</v>
      </c>
      <c r="N470" s="45" t="s">
        <v>986</v>
      </c>
      <c r="O470" s="45">
        <f>COUNTIF(N470,P470)</f>
        <v>1</v>
      </c>
      <c r="P470" s="45" t="str">
        <f>VLOOKUP(B470,'Comentario + Categoria'!A:B,2,FALSE)</f>
        <v>Enojo/Indignación</v>
      </c>
      <c r="Q470" s="46" t="s">
        <v>1180</v>
      </c>
      <c r="R470" s="35" t="s">
        <v>1007</v>
      </c>
    </row>
    <row r="471" spans="1:18" ht="87" x14ac:dyDescent="0.35">
      <c r="A471" s="34"/>
      <c r="B471" s="34" t="s">
        <v>869</v>
      </c>
      <c r="C471" s="30">
        <v>45337</v>
      </c>
      <c r="D471" s="34" t="s">
        <v>271</v>
      </c>
      <c r="E471" s="31" t="s">
        <v>556</v>
      </c>
      <c r="F471" s="31" t="s">
        <v>316</v>
      </c>
      <c r="G471" s="31" t="s">
        <v>15</v>
      </c>
      <c r="H471" s="30">
        <v>45333</v>
      </c>
      <c r="I471" s="31" t="s">
        <v>21</v>
      </c>
      <c r="J471" s="14" t="s">
        <v>870</v>
      </c>
      <c r="K471" s="31"/>
      <c r="L471" s="31"/>
      <c r="M471" s="31"/>
      <c r="N471" s="45" t="s">
        <v>1018</v>
      </c>
      <c r="O471" s="45">
        <f>COUNTIF(N471,P471)</f>
        <v>1</v>
      </c>
      <c r="P471" s="45" t="str">
        <f>VLOOKUP(B471,'Comentario + Categoria'!A:B,2,FALSE)</f>
        <v>Consulta/Sugerencia</v>
      </c>
      <c r="Q471" s="46" t="s">
        <v>1181</v>
      </c>
      <c r="R471" s="35" t="s">
        <v>1023</v>
      </c>
    </row>
    <row r="472" spans="1:18" ht="130.5" x14ac:dyDescent="0.35">
      <c r="A472" s="34"/>
      <c r="B472" s="34" t="s">
        <v>871</v>
      </c>
      <c r="C472" s="30">
        <v>45330</v>
      </c>
      <c r="D472" s="34" t="s">
        <v>271</v>
      </c>
      <c r="E472" s="31" t="s">
        <v>872</v>
      </c>
      <c r="F472" s="31" t="s">
        <v>316</v>
      </c>
      <c r="G472" s="31"/>
      <c r="H472" s="30">
        <v>45333</v>
      </c>
      <c r="I472" s="31" t="s">
        <v>21</v>
      </c>
      <c r="J472" s="14" t="s">
        <v>873</v>
      </c>
      <c r="K472" s="31"/>
      <c r="L472" s="31"/>
      <c r="M472" s="31"/>
      <c r="N472" s="45" t="s">
        <v>986</v>
      </c>
      <c r="O472" s="45">
        <f>COUNTIF(N472,P472)</f>
        <v>1</v>
      </c>
      <c r="P472" s="45" t="str">
        <f>VLOOKUP(B472,'Comentario + Categoria'!A:B,2,FALSE)</f>
        <v>Enojo/Indignación</v>
      </c>
      <c r="Q472" s="46" t="s">
        <v>1180</v>
      </c>
      <c r="R472" s="35" t="s">
        <v>1171</v>
      </c>
    </row>
    <row r="473" spans="1:18" ht="72.5" x14ac:dyDescent="0.35">
      <c r="A473" s="34"/>
      <c r="B473" s="34" t="s">
        <v>874</v>
      </c>
      <c r="C473" s="30">
        <v>45337</v>
      </c>
      <c r="D473" s="34" t="s">
        <v>271</v>
      </c>
      <c r="E473" s="31" t="s">
        <v>556</v>
      </c>
      <c r="F473" s="31" t="s">
        <v>316</v>
      </c>
      <c r="G473" s="31" t="s">
        <v>15</v>
      </c>
      <c r="H473" s="30">
        <v>45333</v>
      </c>
      <c r="I473" s="31" t="s">
        <v>21</v>
      </c>
      <c r="J473" s="14" t="s">
        <v>875</v>
      </c>
      <c r="K473" s="31"/>
      <c r="L473" s="31"/>
      <c r="M473" s="31"/>
      <c r="N473" s="45" t="s">
        <v>1018</v>
      </c>
      <c r="O473" s="45">
        <f>COUNTIF(N473,P473)</f>
        <v>1</v>
      </c>
      <c r="P473" s="45" t="str">
        <f>VLOOKUP(B473,'Comentario + Categoria'!A:B,2,FALSE)</f>
        <v>Consulta/Sugerencia</v>
      </c>
      <c r="Q473" s="46" t="s">
        <v>1181</v>
      </c>
      <c r="R473" s="35" t="s">
        <v>1029</v>
      </c>
    </row>
    <row r="474" spans="1:18" ht="87" x14ac:dyDescent="0.35">
      <c r="A474" s="34" t="s">
        <v>328</v>
      </c>
      <c r="B474" s="34" t="s">
        <v>876</v>
      </c>
      <c r="C474" s="30">
        <v>45546</v>
      </c>
      <c r="D474" s="34" t="s">
        <v>331</v>
      </c>
      <c r="E474" s="31" t="s">
        <v>16</v>
      </c>
      <c r="F474" s="31" t="s">
        <v>332</v>
      </c>
      <c r="G474" s="31"/>
      <c r="H474" s="30">
        <v>45541</v>
      </c>
      <c r="I474" s="31" t="s">
        <v>21</v>
      </c>
      <c r="J474" s="14" t="s">
        <v>877</v>
      </c>
      <c r="K474" s="35" t="s">
        <v>1196</v>
      </c>
      <c r="L474" s="35" t="s">
        <v>1216</v>
      </c>
      <c r="M474" s="35" t="s">
        <v>1401</v>
      </c>
      <c r="N474" s="45" t="s">
        <v>1116</v>
      </c>
      <c r="O474" s="45">
        <f>COUNTIF(N474,P474)</f>
        <v>1</v>
      </c>
      <c r="P474" s="45" t="str">
        <f>VLOOKUP(B474,'Comentario + Categoria'!A:B,2,FALSE)</f>
        <v>Alegria</v>
      </c>
      <c r="Q474" s="46" t="s">
        <v>1179</v>
      </c>
      <c r="R474" s="35" t="s">
        <v>963</v>
      </c>
    </row>
    <row r="475" spans="1:18" ht="101.5" x14ac:dyDescent="0.35">
      <c r="A475" s="34" t="s">
        <v>335</v>
      </c>
      <c r="B475" s="34" t="s">
        <v>878</v>
      </c>
      <c r="C475" s="30">
        <v>45526</v>
      </c>
      <c r="D475" s="34" t="s">
        <v>337</v>
      </c>
      <c r="E475" s="31" t="s">
        <v>879</v>
      </c>
      <c r="F475" s="31" t="s">
        <v>338</v>
      </c>
      <c r="G475" s="31"/>
      <c r="H475" s="30">
        <v>45515</v>
      </c>
      <c r="I475" s="31" t="s">
        <v>21</v>
      </c>
      <c r="J475" s="14" t="s">
        <v>880</v>
      </c>
      <c r="K475" s="35" t="s">
        <v>1194</v>
      </c>
      <c r="L475" s="35" t="s">
        <v>1198</v>
      </c>
      <c r="M475" s="35" t="s">
        <v>1344</v>
      </c>
      <c r="N475" s="45" t="s">
        <v>986</v>
      </c>
      <c r="O475" s="45">
        <f>COUNTIF(N475,P475)</f>
        <v>1</v>
      </c>
      <c r="P475" s="45" t="str">
        <f>VLOOKUP(B475,'Comentario + Categoria'!A:B,2,FALSE)</f>
        <v>Enojo/Indignación</v>
      </c>
      <c r="Q475" s="46" t="s">
        <v>1180</v>
      </c>
      <c r="R475" s="35" t="s">
        <v>1009</v>
      </c>
    </row>
    <row r="476" spans="1:18" ht="87" x14ac:dyDescent="0.35">
      <c r="A476" s="34" t="s">
        <v>882</v>
      </c>
      <c r="B476" s="34" t="s">
        <v>881</v>
      </c>
      <c r="C476" s="30">
        <v>45512</v>
      </c>
      <c r="D476" s="34" t="s">
        <v>884</v>
      </c>
      <c r="E476" s="31" t="s">
        <v>883</v>
      </c>
      <c r="F476" s="31" t="s">
        <v>885</v>
      </c>
      <c r="G476" s="31"/>
      <c r="H476" s="30">
        <v>45515</v>
      </c>
      <c r="I476" s="31" t="s">
        <v>21</v>
      </c>
      <c r="J476" s="14" t="s">
        <v>886</v>
      </c>
      <c r="K476" s="35" t="s">
        <v>1196</v>
      </c>
      <c r="L476" s="35" t="s">
        <v>1209</v>
      </c>
      <c r="M476" s="35" t="s">
        <v>1416</v>
      </c>
      <c r="N476" s="45" t="s">
        <v>969</v>
      </c>
      <c r="O476" s="45">
        <f>COUNTIF(N476,P476)</f>
        <v>1</v>
      </c>
      <c r="P476" s="45" t="str">
        <f>VLOOKUP(B476,'Comentario + Categoria'!A:B,2,FALSE)</f>
        <v>Orgullo/Aprecio</v>
      </c>
      <c r="Q476" s="46" t="s">
        <v>1179</v>
      </c>
      <c r="R476" s="35" t="s">
        <v>1172</v>
      </c>
    </row>
    <row r="477" spans="1:18" ht="116" x14ac:dyDescent="0.35">
      <c r="A477" s="34" t="s">
        <v>575</v>
      </c>
      <c r="B477" s="34" t="s">
        <v>887</v>
      </c>
      <c r="C477" s="30">
        <v>45491</v>
      </c>
      <c r="D477" s="34" t="s">
        <v>577</v>
      </c>
      <c r="E477" s="31" t="s">
        <v>888</v>
      </c>
      <c r="F477" s="31" t="s">
        <v>578</v>
      </c>
      <c r="G477" s="31" t="s">
        <v>15</v>
      </c>
      <c r="H477" s="30">
        <v>45484</v>
      </c>
      <c r="I477" s="31" t="s">
        <v>21</v>
      </c>
      <c r="J477" s="14" t="s">
        <v>889</v>
      </c>
      <c r="K477" s="35" t="s">
        <v>1194</v>
      </c>
      <c r="L477" s="35" t="s">
        <v>1198</v>
      </c>
      <c r="M477" s="35" t="s">
        <v>1370</v>
      </c>
      <c r="N477" s="45" t="s">
        <v>1018</v>
      </c>
      <c r="O477" s="45">
        <f>COUNTIF(N477,P477)</f>
        <v>1</v>
      </c>
      <c r="P477" s="45" t="str">
        <f>VLOOKUP(B477,'Comentario + Categoria'!A:B,2,FALSE)</f>
        <v>Consulta/Sugerencia</v>
      </c>
      <c r="Q477" s="46" t="s">
        <v>1181</v>
      </c>
      <c r="R477" s="35" t="s">
        <v>1173</v>
      </c>
    </row>
    <row r="478" spans="1:18" ht="145" x14ac:dyDescent="0.35">
      <c r="A478" s="34" t="s">
        <v>891</v>
      </c>
      <c r="B478" s="34" t="s">
        <v>890</v>
      </c>
      <c r="C478" s="30">
        <v>45505</v>
      </c>
      <c r="D478" s="34" t="s">
        <v>893</v>
      </c>
      <c r="E478" s="31" t="s">
        <v>892</v>
      </c>
      <c r="F478" s="31" t="s">
        <v>894</v>
      </c>
      <c r="G478" s="31"/>
      <c r="H478" s="30">
        <v>45484</v>
      </c>
      <c r="I478" s="31" t="s">
        <v>21</v>
      </c>
      <c r="J478" s="14" t="s">
        <v>895</v>
      </c>
      <c r="K478" s="35" t="s">
        <v>1194</v>
      </c>
      <c r="L478" s="35" t="s">
        <v>1198</v>
      </c>
      <c r="M478" s="35" t="s">
        <v>1370</v>
      </c>
      <c r="N478" s="45" t="s">
        <v>969</v>
      </c>
      <c r="O478" s="45">
        <f>COUNTIF(N478,P478)</f>
        <v>1</v>
      </c>
      <c r="P478" s="45" t="str">
        <f>VLOOKUP(B478,'Comentario + Categoria'!A:B,2,FALSE)</f>
        <v>Orgullo/Aprecio</v>
      </c>
      <c r="Q478" s="46" t="s">
        <v>1179</v>
      </c>
      <c r="R478" s="35" t="s">
        <v>978</v>
      </c>
    </row>
    <row r="479" spans="1:18" ht="232" x14ac:dyDescent="0.35">
      <c r="A479" s="34" t="s">
        <v>353</v>
      </c>
      <c r="B479" s="34" t="s">
        <v>896</v>
      </c>
      <c r="C479" s="30">
        <v>45545</v>
      </c>
      <c r="D479" s="34" t="s">
        <v>354</v>
      </c>
      <c r="E479" s="31" t="s">
        <v>16</v>
      </c>
      <c r="F479" s="31" t="s">
        <v>355</v>
      </c>
      <c r="G479" s="31"/>
      <c r="H479" s="30">
        <v>45544</v>
      </c>
      <c r="I479" s="31" t="s">
        <v>21</v>
      </c>
      <c r="J479" s="14" t="s">
        <v>897</v>
      </c>
      <c r="K479" s="35" t="s">
        <v>1197</v>
      </c>
      <c r="L479" s="35" t="s">
        <v>1204</v>
      </c>
      <c r="M479" s="31"/>
      <c r="N479" s="45" t="s">
        <v>969</v>
      </c>
      <c r="O479" s="45">
        <f>COUNTIF(N479,P479)</f>
        <v>1</v>
      </c>
      <c r="P479" s="45" t="str">
        <f>VLOOKUP(B479,'Comentario + Categoria'!A:B,2,FALSE)</f>
        <v>Orgullo/Aprecio</v>
      </c>
      <c r="Q479" s="46" t="s">
        <v>1179</v>
      </c>
      <c r="R479" s="35" t="s">
        <v>974</v>
      </c>
    </row>
    <row r="480" spans="1:18" ht="246.5" x14ac:dyDescent="0.35">
      <c r="A480" s="34" t="s">
        <v>358</v>
      </c>
      <c r="B480" s="34" t="s">
        <v>898</v>
      </c>
      <c r="C480" s="30">
        <v>45532</v>
      </c>
      <c r="D480" s="34" t="s">
        <v>359</v>
      </c>
      <c r="E480" s="31" t="s">
        <v>29</v>
      </c>
      <c r="F480" s="31" t="s">
        <v>360</v>
      </c>
      <c r="G480" s="31"/>
      <c r="H480" s="30">
        <v>45525</v>
      </c>
      <c r="I480" s="31" t="s">
        <v>21</v>
      </c>
      <c r="J480" s="14" t="s">
        <v>899</v>
      </c>
      <c r="K480" s="35" t="s">
        <v>1197</v>
      </c>
      <c r="L480" s="35" t="s">
        <v>1204</v>
      </c>
      <c r="M480" s="31"/>
      <c r="N480" s="45" t="s">
        <v>1116</v>
      </c>
      <c r="O480" s="45">
        <f>COUNTIF(N480,P480)</f>
        <v>1</v>
      </c>
      <c r="P480" s="45" t="str">
        <f>VLOOKUP(B480,'Comentario + Categoria'!A:B,2,FALSE)</f>
        <v>Alegria</v>
      </c>
      <c r="Q480" s="46" t="s">
        <v>1179</v>
      </c>
      <c r="R480" s="35" t="s">
        <v>967</v>
      </c>
    </row>
    <row r="481" spans="1:18" ht="246.5" x14ac:dyDescent="0.35">
      <c r="A481" s="34" t="s">
        <v>34</v>
      </c>
      <c r="B481" s="34" t="s">
        <v>900</v>
      </c>
      <c r="C481" s="30">
        <v>45511</v>
      </c>
      <c r="D481" s="34" t="s">
        <v>36</v>
      </c>
      <c r="E481" s="31" t="s">
        <v>901</v>
      </c>
      <c r="F481" s="31" t="s">
        <v>37</v>
      </c>
      <c r="G481" s="31"/>
      <c r="H481" s="30">
        <v>45515</v>
      </c>
      <c r="I481" s="31" t="s">
        <v>21</v>
      </c>
      <c r="J481" s="14" t="s">
        <v>902</v>
      </c>
      <c r="K481" s="35" t="s">
        <v>1192</v>
      </c>
      <c r="L481" s="35" t="s">
        <v>1214</v>
      </c>
      <c r="M481" s="31"/>
      <c r="N481" s="45" t="s">
        <v>969</v>
      </c>
      <c r="O481" s="45">
        <f>COUNTIF(N481,P481)</f>
        <v>1</v>
      </c>
      <c r="P481" s="45" t="str">
        <f>VLOOKUP(B481,'Comentario + Categoria'!A:B,2,FALSE)</f>
        <v>Orgullo/Aprecio</v>
      </c>
      <c r="Q481" s="46" t="s">
        <v>1179</v>
      </c>
      <c r="R481" s="35" t="s">
        <v>1174</v>
      </c>
    </row>
    <row r="482" spans="1:18" ht="246.5" x14ac:dyDescent="0.35">
      <c r="A482" s="34" t="s">
        <v>34</v>
      </c>
      <c r="B482" s="34" t="s">
        <v>903</v>
      </c>
      <c r="C482" s="30">
        <v>45518</v>
      </c>
      <c r="D482" s="34" t="s">
        <v>36</v>
      </c>
      <c r="E482" s="31" t="s">
        <v>904</v>
      </c>
      <c r="F482" s="31" t="s">
        <v>37</v>
      </c>
      <c r="G482" s="31"/>
      <c r="H482" s="30">
        <v>45515</v>
      </c>
      <c r="I482" s="31" t="s">
        <v>21</v>
      </c>
      <c r="J482" s="14" t="s">
        <v>905</v>
      </c>
      <c r="K482" s="35" t="s">
        <v>1192</v>
      </c>
      <c r="L482" s="35" t="s">
        <v>1214</v>
      </c>
      <c r="M482" s="31"/>
      <c r="N482" s="45" t="s">
        <v>986</v>
      </c>
      <c r="O482" s="45">
        <f>COUNTIF(N482,P482)</f>
        <v>0</v>
      </c>
      <c r="P482" s="45" t="str">
        <f>VLOOKUP(B482,'Comentario + Categoria'!A:B,2,FALSE)</f>
        <v>Ninguna</v>
      </c>
      <c r="Q482" s="46" t="s">
        <v>1180</v>
      </c>
      <c r="R482" s="35" t="s">
        <v>987</v>
      </c>
    </row>
    <row r="483" spans="1:18" ht="58" x14ac:dyDescent="0.35">
      <c r="A483" s="34" t="s">
        <v>373</v>
      </c>
      <c r="B483" s="34" t="s">
        <v>422</v>
      </c>
      <c r="C483" s="30">
        <v>45541</v>
      </c>
      <c r="D483" s="34" t="s">
        <v>374</v>
      </c>
      <c r="E483" s="31" t="s">
        <v>16</v>
      </c>
      <c r="F483" s="31" t="s">
        <v>375</v>
      </c>
      <c r="G483" s="31"/>
      <c r="H483" s="30">
        <v>45540</v>
      </c>
      <c r="I483" s="31" t="s">
        <v>21</v>
      </c>
      <c r="J483" s="14" t="s">
        <v>906</v>
      </c>
      <c r="K483" s="35" t="s">
        <v>1202</v>
      </c>
      <c r="L483" s="35" t="s">
        <v>1218</v>
      </c>
      <c r="M483" s="35" t="s">
        <v>1403</v>
      </c>
      <c r="N483" s="45" t="s">
        <v>1116</v>
      </c>
      <c r="O483" s="45">
        <f>COUNTIF(N483,P483)</f>
        <v>1</v>
      </c>
      <c r="P483" s="45" t="str">
        <f>VLOOKUP(B483,'Comentario + Categoria'!A:B,2,FALSE)</f>
        <v>Alegria</v>
      </c>
      <c r="Q483" s="46" t="s">
        <v>1179</v>
      </c>
      <c r="R483" s="35" t="s">
        <v>957</v>
      </c>
    </row>
    <row r="484" spans="1:18" ht="87" x14ac:dyDescent="0.35">
      <c r="A484" s="34" t="s">
        <v>378</v>
      </c>
      <c r="B484" s="34" t="s">
        <v>907</v>
      </c>
      <c r="C484" s="30">
        <v>45543</v>
      </c>
      <c r="D484" s="34" t="s">
        <v>380</v>
      </c>
      <c r="E484" s="31" t="s">
        <v>16</v>
      </c>
      <c r="F484" s="31" t="s">
        <v>381</v>
      </c>
      <c r="G484" s="31"/>
      <c r="H484" s="30">
        <v>45539</v>
      </c>
      <c r="I484" s="31" t="s">
        <v>21</v>
      </c>
      <c r="J484" s="14" t="s">
        <v>908</v>
      </c>
      <c r="K484" s="35" t="s">
        <v>1199</v>
      </c>
      <c r="L484" s="35" t="s">
        <v>1203</v>
      </c>
      <c r="M484" s="35" t="s">
        <v>1404</v>
      </c>
      <c r="N484" s="45" t="s">
        <v>1116</v>
      </c>
      <c r="O484" s="45">
        <f>COUNTIF(N484,P484)</f>
        <v>0</v>
      </c>
      <c r="P484" s="45" t="str">
        <f>VLOOKUP(B484,'Comentario + Categoria'!A:B,2,FALSE)</f>
        <v>Ninguna</v>
      </c>
      <c r="Q484" s="46" t="s">
        <v>1179</v>
      </c>
      <c r="R484" s="35" t="s">
        <v>974</v>
      </c>
    </row>
    <row r="485" spans="1:18" ht="174" x14ac:dyDescent="0.35">
      <c r="A485" s="34" t="s">
        <v>14</v>
      </c>
      <c r="B485" s="34" t="s">
        <v>372</v>
      </c>
      <c r="C485" s="30">
        <v>45545</v>
      </c>
      <c r="D485" s="34" t="s">
        <v>18</v>
      </c>
      <c r="E485" s="31" t="s">
        <v>16</v>
      </c>
      <c r="F485" s="31" t="s">
        <v>19</v>
      </c>
      <c r="G485" s="31"/>
      <c r="H485" s="30">
        <v>45544</v>
      </c>
      <c r="I485" s="31" t="s">
        <v>21</v>
      </c>
      <c r="J485" s="14" t="s">
        <v>909</v>
      </c>
      <c r="K485" s="35" t="s">
        <v>1199</v>
      </c>
      <c r="L485" s="35" t="s">
        <v>1328</v>
      </c>
      <c r="M485" s="31"/>
      <c r="N485" s="45" t="s">
        <v>1116</v>
      </c>
      <c r="O485" s="45">
        <f>COUNTIF(N485,P485)</f>
        <v>0</v>
      </c>
      <c r="P485" s="45" t="str">
        <f>VLOOKUP(B485,'Comentario + Categoria'!A:B,2,FALSE)</f>
        <v>Ninguna</v>
      </c>
      <c r="Q485" s="46" t="s">
        <v>1179</v>
      </c>
      <c r="R485" s="35" t="s">
        <v>974</v>
      </c>
    </row>
    <row r="486" spans="1:18" ht="232" x14ac:dyDescent="0.35">
      <c r="A486" s="34" t="s">
        <v>353</v>
      </c>
      <c r="B486" s="34" t="s">
        <v>910</v>
      </c>
      <c r="C486" s="30">
        <v>45545</v>
      </c>
      <c r="D486" s="34" t="s">
        <v>354</v>
      </c>
      <c r="E486" s="31" t="s">
        <v>16</v>
      </c>
      <c r="F486" s="31" t="s">
        <v>355</v>
      </c>
      <c r="G486" s="31"/>
      <c r="H486" s="30">
        <v>45544</v>
      </c>
      <c r="I486" s="31" t="s">
        <v>21</v>
      </c>
      <c r="J486" s="14" t="s">
        <v>911</v>
      </c>
      <c r="K486" s="35" t="s">
        <v>1197</v>
      </c>
      <c r="L486" s="35" t="s">
        <v>1204</v>
      </c>
      <c r="M486" s="31"/>
      <c r="N486" s="45" t="s">
        <v>1018</v>
      </c>
      <c r="O486" s="45">
        <f>COUNTIF(N486,P486)</f>
        <v>0</v>
      </c>
      <c r="P486" s="45" t="str">
        <f>VLOOKUP(B486,'Comentario + Categoria'!A:B,2,FALSE)</f>
        <v>Ninguna</v>
      </c>
      <c r="Q486" s="14" t="s">
        <v>1181</v>
      </c>
      <c r="R486" s="35" t="s">
        <v>1145</v>
      </c>
    </row>
    <row r="487" spans="1:18" ht="25" customHeight="1" x14ac:dyDescent="0.35">
      <c r="A487" s="34" t="s">
        <v>28</v>
      </c>
      <c r="B487" s="34" t="s">
        <v>912</v>
      </c>
      <c r="C487" s="30">
        <v>45518</v>
      </c>
      <c r="D487" s="34" t="s">
        <v>30</v>
      </c>
      <c r="E487" s="31" t="s">
        <v>913</v>
      </c>
      <c r="F487" s="31" t="s">
        <v>31</v>
      </c>
      <c r="G487" s="31"/>
      <c r="H487" s="30">
        <v>45515</v>
      </c>
      <c r="I487" s="31" t="s">
        <v>21</v>
      </c>
      <c r="J487" s="14" t="s">
        <v>914</v>
      </c>
      <c r="K487" s="35" t="s">
        <v>1197</v>
      </c>
      <c r="L487" s="35" t="s">
        <v>1204</v>
      </c>
      <c r="M487" s="31"/>
      <c r="N487" s="45" t="s">
        <v>1066</v>
      </c>
      <c r="O487" s="45">
        <f>COUNTIF(N487,P487)</f>
        <v>1</v>
      </c>
      <c r="P487" s="45" t="str">
        <f>VLOOKUP(B487,'Comentario + Categoria'!A:B,2,FALSE)</f>
        <v>Ninguna</v>
      </c>
      <c r="Q487" s="45" t="s">
        <v>1066</v>
      </c>
      <c r="R487" s="35" t="s">
        <v>1145</v>
      </c>
    </row>
    <row r="488" spans="1:18" ht="58" x14ac:dyDescent="0.35">
      <c r="A488" s="34" t="s">
        <v>167</v>
      </c>
      <c r="B488" s="34" t="s">
        <v>915</v>
      </c>
      <c r="C488" s="30">
        <v>45543</v>
      </c>
      <c r="D488" s="34" t="s">
        <v>168</v>
      </c>
      <c r="E488" s="31" t="s">
        <v>16</v>
      </c>
      <c r="F488" s="31" t="s">
        <v>169</v>
      </c>
      <c r="G488" s="31"/>
      <c r="H488" s="31" t="s">
        <v>21</v>
      </c>
      <c r="I488" s="31" t="s">
        <v>21</v>
      </c>
      <c r="J488" s="14" t="s">
        <v>916</v>
      </c>
      <c r="K488" s="35" t="s">
        <v>1196</v>
      </c>
      <c r="L488" s="35" t="s">
        <v>1216</v>
      </c>
      <c r="M488" s="35" t="s">
        <v>1332</v>
      </c>
      <c r="N488" s="45" t="s">
        <v>986</v>
      </c>
      <c r="O488" s="45">
        <f>COUNTIF(N488,P488)</f>
        <v>1</v>
      </c>
      <c r="P488" s="45" t="str">
        <f>VLOOKUP(B488,'Comentario + Categoria'!A:B,2,FALSE)</f>
        <v>Enojo/Indignación</v>
      </c>
      <c r="Q488" s="46" t="s">
        <v>1180</v>
      </c>
      <c r="R488" s="35" t="s">
        <v>1007</v>
      </c>
    </row>
    <row r="489" spans="1:18" ht="159.5" x14ac:dyDescent="0.35">
      <c r="A489" s="34" t="s">
        <v>40</v>
      </c>
      <c r="B489" s="34" t="s">
        <v>917</v>
      </c>
      <c r="C489" s="30">
        <v>45490</v>
      </c>
      <c r="D489" s="34" t="s">
        <v>42</v>
      </c>
      <c r="E489" s="31" t="s">
        <v>918</v>
      </c>
      <c r="F489" s="31" t="s">
        <v>43</v>
      </c>
      <c r="G489" s="31"/>
      <c r="H489" s="30">
        <v>45484</v>
      </c>
      <c r="I489" s="31" t="s">
        <v>21</v>
      </c>
      <c r="J489" s="14" t="s">
        <v>919</v>
      </c>
      <c r="K489" s="35" t="s">
        <v>1199</v>
      </c>
      <c r="L489" s="35" t="s">
        <v>1203</v>
      </c>
      <c r="M489" s="35" t="s">
        <v>1393</v>
      </c>
      <c r="N489" s="45" t="s">
        <v>1116</v>
      </c>
      <c r="O489" s="45">
        <f>COUNTIF(N489,P489)</f>
        <v>1</v>
      </c>
      <c r="P489" s="45" t="str">
        <f>VLOOKUP(B489,'Comentario + Categoria'!A:B,2,FALSE)</f>
        <v>Alegria</v>
      </c>
      <c r="Q489" s="46" t="s">
        <v>1179</v>
      </c>
      <c r="R489" s="35" t="s">
        <v>967</v>
      </c>
    </row>
    <row r="490" spans="1:18" ht="25" customHeight="1" x14ac:dyDescent="0.35">
      <c r="A490" s="34" t="s">
        <v>921</v>
      </c>
      <c r="B490" s="34" t="s">
        <v>920</v>
      </c>
      <c r="C490" s="30">
        <v>45545</v>
      </c>
      <c r="D490" s="34" t="s">
        <v>923</v>
      </c>
      <c r="E490" s="31" t="s">
        <v>922</v>
      </c>
      <c r="F490" s="31" t="s">
        <v>924</v>
      </c>
      <c r="G490" s="31"/>
      <c r="H490" s="30">
        <v>45545</v>
      </c>
      <c r="I490" s="31" t="s">
        <v>21</v>
      </c>
      <c r="J490" s="14" t="s">
        <v>925</v>
      </c>
      <c r="K490" s="35" t="s">
        <v>1196</v>
      </c>
      <c r="L490" s="35" t="s">
        <v>1216</v>
      </c>
      <c r="M490" s="35" t="s">
        <v>1413</v>
      </c>
      <c r="N490" s="45" t="s">
        <v>1066</v>
      </c>
      <c r="O490" s="45">
        <f>COUNTIF(N490,P490)</f>
        <v>1</v>
      </c>
      <c r="P490" s="45" t="str">
        <f>VLOOKUP(B490,'Comentario + Categoria'!A:B,2,FALSE)</f>
        <v>Ninguna</v>
      </c>
      <c r="Q490" s="45" t="s">
        <v>1066</v>
      </c>
      <c r="R490" s="35" t="s">
        <v>1145</v>
      </c>
    </row>
    <row r="491" spans="1:18" ht="72.5" x14ac:dyDescent="0.35">
      <c r="A491" s="34" t="s">
        <v>53</v>
      </c>
      <c r="B491" s="34" t="s">
        <v>926</v>
      </c>
      <c r="C491" s="30">
        <v>45543</v>
      </c>
      <c r="D491" s="34" t="s">
        <v>54</v>
      </c>
      <c r="E491" s="31" t="s">
        <v>16</v>
      </c>
      <c r="F491" s="31" t="s">
        <v>55</v>
      </c>
      <c r="G491" s="31"/>
      <c r="H491" s="30">
        <v>45539</v>
      </c>
      <c r="I491" s="31" t="s">
        <v>21</v>
      </c>
      <c r="J491" s="14" t="s">
        <v>927</v>
      </c>
      <c r="K491" s="35" t="s">
        <v>1196</v>
      </c>
      <c r="L491" s="35" t="s">
        <v>1216</v>
      </c>
      <c r="M491" s="35" t="s">
        <v>1334</v>
      </c>
      <c r="N491" s="45" t="s">
        <v>969</v>
      </c>
      <c r="O491" s="45">
        <f>COUNTIF(N491,P491)</f>
        <v>1</v>
      </c>
      <c r="P491" s="45" t="str">
        <f>VLOOKUP(B491,'Comentario + Categoria'!A:B,2,FALSE)</f>
        <v>Orgullo/Aprecio</v>
      </c>
      <c r="Q491" s="46" t="s">
        <v>1179</v>
      </c>
      <c r="R491" s="35" t="s">
        <v>976</v>
      </c>
    </row>
    <row r="492" spans="1:18" ht="87" x14ac:dyDescent="0.35">
      <c r="A492" s="34" t="s">
        <v>378</v>
      </c>
      <c r="B492" s="34" t="s">
        <v>928</v>
      </c>
      <c r="C492" s="30">
        <v>45543</v>
      </c>
      <c r="D492" s="34" t="s">
        <v>380</v>
      </c>
      <c r="E492" s="31" t="s">
        <v>16</v>
      </c>
      <c r="F492" s="31" t="s">
        <v>381</v>
      </c>
      <c r="G492" s="31" t="s">
        <v>15</v>
      </c>
      <c r="H492" s="30">
        <v>45539</v>
      </c>
      <c r="I492" s="31" t="s">
        <v>21</v>
      </c>
      <c r="J492" s="14" t="s">
        <v>929</v>
      </c>
      <c r="K492" s="35" t="s">
        <v>1199</v>
      </c>
      <c r="L492" s="35" t="s">
        <v>1203</v>
      </c>
      <c r="M492" s="35" t="s">
        <v>1404</v>
      </c>
      <c r="N492" s="45" t="s">
        <v>1018</v>
      </c>
      <c r="O492" s="45">
        <f>COUNTIF(N492,P492)</f>
        <v>1</v>
      </c>
      <c r="P492" s="45" t="str">
        <f>VLOOKUP(B492,'Comentario + Categoria'!A:B,2,FALSE)</f>
        <v>Consulta/Sugerencia</v>
      </c>
      <c r="Q492" s="46" t="s">
        <v>1181</v>
      </c>
      <c r="R492" s="35" t="s">
        <v>1025</v>
      </c>
    </row>
    <row r="493" spans="1:18" ht="4" x14ac:dyDescent="0.35">
      <c r="A493" s="34" t="s">
        <v>384</v>
      </c>
      <c r="B493" s="34" t="s">
        <v>930</v>
      </c>
      <c r="C493" s="30">
        <v>45544</v>
      </c>
      <c r="D493" s="34" t="s">
        <v>385</v>
      </c>
      <c r="E493" s="31" t="s">
        <v>329</v>
      </c>
      <c r="F493" s="31" t="s">
        <v>386</v>
      </c>
      <c r="G493" s="31"/>
      <c r="H493" s="30">
        <v>45532</v>
      </c>
      <c r="I493" s="31" t="s">
        <v>21</v>
      </c>
      <c r="J493" s="14" t="s">
        <v>931</v>
      </c>
      <c r="K493" s="35" t="s">
        <v>1192</v>
      </c>
      <c r="L493" s="35" t="s">
        <v>1193</v>
      </c>
      <c r="M493" s="35" t="s">
        <v>1336</v>
      </c>
      <c r="N493" s="45" t="s">
        <v>1018</v>
      </c>
      <c r="O493" s="45">
        <f>COUNTIF(N493,P493)</f>
        <v>0</v>
      </c>
      <c r="P493" s="45" t="str">
        <f>VLOOKUP(B493,'Comentario + Categoria'!A:B,2,FALSE)</f>
        <v>Ninguna</v>
      </c>
      <c r="Q493" s="14" t="s">
        <v>1181</v>
      </c>
      <c r="R493" s="35" t="s">
        <v>1145</v>
      </c>
    </row>
    <row r="494" spans="1:18" ht="25" customHeight="1" x14ac:dyDescent="0.35">
      <c r="A494" s="34" t="s">
        <v>628</v>
      </c>
      <c r="B494" s="34"/>
      <c r="C494" s="30">
        <v>45484</v>
      </c>
      <c r="D494" s="34" t="s">
        <v>629</v>
      </c>
      <c r="E494" s="31" t="s">
        <v>138</v>
      </c>
      <c r="F494" s="31" t="s">
        <v>630</v>
      </c>
      <c r="G494" s="31"/>
      <c r="H494" s="37"/>
      <c r="I494" s="31" t="s">
        <v>21</v>
      </c>
      <c r="J494" s="14" t="s">
        <v>631</v>
      </c>
      <c r="K494" s="35" t="s">
        <v>1192</v>
      </c>
      <c r="L494" s="35" t="s">
        <v>1214</v>
      </c>
      <c r="M494" s="35" t="s">
        <v>1365</v>
      </c>
      <c r="N494" s="45" t="s">
        <v>1066</v>
      </c>
      <c r="O494" s="45" t="s">
        <v>1066</v>
      </c>
      <c r="P494" s="45" t="e">
        <f>VLOOKUP(B494,'Comentario + Categoria'!A:B,2,FALSE)</f>
        <v>#N/A</v>
      </c>
      <c r="Q494" s="45" t="s">
        <v>1066</v>
      </c>
      <c r="R494" s="34"/>
    </row>
    <row r="495" spans="1:18" ht="101.5" x14ac:dyDescent="0.35">
      <c r="A495" s="34" t="s">
        <v>395</v>
      </c>
      <c r="B495" s="34" t="s">
        <v>68</v>
      </c>
      <c r="C495" s="30">
        <v>45525</v>
      </c>
      <c r="D495" s="34" t="s">
        <v>396</v>
      </c>
      <c r="E495" s="31" t="s">
        <v>71</v>
      </c>
      <c r="F495" s="31" t="s">
        <v>397</v>
      </c>
      <c r="G495" s="31"/>
      <c r="H495" s="30">
        <v>45515</v>
      </c>
      <c r="I495" s="31" t="s">
        <v>21</v>
      </c>
      <c r="J495" s="14" t="s">
        <v>934</v>
      </c>
      <c r="K495" s="35" t="s">
        <v>1192</v>
      </c>
      <c r="L495" s="35" t="s">
        <v>1211</v>
      </c>
      <c r="M495" s="35" t="s">
        <v>1338</v>
      </c>
      <c r="N495" s="45" t="s">
        <v>986</v>
      </c>
      <c r="O495" s="45">
        <f t="shared" ref="O451:O499" si="1">COUNTIF(N495,P495)</f>
        <v>1</v>
      </c>
      <c r="P495" s="45" t="str">
        <f>VLOOKUP(B495,'Comentario + Categoria'!A:B,2,FALSE)</f>
        <v>Enojo/Indignación</v>
      </c>
      <c r="Q495" s="46" t="s">
        <v>1180</v>
      </c>
      <c r="R495" s="35" t="s">
        <v>1148</v>
      </c>
    </row>
    <row r="496" spans="1:18" ht="232" x14ac:dyDescent="0.35">
      <c r="A496" s="34" t="s">
        <v>76</v>
      </c>
      <c r="B496" s="34" t="s">
        <v>68</v>
      </c>
      <c r="C496" s="30">
        <v>45525</v>
      </c>
      <c r="D496" s="34" t="s">
        <v>78</v>
      </c>
      <c r="E496" s="31" t="s">
        <v>71</v>
      </c>
      <c r="F496" s="31" t="s">
        <v>79</v>
      </c>
      <c r="G496" s="31"/>
      <c r="H496" s="30">
        <v>45515</v>
      </c>
      <c r="I496" s="31" t="s">
        <v>21</v>
      </c>
      <c r="J496" s="14" t="s">
        <v>935</v>
      </c>
      <c r="K496" s="35" t="s">
        <v>1196</v>
      </c>
      <c r="L496" s="35" t="s">
        <v>1209</v>
      </c>
      <c r="M496" s="35" t="s">
        <v>1394</v>
      </c>
      <c r="N496" s="45" t="s">
        <v>986</v>
      </c>
      <c r="O496" s="45">
        <f t="shared" si="1"/>
        <v>1</v>
      </c>
      <c r="P496" s="45" t="str">
        <f>VLOOKUP(B496,'Comentario + Categoria'!A:B,2,FALSE)</f>
        <v>Enojo/Indignación</v>
      </c>
      <c r="Q496" s="46" t="s">
        <v>1180</v>
      </c>
      <c r="R496" s="35" t="s">
        <v>1148</v>
      </c>
    </row>
    <row r="497" spans="1:18" ht="130.5" x14ac:dyDescent="0.35">
      <c r="A497" s="34" t="s">
        <v>402</v>
      </c>
      <c r="B497" s="34" t="s">
        <v>936</v>
      </c>
      <c r="C497" s="30">
        <v>45518</v>
      </c>
      <c r="D497" s="34" t="s">
        <v>403</v>
      </c>
      <c r="E497" s="31" t="s">
        <v>937</v>
      </c>
      <c r="F497" s="31" t="s">
        <v>404</v>
      </c>
      <c r="G497" s="31"/>
      <c r="H497" s="30">
        <v>45515</v>
      </c>
      <c r="I497" s="31" t="s">
        <v>21</v>
      </c>
      <c r="J497" s="14" t="s">
        <v>938</v>
      </c>
      <c r="K497" s="35" t="s">
        <v>1196</v>
      </c>
      <c r="L497" s="35" t="s">
        <v>1216</v>
      </c>
      <c r="M497" s="35" t="s">
        <v>1405</v>
      </c>
      <c r="N497" s="45" t="s">
        <v>986</v>
      </c>
      <c r="O497" s="45">
        <f t="shared" si="1"/>
        <v>1</v>
      </c>
      <c r="P497" s="45" t="str">
        <f>VLOOKUP(B497,'Comentario + Categoria'!A:B,2,FALSE)</f>
        <v>Enojo/Indignación</v>
      </c>
      <c r="Q497" s="46" t="s">
        <v>1180</v>
      </c>
      <c r="R497" s="35" t="s">
        <v>1005</v>
      </c>
    </row>
    <row r="498" spans="1:18" ht="130.5" x14ac:dyDescent="0.35">
      <c r="A498" s="34" t="s">
        <v>87</v>
      </c>
      <c r="B498" s="34" t="s">
        <v>939</v>
      </c>
      <c r="C498" s="30">
        <v>45511</v>
      </c>
      <c r="D498" s="34" t="s">
        <v>89</v>
      </c>
      <c r="E498" s="31" t="s">
        <v>940</v>
      </c>
      <c r="F498" s="31" t="s">
        <v>90</v>
      </c>
      <c r="G498" s="31" t="s">
        <v>15</v>
      </c>
      <c r="H498" s="30">
        <v>45515</v>
      </c>
      <c r="I498" s="31" t="s">
        <v>21</v>
      </c>
      <c r="J498" s="14" t="s">
        <v>941</v>
      </c>
      <c r="K498" s="35" t="s">
        <v>1192</v>
      </c>
      <c r="L498" s="35" t="s">
        <v>1211</v>
      </c>
      <c r="M498" s="35" t="s">
        <v>1396</v>
      </c>
      <c r="N498" s="45" t="s">
        <v>1018</v>
      </c>
      <c r="O498" s="45">
        <f t="shared" si="1"/>
        <v>1</v>
      </c>
      <c r="P498" s="45" t="str">
        <f>VLOOKUP(B498,'Comentario + Categoria'!A:B,2,FALSE)</f>
        <v>Consulta/Sugerencia</v>
      </c>
      <c r="Q498" s="46" t="s">
        <v>1181</v>
      </c>
      <c r="R498" s="35" t="s">
        <v>1023</v>
      </c>
    </row>
    <row r="499" spans="1:18" ht="174" x14ac:dyDescent="0.35">
      <c r="A499" s="34" t="s">
        <v>93</v>
      </c>
      <c r="B499" s="34" t="s">
        <v>104</v>
      </c>
      <c r="C499" s="30">
        <v>45511</v>
      </c>
      <c r="D499" s="34" t="s">
        <v>95</v>
      </c>
      <c r="E499" s="31" t="s">
        <v>105</v>
      </c>
      <c r="F499" s="31" t="s">
        <v>96</v>
      </c>
      <c r="G499" s="31"/>
      <c r="H499" s="30">
        <v>45515</v>
      </c>
      <c r="I499" s="31" t="s">
        <v>21</v>
      </c>
      <c r="J499" s="14" t="s">
        <v>942</v>
      </c>
      <c r="K499" s="35" t="s">
        <v>1196</v>
      </c>
      <c r="L499" s="35" t="s">
        <v>1209</v>
      </c>
      <c r="M499" s="35" t="s">
        <v>1397</v>
      </c>
      <c r="N499" s="45" t="s">
        <v>986</v>
      </c>
      <c r="O499" s="45">
        <f t="shared" si="1"/>
        <v>1</v>
      </c>
      <c r="P499" s="45" t="str">
        <f>VLOOKUP(B499,'Comentario + Categoria'!A:B,2,FALSE)</f>
        <v>Enojo/Indignación</v>
      </c>
      <c r="Q499" s="46" t="s">
        <v>1180</v>
      </c>
      <c r="R499" s="35" t="s">
        <v>987</v>
      </c>
    </row>
    <row r="511" spans="1:18" x14ac:dyDescent="0.35">
      <c r="K511" s="53"/>
    </row>
  </sheetData>
  <hyperlinks>
    <hyperlink ref="K390" r:id="rId1" display="https://lnkd.in/ehkzmHpj" xr:uid="{95D9C0F0-EF26-451F-8EE8-6B658182DDB6}"/>
    <hyperlink ref="F455" r:id="rId2" xr:uid="{F6721813-D390-40E7-BCC3-B01C9BFF7A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CCDB5-FDE2-405D-94D0-9EA8FB207BE1}">
  <dimension ref="A1:A499"/>
  <sheetViews>
    <sheetView workbookViewId="0">
      <selection activeCell="F11" sqref="F11"/>
    </sheetView>
  </sheetViews>
  <sheetFormatPr baseColWidth="10" defaultRowHeight="14.5" x14ac:dyDescent="0.35"/>
  <cols>
    <col min="1" max="1" width="29.54296875" style="39" customWidth="1"/>
  </cols>
  <sheetData>
    <row r="1" spans="1:1" x14ac:dyDescent="0.35">
      <c r="A1" s="28" t="s">
        <v>0</v>
      </c>
    </row>
    <row r="2" spans="1:1" x14ac:dyDescent="0.35">
      <c r="A2" s="34" t="s">
        <v>372</v>
      </c>
    </row>
    <row r="3" spans="1:1" x14ac:dyDescent="0.35">
      <c r="A3" s="34" t="s">
        <v>910</v>
      </c>
    </row>
    <row r="4" spans="1:1" x14ac:dyDescent="0.35">
      <c r="A4" s="34" t="s">
        <v>912</v>
      </c>
    </row>
    <row r="5" spans="1:1" x14ac:dyDescent="0.35">
      <c r="A5" s="34" t="s">
        <v>915</v>
      </c>
    </row>
    <row r="6" spans="1:1" x14ac:dyDescent="0.35">
      <c r="A6" s="34" t="s">
        <v>917</v>
      </c>
    </row>
    <row r="7" spans="1:1" x14ac:dyDescent="0.35">
      <c r="A7" s="34" t="s">
        <v>920</v>
      </c>
    </row>
    <row r="8" spans="1:1" x14ac:dyDescent="0.35">
      <c r="A8" s="34" t="s">
        <v>926</v>
      </c>
    </row>
    <row r="9" spans="1:1" x14ac:dyDescent="0.35">
      <c r="A9" s="34" t="s">
        <v>928</v>
      </c>
    </row>
    <row r="10" spans="1:1" x14ac:dyDescent="0.35">
      <c r="A10" s="34" t="s">
        <v>930</v>
      </c>
    </row>
    <row r="11" spans="1:1" ht="130.5" x14ac:dyDescent="0.35">
      <c r="A11" s="34" t="s">
        <v>932</v>
      </c>
    </row>
    <row r="12" spans="1:1" ht="58" x14ac:dyDescent="0.35">
      <c r="A12" s="34" t="s">
        <v>68</v>
      </c>
    </row>
    <row r="13" spans="1:1" ht="58" x14ac:dyDescent="0.35">
      <c r="A13" s="34" t="s">
        <v>68</v>
      </c>
    </row>
    <row r="14" spans="1:1" ht="87" x14ac:dyDescent="0.35">
      <c r="A14" s="34" t="s">
        <v>936</v>
      </c>
    </row>
    <row r="15" spans="1:1" ht="29" x14ac:dyDescent="0.35">
      <c r="A15" s="34" t="s">
        <v>939</v>
      </c>
    </row>
    <row r="16" spans="1:1" ht="58" x14ac:dyDescent="0.35">
      <c r="A16" s="34" t="s">
        <v>104</v>
      </c>
    </row>
    <row r="17" spans="1:1" ht="29" x14ac:dyDescent="0.35">
      <c r="A17" s="34" t="s">
        <v>109</v>
      </c>
    </row>
    <row r="18" spans="1:1" ht="72.5" x14ac:dyDescent="0.35">
      <c r="A18" s="34" t="s">
        <v>409</v>
      </c>
    </row>
    <row r="19" spans="1:1" ht="29" x14ac:dyDescent="0.35">
      <c r="A19" s="34" t="s">
        <v>412</v>
      </c>
    </row>
    <row r="20" spans="1:1" ht="43.5" x14ac:dyDescent="0.35">
      <c r="A20" s="34" t="s">
        <v>752</v>
      </c>
    </row>
    <row r="21" spans="1:1" ht="72.5" x14ac:dyDescent="0.35">
      <c r="A21" s="34" t="s">
        <v>755</v>
      </c>
    </row>
    <row r="22" spans="1:1" ht="29" x14ac:dyDescent="0.35">
      <c r="A22" s="34" t="s">
        <v>758</v>
      </c>
    </row>
    <row r="23" spans="1:1" ht="101.5" x14ac:dyDescent="0.35">
      <c r="A23" s="34" t="s">
        <v>762</v>
      </c>
    </row>
    <row r="24" spans="1:1" ht="43.5" x14ac:dyDescent="0.35">
      <c r="A24" s="34" t="s">
        <v>765</v>
      </c>
    </row>
    <row r="25" spans="1:1" ht="29" x14ac:dyDescent="0.35">
      <c r="A25" s="34" t="s">
        <v>767</v>
      </c>
    </row>
    <row r="26" spans="1:1" ht="87" x14ac:dyDescent="0.35">
      <c r="A26" s="34" t="s">
        <v>773</v>
      </c>
    </row>
    <row r="27" spans="1:1" ht="29" x14ac:dyDescent="0.35">
      <c r="A27" s="34" t="s">
        <v>776</v>
      </c>
    </row>
    <row r="28" spans="1:1" x14ac:dyDescent="0.35">
      <c r="A28" s="34" t="s">
        <v>779</v>
      </c>
    </row>
    <row r="29" spans="1:1" x14ac:dyDescent="0.35">
      <c r="A29" s="34" t="s">
        <v>782</v>
      </c>
    </row>
    <row r="30" spans="1:1" ht="87" x14ac:dyDescent="0.35">
      <c r="A30" s="34" t="s">
        <v>785</v>
      </c>
    </row>
    <row r="31" spans="1:1" x14ac:dyDescent="0.35">
      <c r="A31" s="34" t="s">
        <v>791</v>
      </c>
    </row>
    <row r="32" spans="1:1" ht="29" x14ac:dyDescent="0.35">
      <c r="A32" s="34" t="s">
        <v>794</v>
      </c>
    </row>
    <row r="33" spans="1:1" ht="29" x14ac:dyDescent="0.35">
      <c r="A33" s="34" t="s">
        <v>797</v>
      </c>
    </row>
    <row r="34" spans="1:1" x14ac:dyDescent="0.35">
      <c r="A34" s="34" t="s">
        <v>800</v>
      </c>
    </row>
    <row r="35" spans="1:1" ht="29" x14ac:dyDescent="0.35">
      <c r="A35" s="34" t="s">
        <v>806</v>
      </c>
    </row>
    <row r="36" spans="1:1" ht="43.5" x14ac:dyDescent="0.35">
      <c r="A36" s="34" t="s">
        <v>809</v>
      </c>
    </row>
    <row r="37" spans="1:1" ht="29" x14ac:dyDescent="0.35">
      <c r="A37" s="34" t="s">
        <v>812</v>
      </c>
    </row>
    <row r="38" spans="1:1" ht="29" x14ac:dyDescent="0.35">
      <c r="A38" s="34" t="s">
        <v>815</v>
      </c>
    </row>
    <row r="39" spans="1:1" ht="43.5" x14ac:dyDescent="0.35">
      <c r="A39" s="34" t="s">
        <v>818</v>
      </c>
    </row>
    <row r="40" spans="1:1" ht="29" x14ac:dyDescent="0.35">
      <c r="A40" s="34" t="s">
        <v>821</v>
      </c>
    </row>
    <row r="41" spans="1:1" x14ac:dyDescent="0.35">
      <c r="A41" s="34" t="s">
        <v>827</v>
      </c>
    </row>
    <row r="42" spans="1:1" x14ac:dyDescent="0.35">
      <c r="A42" s="34" t="s">
        <v>829</v>
      </c>
    </row>
    <row r="43" spans="1:1" ht="101.5" x14ac:dyDescent="0.35">
      <c r="A43" s="34" t="s">
        <v>832</v>
      </c>
    </row>
    <row r="44" spans="1:1" ht="101.5" x14ac:dyDescent="0.35">
      <c r="A44" s="34" t="s">
        <v>835</v>
      </c>
    </row>
    <row r="45" spans="1:1" ht="43.5" x14ac:dyDescent="0.35">
      <c r="A45" s="34" t="s">
        <v>838</v>
      </c>
    </row>
    <row r="46" spans="1:1" x14ac:dyDescent="0.35">
      <c r="A46" s="34" t="s">
        <v>841</v>
      </c>
    </row>
    <row r="47" spans="1:1" ht="72.5" x14ac:dyDescent="0.35">
      <c r="A47" s="34" t="s">
        <v>844</v>
      </c>
    </row>
    <row r="48" spans="1:1" ht="72.5" x14ac:dyDescent="0.35">
      <c r="A48" s="34" t="s">
        <v>847</v>
      </c>
    </row>
    <row r="49" spans="1:1" x14ac:dyDescent="0.35">
      <c r="A49" s="34" t="s">
        <v>850</v>
      </c>
    </row>
    <row r="50" spans="1:1" ht="43.5" x14ac:dyDescent="0.35">
      <c r="A50" s="34" t="s">
        <v>853</v>
      </c>
    </row>
    <row r="51" spans="1:1" ht="29" x14ac:dyDescent="0.35">
      <c r="A51" s="34" t="s">
        <v>859</v>
      </c>
    </row>
    <row r="52" spans="1:1" ht="116" x14ac:dyDescent="0.35">
      <c r="A52" s="34" t="s">
        <v>861</v>
      </c>
    </row>
    <row r="53" spans="1:1" ht="130.5" x14ac:dyDescent="0.35">
      <c r="A53" s="34" t="s">
        <v>292</v>
      </c>
    </row>
    <row r="54" spans="1:1" ht="130.5" x14ac:dyDescent="0.35">
      <c r="A54" s="34" t="s">
        <v>292</v>
      </c>
    </row>
    <row r="55" spans="1:1" ht="116" x14ac:dyDescent="0.35">
      <c r="A55" s="34" t="s">
        <v>864</v>
      </c>
    </row>
    <row r="56" spans="1:1" x14ac:dyDescent="0.35">
      <c r="A56" s="34" t="s">
        <v>867</v>
      </c>
    </row>
    <row r="57" spans="1:1" ht="29" x14ac:dyDescent="0.35">
      <c r="A57" s="34" t="s">
        <v>869</v>
      </c>
    </row>
    <row r="58" spans="1:1" ht="72.5" x14ac:dyDescent="0.35">
      <c r="A58" s="34" t="s">
        <v>871</v>
      </c>
    </row>
    <row r="59" spans="1:1" x14ac:dyDescent="0.35">
      <c r="A59" s="34" t="s">
        <v>874</v>
      </c>
    </row>
    <row r="60" spans="1:1" x14ac:dyDescent="0.35">
      <c r="A60" s="34" t="s">
        <v>876</v>
      </c>
    </row>
    <row r="61" spans="1:1" ht="43.5" x14ac:dyDescent="0.35">
      <c r="A61" s="34" t="s">
        <v>878</v>
      </c>
    </row>
    <row r="62" spans="1:1" x14ac:dyDescent="0.35">
      <c r="A62" s="34" t="s">
        <v>881</v>
      </c>
    </row>
    <row r="63" spans="1:1" x14ac:dyDescent="0.35">
      <c r="A63" s="34" t="s">
        <v>352</v>
      </c>
    </row>
    <row r="64" spans="1:1" x14ac:dyDescent="0.35">
      <c r="A64" s="34" t="s">
        <v>357</v>
      </c>
    </row>
    <row r="65" spans="1:1" x14ac:dyDescent="0.35">
      <c r="A65" s="34" t="s">
        <v>362</v>
      </c>
    </row>
    <row r="66" spans="1:1" x14ac:dyDescent="0.35">
      <c r="A66" s="34" t="s">
        <v>364</v>
      </c>
    </row>
    <row r="67" spans="1:1" x14ac:dyDescent="0.35">
      <c r="A67" s="34" t="s">
        <v>367</v>
      </c>
    </row>
    <row r="68" spans="1:1" x14ac:dyDescent="0.35">
      <c r="A68" s="34" t="s">
        <v>372</v>
      </c>
    </row>
    <row r="69" spans="1:1" ht="29" x14ac:dyDescent="0.35">
      <c r="A69" s="34" t="s">
        <v>377</v>
      </c>
    </row>
    <row r="70" spans="1:1" x14ac:dyDescent="0.35">
      <c r="A70" s="34" t="s">
        <v>383</v>
      </c>
    </row>
    <row r="71" spans="1:1" x14ac:dyDescent="0.35">
      <c r="A71" s="34" t="s">
        <v>388</v>
      </c>
    </row>
    <row r="72" spans="1:1" x14ac:dyDescent="0.35">
      <c r="A72" s="34" t="s">
        <v>394</v>
      </c>
    </row>
    <row r="73" spans="1:1" ht="101.5" x14ac:dyDescent="0.35">
      <c r="A73" s="34" t="s">
        <v>399</v>
      </c>
    </row>
    <row r="74" spans="1:1" ht="130.5" x14ac:dyDescent="0.35">
      <c r="A74" s="34" t="s">
        <v>75</v>
      </c>
    </row>
    <row r="75" spans="1:1" ht="58" x14ac:dyDescent="0.35">
      <c r="A75" s="34" t="s">
        <v>406</v>
      </c>
    </row>
    <row r="76" spans="1:1" ht="72.5" x14ac:dyDescent="0.35">
      <c r="A76" s="34" t="s">
        <v>409</v>
      </c>
    </row>
    <row r="77" spans="1:1" ht="29" x14ac:dyDescent="0.35">
      <c r="A77" s="34" t="s">
        <v>412</v>
      </c>
    </row>
    <row r="78" spans="1:1" ht="87" x14ac:dyDescent="0.35">
      <c r="A78" s="34" t="s">
        <v>92</v>
      </c>
    </row>
    <row r="79" spans="1:1" ht="29" x14ac:dyDescent="0.35">
      <c r="A79" s="34" t="s">
        <v>415</v>
      </c>
    </row>
    <row r="80" spans="1:1" x14ac:dyDescent="0.35">
      <c r="A80" s="34" t="s">
        <v>132</v>
      </c>
    </row>
    <row r="81" spans="1:1" x14ac:dyDescent="0.35">
      <c r="A81" s="34" t="s">
        <v>422</v>
      </c>
    </row>
    <row r="82" spans="1:1" x14ac:dyDescent="0.35">
      <c r="A82" s="34" t="s">
        <v>425</v>
      </c>
    </row>
    <row r="83" spans="1:1" x14ac:dyDescent="0.35">
      <c r="A83" s="34"/>
    </row>
    <row r="84" spans="1:1" ht="72.5" x14ac:dyDescent="0.35">
      <c r="A84" s="34" t="s">
        <v>435</v>
      </c>
    </row>
    <row r="85" spans="1:1" x14ac:dyDescent="0.35">
      <c r="A85" s="34" t="s">
        <v>127</v>
      </c>
    </row>
    <row r="86" spans="1:1" ht="29" x14ac:dyDescent="0.35">
      <c r="A86" s="34" t="s">
        <v>438</v>
      </c>
    </row>
    <row r="87" spans="1:1" ht="29" x14ac:dyDescent="0.35">
      <c r="A87" s="34" t="s">
        <v>441</v>
      </c>
    </row>
    <row r="88" spans="1:1" x14ac:dyDescent="0.35">
      <c r="A88" s="34" t="s">
        <v>447</v>
      </c>
    </row>
    <row r="89" spans="1:1" x14ac:dyDescent="0.35">
      <c r="A89" s="34" t="s">
        <v>449</v>
      </c>
    </row>
    <row r="90" spans="1:1" x14ac:dyDescent="0.35">
      <c r="A90" s="34" t="s">
        <v>452</v>
      </c>
    </row>
    <row r="91" spans="1:1" ht="29" x14ac:dyDescent="0.35">
      <c r="A91" s="34" t="s">
        <v>457</v>
      </c>
    </row>
    <row r="92" spans="1:1" ht="29" x14ac:dyDescent="0.35">
      <c r="A92" s="34" t="s">
        <v>460</v>
      </c>
    </row>
    <row r="93" spans="1:1" x14ac:dyDescent="0.35">
      <c r="A93" s="34" t="s">
        <v>463</v>
      </c>
    </row>
    <row r="94" spans="1:1" ht="29" x14ac:dyDescent="0.35">
      <c r="A94" s="34" t="s">
        <v>466</v>
      </c>
    </row>
    <row r="95" spans="1:1" ht="29" x14ac:dyDescent="0.35">
      <c r="A95" s="34" t="s">
        <v>472</v>
      </c>
    </row>
    <row r="96" spans="1:1" x14ac:dyDescent="0.35">
      <c r="A96" s="34" t="s">
        <v>475</v>
      </c>
    </row>
    <row r="97" spans="1:1" ht="29" x14ac:dyDescent="0.35">
      <c r="A97" s="34" t="s">
        <v>478</v>
      </c>
    </row>
    <row r="98" spans="1:1" x14ac:dyDescent="0.35">
      <c r="A98" s="34" t="s">
        <v>481</v>
      </c>
    </row>
    <row r="99" spans="1:1" ht="43.5" x14ac:dyDescent="0.35">
      <c r="A99" s="34" t="s">
        <v>485</v>
      </c>
    </row>
    <row r="100" spans="1:1" x14ac:dyDescent="0.35">
      <c r="A100" s="34" t="s">
        <v>487</v>
      </c>
    </row>
    <row r="101" spans="1:1" ht="43.5" x14ac:dyDescent="0.35">
      <c r="A101" s="34" t="s">
        <v>490</v>
      </c>
    </row>
    <row r="102" spans="1:1" x14ac:dyDescent="0.35">
      <c r="A102" s="34" t="s">
        <v>493</v>
      </c>
    </row>
    <row r="103" spans="1:1" ht="116" x14ac:dyDescent="0.35">
      <c r="A103" s="34" t="s">
        <v>496</v>
      </c>
    </row>
    <row r="104" spans="1:1" x14ac:dyDescent="0.35">
      <c r="A104" s="34" t="s">
        <v>502</v>
      </c>
    </row>
    <row r="105" spans="1:1" ht="29" x14ac:dyDescent="0.35">
      <c r="A105" s="34" t="s">
        <v>508</v>
      </c>
    </row>
    <row r="106" spans="1:1" x14ac:dyDescent="0.35">
      <c r="A106" s="34" t="s">
        <v>511</v>
      </c>
    </row>
    <row r="107" spans="1:1" ht="29" x14ac:dyDescent="0.35">
      <c r="A107" s="34" t="s">
        <v>514</v>
      </c>
    </row>
    <row r="108" spans="1:1" x14ac:dyDescent="0.35">
      <c r="A108" s="34" t="s">
        <v>520</v>
      </c>
    </row>
    <row r="109" spans="1:1" ht="116" x14ac:dyDescent="0.35">
      <c r="A109" s="34" t="s">
        <v>526</v>
      </c>
    </row>
    <row r="110" spans="1:1" x14ac:dyDescent="0.35">
      <c r="A110" s="34" t="s">
        <v>529</v>
      </c>
    </row>
    <row r="111" spans="1:1" ht="43.5" x14ac:dyDescent="0.35">
      <c r="A111" s="34" t="s">
        <v>532</v>
      </c>
    </row>
    <row r="112" spans="1:1" x14ac:dyDescent="0.35">
      <c r="A112" s="34" t="s">
        <v>538</v>
      </c>
    </row>
    <row r="113" spans="1:1" ht="43.5" x14ac:dyDescent="0.35">
      <c r="A113" s="34" t="s">
        <v>541</v>
      </c>
    </row>
    <row r="114" spans="1:1" ht="130.5" x14ac:dyDescent="0.35">
      <c r="A114" s="34" t="s">
        <v>292</v>
      </c>
    </row>
    <row r="115" spans="1:1" ht="43.5" x14ac:dyDescent="0.35">
      <c r="A115" s="34" t="s">
        <v>546</v>
      </c>
    </row>
    <row r="116" spans="1:1" ht="130.5" x14ac:dyDescent="0.35">
      <c r="A116" s="34" t="s">
        <v>551</v>
      </c>
    </row>
    <row r="117" spans="1:1" ht="72.5" x14ac:dyDescent="0.35">
      <c r="A117" s="34" t="s">
        <v>553</v>
      </c>
    </row>
    <row r="118" spans="1:1" x14ac:dyDescent="0.35">
      <c r="A118" s="34" t="s">
        <v>463</v>
      </c>
    </row>
    <row r="119" spans="1:1" ht="58" x14ac:dyDescent="0.35">
      <c r="A119" s="34" t="s">
        <v>558</v>
      </c>
    </row>
    <row r="120" spans="1:1" ht="29" x14ac:dyDescent="0.35">
      <c r="A120" s="34" t="s">
        <v>560</v>
      </c>
    </row>
    <row r="121" spans="1:1" x14ac:dyDescent="0.35">
      <c r="A121" s="34" t="s">
        <v>563</v>
      </c>
    </row>
    <row r="122" spans="1:1" ht="29" x14ac:dyDescent="0.35">
      <c r="A122" s="34" t="s">
        <v>568</v>
      </c>
    </row>
    <row r="123" spans="1:1" ht="58" x14ac:dyDescent="0.35">
      <c r="A123" s="34" t="s">
        <v>574</v>
      </c>
    </row>
    <row r="124" spans="1:1" ht="43.5" x14ac:dyDescent="0.35">
      <c r="A124" s="34" t="s">
        <v>580</v>
      </c>
    </row>
    <row r="125" spans="1:1" ht="43.5" x14ac:dyDescent="0.35">
      <c r="A125" s="34" t="s">
        <v>887</v>
      </c>
    </row>
    <row r="126" spans="1:1" x14ac:dyDescent="0.35">
      <c r="A126" s="34" t="s">
        <v>890</v>
      </c>
    </row>
    <row r="127" spans="1:1" x14ac:dyDescent="0.35">
      <c r="A127" s="34" t="s">
        <v>12</v>
      </c>
    </row>
    <row r="128" spans="1:1" x14ac:dyDescent="0.35">
      <c r="A128" s="34" t="s">
        <v>22</v>
      </c>
    </row>
    <row r="129" spans="1:1" x14ac:dyDescent="0.35">
      <c r="A129" s="34" t="s">
        <v>27</v>
      </c>
    </row>
    <row r="130" spans="1:1" ht="72.5" x14ac:dyDescent="0.35">
      <c r="A130" s="34" t="s">
        <v>33</v>
      </c>
    </row>
    <row r="131" spans="1:1" ht="43.5" x14ac:dyDescent="0.35">
      <c r="A131" s="34" t="s">
        <v>39</v>
      </c>
    </row>
    <row r="132" spans="1:1" x14ac:dyDescent="0.35">
      <c r="A132" s="34" t="s">
        <v>45</v>
      </c>
    </row>
    <row r="133" spans="1:1" x14ac:dyDescent="0.35">
      <c r="A133" s="34" t="s">
        <v>52</v>
      </c>
    </row>
    <row r="134" spans="1:1" ht="29" x14ac:dyDescent="0.35">
      <c r="A134" s="34" t="s">
        <v>57</v>
      </c>
    </row>
    <row r="135" spans="1:1" x14ac:dyDescent="0.35">
      <c r="A135" s="34" t="s">
        <v>63</v>
      </c>
    </row>
    <row r="136" spans="1:1" ht="58" x14ac:dyDescent="0.35">
      <c r="A136" s="34" t="s">
        <v>68</v>
      </c>
    </row>
    <row r="137" spans="1:1" ht="130.5" x14ac:dyDescent="0.35">
      <c r="A137" s="34" t="s">
        <v>75</v>
      </c>
    </row>
    <row r="138" spans="1:1" ht="130.5" x14ac:dyDescent="0.35">
      <c r="A138" s="34" t="s">
        <v>75</v>
      </c>
    </row>
    <row r="139" spans="1:1" x14ac:dyDescent="0.35">
      <c r="A139" s="34" t="s">
        <v>85</v>
      </c>
    </row>
    <row r="140" spans="1:1" ht="87" x14ac:dyDescent="0.35">
      <c r="A140" s="34" t="s">
        <v>92</v>
      </c>
    </row>
    <row r="141" spans="1:1" ht="43.5" x14ac:dyDescent="0.35">
      <c r="A141" s="34" t="s">
        <v>98</v>
      </c>
    </row>
    <row r="142" spans="1:1" ht="58" x14ac:dyDescent="0.35">
      <c r="A142" s="34" t="s">
        <v>68</v>
      </c>
    </row>
    <row r="143" spans="1:1" ht="58" x14ac:dyDescent="0.35">
      <c r="A143" s="34" t="s">
        <v>104</v>
      </c>
    </row>
    <row r="144" spans="1:1" ht="29" x14ac:dyDescent="0.35">
      <c r="A144" s="34" t="s">
        <v>109</v>
      </c>
    </row>
    <row r="145" spans="1:1" x14ac:dyDescent="0.35">
      <c r="A145" s="34" t="s">
        <v>113</v>
      </c>
    </row>
    <row r="146" spans="1:1" ht="58" x14ac:dyDescent="0.35">
      <c r="A146" s="34" t="s">
        <v>121</v>
      </c>
    </row>
    <row r="147" spans="1:1" x14ac:dyDescent="0.35">
      <c r="A147" s="34" t="s">
        <v>132</v>
      </c>
    </row>
    <row r="148" spans="1:1" x14ac:dyDescent="0.35">
      <c r="A148" s="34"/>
    </row>
    <row r="149" spans="1:1" ht="29" x14ac:dyDescent="0.35">
      <c r="A149" s="34" t="s">
        <v>141</v>
      </c>
    </row>
    <row r="150" spans="1:1" ht="29" x14ac:dyDescent="0.35">
      <c r="A150" s="34" t="s">
        <v>144</v>
      </c>
    </row>
    <row r="151" spans="1:1" ht="130.5" x14ac:dyDescent="0.35">
      <c r="A151" s="34" t="s">
        <v>150</v>
      </c>
    </row>
    <row r="152" spans="1:1" x14ac:dyDescent="0.35">
      <c r="A152" s="34" t="s">
        <v>153</v>
      </c>
    </row>
    <row r="153" spans="1:1" ht="29" x14ac:dyDescent="0.35">
      <c r="A153" s="34" t="s">
        <v>159</v>
      </c>
    </row>
    <row r="154" spans="1:1" x14ac:dyDescent="0.35">
      <c r="A154" s="34" t="s">
        <v>163</v>
      </c>
    </row>
    <row r="155" spans="1:1" x14ac:dyDescent="0.35">
      <c r="A155" s="34" t="s">
        <v>171</v>
      </c>
    </row>
    <row r="156" spans="1:1" x14ac:dyDescent="0.35">
      <c r="A156" s="34" t="s">
        <v>177</v>
      </c>
    </row>
    <row r="157" spans="1:1" ht="29" x14ac:dyDescent="0.35">
      <c r="A157" s="34" t="s">
        <v>183</v>
      </c>
    </row>
    <row r="158" spans="1:1" ht="87" x14ac:dyDescent="0.35">
      <c r="A158" s="34" t="s">
        <v>189</v>
      </c>
    </row>
    <row r="159" spans="1:1" ht="29" x14ac:dyDescent="0.35">
      <c r="A159" s="34" t="s">
        <v>195</v>
      </c>
    </row>
    <row r="160" spans="1:1" ht="29" x14ac:dyDescent="0.35">
      <c r="A160" s="34" t="s">
        <v>201</v>
      </c>
    </row>
    <row r="161" spans="1:1" ht="43.5" x14ac:dyDescent="0.35">
      <c r="A161" s="34" t="s">
        <v>207</v>
      </c>
    </row>
    <row r="162" spans="1:1" x14ac:dyDescent="0.35">
      <c r="A162" s="34" t="s">
        <v>213</v>
      </c>
    </row>
    <row r="163" spans="1:1" x14ac:dyDescent="0.35">
      <c r="A163" s="34"/>
    </row>
    <row r="164" spans="1:1" x14ac:dyDescent="0.35">
      <c r="A164" s="34" t="s">
        <v>222</v>
      </c>
    </row>
    <row r="165" spans="1:1" x14ac:dyDescent="0.35">
      <c r="A165" s="34" t="s">
        <v>227</v>
      </c>
    </row>
    <row r="166" spans="1:1" ht="29" x14ac:dyDescent="0.35">
      <c r="A166" s="34" t="s">
        <v>231</v>
      </c>
    </row>
    <row r="167" spans="1:1" ht="87" x14ac:dyDescent="0.35">
      <c r="A167" s="34" t="s">
        <v>234</v>
      </c>
    </row>
    <row r="168" spans="1:1" x14ac:dyDescent="0.35">
      <c r="A168" s="34" t="s">
        <v>237</v>
      </c>
    </row>
    <row r="169" spans="1:1" x14ac:dyDescent="0.35">
      <c r="A169" s="34" t="s">
        <v>243</v>
      </c>
    </row>
    <row r="170" spans="1:1" ht="43.5" x14ac:dyDescent="0.35">
      <c r="A170" s="34" t="s">
        <v>249</v>
      </c>
    </row>
    <row r="171" spans="1:1" ht="29" x14ac:dyDescent="0.35">
      <c r="A171" s="34" t="s">
        <v>254</v>
      </c>
    </row>
    <row r="172" spans="1:1" ht="29" x14ac:dyDescent="0.35">
      <c r="A172" s="34" t="s">
        <v>257</v>
      </c>
    </row>
    <row r="173" spans="1:1" ht="43.5" x14ac:dyDescent="0.35">
      <c r="A173" s="34" t="s">
        <v>263</v>
      </c>
    </row>
    <row r="174" spans="1:1" ht="29" x14ac:dyDescent="0.35">
      <c r="A174" s="34" t="s">
        <v>269</v>
      </c>
    </row>
    <row r="175" spans="1:1" ht="29" x14ac:dyDescent="0.35">
      <c r="A175" s="34" t="s">
        <v>274</v>
      </c>
    </row>
    <row r="176" spans="1:1" ht="130.5" x14ac:dyDescent="0.35">
      <c r="A176" s="34" t="s">
        <v>280</v>
      </c>
    </row>
    <row r="177" spans="1:1" x14ac:dyDescent="0.35">
      <c r="A177" s="34" t="s">
        <v>286</v>
      </c>
    </row>
    <row r="178" spans="1:1" ht="130.5" x14ac:dyDescent="0.35">
      <c r="A178" s="34" t="s">
        <v>292</v>
      </c>
    </row>
    <row r="179" spans="1:1" ht="29" x14ac:dyDescent="0.35">
      <c r="A179" s="34" t="s">
        <v>298</v>
      </c>
    </row>
    <row r="180" spans="1:1" ht="43.5" x14ac:dyDescent="0.35">
      <c r="A180" s="34" t="s">
        <v>304</v>
      </c>
    </row>
    <row r="181" spans="1:1" ht="29" x14ac:dyDescent="0.35">
      <c r="A181" s="34" t="s">
        <v>310</v>
      </c>
    </row>
    <row r="182" spans="1:1" ht="29" x14ac:dyDescent="0.35">
      <c r="A182" s="34" t="s">
        <v>314</v>
      </c>
    </row>
    <row r="183" spans="1:1" ht="29" x14ac:dyDescent="0.35">
      <c r="A183" s="34" t="s">
        <v>318</v>
      </c>
    </row>
    <row r="184" spans="1:1" ht="58" x14ac:dyDescent="0.35">
      <c r="A184" s="34" t="s">
        <v>321</v>
      </c>
    </row>
    <row r="185" spans="1:1" x14ac:dyDescent="0.35">
      <c r="A185" s="34" t="s">
        <v>327</v>
      </c>
    </row>
    <row r="186" spans="1:1" ht="29" x14ac:dyDescent="0.35">
      <c r="A186" s="34" t="s">
        <v>334</v>
      </c>
    </row>
    <row r="187" spans="1:1" ht="29" x14ac:dyDescent="0.35">
      <c r="A187" s="34" t="s">
        <v>340</v>
      </c>
    </row>
    <row r="188" spans="1:1" x14ac:dyDescent="0.35">
      <c r="A188" s="34" t="s">
        <v>346</v>
      </c>
    </row>
    <row r="189" spans="1:1" x14ac:dyDescent="0.35">
      <c r="A189" s="34" t="s">
        <v>896</v>
      </c>
    </row>
    <row r="190" spans="1:1" x14ac:dyDescent="0.35">
      <c r="A190" s="34" t="s">
        <v>898</v>
      </c>
    </row>
    <row r="191" spans="1:1" ht="43.5" x14ac:dyDescent="0.35">
      <c r="A191" s="34" t="s">
        <v>900</v>
      </c>
    </row>
    <row r="192" spans="1:1" ht="72.5" x14ac:dyDescent="0.35">
      <c r="A192" s="34" t="s">
        <v>903</v>
      </c>
    </row>
    <row r="193" spans="1:1" x14ac:dyDescent="0.35">
      <c r="A193" s="34" t="s">
        <v>166</v>
      </c>
    </row>
    <row r="194" spans="1:1" x14ac:dyDescent="0.35">
      <c r="A194" s="34" t="s">
        <v>422</v>
      </c>
    </row>
    <row r="195" spans="1:1" x14ac:dyDescent="0.35">
      <c r="A195" s="34" t="s">
        <v>907</v>
      </c>
    </row>
    <row r="196" spans="1:1" x14ac:dyDescent="0.35">
      <c r="A196" s="34" t="s">
        <v>589</v>
      </c>
    </row>
    <row r="197" spans="1:1" x14ac:dyDescent="0.35">
      <c r="A197" s="34" t="s">
        <v>591</v>
      </c>
    </row>
    <row r="198" spans="1:1" ht="58" x14ac:dyDescent="0.35">
      <c r="A198" s="34" t="s">
        <v>68</v>
      </c>
    </row>
    <row r="199" spans="1:1" x14ac:dyDescent="0.35">
      <c r="A199" s="34" t="s">
        <v>594</v>
      </c>
    </row>
    <row r="200" spans="1:1" ht="58" x14ac:dyDescent="0.35">
      <c r="A200" s="34" t="s">
        <v>68</v>
      </c>
    </row>
    <row r="201" spans="1:1" x14ac:dyDescent="0.35">
      <c r="A201" s="34" t="s">
        <v>598</v>
      </c>
    </row>
    <row r="202" spans="1:1" ht="130.5" x14ac:dyDescent="0.35">
      <c r="A202" s="34" t="s">
        <v>600</v>
      </c>
    </row>
    <row r="203" spans="1:1" ht="29" x14ac:dyDescent="0.35">
      <c r="A203" s="34" t="s">
        <v>415</v>
      </c>
    </row>
    <row r="204" spans="1:1" ht="101.5" x14ac:dyDescent="0.35">
      <c r="A204" s="34" t="s">
        <v>604</v>
      </c>
    </row>
    <row r="205" spans="1:1" ht="43.5" x14ac:dyDescent="0.35">
      <c r="A205" s="34" t="s">
        <v>98</v>
      </c>
    </row>
    <row r="206" spans="1:1" x14ac:dyDescent="0.35">
      <c r="A206" s="34" t="s">
        <v>609</v>
      </c>
    </row>
    <row r="207" spans="1:1" x14ac:dyDescent="0.35">
      <c r="A207" s="34" t="s">
        <v>615</v>
      </c>
    </row>
    <row r="208" spans="1:1" ht="43.5" x14ac:dyDescent="0.35">
      <c r="A208" s="34" t="s">
        <v>618</v>
      </c>
    </row>
    <row r="209" spans="1:1" x14ac:dyDescent="0.35">
      <c r="A209" s="34" t="s">
        <v>623</v>
      </c>
    </row>
    <row r="210" spans="1:1" x14ac:dyDescent="0.35">
      <c r="A210" s="34"/>
    </row>
    <row r="211" spans="1:1" x14ac:dyDescent="0.35">
      <c r="A211" s="34" t="s">
        <v>632</v>
      </c>
    </row>
    <row r="212" spans="1:1" ht="72.5" x14ac:dyDescent="0.35">
      <c r="A212" s="34" t="s">
        <v>635</v>
      </c>
    </row>
    <row r="213" spans="1:1" ht="58" x14ac:dyDescent="0.35">
      <c r="A213" s="34" t="s">
        <v>638</v>
      </c>
    </row>
    <row r="214" spans="1:1" ht="29" x14ac:dyDescent="0.35">
      <c r="A214" s="34" t="s">
        <v>644</v>
      </c>
    </row>
    <row r="215" spans="1:1" x14ac:dyDescent="0.35">
      <c r="A215" s="34" t="s">
        <v>647</v>
      </c>
    </row>
    <row r="216" spans="1:1" ht="29" x14ac:dyDescent="0.35">
      <c r="A216" s="34" t="s">
        <v>650</v>
      </c>
    </row>
    <row r="217" spans="1:1" ht="29" x14ac:dyDescent="0.35">
      <c r="A217" s="34" t="s">
        <v>653</v>
      </c>
    </row>
    <row r="218" spans="1:1" ht="29" x14ac:dyDescent="0.35">
      <c r="A218" s="34" t="s">
        <v>656</v>
      </c>
    </row>
    <row r="219" spans="1:1" ht="29" x14ac:dyDescent="0.35">
      <c r="A219" s="34" t="s">
        <v>659</v>
      </c>
    </row>
    <row r="220" spans="1:1" ht="29" x14ac:dyDescent="0.35">
      <c r="A220" s="34" t="s">
        <v>662</v>
      </c>
    </row>
    <row r="221" spans="1:1" x14ac:dyDescent="0.35">
      <c r="A221" s="34" t="s">
        <v>665</v>
      </c>
    </row>
    <row r="222" spans="1:1" x14ac:dyDescent="0.35">
      <c r="A222" s="34" t="s">
        <v>668</v>
      </c>
    </row>
    <row r="223" spans="1:1" x14ac:dyDescent="0.35">
      <c r="A223" s="34" t="s">
        <v>671</v>
      </c>
    </row>
    <row r="224" spans="1:1" x14ac:dyDescent="0.35">
      <c r="A224" s="34" t="s">
        <v>674</v>
      </c>
    </row>
    <row r="225" spans="1:1" ht="29" x14ac:dyDescent="0.35">
      <c r="A225" s="34" t="s">
        <v>676</v>
      </c>
    </row>
    <row r="226" spans="1:1" x14ac:dyDescent="0.35">
      <c r="A226" s="34" t="s">
        <v>679</v>
      </c>
    </row>
    <row r="227" spans="1:1" x14ac:dyDescent="0.35">
      <c r="A227" s="34" t="s">
        <v>682</v>
      </c>
    </row>
    <row r="228" spans="1:1" x14ac:dyDescent="0.35">
      <c r="A228" s="34" t="s">
        <v>685</v>
      </c>
    </row>
    <row r="229" spans="1:1" ht="43.5" x14ac:dyDescent="0.35">
      <c r="A229" s="34" t="s">
        <v>688</v>
      </c>
    </row>
    <row r="230" spans="1:1" ht="130.5" x14ac:dyDescent="0.35">
      <c r="A230" s="34" t="s">
        <v>691</v>
      </c>
    </row>
    <row r="231" spans="1:1" ht="116" x14ac:dyDescent="0.35">
      <c r="A231" s="34" t="s">
        <v>694</v>
      </c>
    </row>
    <row r="232" spans="1:1" ht="29" x14ac:dyDescent="0.35">
      <c r="A232" s="34" t="s">
        <v>696</v>
      </c>
    </row>
    <row r="233" spans="1:1" ht="43.5" x14ac:dyDescent="0.35">
      <c r="A233" s="34" t="s">
        <v>699</v>
      </c>
    </row>
    <row r="234" spans="1:1" ht="58" x14ac:dyDescent="0.35">
      <c r="A234" s="34" t="s">
        <v>701</v>
      </c>
    </row>
    <row r="235" spans="1:1" x14ac:dyDescent="0.35">
      <c r="A235" s="34" t="s">
        <v>704</v>
      </c>
    </row>
    <row r="236" spans="1:1" ht="29" x14ac:dyDescent="0.35">
      <c r="A236" s="34" t="s">
        <v>707</v>
      </c>
    </row>
    <row r="237" spans="1:1" ht="58" x14ac:dyDescent="0.35">
      <c r="A237" s="34" t="s">
        <v>710</v>
      </c>
    </row>
    <row r="238" spans="1:1" ht="29" x14ac:dyDescent="0.35">
      <c r="A238" s="34" t="s">
        <v>716</v>
      </c>
    </row>
    <row r="239" spans="1:1" x14ac:dyDescent="0.35">
      <c r="A239" s="34" t="s">
        <v>719</v>
      </c>
    </row>
    <row r="240" spans="1:1" x14ac:dyDescent="0.35">
      <c r="A240" s="34" t="s">
        <v>722</v>
      </c>
    </row>
    <row r="241" spans="1:1" ht="130.5" x14ac:dyDescent="0.35">
      <c r="A241" s="34" t="s">
        <v>551</v>
      </c>
    </row>
    <row r="242" spans="1:1" ht="130.5" x14ac:dyDescent="0.35">
      <c r="A242" s="34" t="s">
        <v>292</v>
      </c>
    </row>
    <row r="243" spans="1:1" x14ac:dyDescent="0.35">
      <c r="A243" s="34" t="s">
        <v>728</v>
      </c>
    </row>
    <row r="244" spans="1:1" x14ac:dyDescent="0.35">
      <c r="A244" s="34" t="s">
        <v>733</v>
      </c>
    </row>
    <row r="245" spans="1:1" ht="130.5" x14ac:dyDescent="0.35">
      <c r="A245" s="34" t="s">
        <v>292</v>
      </c>
    </row>
    <row r="246" spans="1:1" ht="58" x14ac:dyDescent="0.35">
      <c r="A246" s="34" t="s">
        <v>737</v>
      </c>
    </row>
    <row r="247" spans="1:1" x14ac:dyDescent="0.35">
      <c r="A247" s="34" t="s">
        <v>740</v>
      </c>
    </row>
    <row r="248" spans="1:1" ht="116" x14ac:dyDescent="0.35">
      <c r="A248" s="34" t="s">
        <v>742</v>
      </c>
    </row>
    <row r="249" spans="1:1" ht="29" x14ac:dyDescent="0.35">
      <c r="A249" s="34" t="s">
        <v>745</v>
      </c>
    </row>
    <row r="250" spans="1:1" ht="58" x14ac:dyDescent="0.35">
      <c r="A250" s="34" t="s">
        <v>586</v>
      </c>
    </row>
    <row r="251" spans="1:1" x14ac:dyDescent="0.35">
      <c r="A251" s="34" t="s">
        <v>12</v>
      </c>
    </row>
    <row r="252" spans="1:1" x14ac:dyDescent="0.35">
      <c r="A252" s="34" t="s">
        <v>22</v>
      </c>
    </row>
    <row r="253" spans="1:1" x14ac:dyDescent="0.35">
      <c r="A253" s="34" t="s">
        <v>27</v>
      </c>
    </row>
    <row r="254" spans="1:1" ht="72.5" x14ac:dyDescent="0.35">
      <c r="A254" s="34" t="s">
        <v>33</v>
      </c>
    </row>
    <row r="255" spans="1:1" ht="43.5" x14ac:dyDescent="0.35">
      <c r="A255" s="34" t="s">
        <v>39</v>
      </c>
    </row>
    <row r="256" spans="1:1" x14ac:dyDescent="0.35">
      <c r="A256" s="34" t="s">
        <v>45</v>
      </c>
    </row>
    <row r="257" spans="1:1" x14ac:dyDescent="0.35">
      <c r="A257" s="34" t="s">
        <v>52</v>
      </c>
    </row>
    <row r="258" spans="1:1" ht="29" x14ac:dyDescent="0.35">
      <c r="A258" s="34" t="s">
        <v>57</v>
      </c>
    </row>
    <row r="259" spans="1:1" x14ac:dyDescent="0.35">
      <c r="A259" s="34" t="s">
        <v>63</v>
      </c>
    </row>
    <row r="260" spans="1:1" ht="58" x14ac:dyDescent="0.35">
      <c r="A260" s="34" t="s">
        <v>68</v>
      </c>
    </row>
    <row r="261" spans="1:1" ht="130.5" x14ac:dyDescent="0.35">
      <c r="A261" s="34" t="s">
        <v>75</v>
      </c>
    </row>
    <row r="262" spans="1:1" ht="130.5" x14ac:dyDescent="0.35">
      <c r="A262" s="34" t="s">
        <v>75</v>
      </c>
    </row>
    <row r="263" spans="1:1" x14ac:dyDescent="0.35">
      <c r="A263" s="34" t="s">
        <v>85</v>
      </c>
    </row>
    <row r="264" spans="1:1" ht="87" x14ac:dyDescent="0.35">
      <c r="A264" s="34" t="s">
        <v>92</v>
      </c>
    </row>
    <row r="265" spans="1:1" ht="43.5" x14ac:dyDescent="0.35">
      <c r="A265" s="34" t="s">
        <v>98</v>
      </c>
    </row>
    <row r="266" spans="1:1" ht="58" x14ac:dyDescent="0.35">
      <c r="A266" s="34" t="s">
        <v>68</v>
      </c>
    </row>
    <row r="267" spans="1:1" ht="58" x14ac:dyDescent="0.35">
      <c r="A267" s="34" t="s">
        <v>104</v>
      </c>
    </row>
    <row r="268" spans="1:1" ht="29" x14ac:dyDescent="0.35">
      <c r="A268" s="34" t="s">
        <v>109</v>
      </c>
    </row>
    <row r="269" spans="1:1" x14ac:dyDescent="0.35">
      <c r="A269" s="34" t="s">
        <v>113</v>
      </c>
    </row>
    <row r="270" spans="1:1" ht="58" x14ac:dyDescent="0.35">
      <c r="A270" s="34" t="s">
        <v>121</v>
      </c>
    </row>
    <row r="271" spans="1:1" x14ac:dyDescent="0.35">
      <c r="A271" s="34" t="s">
        <v>127</v>
      </c>
    </row>
    <row r="272" spans="1:1" x14ac:dyDescent="0.35">
      <c r="A272" s="34" t="s">
        <v>132</v>
      </c>
    </row>
    <row r="273" spans="1:1" x14ac:dyDescent="0.35">
      <c r="A273" s="34"/>
    </row>
    <row r="274" spans="1:1" ht="29" x14ac:dyDescent="0.35">
      <c r="A274" s="34" t="s">
        <v>141</v>
      </c>
    </row>
    <row r="275" spans="1:1" ht="29" x14ac:dyDescent="0.35">
      <c r="A275" s="34" t="s">
        <v>144</v>
      </c>
    </row>
    <row r="276" spans="1:1" ht="130.5" x14ac:dyDescent="0.35">
      <c r="A276" s="34" t="s">
        <v>150</v>
      </c>
    </row>
    <row r="277" spans="1:1" x14ac:dyDescent="0.35">
      <c r="A277" s="34" t="s">
        <v>153</v>
      </c>
    </row>
    <row r="278" spans="1:1" ht="29" x14ac:dyDescent="0.35">
      <c r="A278" s="34" t="s">
        <v>159</v>
      </c>
    </row>
    <row r="279" spans="1:1" x14ac:dyDescent="0.35">
      <c r="A279" s="34" t="s">
        <v>163</v>
      </c>
    </row>
    <row r="280" spans="1:1" x14ac:dyDescent="0.35">
      <c r="A280" s="34" t="s">
        <v>166</v>
      </c>
    </row>
    <row r="281" spans="1:1" x14ac:dyDescent="0.35">
      <c r="A281" s="34" t="s">
        <v>171</v>
      </c>
    </row>
    <row r="282" spans="1:1" x14ac:dyDescent="0.35">
      <c r="A282" s="34" t="s">
        <v>177</v>
      </c>
    </row>
    <row r="283" spans="1:1" ht="29" x14ac:dyDescent="0.35">
      <c r="A283" s="34" t="s">
        <v>183</v>
      </c>
    </row>
    <row r="284" spans="1:1" ht="87" x14ac:dyDescent="0.35">
      <c r="A284" s="34" t="s">
        <v>189</v>
      </c>
    </row>
    <row r="285" spans="1:1" ht="29" x14ac:dyDescent="0.35">
      <c r="A285" s="34" t="s">
        <v>195</v>
      </c>
    </row>
    <row r="286" spans="1:1" ht="29" x14ac:dyDescent="0.35">
      <c r="A286" s="34" t="s">
        <v>201</v>
      </c>
    </row>
    <row r="287" spans="1:1" ht="43.5" x14ac:dyDescent="0.35">
      <c r="A287" s="34" t="s">
        <v>207</v>
      </c>
    </row>
    <row r="288" spans="1:1" x14ac:dyDescent="0.35">
      <c r="A288" s="34" t="s">
        <v>213</v>
      </c>
    </row>
    <row r="289" spans="1:1" x14ac:dyDescent="0.35">
      <c r="A289" s="34"/>
    </row>
    <row r="290" spans="1:1" x14ac:dyDescent="0.35">
      <c r="A290" s="34" t="s">
        <v>222</v>
      </c>
    </row>
    <row r="291" spans="1:1" x14ac:dyDescent="0.35">
      <c r="A291" s="34" t="s">
        <v>227</v>
      </c>
    </row>
    <row r="292" spans="1:1" ht="29" x14ac:dyDescent="0.35">
      <c r="A292" s="34" t="s">
        <v>231</v>
      </c>
    </row>
    <row r="293" spans="1:1" ht="87" x14ac:dyDescent="0.35">
      <c r="A293" s="34" t="s">
        <v>234</v>
      </c>
    </row>
    <row r="294" spans="1:1" x14ac:dyDescent="0.35">
      <c r="A294" s="34" t="s">
        <v>237</v>
      </c>
    </row>
    <row r="295" spans="1:1" x14ac:dyDescent="0.35">
      <c r="A295" s="34" t="s">
        <v>243</v>
      </c>
    </row>
    <row r="296" spans="1:1" ht="43.5" x14ac:dyDescent="0.35">
      <c r="A296" s="34" t="s">
        <v>249</v>
      </c>
    </row>
    <row r="297" spans="1:1" ht="29" x14ac:dyDescent="0.35">
      <c r="A297" s="34" t="s">
        <v>254</v>
      </c>
    </row>
    <row r="298" spans="1:1" ht="29" x14ac:dyDescent="0.35">
      <c r="A298" s="34" t="s">
        <v>257</v>
      </c>
    </row>
    <row r="299" spans="1:1" ht="43.5" x14ac:dyDescent="0.35">
      <c r="A299" s="34" t="s">
        <v>263</v>
      </c>
    </row>
    <row r="300" spans="1:1" ht="29" x14ac:dyDescent="0.35">
      <c r="A300" s="34" t="s">
        <v>269</v>
      </c>
    </row>
    <row r="301" spans="1:1" ht="29" x14ac:dyDescent="0.35">
      <c r="A301" s="34" t="s">
        <v>274</v>
      </c>
    </row>
    <row r="302" spans="1:1" ht="130.5" x14ac:dyDescent="0.35">
      <c r="A302" s="34" t="s">
        <v>280</v>
      </c>
    </row>
    <row r="303" spans="1:1" x14ac:dyDescent="0.35">
      <c r="A303" s="34" t="s">
        <v>286</v>
      </c>
    </row>
    <row r="304" spans="1:1" ht="130.5" x14ac:dyDescent="0.35">
      <c r="A304" s="34" t="s">
        <v>292</v>
      </c>
    </row>
    <row r="305" spans="1:1" ht="29" x14ac:dyDescent="0.35">
      <c r="A305" s="34" t="s">
        <v>298</v>
      </c>
    </row>
    <row r="306" spans="1:1" ht="43.5" x14ac:dyDescent="0.35">
      <c r="A306" s="34" t="s">
        <v>304</v>
      </c>
    </row>
    <row r="307" spans="1:1" ht="29" x14ac:dyDescent="0.35">
      <c r="A307" s="34" t="s">
        <v>310</v>
      </c>
    </row>
    <row r="308" spans="1:1" ht="29" x14ac:dyDescent="0.35">
      <c r="A308" s="34" t="s">
        <v>314</v>
      </c>
    </row>
    <row r="309" spans="1:1" ht="29" x14ac:dyDescent="0.35">
      <c r="A309" s="34" t="s">
        <v>318</v>
      </c>
    </row>
    <row r="310" spans="1:1" ht="58" x14ac:dyDescent="0.35">
      <c r="A310" s="34" t="s">
        <v>321</v>
      </c>
    </row>
    <row r="311" spans="1:1" x14ac:dyDescent="0.35">
      <c r="A311" s="34" t="s">
        <v>327</v>
      </c>
    </row>
    <row r="312" spans="1:1" ht="29" x14ac:dyDescent="0.35">
      <c r="A312" s="34" t="s">
        <v>334</v>
      </c>
    </row>
    <row r="313" spans="1:1" ht="29" x14ac:dyDescent="0.35">
      <c r="A313" s="34" t="s">
        <v>340</v>
      </c>
    </row>
    <row r="314" spans="1:1" x14ac:dyDescent="0.35">
      <c r="A314" s="34" t="s">
        <v>346</v>
      </c>
    </row>
    <row r="315" spans="1:1" x14ac:dyDescent="0.35">
      <c r="A315" s="34" t="s">
        <v>352</v>
      </c>
    </row>
    <row r="316" spans="1:1" x14ac:dyDescent="0.35">
      <c r="A316" s="34" t="s">
        <v>357</v>
      </c>
    </row>
    <row r="317" spans="1:1" x14ac:dyDescent="0.35">
      <c r="A317" s="34" t="s">
        <v>362</v>
      </c>
    </row>
    <row r="318" spans="1:1" x14ac:dyDescent="0.35">
      <c r="A318" s="34" t="s">
        <v>364</v>
      </c>
    </row>
    <row r="319" spans="1:1" x14ac:dyDescent="0.35">
      <c r="A319" s="34" t="s">
        <v>367</v>
      </c>
    </row>
    <row r="320" spans="1:1" x14ac:dyDescent="0.35">
      <c r="A320" s="34" t="s">
        <v>372</v>
      </c>
    </row>
    <row r="321" spans="1:1" ht="29" x14ac:dyDescent="0.35">
      <c r="A321" s="34" t="s">
        <v>377</v>
      </c>
    </row>
    <row r="322" spans="1:1" x14ac:dyDescent="0.35">
      <c r="A322" s="34" t="s">
        <v>383</v>
      </c>
    </row>
    <row r="323" spans="1:1" x14ac:dyDescent="0.35">
      <c r="A323" s="34" t="s">
        <v>388</v>
      </c>
    </row>
    <row r="324" spans="1:1" x14ac:dyDescent="0.35">
      <c r="A324" s="34" t="s">
        <v>394</v>
      </c>
    </row>
    <row r="325" spans="1:1" ht="101.5" x14ac:dyDescent="0.35">
      <c r="A325" s="34" t="s">
        <v>399</v>
      </c>
    </row>
    <row r="326" spans="1:1" ht="130.5" x14ac:dyDescent="0.35">
      <c r="A326" s="34" t="s">
        <v>75</v>
      </c>
    </row>
    <row r="327" spans="1:1" ht="58" x14ac:dyDescent="0.35">
      <c r="A327" s="34" t="s">
        <v>406</v>
      </c>
    </row>
    <row r="328" spans="1:1" ht="72.5" x14ac:dyDescent="0.35">
      <c r="A328" s="34" t="s">
        <v>409</v>
      </c>
    </row>
    <row r="329" spans="1:1" ht="29" x14ac:dyDescent="0.35">
      <c r="A329" s="34" t="s">
        <v>412</v>
      </c>
    </row>
    <row r="330" spans="1:1" ht="87" x14ac:dyDescent="0.35">
      <c r="A330" s="34" t="s">
        <v>92</v>
      </c>
    </row>
    <row r="331" spans="1:1" ht="29" x14ac:dyDescent="0.35">
      <c r="A331" s="34" t="s">
        <v>415</v>
      </c>
    </row>
    <row r="332" spans="1:1" x14ac:dyDescent="0.35">
      <c r="A332" s="34" t="s">
        <v>132</v>
      </c>
    </row>
    <row r="333" spans="1:1" x14ac:dyDescent="0.35">
      <c r="A333" s="34" t="s">
        <v>422</v>
      </c>
    </row>
    <row r="334" spans="1:1" x14ac:dyDescent="0.35">
      <c r="A334" s="34" t="s">
        <v>425</v>
      </c>
    </row>
    <row r="335" spans="1:1" x14ac:dyDescent="0.35">
      <c r="A335" s="34"/>
    </row>
    <row r="336" spans="1:1" ht="72.5" x14ac:dyDescent="0.35">
      <c r="A336" s="34" t="s">
        <v>435</v>
      </c>
    </row>
    <row r="337" spans="1:1" ht="29" x14ac:dyDescent="0.35">
      <c r="A337" s="34" t="s">
        <v>438</v>
      </c>
    </row>
    <row r="338" spans="1:1" ht="29" x14ac:dyDescent="0.35">
      <c r="A338" s="34" t="s">
        <v>441</v>
      </c>
    </row>
    <row r="339" spans="1:1" x14ac:dyDescent="0.35">
      <c r="A339" s="34" t="s">
        <v>447</v>
      </c>
    </row>
    <row r="340" spans="1:1" x14ac:dyDescent="0.35">
      <c r="A340" s="34" t="s">
        <v>449</v>
      </c>
    </row>
    <row r="341" spans="1:1" x14ac:dyDescent="0.35">
      <c r="A341" s="34" t="s">
        <v>452</v>
      </c>
    </row>
    <row r="342" spans="1:1" ht="29" x14ac:dyDescent="0.35">
      <c r="A342" s="34" t="s">
        <v>457</v>
      </c>
    </row>
    <row r="343" spans="1:1" ht="29" x14ac:dyDescent="0.35">
      <c r="A343" s="34" t="s">
        <v>460</v>
      </c>
    </row>
    <row r="344" spans="1:1" x14ac:dyDescent="0.35">
      <c r="A344" s="34" t="s">
        <v>463</v>
      </c>
    </row>
    <row r="345" spans="1:1" ht="29" x14ac:dyDescent="0.35">
      <c r="A345" s="34" t="s">
        <v>466</v>
      </c>
    </row>
    <row r="346" spans="1:1" ht="29" x14ac:dyDescent="0.35">
      <c r="A346" s="34" t="s">
        <v>472</v>
      </c>
    </row>
    <row r="347" spans="1:1" x14ac:dyDescent="0.35">
      <c r="A347" s="34" t="s">
        <v>475</v>
      </c>
    </row>
    <row r="348" spans="1:1" ht="29" x14ac:dyDescent="0.35">
      <c r="A348" s="34" t="s">
        <v>478</v>
      </c>
    </row>
    <row r="349" spans="1:1" x14ac:dyDescent="0.35">
      <c r="A349" s="34" t="s">
        <v>481</v>
      </c>
    </row>
    <row r="350" spans="1:1" ht="43.5" x14ac:dyDescent="0.35">
      <c r="A350" s="34" t="s">
        <v>485</v>
      </c>
    </row>
    <row r="351" spans="1:1" x14ac:dyDescent="0.35">
      <c r="A351" s="34" t="s">
        <v>487</v>
      </c>
    </row>
    <row r="352" spans="1:1" ht="43.5" x14ac:dyDescent="0.35">
      <c r="A352" s="34" t="s">
        <v>490</v>
      </c>
    </row>
    <row r="353" spans="1:1" x14ac:dyDescent="0.35">
      <c r="A353" s="34" t="s">
        <v>493</v>
      </c>
    </row>
    <row r="354" spans="1:1" ht="116" x14ac:dyDescent="0.35">
      <c r="A354" s="34" t="s">
        <v>496</v>
      </c>
    </row>
    <row r="355" spans="1:1" x14ac:dyDescent="0.35">
      <c r="A355" s="34" t="s">
        <v>502</v>
      </c>
    </row>
    <row r="356" spans="1:1" ht="29" x14ac:dyDescent="0.35">
      <c r="A356" s="34" t="s">
        <v>508</v>
      </c>
    </row>
    <row r="357" spans="1:1" x14ac:dyDescent="0.35">
      <c r="A357" s="34" t="s">
        <v>511</v>
      </c>
    </row>
    <row r="358" spans="1:1" ht="29" x14ac:dyDescent="0.35">
      <c r="A358" s="34" t="s">
        <v>514</v>
      </c>
    </row>
    <row r="359" spans="1:1" x14ac:dyDescent="0.35">
      <c r="A359" s="34" t="s">
        <v>520</v>
      </c>
    </row>
    <row r="360" spans="1:1" ht="116" x14ac:dyDescent="0.35">
      <c r="A360" s="34" t="s">
        <v>526</v>
      </c>
    </row>
    <row r="361" spans="1:1" x14ac:dyDescent="0.35">
      <c r="A361" s="34" t="s">
        <v>529</v>
      </c>
    </row>
    <row r="362" spans="1:1" ht="43.5" x14ac:dyDescent="0.35">
      <c r="A362" s="34" t="s">
        <v>532</v>
      </c>
    </row>
    <row r="363" spans="1:1" x14ac:dyDescent="0.35">
      <c r="A363" s="34" t="s">
        <v>538</v>
      </c>
    </row>
    <row r="364" spans="1:1" ht="43.5" x14ac:dyDescent="0.35">
      <c r="A364" s="34" t="s">
        <v>541</v>
      </c>
    </row>
    <row r="365" spans="1:1" ht="130.5" x14ac:dyDescent="0.35">
      <c r="A365" s="34" t="s">
        <v>292</v>
      </c>
    </row>
    <row r="366" spans="1:1" ht="43.5" x14ac:dyDescent="0.35">
      <c r="A366" s="34" t="s">
        <v>546</v>
      </c>
    </row>
    <row r="367" spans="1:1" ht="130.5" x14ac:dyDescent="0.35">
      <c r="A367" s="34" t="s">
        <v>551</v>
      </c>
    </row>
    <row r="368" spans="1:1" ht="72.5" x14ac:dyDescent="0.35">
      <c r="A368" s="34" t="s">
        <v>553</v>
      </c>
    </row>
    <row r="369" spans="1:1" x14ac:dyDescent="0.35">
      <c r="A369" s="34" t="s">
        <v>463</v>
      </c>
    </row>
    <row r="370" spans="1:1" ht="58" x14ac:dyDescent="0.35">
      <c r="A370" s="34" t="s">
        <v>558</v>
      </c>
    </row>
    <row r="371" spans="1:1" ht="29" x14ac:dyDescent="0.35">
      <c r="A371" s="34" t="s">
        <v>560</v>
      </c>
    </row>
    <row r="372" spans="1:1" x14ac:dyDescent="0.35">
      <c r="A372" s="34" t="s">
        <v>563</v>
      </c>
    </row>
    <row r="373" spans="1:1" ht="29" x14ac:dyDescent="0.35">
      <c r="A373" s="34" t="s">
        <v>568</v>
      </c>
    </row>
    <row r="374" spans="1:1" ht="58" x14ac:dyDescent="0.35">
      <c r="A374" s="34" t="s">
        <v>574</v>
      </c>
    </row>
    <row r="375" spans="1:1" ht="43.5" x14ac:dyDescent="0.35">
      <c r="A375" s="34" t="s">
        <v>580</v>
      </c>
    </row>
    <row r="376" spans="1:1" ht="58" x14ac:dyDescent="0.35">
      <c r="A376" s="34" t="s">
        <v>586</v>
      </c>
    </row>
    <row r="377" spans="1:1" x14ac:dyDescent="0.35">
      <c r="A377" s="34" t="s">
        <v>589</v>
      </c>
    </row>
    <row r="378" spans="1:1" x14ac:dyDescent="0.35">
      <c r="A378" s="34" t="s">
        <v>591</v>
      </c>
    </row>
    <row r="379" spans="1:1" ht="58" x14ac:dyDescent="0.35">
      <c r="A379" s="34" t="s">
        <v>68</v>
      </c>
    </row>
    <row r="380" spans="1:1" x14ac:dyDescent="0.35">
      <c r="A380" s="34" t="s">
        <v>594</v>
      </c>
    </row>
    <row r="381" spans="1:1" ht="58" x14ac:dyDescent="0.35">
      <c r="A381" s="34" t="s">
        <v>68</v>
      </c>
    </row>
    <row r="382" spans="1:1" x14ac:dyDescent="0.35">
      <c r="A382" s="34" t="s">
        <v>598</v>
      </c>
    </row>
    <row r="383" spans="1:1" ht="130.5" x14ac:dyDescent="0.35">
      <c r="A383" s="34" t="s">
        <v>600</v>
      </c>
    </row>
    <row r="384" spans="1:1" ht="29" x14ac:dyDescent="0.35">
      <c r="A384" s="34" t="s">
        <v>415</v>
      </c>
    </row>
    <row r="385" spans="1:1" ht="101.5" x14ac:dyDescent="0.35">
      <c r="A385" s="34" t="s">
        <v>604</v>
      </c>
    </row>
    <row r="386" spans="1:1" ht="43.5" x14ac:dyDescent="0.35">
      <c r="A386" s="34" t="s">
        <v>98</v>
      </c>
    </row>
    <row r="387" spans="1:1" x14ac:dyDescent="0.35">
      <c r="A387" s="34" t="s">
        <v>609</v>
      </c>
    </row>
    <row r="388" spans="1:1" x14ac:dyDescent="0.35">
      <c r="A388" s="34" t="s">
        <v>615</v>
      </c>
    </row>
    <row r="389" spans="1:1" ht="43.5" x14ac:dyDescent="0.35">
      <c r="A389" s="34" t="s">
        <v>618</v>
      </c>
    </row>
    <row r="390" spans="1:1" x14ac:dyDescent="0.35">
      <c r="A390" s="34" t="s">
        <v>623</v>
      </c>
    </row>
    <row r="391" spans="1:1" x14ac:dyDescent="0.35">
      <c r="A391" s="34"/>
    </row>
    <row r="392" spans="1:1" x14ac:dyDescent="0.35">
      <c r="A392" s="34" t="s">
        <v>632</v>
      </c>
    </row>
    <row r="393" spans="1:1" ht="72.5" x14ac:dyDescent="0.35">
      <c r="A393" s="34" t="s">
        <v>635</v>
      </c>
    </row>
    <row r="394" spans="1:1" ht="58" x14ac:dyDescent="0.35">
      <c r="A394" s="34" t="s">
        <v>638</v>
      </c>
    </row>
    <row r="395" spans="1:1" ht="29" x14ac:dyDescent="0.35">
      <c r="A395" s="34" t="s">
        <v>644</v>
      </c>
    </row>
    <row r="396" spans="1:1" x14ac:dyDescent="0.35">
      <c r="A396" s="34" t="s">
        <v>647</v>
      </c>
    </row>
    <row r="397" spans="1:1" ht="29" x14ac:dyDescent="0.35">
      <c r="A397" s="34" t="s">
        <v>650</v>
      </c>
    </row>
    <row r="398" spans="1:1" ht="29" x14ac:dyDescent="0.35">
      <c r="A398" s="34" t="s">
        <v>653</v>
      </c>
    </row>
    <row r="399" spans="1:1" ht="29" x14ac:dyDescent="0.35">
      <c r="A399" s="34" t="s">
        <v>656</v>
      </c>
    </row>
    <row r="400" spans="1:1" ht="29" x14ac:dyDescent="0.35">
      <c r="A400" s="34" t="s">
        <v>659</v>
      </c>
    </row>
    <row r="401" spans="1:1" ht="29" x14ac:dyDescent="0.35">
      <c r="A401" s="34" t="s">
        <v>662</v>
      </c>
    </row>
    <row r="402" spans="1:1" x14ac:dyDescent="0.35">
      <c r="A402" s="34" t="s">
        <v>665</v>
      </c>
    </row>
    <row r="403" spans="1:1" x14ac:dyDescent="0.35">
      <c r="A403" s="34" t="s">
        <v>668</v>
      </c>
    </row>
    <row r="404" spans="1:1" x14ac:dyDescent="0.35">
      <c r="A404" s="34" t="s">
        <v>671</v>
      </c>
    </row>
    <row r="405" spans="1:1" x14ac:dyDescent="0.35">
      <c r="A405" s="34" t="s">
        <v>674</v>
      </c>
    </row>
    <row r="406" spans="1:1" ht="29" x14ac:dyDescent="0.35">
      <c r="A406" s="34" t="s">
        <v>676</v>
      </c>
    </row>
    <row r="407" spans="1:1" x14ac:dyDescent="0.35">
      <c r="A407" s="34" t="s">
        <v>679</v>
      </c>
    </row>
    <row r="408" spans="1:1" x14ac:dyDescent="0.35">
      <c r="A408" s="34" t="s">
        <v>682</v>
      </c>
    </row>
    <row r="409" spans="1:1" x14ac:dyDescent="0.35">
      <c r="A409" s="34" t="s">
        <v>685</v>
      </c>
    </row>
    <row r="410" spans="1:1" ht="43.5" x14ac:dyDescent="0.35">
      <c r="A410" s="34" t="s">
        <v>688</v>
      </c>
    </row>
    <row r="411" spans="1:1" ht="130.5" x14ac:dyDescent="0.35">
      <c r="A411" s="34" t="s">
        <v>691</v>
      </c>
    </row>
    <row r="412" spans="1:1" ht="116" x14ac:dyDescent="0.35">
      <c r="A412" s="34" t="s">
        <v>694</v>
      </c>
    </row>
    <row r="413" spans="1:1" ht="29" x14ac:dyDescent="0.35">
      <c r="A413" s="34" t="s">
        <v>696</v>
      </c>
    </row>
    <row r="414" spans="1:1" ht="43.5" x14ac:dyDescent="0.35">
      <c r="A414" s="34" t="s">
        <v>699</v>
      </c>
    </row>
    <row r="415" spans="1:1" ht="58" x14ac:dyDescent="0.35">
      <c r="A415" s="34" t="s">
        <v>701</v>
      </c>
    </row>
    <row r="416" spans="1:1" x14ac:dyDescent="0.35">
      <c r="A416" s="34" t="s">
        <v>704</v>
      </c>
    </row>
    <row r="417" spans="1:1" ht="29" x14ac:dyDescent="0.35">
      <c r="A417" s="34" t="s">
        <v>707</v>
      </c>
    </row>
    <row r="418" spans="1:1" ht="58" x14ac:dyDescent="0.35">
      <c r="A418" s="34" t="s">
        <v>710</v>
      </c>
    </row>
    <row r="419" spans="1:1" ht="29" x14ac:dyDescent="0.35">
      <c r="A419" s="34" t="s">
        <v>716</v>
      </c>
    </row>
    <row r="420" spans="1:1" x14ac:dyDescent="0.35">
      <c r="A420" s="34" t="s">
        <v>719</v>
      </c>
    </row>
    <row r="421" spans="1:1" x14ac:dyDescent="0.35">
      <c r="A421" s="34" t="s">
        <v>722</v>
      </c>
    </row>
    <row r="422" spans="1:1" ht="130.5" x14ac:dyDescent="0.35">
      <c r="A422" s="34" t="s">
        <v>551</v>
      </c>
    </row>
    <row r="423" spans="1:1" ht="130.5" x14ac:dyDescent="0.35">
      <c r="A423" s="34" t="s">
        <v>292</v>
      </c>
    </row>
    <row r="424" spans="1:1" x14ac:dyDescent="0.35">
      <c r="A424" s="34" t="s">
        <v>728</v>
      </c>
    </row>
    <row r="425" spans="1:1" x14ac:dyDescent="0.35">
      <c r="A425" s="34" t="s">
        <v>733</v>
      </c>
    </row>
    <row r="426" spans="1:1" ht="130.5" x14ac:dyDescent="0.35">
      <c r="A426" s="34" t="s">
        <v>292</v>
      </c>
    </row>
    <row r="427" spans="1:1" ht="58" x14ac:dyDescent="0.35">
      <c r="A427" s="34" t="s">
        <v>737</v>
      </c>
    </row>
    <row r="428" spans="1:1" x14ac:dyDescent="0.35">
      <c r="A428" s="34" t="s">
        <v>740</v>
      </c>
    </row>
    <row r="429" spans="1:1" ht="116" x14ac:dyDescent="0.35">
      <c r="A429" s="34" t="s">
        <v>742</v>
      </c>
    </row>
    <row r="430" spans="1:1" ht="29" x14ac:dyDescent="0.35">
      <c r="A430" s="34" t="s">
        <v>745</v>
      </c>
    </row>
    <row r="431" spans="1:1" ht="29" x14ac:dyDescent="0.35">
      <c r="A431" s="34" t="s">
        <v>109</v>
      </c>
    </row>
    <row r="432" spans="1:1" ht="72.5" x14ac:dyDescent="0.35">
      <c r="A432" s="34" t="s">
        <v>409</v>
      </c>
    </row>
    <row r="433" spans="1:1" ht="29" x14ac:dyDescent="0.35">
      <c r="A433" s="34" t="s">
        <v>412</v>
      </c>
    </row>
    <row r="434" spans="1:1" ht="43.5" x14ac:dyDescent="0.35">
      <c r="A434" s="34" t="s">
        <v>752</v>
      </c>
    </row>
    <row r="435" spans="1:1" ht="72.5" x14ac:dyDescent="0.35">
      <c r="A435" s="34" t="s">
        <v>755</v>
      </c>
    </row>
    <row r="436" spans="1:1" ht="29" x14ac:dyDescent="0.35">
      <c r="A436" s="34" t="s">
        <v>758</v>
      </c>
    </row>
    <row r="437" spans="1:1" ht="101.5" x14ac:dyDescent="0.35">
      <c r="A437" s="34" t="s">
        <v>762</v>
      </c>
    </row>
    <row r="438" spans="1:1" ht="43.5" x14ac:dyDescent="0.35">
      <c r="A438" s="34" t="s">
        <v>765</v>
      </c>
    </row>
    <row r="439" spans="1:1" ht="29" x14ac:dyDescent="0.35">
      <c r="A439" s="34" t="s">
        <v>767</v>
      </c>
    </row>
    <row r="440" spans="1:1" ht="87" x14ac:dyDescent="0.35">
      <c r="A440" s="34" t="s">
        <v>773</v>
      </c>
    </row>
    <row r="441" spans="1:1" ht="29" x14ac:dyDescent="0.35">
      <c r="A441" s="34" t="s">
        <v>776</v>
      </c>
    </row>
    <row r="442" spans="1:1" x14ac:dyDescent="0.35">
      <c r="A442" s="34" t="s">
        <v>779</v>
      </c>
    </row>
    <row r="443" spans="1:1" x14ac:dyDescent="0.35">
      <c r="A443" s="34" t="s">
        <v>782</v>
      </c>
    </row>
    <row r="444" spans="1:1" ht="87" x14ac:dyDescent="0.35">
      <c r="A444" s="34" t="s">
        <v>785</v>
      </c>
    </row>
    <row r="445" spans="1:1" x14ac:dyDescent="0.35">
      <c r="A445" s="34" t="s">
        <v>791</v>
      </c>
    </row>
    <row r="446" spans="1:1" ht="29" x14ac:dyDescent="0.35">
      <c r="A446" s="34" t="s">
        <v>794</v>
      </c>
    </row>
    <row r="447" spans="1:1" ht="29" x14ac:dyDescent="0.35">
      <c r="A447" s="34" t="s">
        <v>797</v>
      </c>
    </row>
    <row r="448" spans="1:1" x14ac:dyDescent="0.35">
      <c r="A448" s="34" t="s">
        <v>800</v>
      </c>
    </row>
    <row r="449" spans="1:1" ht="29" x14ac:dyDescent="0.35">
      <c r="A449" s="34" t="s">
        <v>806</v>
      </c>
    </row>
    <row r="450" spans="1:1" ht="43.5" x14ac:dyDescent="0.35">
      <c r="A450" s="34" t="s">
        <v>809</v>
      </c>
    </row>
    <row r="451" spans="1:1" ht="29" x14ac:dyDescent="0.35">
      <c r="A451" s="34" t="s">
        <v>812</v>
      </c>
    </row>
    <row r="452" spans="1:1" ht="29" x14ac:dyDescent="0.35">
      <c r="A452" s="34" t="s">
        <v>815</v>
      </c>
    </row>
    <row r="453" spans="1:1" ht="43.5" x14ac:dyDescent="0.35">
      <c r="A453" s="34" t="s">
        <v>818</v>
      </c>
    </row>
    <row r="454" spans="1:1" ht="29" x14ac:dyDescent="0.35">
      <c r="A454" s="34" t="s">
        <v>821</v>
      </c>
    </row>
    <row r="455" spans="1:1" x14ac:dyDescent="0.35">
      <c r="A455" s="34" t="s">
        <v>827</v>
      </c>
    </row>
    <row r="456" spans="1:1" x14ac:dyDescent="0.35">
      <c r="A456" s="34" t="s">
        <v>829</v>
      </c>
    </row>
    <row r="457" spans="1:1" ht="101.5" x14ac:dyDescent="0.35">
      <c r="A457" s="34" t="s">
        <v>832</v>
      </c>
    </row>
    <row r="458" spans="1:1" ht="101.5" x14ac:dyDescent="0.35">
      <c r="A458" s="34" t="s">
        <v>835</v>
      </c>
    </row>
    <row r="459" spans="1:1" ht="43.5" x14ac:dyDescent="0.35">
      <c r="A459" s="34" t="s">
        <v>838</v>
      </c>
    </row>
    <row r="460" spans="1:1" x14ac:dyDescent="0.35">
      <c r="A460" s="34" t="s">
        <v>841</v>
      </c>
    </row>
    <row r="461" spans="1:1" ht="72.5" x14ac:dyDescent="0.35">
      <c r="A461" s="34" t="s">
        <v>844</v>
      </c>
    </row>
    <row r="462" spans="1:1" ht="72.5" x14ac:dyDescent="0.35">
      <c r="A462" s="34" t="s">
        <v>847</v>
      </c>
    </row>
    <row r="463" spans="1:1" x14ac:dyDescent="0.35">
      <c r="A463" s="34" t="s">
        <v>850</v>
      </c>
    </row>
    <row r="464" spans="1:1" ht="43.5" x14ac:dyDescent="0.35">
      <c r="A464" s="34" t="s">
        <v>853</v>
      </c>
    </row>
    <row r="465" spans="1:1" ht="29" x14ac:dyDescent="0.35">
      <c r="A465" s="34" t="s">
        <v>859</v>
      </c>
    </row>
    <row r="466" spans="1:1" ht="116" x14ac:dyDescent="0.35">
      <c r="A466" s="34" t="s">
        <v>861</v>
      </c>
    </row>
    <row r="467" spans="1:1" ht="130.5" x14ac:dyDescent="0.35">
      <c r="A467" s="34" t="s">
        <v>292</v>
      </c>
    </row>
    <row r="468" spans="1:1" ht="130.5" x14ac:dyDescent="0.35">
      <c r="A468" s="34" t="s">
        <v>292</v>
      </c>
    </row>
    <row r="469" spans="1:1" ht="116" x14ac:dyDescent="0.35">
      <c r="A469" s="34" t="s">
        <v>864</v>
      </c>
    </row>
    <row r="470" spans="1:1" x14ac:dyDescent="0.35">
      <c r="A470" s="34" t="s">
        <v>867</v>
      </c>
    </row>
    <row r="471" spans="1:1" ht="29" x14ac:dyDescent="0.35">
      <c r="A471" s="34" t="s">
        <v>869</v>
      </c>
    </row>
    <row r="472" spans="1:1" ht="72.5" x14ac:dyDescent="0.35">
      <c r="A472" s="34" t="s">
        <v>871</v>
      </c>
    </row>
    <row r="473" spans="1:1" x14ac:dyDescent="0.35">
      <c r="A473" s="34" t="s">
        <v>874</v>
      </c>
    </row>
    <row r="474" spans="1:1" x14ac:dyDescent="0.35">
      <c r="A474" s="34" t="s">
        <v>876</v>
      </c>
    </row>
    <row r="475" spans="1:1" ht="43.5" x14ac:dyDescent="0.35">
      <c r="A475" s="34" t="s">
        <v>878</v>
      </c>
    </row>
    <row r="476" spans="1:1" x14ac:dyDescent="0.35">
      <c r="A476" s="34" t="s">
        <v>881</v>
      </c>
    </row>
    <row r="477" spans="1:1" ht="43.5" x14ac:dyDescent="0.35">
      <c r="A477" s="34" t="s">
        <v>887</v>
      </c>
    </row>
    <row r="478" spans="1:1" x14ac:dyDescent="0.35">
      <c r="A478" s="34" t="s">
        <v>890</v>
      </c>
    </row>
    <row r="479" spans="1:1" x14ac:dyDescent="0.35">
      <c r="A479" s="34" t="s">
        <v>896</v>
      </c>
    </row>
    <row r="480" spans="1:1" x14ac:dyDescent="0.35">
      <c r="A480" s="34" t="s">
        <v>898</v>
      </c>
    </row>
    <row r="481" spans="1:1" ht="43.5" x14ac:dyDescent="0.35">
      <c r="A481" s="34" t="s">
        <v>900</v>
      </c>
    </row>
    <row r="482" spans="1:1" ht="72.5" x14ac:dyDescent="0.35">
      <c r="A482" s="34" t="s">
        <v>903</v>
      </c>
    </row>
    <row r="483" spans="1:1" x14ac:dyDescent="0.35">
      <c r="A483" s="34" t="s">
        <v>422</v>
      </c>
    </row>
    <row r="484" spans="1:1" x14ac:dyDescent="0.35">
      <c r="A484" s="34" t="s">
        <v>907</v>
      </c>
    </row>
    <row r="485" spans="1:1" x14ac:dyDescent="0.35">
      <c r="A485" s="34" t="s">
        <v>372</v>
      </c>
    </row>
    <row r="486" spans="1:1" x14ac:dyDescent="0.35">
      <c r="A486" s="34" t="s">
        <v>910</v>
      </c>
    </row>
    <row r="487" spans="1:1" x14ac:dyDescent="0.35">
      <c r="A487" s="34" t="s">
        <v>912</v>
      </c>
    </row>
    <row r="488" spans="1:1" x14ac:dyDescent="0.35">
      <c r="A488" s="34" t="s">
        <v>915</v>
      </c>
    </row>
    <row r="489" spans="1:1" x14ac:dyDescent="0.35">
      <c r="A489" s="34" t="s">
        <v>917</v>
      </c>
    </row>
    <row r="490" spans="1:1" x14ac:dyDescent="0.35">
      <c r="A490" s="34" t="s">
        <v>920</v>
      </c>
    </row>
    <row r="491" spans="1:1" x14ac:dyDescent="0.35">
      <c r="A491" s="34" t="s">
        <v>926</v>
      </c>
    </row>
    <row r="492" spans="1:1" x14ac:dyDescent="0.35">
      <c r="A492" s="34" t="s">
        <v>928</v>
      </c>
    </row>
    <row r="493" spans="1:1" x14ac:dyDescent="0.35">
      <c r="A493" s="34" t="s">
        <v>930</v>
      </c>
    </row>
    <row r="494" spans="1:1" ht="130.5" x14ac:dyDescent="0.35">
      <c r="A494" s="34" t="s">
        <v>932</v>
      </c>
    </row>
    <row r="495" spans="1:1" ht="58" x14ac:dyDescent="0.35">
      <c r="A495" s="34" t="s">
        <v>68</v>
      </c>
    </row>
    <row r="496" spans="1:1" ht="58" x14ac:dyDescent="0.35">
      <c r="A496" s="34" t="s">
        <v>68</v>
      </c>
    </row>
    <row r="497" spans="1:1" ht="87" x14ac:dyDescent="0.35">
      <c r="A497" s="34" t="s">
        <v>936</v>
      </c>
    </row>
    <row r="498" spans="1:1" ht="29" x14ac:dyDescent="0.35">
      <c r="A498" s="34" t="s">
        <v>939</v>
      </c>
    </row>
    <row r="499" spans="1:1" ht="58" x14ac:dyDescent="0.35">
      <c r="A499" s="34"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52B11-4776-4B3B-8312-631E39C1F8D7}">
  <sheetPr filterMode="1"/>
  <dimension ref="A1:B274"/>
  <sheetViews>
    <sheetView topLeftCell="A152" workbookViewId="0">
      <selection activeCell="B192" sqref="B192"/>
    </sheetView>
  </sheetViews>
  <sheetFormatPr baseColWidth="10" defaultRowHeight="14.5" x14ac:dyDescent="0.35"/>
  <cols>
    <col min="1" max="1" width="68.1796875" customWidth="1"/>
    <col min="2" max="2" width="76.08984375" customWidth="1"/>
  </cols>
  <sheetData>
    <row r="1" spans="1:2" x14ac:dyDescent="0.35">
      <c r="A1" s="50" t="s">
        <v>1424</v>
      </c>
      <c r="B1" s="50" t="s">
        <v>1425</v>
      </c>
    </row>
    <row r="2" spans="1:2" hidden="1" x14ac:dyDescent="0.35">
      <c r="A2" s="8" t="s">
        <v>195</v>
      </c>
      <c r="B2" t="str">
        <f>VLOOKUP(A2,Hoja13!A:A,1,FALSE)</f>
        <v>Yo quiero, participar por una beca pero soy mayor de edad,</v>
      </c>
    </row>
    <row r="3" spans="1:2" hidden="1" x14ac:dyDescent="0.35">
      <c r="A3" s="8" t="s">
        <v>719</v>
      </c>
      <c r="B3" t="str">
        <f>VLOOKUP(A3,Hoja13!A:A,1,FALSE)</f>
        <v>Yo quiero</v>
      </c>
    </row>
    <row r="4" spans="1:2" hidden="1" x14ac:dyDescent="0.35">
      <c r="A4" s="8" t="s">
        <v>485</v>
      </c>
      <c r="B4" t="str">
        <f>VLOOKUP(A4,Hoja13!A:A,1,FALSE)</f>
        <v>Yo aún no he podido , intento registrarme y dice que si egresado o estudiante</v>
      </c>
    </row>
    <row r="5" spans="1:2" hidden="1" x14ac:dyDescent="0.35">
      <c r="A5" s="8" t="s">
        <v>314</v>
      </c>
      <c r="B5" t="str">
        <f>VLOOKUP(A5,Hoja13!A:A,1,FALSE)</f>
        <v>Y para los que no son estudiantes de puede aplicar</v>
      </c>
    </row>
    <row r="6" spans="1:2" hidden="1" x14ac:dyDescent="0.35">
      <c r="A6" s="8" t="s">
        <v>508</v>
      </c>
      <c r="B6" t="str">
        <f>VLOOKUP(A6,Hoja13!A:A,1,FALSE)</f>
        <v>Vomo hago oata splicar en la vacante de odontologo</v>
      </c>
    </row>
    <row r="7" spans="1:2" hidden="1" x14ac:dyDescent="0.35">
      <c r="A7" s="8" t="s">
        <v>466</v>
      </c>
      <c r="B7" t="str">
        <f>VLOOKUP(A7,Hoja13!A:A,1,FALSE)</f>
        <v>Victor Del Carmen Avendaño Porras</v>
      </c>
    </row>
    <row r="8" spans="1:2" x14ac:dyDescent="0.35">
      <c r="A8" s="51" t="s">
        <v>1423</v>
      </c>
      <c r="B8" t="e">
        <f>VLOOKUP(A8,Hoja13!A:A,1,FALSE)</f>
        <v>#N/A</v>
      </c>
    </row>
    <row r="9" spans="1:2" hidden="1" x14ac:dyDescent="0.35">
      <c r="A9" s="8" t="s">
        <v>662</v>
      </c>
      <c r="B9" t="str">
        <f>VLOOKUP(A9,Hoja13!A:A,1,FALSE)</f>
        <v>un orgullo formar parte de esta alma mater.</v>
      </c>
    </row>
    <row r="10" spans="1:2" hidden="1" x14ac:dyDescent="0.35">
      <c r="A10" s="8" t="s">
        <v>638</v>
      </c>
      <c r="B10" t="str">
        <f>VLOOKUP(A10,Hoja13!A:A,1,FALSE)</f>
        <v>Un honor para mi como psicólogo poder participar en la estancia de investigación en esta universidad tan hermosa Gracias</v>
      </c>
    </row>
    <row r="11" spans="1:2" hidden="1" x14ac:dyDescent="0.35">
      <c r="A11" s="8" t="s">
        <v>269</v>
      </c>
      <c r="B11" t="str">
        <f>VLOOKUP(A11,Hoja13!A:A,1,FALSE)</f>
        <v>Un consejo, pongan la información segmentada por ciudades.</v>
      </c>
    </row>
    <row r="12" spans="1:2" hidden="1" x14ac:dyDescent="0.35">
      <c r="A12" s="8" t="s">
        <v>847</v>
      </c>
      <c r="B12" t="str">
        <f>VLOOKUP(A12,Hoja13!A:A,1,FALSE)</f>
        <v>Todas estas iniciativas son importantes para adquirir las habilidades básicas del idioma inglés, antes de pensar viajar al exterior y alli perfeccionarlo</v>
      </c>
    </row>
    <row r="13" spans="1:2" hidden="1" x14ac:dyDescent="0.35">
      <c r="A13" s="8" t="s">
        <v>871</v>
      </c>
      <c r="B13" t="str">
        <f>VLOOKUP(A13,Hoja13!A:A,1,FALSE)</f>
        <v>Terrible la atención y el soporte para las personas en el curso de formación Dian. Se envían correos y nadie da solución dos días perdidos de estudio.</v>
      </c>
    </row>
    <row r="14" spans="1:2" hidden="1" x14ac:dyDescent="0.35">
      <c r="A14" s="8" t="s">
        <v>758</v>
      </c>
      <c r="B14" t="str">
        <f>VLOOKUP(A14,Hoja13!A:A,1,FALSE)</f>
        <v>Tengo una duda para estudiantes nuevo virtual por favor</v>
      </c>
    </row>
    <row r="15" spans="1:2" hidden="1" x14ac:dyDescent="0.35">
      <c r="A15" s="8" t="s">
        <v>388</v>
      </c>
      <c r="B15" t="str">
        <f>VLOOKUP(A15,Hoja13!A:A,1,FALSE)</f>
        <v>Te lo dije moniiñ</v>
      </c>
    </row>
    <row r="16" spans="1:2" hidden="1" x14ac:dyDescent="0.35">
      <c r="A16" s="8" t="s">
        <v>767</v>
      </c>
      <c r="B16" t="str">
        <f>VLOOKUP(A16,Hoja13!A:A,1,FALSE)</f>
        <v>Super,por eso son una de las mejores universidades.</v>
      </c>
    </row>
    <row r="17" spans="1:2" hidden="1" x14ac:dyDescent="0.35">
      <c r="A17" s="8" t="s">
        <v>589</v>
      </c>
      <c r="B17" t="str">
        <f>VLOOKUP(A17,Hoja13!A:A,1,FALSE)</f>
        <v>super</v>
      </c>
    </row>
    <row r="18" spans="1:2" hidden="1" x14ac:dyDescent="0.35">
      <c r="A18" s="8" t="s">
        <v>838</v>
      </c>
      <c r="B18" t="str">
        <f>VLOOKUP(A18,Hoja13!A:A,1,FALSE)</f>
        <v>Subir la hoja de vida . En servicio de empleo. Busca la vacante y le de da aplicar..</v>
      </c>
    </row>
    <row r="19" spans="1:2" hidden="1" x14ac:dyDescent="0.35">
      <c r="A19" s="8" t="s">
        <v>526</v>
      </c>
      <c r="B19" t="str">
        <f>VLOOKUP(A19,Hoja13!A:A,1,FALSE)</f>
        <v>Sr Rector José Leonardo Valencia, que pasa con los certificados de los programas que se toman como opciones de grado. No los entregan, llevo comunicándome más de seis días y no es posible hablar con el área encargada para la obtención de mi certificado.</v>
      </c>
    </row>
    <row r="20" spans="1:2" hidden="1" x14ac:dyDescent="0.35">
      <c r="A20" s="8" t="s">
        <v>586</v>
      </c>
      <c r="B20" t="str">
        <f>VLOOKUP(A20,Hoja13!A:A,1,FALSE)</f>
        <v>Soy egresado sena...cuanto tengo que estudiar si soy tecnologo modalidad virtual administración de empresa . Gracias</v>
      </c>
    </row>
    <row r="21" spans="1:2" hidden="1" x14ac:dyDescent="0.35">
      <c r="A21" s="8" t="s">
        <v>809</v>
      </c>
      <c r="B21" t="str">
        <f>VLOOKUP(A21,Hoja13!A:A,1,FALSE)</f>
        <v>Siempre te recordaremos Eduardito, fuiste un gran Enfermero y compañero</v>
      </c>
    </row>
    <row r="22" spans="1:2" hidden="1" x14ac:dyDescent="0.35">
      <c r="A22" s="8" t="s">
        <v>815</v>
      </c>
      <c r="B22" t="str">
        <f>VLOOKUP(A22,Hoja13!A:A,1,FALSE)</f>
        <v>Siempre Orgulloso de mi Alma Mater</v>
      </c>
    </row>
    <row r="23" spans="1:2" hidden="1" x14ac:dyDescent="0.35">
      <c r="A23" s="8" t="s">
        <v>791</v>
      </c>
      <c r="B23" t="str">
        <f>VLOOKUP(A23,Hoja13!A:A,1,FALSE)</f>
        <v>Shirley Paola Almentero Téllez</v>
      </c>
    </row>
    <row r="24" spans="1:2" hidden="1" x14ac:dyDescent="0.35">
      <c r="A24" s="8" t="s">
        <v>318</v>
      </c>
      <c r="B24" t="str">
        <f>VLOOKUP(A24,Hoja13!A:A,1,FALSE)</f>
        <v>Seria genial ver ofertas para los entrenadores deportivos</v>
      </c>
    </row>
    <row r="25" spans="1:2" hidden="1" x14ac:dyDescent="0.35">
      <c r="A25" s="8" t="s">
        <v>604</v>
      </c>
      <c r="B25" t="str">
        <f>VLOOKUP(A25,Hoja13!A:A,1,FALSE)</f>
        <v>Será que sacan unos pesitos adicionales y pagan a personal para que trabaje como debe ser y dejen la jodedera de sus mal servicios de camitiker, que desastre de organización para atender estudiantes</v>
      </c>
    </row>
    <row r="26" spans="1:2" hidden="1" x14ac:dyDescent="0.35">
      <c r="A26" s="8" t="s">
        <v>939</v>
      </c>
      <c r="B26" t="str">
        <f>VLOOKUP(A26,Hoja13!A:A,1,FALSE)</f>
        <v>Sede en Valledupar? Seguridad en el trabajo?</v>
      </c>
    </row>
    <row r="27" spans="1:2" hidden="1" x14ac:dyDescent="0.35">
      <c r="A27" s="8" t="s">
        <v>425</v>
      </c>
      <c r="B27" t="str">
        <f>VLOOKUP(A27,Hoja13!A:A,1,FALSE)</f>
        <v>Saludos busco información</v>
      </c>
    </row>
    <row r="28" spans="1:2" hidden="1" x14ac:dyDescent="0.35">
      <c r="A28" s="8" t="s">
        <v>383</v>
      </c>
      <c r="B28" t="str">
        <f>VLOOKUP(A28,Hoja13!A:A,1,FALSE)</f>
        <v>Saber TyT</v>
      </c>
    </row>
    <row r="29" spans="1:2" hidden="1" x14ac:dyDescent="0.35">
      <c r="A29" s="8" t="s">
        <v>121</v>
      </c>
      <c r="B29" t="str">
        <f>VLOOKUP(A29,Hoja13!A:A,1,FALSE)</f>
        <v>Recuerdo desbloqueado ! Cátedra Pablo oliveros marmolejo en el programa de Admon de empresas. Año 2014</v>
      </c>
    </row>
    <row r="30" spans="1:2" hidden="1" x14ac:dyDescent="0.35">
      <c r="A30" s="8" t="s">
        <v>728</v>
      </c>
      <c r="B30" t="str">
        <f>VLOOKUP(A30,Hoja13!A:A,1,FALSE)</f>
        <v>Rafael Barrios</v>
      </c>
    </row>
    <row r="31" spans="1:2" hidden="1" x14ac:dyDescent="0.35">
      <c r="A31" s="8" t="s">
        <v>710</v>
      </c>
      <c r="B31" t="str">
        <f>VLOOKUP(A31,Hoja13!A:A,1,FALSE)</f>
        <v>Quisiera saber cual es el nivel de exigencia que tienen, para trabajos de grado y de semestre, para ver la calidad de formación.</v>
      </c>
    </row>
    <row r="32" spans="1:2" hidden="1" x14ac:dyDescent="0.35">
      <c r="A32" s="8" t="s">
        <v>653</v>
      </c>
      <c r="B32" t="str">
        <f>VLOOKUP(A32,Hoja13!A:A,1,FALSE)</f>
        <v>Quisiera saber a dónde puedo postularme</v>
      </c>
    </row>
    <row r="33" spans="1:2" hidden="1" x14ac:dyDescent="0.35">
      <c r="A33" s="8" t="s">
        <v>679</v>
      </c>
      <c r="B33" t="str">
        <f>VLOOKUP(A33,Hoja13!A:A,1,FALSE)</f>
        <v>Quiero matricularme en spcologia</v>
      </c>
    </row>
    <row r="34" spans="1:2" hidden="1" x14ac:dyDescent="0.35">
      <c r="A34" s="8" t="s">
        <v>591</v>
      </c>
      <c r="B34" t="str">
        <f>VLOOKUP(A34,Hoja13!A:A,1,FALSE)</f>
        <v>Quiero estar en la Tuna de la CUN.</v>
      </c>
    </row>
    <row r="35" spans="1:2" hidden="1" x14ac:dyDescent="0.35">
      <c r="A35" s="8" t="s">
        <v>201</v>
      </c>
      <c r="B35" t="str">
        <f>VLOOKUP(A35,Hoja13!A:A,1,FALSE)</f>
        <v>Que triste, Dios acompañe a sus familiares.</v>
      </c>
    </row>
    <row r="36" spans="1:2" hidden="1" x14ac:dyDescent="0.35">
      <c r="A36" s="8" t="s">
        <v>92</v>
      </c>
      <c r="B36" t="str">
        <f>VLOOKUP(A36,Hoja13!A:A,1,FALSE)</f>
        <v>Que servicio tan malo quería ingresar pero ya me arrepiento no he comenzado y los agentes no contestan , cuelgan no he podido ni ingresar a mi correo institucional lo peor</v>
      </c>
    </row>
    <row r="37" spans="1:2" hidden="1" x14ac:dyDescent="0.35">
      <c r="A37" s="8" t="s">
        <v>92</v>
      </c>
      <c r="B37" t="str">
        <f>VLOOKUP(A37,Hoja13!A:A,1,FALSE)</f>
        <v>Que servicio tan malo quería ingresar pero ya me arrepiento no he comenzado y los agentes no contestan , cuelgan no he podido ni ingresar a mi correo institucional lo peor</v>
      </c>
    </row>
    <row r="38" spans="1:2" hidden="1" x14ac:dyDescent="0.35">
      <c r="A38" s="8" t="s">
        <v>878</v>
      </c>
      <c r="B38" t="str">
        <f>VLOOKUP(A38,Hoja13!A:A,1,FALSE)</f>
        <v>Que problema con la comunicación por teléfono con usted Politecnico Grancolombiano Caucasia</v>
      </c>
    </row>
    <row r="39" spans="1:2" hidden="1" x14ac:dyDescent="0.35">
      <c r="A39" s="8" t="s">
        <v>399</v>
      </c>
      <c r="B39" t="str">
        <f>VLOOKUP(A39,Hoja13!A:A,1,FALSE)</f>
        <v>Que falta de respeto termine mis estudios solo tengo una materia por ver por culpa de la universidad voy la tercera semana sin docente y pongo cami ticket solo dice esperar cada semana exigo respeto y solucion</v>
      </c>
    </row>
    <row r="40" spans="1:2" hidden="1" x14ac:dyDescent="0.35">
      <c r="A40" s="8" t="s">
        <v>153</v>
      </c>
      <c r="B40" t="str">
        <f>VLOOKUP(A40,Hoja13!A:A,1,FALSE)</f>
        <v>Que cuesta?</v>
      </c>
    </row>
    <row r="41" spans="1:2" hidden="1" x14ac:dyDescent="0.35">
      <c r="A41" s="8" t="s">
        <v>722</v>
      </c>
      <c r="B41" t="str">
        <f>VLOOKUP(A41,Hoja13!A:A,1,FALSE)</f>
        <v>Que costó tiene??</v>
      </c>
    </row>
    <row r="42" spans="1:2" hidden="1" x14ac:dyDescent="0.35">
      <c r="A42" s="8" t="s">
        <v>166</v>
      </c>
      <c r="B42" t="str">
        <f>VLOOKUP(A42,Hoja13!A:A,1,FALSE)</f>
        <v>que cosa con ese paro</v>
      </c>
    </row>
    <row r="43" spans="1:2" hidden="1" x14ac:dyDescent="0.35">
      <c r="A43" s="8" t="s">
        <v>541</v>
      </c>
      <c r="B43" t="str">
        <f>VLOOKUP(A43,Hoja13!A:A,1,FALSE)</f>
        <v>Que bueno sería también que hubiese convocatoria de becas para pregrado!!</v>
      </c>
    </row>
    <row r="44" spans="1:2" hidden="1" x14ac:dyDescent="0.35">
      <c r="A44" s="8" t="s">
        <v>63</v>
      </c>
      <c r="B44" t="str">
        <f>VLOOKUP(A44,Hoja13!A:A,1,FALSE)</f>
        <v>que bonito</v>
      </c>
    </row>
    <row r="45" spans="1:2" hidden="1" x14ac:dyDescent="0.35">
      <c r="A45" s="8" t="s">
        <v>806</v>
      </c>
      <c r="B45" t="str">
        <f>VLOOKUP(A45,Hoja13!A:A,1,FALSE)</f>
        <v>QEPD, siempre te recordaré con mucho cariño</v>
      </c>
    </row>
    <row r="46" spans="1:2" hidden="1" x14ac:dyDescent="0.35">
      <c r="A46" s="8" t="s">
        <v>733</v>
      </c>
      <c r="B46" t="str">
        <f>VLOOKUP(A46,Hoja13!A:A,1,FALSE)</f>
        <v>Psicología??</v>
      </c>
    </row>
    <row r="47" spans="1:2" x14ac:dyDescent="0.35">
      <c r="A47" s="8" t="s">
        <v>600</v>
      </c>
      <c r="B47" t="e">
        <f>VLOOKUP(A47,Hoja13!A:A,1,FALSE)</f>
        <v>#VALUE!</v>
      </c>
    </row>
    <row r="48" spans="1:2" x14ac:dyDescent="0.35">
      <c r="A48" s="8" t="s">
        <v>600</v>
      </c>
      <c r="B48" t="e">
        <f>VLOOKUP(A48,Hoja13!A:A,1,FALSE)</f>
        <v>#VALUE!</v>
      </c>
    </row>
    <row r="49" spans="1:2" hidden="1" x14ac:dyDescent="0.35">
      <c r="A49" s="8" t="s">
        <v>237</v>
      </c>
      <c r="B49" t="str">
        <f>VLOOKUP(A49,Hoja13!A:A,1,FALSE)</f>
        <v>Por favor necesito q me ayuden</v>
      </c>
    </row>
    <row r="50" spans="1:2" hidden="1" x14ac:dyDescent="0.35">
      <c r="A50" s="8" t="s">
        <v>755</v>
      </c>
      <c r="B50" t="str">
        <f>VLOOKUP(A50,Hoja13!A:A,1,FALSE)</f>
        <v>Por estos logros es que uno quiere que la universidad mejore... Son muchos los esfuerzos que hacen, pero también son más las cosas que faltan.</v>
      </c>
    </row>
    <row r="51" spans="1:2" hidden="1" x14ac:dyDescent="0.35">
      <c r="A51" s="8" t="s">
        <v>327</v>
      </c>
      <c r="B51" t="str">
        <f>VLOOKUP(A51,Hoja13!A:A,1,FALSE)</f>
        <v>Politécnico lo mejor</v>
      </c>
    </row>
    <row r="52" spans="1:2" hidden="1" x14ac:dyDescent="0.35">
      <c r="A52" s="8" t="s">
        <v>334</v>
      </c>
      <c r="B52" t="str">
        <f>VLOOKUP(A52,Hoja13!A:A,1,FALSE)</f>
        <v>Politécnico Grancolombiano muy costoso el MBA</v>
      </c>
    </row>
    <row r="53" spans="1:2" hidden="1" x14ac:dyDescent="0.35">
      <c r="A53" s="8" t="s">
        <v>580</v>
      </c>
      <c r="B53" t="str">
        <f>VLOOKUP(A53,Hoja13!A:A,1,FALSE)</f>
        <v>Politécnico Grancolombiano Buen día cuando dan inicio las asignaturas?</v>
      </c>
    </row>
    <row r="54" spans="1:2" hidden="1" x14ac:dyDescent="0.35">
      <c r="A54" s="8" t="s">
        <v>502</v>
      </c>
      <c r="B54" t="str">
        <f>VLOOKUP(A54,Hoja13!A:A,1,FALSE)</f>
        <v>Poco a poco</v>
      </c>
    </row>
    <row r="55" spans="1:2" x14ac:dyDescent="0.35">
      <c r="A55" s="8" t="s">
        <v>280</v>
      </c>
      <c r="B55" t="e">
        <f>VLOOKUP(A55,Hoja13!A:A,1,FALSE)</f>
        <v>#VALUE!</v>
      </c>
    </row>
    <row r="56" spans="1:2" x14ac:dyDescent="0.35">
      <c r="A56" s="8" t="s">
        <v>280</v>
      </c>
      <c r="B56" t="e">
        <f>VLOOKUP(A56,Hoja13!A:A,1,FALSE)</f>
        <v>#VALUE!</v>
      </c>
    </row>
    <row r="57" spans="1:2" hidden="1" x14ac:dyDescent="0.35">
      <c r="A57" s="8" t="s">
        <v>821</v>
      </c>
      <c r="B57" t="str">
        <f>VLOOKUP(A57,Hoja13!A:A,1,FALSE)</f>
        <v>Pero no sé unen al día cívico deberían dar ejemplo</v>
      </c>
    </row>
    <row r="58" spans="1:2" hidden="1" x14ac:dyDescent="0.35">
      <c r="A58" s="8" t="s">
        <v>928</v>
      </c>
      <c r="B58" t="str">
        <f>VLOOKUP(A58,Hoja13!A:A,1,FALSE)</f>
        <v>Para los que quieren mas info</v>
      </c>
    </row>
    <row r="59" spans="1:2" hidden="1" x14ac:dyDescent="0.35">
      <c r="A59" s="8" t="s">
        <v>800</v>
      </c>
      <c r="B59" t="str">
        <f>VLOOKUP(A59,Hoja13!A:A,1,FALSE)</f>
        <v>Ozcar Andres Daza Epinayu</v>
      </c>
    </row>
    <row r="60" spans="1:2" hidden="1" x14ac:dyDescent="0.35">
      <c r="A60" s="8" t="s">
        <v>478</v>
      </c>
      <c r="B60" t="str">
        <f>VLOOKUP(A60,Hoja13!A:A,1,FALSE)</f>
        <v>Orgullosa de mi Areandina, felicidades señor Rector!!!</v>
      </c>
    </row>
    <row r="61" spans="1:2" hidden="1" x14ac:dyDescent="0.35">
      <c r="A61" s="8" t="s">
        <v>12</v>
      </c>
      <c r="B61" t="str">
        <f>VLOOKUP(A61,Hoja13!A:A,1,FALSE)</f>
        <v>orgullo uniminuto</v>
      </c>
    </row>
    <row r="62" spans="1:2" hidden="1" x14ac:dyDescent="0.35">
      <c r="A62" s="8" t="s">
        <v>22</v>
      </c>
      <c r="B62" t="str">
        <f>VLOOKUP(A62,Hoja13!A:A,1,FALSE)</f>
        <v>olimpiadas</v>
      </c>
    </row>
    <row r="63" spans="1:2" hidden="1" x14ac:dyDescent="0.35">
      <c r="A63" s="8" t="s">
        <v>765</v>
      </c>
      <c r="B63" t="str">
        <f>VLOOKUP(A63,Hoja13!A:A,1,FALSE)</f>
        <v>Ojalá puedan gestionar trabajos relacionados para ingenieros de minas.</v>
      </c>
    </row>
    <row r="64" spans="1:2" hidden="1" x14ac:dyDescent="0.35">
      <c r="A64" s="8" t="s">
        <v>704</v>
      </c>
      <c r="B64" t="str">
        <f>VLOOKUP(A64,Hoja13!A:A,1,FALSE)</f>
        <v>Oasis</v>
      </c>
    </row>
    <row r="65" spans="1:2" hidden="1" x14ac:dyDescent="0.35">
      <c r="A65" s="8" t="s">
        <v>609</v>
      </c>
      <c r="B65" t="str">
        <f>VLOOKUP(A65,Hoja13!A:A,1,FALSE)</f>
        <v>No ustedes no!</v>
      </c>
    </row>
    <row r="66" spans="1:2" hidden="1" x14ac:dyDescent="0.35">
      <c r="A66" s="8" t="s">
        <v>231</v>
      </c>
      <c r="B66" t="str">
        <f>VLOOKUP(A66,Hoja13!A:A,1,FALSE)</f>
        <v>No sirve ningun link me interesa varias vacantes gracias</v>
      </c>
    </row>
    <row r="67" spans="1:2" hidden="1" x14ac:dyDescent="0.35">
      <c r="A67" s="8" t="s">
        <v>682</v>
      </c>
      <c r="B67" t="str">
        <f>VLOOKUP(A67,Hoja13!A:A,1,FALSE)</f>
        <v>No sirve el link de postulación</v>
      </c>
    </row>
    <row r="68" spans="1:2" hidden="1" x14ac:dyDescent="0.35">
      <c r="A68" s="8" t="s">
        <v>594</v>
      </c>
      <c r="B68" t="str">
        <f>VLOOKUP(A68,Hoja13!A:A,1,FALSE)</f>
        <v>No responden al whatsaap</v>
      </c>
    </row>
    <row r="69" spans="1:2" hidden="1" x14ac:dyDescent="0.35">
      <c r="A69" s="8" t="s">
        <v>222</v>
      </c>
      <c r="B69" t="str">
        <f>VLOOKUP(A69,Hoja13!A:A,1,FALSE)</f>
        <v>No he podido registrarme</v>
      </c>
    </row>
    <row r="70" spans="1:2" hidden="1" x14ac:dyDescent="0.35">
      <c r="A70" s="8" t="s">
        <v>907</v>
      </c>
      <c r="B70" t="str">
        <f>VLOOKUP(A70,Hoja13!A:A,1,FALSE)</f>
        <v>my bien</v>
      </c>
    </row>
    <row r="71" spans="1:2" hidden="1" x14ac:dyDescent="0.35">
      <c r="A71" s="8" t="s">
        <v>27</v>
      </c>
      <c r="B71" t="str">
        <f>VLOOKUP(A71,Hoja13!A:A,1,FALSE)</f>
        <v>Muy interesante grasias</v>
      </c>
    </row>
    <row r="72" spans="1:2" hidden="1" x14ac:dyDescent="0.35">
      <c r="A72" s="8" t="s">
        <v>903</v>
      </c>
      <c r="B72" t="str">
        <f>VLOOKUP(A72,Hoja13!A:A,1,FALSE)</f>
        <v>Muy bien, por qué ahí maestros de maestros, algunos sin vocación, asisten y no asisten, algún maestro que es más ausente así este presente.</v>
      </c>
    </row>
    <row r="73" spans="1:2" hidden="1" x14ac:dyDescent="0.35">
      <c r="A73" s="8" t="s">
        <v>701</v>
      </c>
      <c r="B73" t="str">
        <f>VLOOKUP(A73,Hoja13!A:A,1,FALSE)</f>
        <v>muchísimo que agradecer muchisimo que aprender de nuestro rector Jose leonardo feliz cumpleaños</v>
      </c>
    </row>
    <row r="74" spans="1:2" hidden="1" x14ac:dyDescent="0.35">
      <c r="A74" s="8" t="s">
        <v>475</v>
      </c>
      <c r="B74" t="str">
        <f>VLOOKUP(A74,Hoja13!A:A,1,FALSE)</f>
        <v>Mucha fuerza para su familia</v>
      </c>
    </row>
    <row r="75" spans="1:2" hidden="1" x14ac:dyDescent="0.35">
      <c r="A75" s="8" t="s">
        <v>829</v>
      </c>
      <c r="B75" t="str">
        <f>VLOOKUP(A75,Hoja13!A:A,1,FALSE)</f>
        <v>Miguel Guerrero</v>
      </c>
    </row>
    <row r="76" spans="1:2" hidden="1" x14ac:dyDescent="0.35">
      <c r="A76" s="8" t="s">
        <v>915</v>
      </c>
      <c r="B76" t="str">
        <f>VLOOKUP(A76,Hoja13!A:A,1,FALSE)</f>
        <v>menos mal ya se acabo</v>
      </c>
    </row>
    <row r="77" spans="1:2" hidden="1" x14ac:dyDescent="0.35">
      <c r="A77" s="8" t="s">
        <v>560</v>
      </c>
      <c r="B77" t="str">
        <f>VLOOKUP(A77,Hoja13!A:A,1,FALSE)</f>
        <v>Melany Barrios Morales Alma Alvarez</v>
      </c>
    </row>
    <row r="78" spans="1:2" hidden="1" x14ac:dyDescent="0.35">
      <c r="A78" s="8" t="s">
        <v>644</v>
      </c>
      <c r="B78" t="str">
        <f>VLOOKUP(A78,Hoja13!A:A,1,FALSE)</f>
        <v>Me podrían regalar más información, gracias.</v>
      </c>
    </row>
    <row r="79" spans="1:2" hidden="1" x14ac:dyDescent="0.35">
      <c r="A79" s="8" t="s">
        <v>936</v>
      </c>
      <c r="B79" t="str">
        <f>VLOOKUP(A79,Hoja13!A:A,1,FALSE)</f>
        <v>Me parece el colmo que llevo 2 semanas intentando comunicarme a las líneas de atención de la universidad y es la fecha en la que no he recibido información por parte de la misma!</v>
      </c>
    </row>
    <row r="80" spans="1:2" hidden="1" x14ac:dyDescent="0.35">
      <c r="A80" s="8" t="s">
        <v>243</v>
      </c>
      <c r="B80" t="str">
        <f>VLOOKUP(A80,Hoja13!A:A,1,FALSE)</f>
        <v>Me gusta y me interesa</v>
      </c>
    </row>
    <row r="81" spans="1:2" hidden="1" x14ac:dyDescent="0.35">
      <c r="A81" s="8" t="s">
        <v>346</v>
      </c>
      <c r="B81" t="str">
        <f>VLOOKUP(A81,Hoja13!A:A,1,FALSE)</f>
        <v>Más información</v>
      </c>
    </row>
    <row r="82" spans="1:2" hidden="1" x14ac:dyDescent="0.35">
      <c r="A82" s="8" t="s">
        <v>254</v>
      </c>
      <c r="B82" t="str">
        <f>VLOOKUP(A82,Hoja13!A:A,1,FALSE)</f>
        <v>Los link no conectan porfavor revisen</v>
      </c>
    </row>
    <row r="83" spans="1:2" hidden="1" x14ac:dyDescent="0.35">
      <c r="A83" s="8" t="s">
        <v>563</v>
      </c>
      <c r="B83" t="str">
        <f>VLOOKUP(A83,Hoja13!A:A,1,FALSE)</f>
        <v>Los libros son arte</v>
      </c>
    </row>
    <row r="84" spans="1:2" hidden="1" x14ac:dyDescent="0.35">
      <c r="A84" s="8" t="s">
        <v>409</v>
      </c>
      <c r="B84" t="str">
        <f>VLOOKUP(A84,Hoja13!A:A,1,FALSE)</f>
        <v>Llevo 2 semanas intentando hacer el reintegro pero ninguna de sus plataformas de contacto funciona correctamente, es imposible comunicarse con ustedes.</v>
      </c>
    </row>
    <row r="85" spans="1:2" hidden="1" x14ac:dyDescent="0.35">
      <c r="A85" s="8" t="s">
        <v>409</v>
      </c>
      <c r="B85" t="str">
        <f>VLOOKUP(A85,Hoja13!A:A,1,FALSE)</f>
        <v>Llevo 2 semanas intentando hacer el reintegro pero ninguna de sus plataformas de contacto funciona correctamente, es imposible comunicarse con ustedes.</v>
      </c>
    </row>
    <row r="86" spans="1:2" hidden="1" x14ac:dyDescent="0.35">
      <c r="A86" s="8" t="s">
        <v>171</v>
      </c>
      <c r="B86" t="str">
        <f>VLOOKUP(A86,Hoja13!A:A,1,FALSE)</f>
        <v>Lina Julieth Ariza</v>
      </c>
    </row>
    <row r="87" spans="1:2" hidden="1" x14ac:dyDescent="0.35">
      <c r="A87" s="8" t="s">
        <v>740</v>
      </c>
      <c r="B87" t="str">
        <f>VLOOKUP(A87,Hoja13!A:A,1,FALSE)</f>
        <v>libros</v>
      </c>
    </row>
    <row r="88" spans="1:2" hidden="1" x14ac:dyDescent="0.35">
      <c r="A88" s="8" t="s">
        <v>127</v>
      </c>
      <c r="B88" t="str">
        <f>VLOOKUP(A88,Hoja13!A:A,1,FALSE)</f>
        <v>Laura Moreno</v>
      </c>
    </row>
    <row r="89" spans="1:2" hidden="1" x14ac:dyDescent="0.35">
      <c r="A89" s="8" t="s">
        <v>553</v>
      </c>
      <c r="B89" t="str">
        <f>VLOOKUP(A89,Hoja13!A:A,1,FALSE)</f>
        <v>la universidad es muy buena, pero las personas que administran o manejan los CSU, no tiene calidad humana, y lo único que hacen en hacer quedar mal a la universidad</v>
      </c>
    </row>
    <row r="90" spans="1:2" x14ac:dyDescent="0.35">
      <c r="A90" s="8" t="s">
        <v>551</v>
      </c>
      <c r="B90" t="e">
        <f>VLOOKUP(A90,Hoja13!A:A,1,FALSE)</f>
        <v>#VALUE!</v>
      </c>
    </row>
    <row r="91" spans="1:2" x14ac:dyDescent="0.35">
      <c r="A91" s="8" t="s">
        <v>551</v>
      </c>
      <c r="B91" t="e">
        <f>VLOOKUP(A91,Hoja13!A:A,1,FALSE)</f>
        <v>#VALUE!</v>
      </c>
    </row>
    <row r="92" spans="1:2" x14ac:dyDescent="0.35">
      <c r="A92" s="8" t="s">
        <v>551</v>
      </c>
      <c r="B92" t="e">
        <f>VLOOKUP(A92,Hoja13!A:A,1,FALSE)</f>
        <v>#VALUE!</v>
      </c>
    </row>
    <row r="93" spans="1:2" x14ac:dyDescent="0.35">
      <c r="A93" s="8" t="s">
        <v>551</v>
      </c>
      <c r="B93" t="e">
        <f>VLOOKUP(A93,Hoja13!A:A,1,FALSE)</f>
        <v>#VALUE!</v>
      </c>
    </row>
    <row r="94" spans="1:2" hidden="1" x14ac:dyDescent="0.35">
      <c r="A94" s="8" t="s">
        <v>68</v>
      </c>
      <c r="B94" t="str">
        <f>VLOOKUP(A94,Hoja13!A:A,1,FALSE)</f>
        <v>La plata más mal invertida de mi vida, venden gato por liebre y de encima para pagos ahí si hay que pagar y pagar. Y no hay orientación</v>
      </c>
    </row>
    <row r="95" spans="1:2" hidden="1" x14ac:dyDescent="0.35">
      <c r="A95" s="8" t="s">
        <v>68</v>
      </c>
      <c r="B95" t="str">
        <f>VLOOKUP(A95,Hoja13!A:A,1,FALSE)</f>
        <v>La plata más mal invertida de mi vida, venden gato por liebre y de encima para pagos ahí si hay que pagar y pagar. Y no hay orientación</v>
      </c>
    </row>
    <row r="96" spans="1:2" hidden="1" x14ac:dyDescent="0.35">
      <c r="A96" s="8" t="s">
        <v>68</v>
      </c>
      <c r="B96" t="str">
        <f>VLOOKUP(A96,Hoja13!A:A,1,FALSE)</f>
        <v>La plata más mal invertida de mi vida, venden gato por liebre y de encima para pagos ahí si hay que pagar y pagar. Y no hay orientación</v>
      </c>
    </row>
    <row r="97" spans="1:2" hidden="1" x14ac:dyDescent="0.35">
      <c r="A97" s="8" t="s">
        <v>68</v>
      </c>
      <c r="B97" t="str">
        <f>VLOOKUP(A97,Hoja13!A:A,1,FALSE)</f>
        <v>La plata más mal invertida de mi vida, venden gato por liebre y de encima para pagos ahí si hay que pagar y pagar. Y no hay orientación</v>
      </c>
    </row>
    <row r="98" spans="1:2" hidden="1" x14ac:dyDescent="0.35">
      <c r="A98" s="8" t="s">
        <v>68</v>
      </c>
      <c r="B98" t="str">
        <f>VLOOKUP(A98,Hoja13!A:A,1,FALSE)</f>
        <v>La plata más mal invertida de mi vida, venden gato por liebre y de encima para pagos ahí si hay que pagar y pagar. Y no hay orientación</v>
      </c>
    </row>
    <row r="99" spans="1:2" hidden="1" x14ac:dyDescent="0.35">
      <c r="A99" s="8" t="s">
        <v>68</v>
      </c>
      <c r="B99" t="str">
        <f>VLOOKUP(A99,Hoja13!A:A,1,FALSE)</f>
        <v>La plata más mal invertida de mi vida, venden gato por liebre y de encima para pagos ahí si hay que pagar y pagar. Y no hay orientación</v>
      </c>
    </row>
    <row r="100" spans="1:2" hidden="1" x14ac:dyDescent="0.35">
      <c r="A100" s="8" t="s">
        <v>910</v>
      </c>
      <c r="B100" t="str">
        <f>VLOOKUP(A100,Hoja13!A:A,1,FALSE)</f>
        <v>La historia enriquece</v>
      </c>
    </row>
    <row r="101" spans="1:2" hidden="1" x14ac:dyDescent="0.35">
      <c r="A101" s="8" t="s">
        <v>538</v>
      </c>
      <c r="B101" t="str">
        <f>VLOOKUP(A101,Hoja13!A:A,1,FALSE)</f>
        <v>La beca es solo con icetex</v>
      </c>
    </row>
    <row r="102" spans="1:2" hidden="1" x14ac:dyDescent="0.35">
      <c r="A102" s="8" t="s">
        <v>163</v>
      </c>
      <c r="B102" t="str">
        <f>VLOOKUP(A102,Hoja13!A:A,1,FALSE)</f>
        <v>Katha Rodriguez Milu Fernandez</v>
      </c>
    </row>
    <row r="103" spans="1:2" hidden="1" x14ac:dyDescent="0.35">
      <c r="A103" s="8" t="s">
        <v>487</v>
      </c>
      <c r="B103" t="str">
        <f>VLOOKUP(A103,Hoja13!A:A,1,FALSE)</f>
        <v>Johanna Hernandez Prieto</v>
      </c>
    </row>
    <row r="104" spans="1:2" hidden="1" x14ac:dyDescent="0.35">
      <c r="A104" s="8" t="s">
        <v>632</v>
      </c>
      <c r="B104" t="str">
        <f>VLOOKUP(A104,Hoja13!A:A,1,FALSE)</f>
        <v>Jesus Esquivel</v>
      </c>
    </row>
    <row r="105" spans="1:2" hidden="1" x14ac:dyDescent="0.35">
      <c r="A105" s="8" t="s">
        <v>890</v>
      </c>
      <c r="B105" t="str">
        <f>VLOOKUP(A105,Hoja13!A:A,1,FALSE)</f>
        <v>Jefferson Riascos interesante</v>
      </c>
    </row>
    <row r="106" spans="1:2" hidden="1" x14ac:dyDescent="0.35">
      <c r="A106" s="8" t="s">
        <v>737</v>
      </c>
      <c r="B106" t="str">
        <f>VLOOKUP(A106,Hoja13!A:A,1,FALSE)</f>
        <v>Información?, para hacerla debo vivir en pereira? Yo estoy en manizales, quiero hacer la maestría en epidemiologia</v>
      </c>
    </row>
    <row r="107" spans="1:2" hidden="1" x14ac:dyDescent="0.35">
      <c r="A107" s="8" t="s">
        <v>286</v>
      </c>
      <c r="B107" t="str">
        <f>VLOOKUP(A107,Hoja13!A:A,1,FALSE)</f>
        <v>Información</v>
      </c>
    </row>
    <row r="108" spans="1:2" hidden="1" x14ac:dyDescent="0.35">
      <c r="A108" s="8" t="s">
        <v>452</v>
      </c>
      <c r="B108" t="str">
        <f>VLOOKUP(A108,Hoja13!A:A,1,FALSE)</f>
        <v>Infi</v>
      </c>
    </row>
    <row r="109" spans="1:2" hidden="1" x14ac:dyDescent="0.35">
      <c r="A109" s="8" t="s">
        <v>867</v>
      </c>
      <c r="B109" t="str">
        <f>VLOOKUP(A109,Hoja13!A:A,1,FALSE)</f>
        <v>HUELE A CORRUPCION</v>
      </c>
    </row>
    <row r="110" spans="1:2" hidden="1" x14ac:dyDescent="0.35">
      <c r="A110" s="8" t="s">
        <v>45</v>
      </c>
      <c r="B110" t="str">
        <f>VLOOKUP(A110,Hoja13!A:A,1,FALSE)</f>
        <v>Hora?</v>
      </c>
    </row>
    <row r="111" spans="1:2" hidden="1" x14ac:dyDescent="0.35">
      <c r="A111" s="8" t="s">
        <v>457</v>
      </c>
      <c r="B111" t="str">
        <f>VLOOKUP(A111,Hoja13!A:A,1,FALSE)</f>
        <v>Hola, por favor me regalarias más información. Gracias</v>
      </c>
    </row>
    <row r="112" spans="1:2" hidden="1" x14ac:dyDescent="0.35">
      <c r="A112" s="8" t="s">
        <v>635</v>
      </c>
      <c r="B112" t="str">
        <f>VLOOKUP(A112,Hoja13!A:A,1,FALSE)</f>
        <v>Hola, estoy necesitando un descuento por pertenecer a Comfama para pagar el próximo semestre pero no contestan por ningún medio</v>
      </c>
    </row>
    <row r="113" spans="1:2" hidden="1" x14ac:dyDescent="0.35">
      <c r="A113" s="8" t="s">
        <v>696</v>
      </c>
      <c r="B113" t="str">
        <f>VLOOKUP(A113,Hoja13!A:A,1,FALSE)</f>
        <v>Hola, como puedo hacer para postularme ?</v>
      </c>
    </row>
    <row r="114" spans="1:2" hidden="1" x14ac:dyDescent="0.35">
      <c r="A114" s="8" t="s">
        <v>449</v>
      </c>
      <c r="B114" t="str">
        <f>VLOOKUP(A114,Hoja13!A:A,1,FALSE)</f>
        <v>Hola, como puedo aplicar?</v>
      </c>
    </row>
    <row r="115" spans="1:2" hidden="1" x14ac:dyDescent="0.35">
      <c r="A115" s="8" t="s">
        <v>144</v>
      </c>
      <c r="B115" t="str">
        <f>VLOOKUP(A115,Hoja13!A:A,1,FALSE)</f>
        <v>Hola me gustaría estudiar topografia</v>
      </c>
    </row>
    <row r="116" spans="1:2" hidden="1" x14ac:dyDescent="0.35">
      <c r="A116" s="8" t="s">
        <v>773</v>
      </c>
      <c r="B116" t="str">
        <f>VLOOKUP(A116,Hoja13!A:A,1,FALSE)</f>
        <v>Hola buenos días, soy estudiante actual pero no he podido establecer comunicación con algún asesor para el orientación de inscripción al curso de inglés que ofrece la universidad.</v>
      </c>
    </row>
    <row r="117" spans="1:2" hidden="1" x14ac:dyDescent="0.35">
      <c r="A117" s="8" t="s">
        <v>887</v>
      </c>
      <c r="B117" t="str">
        <f>VLOOKUP(A117,Hoja13!A:A,1,FALSE)</f>
        <v>Hola buenos días bendiciones adonde me.comunico para.pedir mi sabana de notas</v>
      </c>
    </row>
    <row r="118" spans="1:2" hidden="1" x14ac:dyDescent="0.35">
      <c r="A118" s="8" t="s">
        <v>650</v>
      </c>
      <c r="B118" t="str">
        <f>VLOOKUP(A118,Hoja13!A:A,1,FALSE)</f>
        <v>Hola buenas noches como se puede postular ?</v>
      </c>
    </row>
    <row r="119" spans="1:2" x14ac:dyDescent="0.35">
      <c r="A119" s="8" t="s">
        <v>691</v>
      </c>
      <c r="B119" t="e">
        <f>VLOOKUP(A119,Hoja13!A:A,1,FALSE)</f>
        <v>#VALUE!</v>
      </c>
    </row>
    <row r="120" spans="1:2" x14ac:dyDescent="0.35">
      <c r="A120" s="8" t="s">
        <v>691</v>
      </c>
      <c r="B120" t="e">
        <f>VLOOKUP(A120,Hoja13!A:A,1,FALSE)</f>
        <v>#VALUE!</v>
      </c>
    </row>
    <row r="121" spans="1:2" hidden="1" x14ac:dyDescent="0.35">
      <c r="A121" s="8" t="s">
        <v>367</v>
      </c>
      <c r="B121" t="str">
        <f>VLOOKUP(A121,Hoja13!A:A,1,FALSE)</f>
        <v>Hola</v>
      </c>
    </row>
    <row r="122" spans="1:2" hidden="1" x14ac:dyDescent="0.35">
      <c r="A122" s="8" t="s">
        <v>520</v>
      </c>
      <c r="B122" t="str">
        <f>VLOOKUP(A122,Hoja13!A:A,1,FALSE)</f>
        <v>Hoche, bueno y disruptivo.</v>
      </c>
    </row>
    <row r="123" spans="1:2" hidden="1" x14ac:dyDescent="0.35">
      <c r="A123" s="8" t="s">
        <v>618</v>
      </c>
      <c r="B123" t="str">
        <f>VLOOKUP(A123,Hoja13!A:A,1,FALSE)</f>
        <v>He pedido información y el número de WhatsApp no atienden solo toman datos a través del bot</v>
      </c>
    </row>
    <row r="124" spans="1:2" hidden="1" x14ac:dyDescent="0.35">
      <c r="A124" s="8" t="s">
        <v>568</v>
      </c>
      <c r="B124" t="str">
        <f>VLOOKUP(A124,Hoja13!A:A,1,FALSE)</f>
        <v>Gratitud y admiración a esta gran institución</v>
      </c>
    </row>
    <row r="125" spans="1:2" hidden="1" x14ac:dyDescent="0.35">
      <c r="A125" s="8" t="s">
        <v>881</v>
      </c>
      <c r="B125" t="str">
        <f>VLOOKUP(A125,Hoja13!A:A,1,FALSE)</f>
        <v>Gran univ.soy Poli !!.Felicidades</v>
      </c>
    </row>
    <row r="126" spans="1:2" hidden="1" x14ac:dyDescent="0.35">
      <c r="A126" s="8" t="s">
        <v>900</v>
      </c>
      <c r="B126" t="str">
        <f>VLOOKUP(A126,Hoja13!A:A,1,FALSE)</f>
        <v>Gracias padre Harold ... Maestro de maestros sólo bendiciones salud y paz prosperidad y abundancia</v>
      </c>
    </row>
    <row r="127" spans="1:2" hidden="1" x14ac:dyDescent="0.35">
      <c r="A127" s="8" t="s">
        <v>685</v>
      </c>
      <c r="B127" t="str">
        <f>VLOOKUP(A127,Hoja13!A:A,1,FALSE)</f>
        <v>gracias</v>
      </c>
    </row>
    <row r="128" spans="1:2" hidden="1" x14ac:dyDescent="0.35">
      <c r="A128" s="8" t="s">
        <v>926</v>
      </c>
      <c r="B128" t="str">
        <f>VLOOKUP(A128,Hoja13!A:A,1,FALSE)</f>
        <v>gracias</v>
      </c>
    </row>
    <row r="129" spans="1:2" hidden="1" x14ac:dyDescent="0.35">
      <c r="A129" s="8" t="s">
        <v>257</v>
      </c>
      <c r="B129" t="str">
        <f>VLOOKUP(A129,Hoja13!A:A,1,FALSE)</f>
        <v>Feliz Cumpleaños sr. Rector, desde Neiva.</v>
      </c>
    </row>
    <row r="130" spans="1:2" hidden="1" x14ac:dyDescent="0.35">
      <c r="A130" s="8" t="s">
        <v>844</v>
      </c>
      <c r="B130" t="str">
        <f>VLOOKUP(A130,Hoja13!A:A,1,FALSE)</f>
        <v>Feliz cumpleaños bendiciones y por supuesto larga vida junto a su familia ejemplar y el puñado de estudiantes y profesores del Areandina</v>
      </c>
    </row>
    <row r="131" spans="1:2" hidden="1" x14ac:dyDescent="0.35">
      <c r="A131" s="8" t="s">
        <v>615</v>
      </c>
      <c r="B131" t="str">
        <f>VLOOKUP(A131,Hoja13!A:A,1,FALSE)</f>
        <v>Felidades por ese logro</v>
      </c>
    </row>
    <row r="132" spans="1:2" hidden="1" x14ac:dyDescent="0.35">
      <c r="A132" s="8" t="s">
        <v>39</v>
      </c>
      <c r="B132" t="str">
        <f>VLOOKUP(A132,Hoja13!A:A,1,FALSE)</f>
        <v>Felicitaciones y orgullosa de ustedes demostraron su amor por el país que orgullosa me siento</v>
      </c>
    </row>
    <row r="133" spans="1:2" hidden="1" x14ac:dyDescent="0.35">
      <c r="A133" s="8" t="s">
        <v>752</v>
      </c>
      <c r="B133" t="str">
        <f>VLOOKUP(A133,Hoja13!A:A,1,FALSE)</f>
        <v>Felicitaciones por ese nuevo logro. Orgullo Areandino. Un abrazo Dra Gelca.</v>
      </c>
    </row>
    <row r="134" spans="1:2" hidden="1" x14ac:dyDescent="0.35">
      <c r="A134" s="8" t="s">
        <v>797</v>
      </c>
      <c r="B134" t="str">
        <f>VLOOKUP(A134,Hoja13!A:A,1,FALSE)</f>
        <v>Felicitaciones Dios los ilumine x siempre</v>
      </c>
    </row>
    <row r="135" spans="1:2" hidden="1" x14ac:dyDescent="0.35">
      <c r="A135" s="8" t="s">
        <v>481</v>
      </c>
      <c r="B135" t="str">
        <f>VLOOKUP(A135,Hoja13!A:A,1,FALSE)</f>
        <v>Felicitaciones Areandina</v>
      </c>
    </row>
    <row r="136" spans="1:2" hidden="1" x14ac:dyDescent="0.35">
      <c r="A136" s="8" t="s">
        <v>671</v>
      </c>
      <c r="B136" t="str">
        <f>VLOOKUP(A136,Hoja13!A:A,1,FALSE)</f>
        <v>Felicitaciones ...</v>
      </c>
    </row>
    <row r="137" spans="1:2" hidden="1" x14ac:dyDescent="0.35">
      <c r="A137" s="8" t="s">
        <v>674</v>
      </c>
      <c r="B137" t="str">
        <f>VLOOKUP(A137,Hoja13!A:A,1,FALSE)</f>
        <v>Felicitaciones</v>
      </c>
    </row>
    <row r="138" spans="1:2" hidden="1" x14ac:dyDescent="0.35">
      <c r="A138" s="8" t="s">
        <v>310</v>
      </c>
      <c r="B138" t="str">
        <f>VLOOKUP(A138,Hoja13!A:A,1,FALSE)</f>
        <v>EY SOLUCIONESS AL CURSO DE LA DIAN</v>
      </c>
    </row>
    <row r="139" spans="1:2" hidden="1" x14ac:dyDescent="0.35">
      <c r="A139" s="8" t="s">
        <v>298</v>
      </c>
      <c r="B139" t="str">
        <f>VLOOKUP(A139,Hoja13!A:A,1,FALSE)</f>
        <v>EY ARREGLEN LA PLATAFORMA PARA EL CURSO DE LA DIAN</v>
      </c>
    </row>
    <row r="140" spans="1:2" hidden="1" x14ac:dyDescent="0.35">
      <c r="A140" s="8" t="s">
        <v>263</v>
      </c>
      <c r="B140" t="str">
        <f>VLOOKUP(A140,Hoja13!A:A,1,FALSE)</f>
        <v>Excelentes espacios para compartir con nuestra familia de AREANDINA.</v>
      </c>
    </row>
    <row r="141" spans="1:2" hidden="1" x14ac:dyDescent="0.35">
      <c r="A141" s="8" t="s">
        <v>812</v>
      </c>
      <c r="B141" t="str">
        <f>VLOOKUP(A141,Hoja13!A:A,1,FALSE)</f>
        <v>Excelente, felicitaciones, bendiciones</v>
      </c>
    </row>
    <row r="142" spans="1:2" hidden="1" x14ac:dyDescent="0.35">
      <c r="A142" s="8" t="s">
        <v>207</v>
      </c>
      <c r="B142" t="str">
        <f>VLOOKUP(A142,Hoja13!A:A,1,FALSE)</f>
        <v>Excelente, enhorabuena y muy merecido reconocimiento para Areandina</v>
      </c>
    </row>
    <row r="143" spans="1:2" hidden="1" x14ac:dyDescent="0.35">
      <c r="A143" s="8" t="s">
        <v>113</v>
      </c>
      <c r="B143" t="str">
        <f>VLOOKUP(A143,Hoja13!A:A,1,FALSE)</f>
        <v>Excelente orgullo</v>
      </c>
    </row>
    <row r="144" spans="1:2" hidden="1" x14ac:dyDescent="0.35">
      <c r="A144" s="8" t="s">
        <v>33</v>
      </c>
      <c r="B144" t="str">
        <f>VLOOKUP(A144,Hoja13!A:A,1,FALSE)</f>
        <v>Excelente idea es urgente o seguiremos siendo los peores especialmente los estratos sociales bajos en Colombia duele decirlo pero es verdad</v>
      </c>
    </row>
    <row r="145" spans="1:2" hidden="1" x14ac:dyDescent="0.35">
      <c r="A145" s="8" t="s">
        <v>52</v>
      </c>
      <c r="B145" t="str">
        <f>VLOOKUP(A145,Hoja13!A:A,1,FALSE)</f>
        <v>Excelente</v>
      </c>
    </row>
    <row r="146" spans="1:2" hidden="1" x14ac:dyDescent="0.35">
      <c r="A146" s="8" t="s">
        <v>422</v>
      </c>
      <c r="B146" t="str">
        <f>VLOOKUP(A146,Hoja13!A:A,1,FALSE)</f>
        <v>Excelente</v>
      </c>
    </row>
    <row r="147" spans="1:2" hidden="1" x14ac:dyDescent="0.35">
      <c r="A147" s="8" t="s">
        <v>422</v>
      </c>
      <c r="B147" t="str">
        <f>VLOOKUP(A147,Hoja13!A:A,1,FALSE)</f>
        <v>Excelente</v>
      </c>
    </row>
    <row r="148" spans="1:2" hidden="1" x14ac:dyDescent="0.35">
      <c r="A148" s="8" t="s">
        <v>876</v>
      </c>
      <c r="B148" t="str">
        <f>VLOOKUP(A148,Hoja13!A:A,1,FALSE)</f>
        <v>Excelencia politecnico</v>
      </c>
    </row>
    <row r="149" spans="1:2" hidden="1" x14ac:dyDescent="0.35">
      <c r="A149" s="8" t="s">
        <v>762</v>
      </c>
      <c r="B149" t="str">
        <f>VLOOKUP(A149,Hoja13!A:A,1,FALSE)</f>
        <v>estudie mas de 6 semestres. por temas economicos pause 2 semestres el estudio. al volver me dicen q el reintegro no fue gestionado por la U y q cambio pensum q me toca empezar desde primer semestre.</v>
      </c>
    </row>
    <row r="150" spans="1:2" hidden="1" x14ac:dyDescent="0.35">
      <c r="A150" s="8" t="s">
        <v>742</v>
      </c>
      <c r="B150" t="str">
        <f>VLOOKUP(A150,Hoja13!A:A,1,FALSE)</f>
        <v>ESTOY INTENTANDO MATRICULARME EN LA CARRERA DE DERECHO VIRTUAL DESDE MAYO Y NO HE PODIDO COMUNICARME....................................................POR FAVOR ME CONTACTAN AL CELULAR 315-363-78-07</v>
      </c>
    </row>
    <row r="151" spans="1:2" hidden="1" x14ac:dyDescent="0.35">
      <c r="A151" s="8" t="s">
        <v>785</v>
      </c>
      <c r="B151" t="str">
        <f>VLOOKUP(A151,Hoja13!A:A,1,FALSE)</f>
        <v>Estoy en Facatativa Cundinamarca, tengo más de 60 años, soy Líder Comunitario Nacional E Internacional y nesecito aprender Inglés y otros, espero su ayuda y aceptación, GRASIAS.</v>
      </c>
    </row>
    <row r="152" spans="1:2" x14ac:dyDescent="0.35">
      <c r="A152" s="8" t="s">
        <v>694</v>
      </c>
      <c r="B152" t="e">
        <f>VLOOKUP(A152,Hoja13!A:A,1,FALSE)</f>
        <v>#VALUE!</v>
      </c>
    </row>
    <row r="153" spans="1:2" x14ac:dyDescent="0.35">
      <c r="A153" s="8" t="s">
        <v>694</v>
      </c>
      <c r="B153" t="e">
        <f>VLOOKUP(A153,Hoja13!A:A,1,FALSE)</f>
        <v>#VALUE!</v>
      </c>
    </row>
    <row r="154" spans="1:2" hidden="1" x14ac:dyDescent="0.35">
      <c r="A154" s="8" t="s">
        <v>304</v>
      </c>
      <c r="B154" t="str">
        <f>VLOOKUP(A154,Hoja13!A:A,1,FALSE)</f>
        <v>Estimo mucho mis amigos como para recomendar estudiar en esta Uni</v>
      </c>
    </row>
    <row r="155" spans="1:2" hidden="1" x14ac:dyDescent="0.35">
      <c r="A155" s="8" t="s">
        <v>835</v>
      </c>
      <c r="B155" t="str">
        <f>VLOOKUP(A155,Hoja13!A:A,1,FALSE)</f>
        <v>Es una universidad q no ayuda Asus estudiantes no cumple con lo q promete , después q estés adentro no te colaboran,te ponen peros para graduarte...en verdad pienselo bn pq si ami me pasó a usted también</v>
      </c>
    </row>
    <row r="156" spans="1:2" x14ac:dyDescent="0.35">
      <c r="A156" s="8" t="s">
        <v>861</v>
      </c>
      <c r="B156" t="e">
        <f>VLOOKUP(A156,Hoja13!A:A,1,FALSE)</f>
        <v>#VALUE!</v>
      </c>
    </row>
    <row r="157" spans="1:2" x14ac:dyDescent="0.35">
      <c r="A157" s="8" t="s">
        <v>861</v>
      </c>
      <c r="B157" t="e">
        <f>VLOOKUP(A157,Hoja13!A:A,1,FALSE)</f>
        <v>#VALUE!</v>
      </c>
    </row>
    <row r="158" spans="1:2" hidden="1" x14ac:dyDescent="0.35">
      <c r="A158" s="8" t="s">
        <v>213</v>
      </c>
      <c r="B158" t="str">
        <f>VLOOKUP(A158,Hoja13!A:A,1,FALSE)</f>
        <v>Es la verdad el mejor lugar.</v>
      </c>
    </row>
    <row r="159" spans="1:2" hidden="1" x14ac:dyDescent="0.35">
      <c r="A159" s="8" t="s">
        <v>665</v>
      </c>
      <c r="B159" t="str">
        <f>VLOOKUP(A159,Hoja13!A:A,1,FALSE)</f>
        <v>Erick Rodriguez revisar...</v>
      </c>
    </row>
    <row r="160" spans="1:2" hidden="1" x14ac:dyDescent="0.35">
      <c r="A160" s="8" t="s">
        <v>362</v>
      </c>
      <c r="B160" t="str">
        <f>VLOOKUP(A160,Hoja13!A:A,1,FALSE)</f>
        <v>entendido</v>
      </c>
    </row>
    <row r="161" spans="1:2" hidden="1" x14ac:dyDescent="0.35">
      <c r="A161" s="8" t="s">
        <v>189</v>
      </c>
      <c r="B161" t="str">
        <f>VLOOKUP(A161,Hoja13!A:A,1,FALSE)</f>
        <v>En una entrevista de igual manera no te preguntan si vienes de un programa acreditado, esto solo le sirve a la universidad pa tener una excusa para seguirle subiendo a los valores de las matrículas</v>
      </c>
    </row>
    <row r="162" spans="1:2" hidden="1" x14ac:dyDescent="0.35">
      <c r="A162" s="8" t="s">
        <v>745</v>
      </c>
      <c r="B162" t="str">
        <f>VLOOKUP(A162,Hoja13!A:A,1,FALSE)</f>
        <v>En que ciudad se encuentran ubicados ??</v>
      </c>
    </row>
    <row r="163" spans="1:2" hidden="1" x14ac:dyDescent="0.35">
      <c r="A163" s="8" t="s">
        <v>827</v>
      </c>
      <c r="B163" t="str">
        <f>VLOOKUP(A163,Hoja13!A:A,1,FALSE)</f>
        <v>En interno no hay nada</v>
      </c>
    </row>
    <row r="164" spans="1:2" hidden="1" x14ac:dyDescent="0.35">
      <c r="A164" s="8" t="s">
        <v>558</v>
      </c>
      <c r="B164" t="str">
        <f>VLOOKUP(A164,Hoja13!A:A,1,FALSE)</f>
        <v>En el 2024, Comienza a cumplir tus metas y hacer que aprender inglés no sea solo un deseo , sino una realidad .</v>
      </c>
    </row>
    <row r="165" spans="1:2" x14ac:dyDescent="0.35">
      <c r="A165" s="8" t="s">
        <v>150</v>
      </c>
      <c r="B165" t="e">
        <f>VLOOKUP(A165,Hoja13!A:A,1,FALSE)</f>
        <v>#VALUE!</v>
      </c>
    </row>
    <row r="166" spans="1:2" x14ac:dyDescent="0.35">
      <c r="A166" s="8" t="s">
        <v>150</v>
      </c>
      <c r="B166" t="e">
        <f>VLOOKUP(A166,Hoja13!A:A,1,FALSE)</f>
        <v>#VALUE!</v>
      </c>
    </row>
    <row r="167" spans="1:2" hidden="1" x14ac:dyDescent="0.35">
      <c r="A167" s="8" t="s">
        <v>98</v>
      </c>
      <c r="B167" t="str">
        <f>VLOOKUP(A167,Hoja13!A:A,1,FALSE)</f>
        <v>El servicio a los estudiantes es pésimo, es una sufridera para que le den ayuda</v>
      </c>
    </row>
    <row r="168" spans="1:2" hidden="1" x14ac:dyDescent="0.35">
      <c r="A168" s="8" t="s">
        <v>98</v>
      </c>
      <c r="B168" t="str">
        <f>VLOOKUP(A168,Hoja13!A:A,1,FALSE)</f>
        <v>El servicio a los estudiantes es pésimo, es una sufridera para que le den ayuda</v>
      </c>
    </row>
    <row r="169" spans="1:2" x14ac:dyDescent="0.35">
      <c r="A169" s="8" t="s">
        <v>292</v>
      </c>
      <c r="B169" t="e">
        <f>VLOOKUP(A169,Hoja13!A:A,1,FALSE)</f>
        <v>#VALUE!</v>
      </c>
    </row>
    <row r="170" spans="1:2" x14ac:dyDescent="0.35">
      <c r="A170" s="8" t="s">
        <v>292</v>
      </c>
      <c r="B170" t="e">
        <f>VLOOKUP(A170,Hoja13!A:A,1,FALSE)</f>
        <v>#VALUE!</v>
      </c>
    </row>
    <row r="171" spans="1:2" x14ac:dyDescent="0.35">
      <c r="A171" s="8" t="s">
        <v>292</v>
      </c>
      <c r="B171" t="e">
        <f>VLOOKUP(A171,Hoja13!A:A,1,FALSE)</f>
        <v>#VALUE!</v>
      </c>
    </row>
    <row r="172" spans="1:2" x14ac:dyDescent="0.35">
      <c r="A172" s="8" t="s">
        <v>292</v>
      </c>
      <c r="B172" t="e">
        <f>VLOOKUP(A172,Hoja13!A:A,1,FALSE)</f>
        <v>#VALUE!</v>
      </c>
    </row>
    <row r="173" spans="1:2" x14ac:dyDescent="0.35">
      <c r="A173" s="8" t="s">
        <v>292</v>
      </c>
      <c r="B173" t="e">
        <f>VLOOKUP(A173,Hoja13!A:A,1,FALSE)</f>
        <v>#VALUE!</v>
      </c>
    </row>
    <row r="174" spans="1:2" x14ac:dyDescent="0.35">
      <c r="A174" s="8" t="s">
        <v>292</v>
      </c>
      <c r="B174" t="e">
        <f>VLOOKUP(A174,Hoja13!A:A,1,FALSE)</f>
        <v>#VALUE!</v>
      </c>
    </row>
    <row r="175" spans="1:2" x14ac:dyDescent="0.35">
      <c r="A175" s="8" t="s">
        <v>292</v>
      </c>
      <c r="B175" t="e">
        <f>VLOOKUP(A175,Hoja13!A:A,1,FALSE)</f>
        <v>#VALUE!</v>
      </c>
    </row>
    <row r="176" spans="1:2" x14ac:dyDescent="0.35">
      <c r="A176" s="8" t="s">
        <v>292</v>
      </c>
      <c r="B176" t="e">
        <f>VLOOKUP(A176,Hoja13!A:A,1,FALSE)</f>
        <v>#VALUE!</v>
      </c>
    </row>
    <row r="177" spans="1:2" x14ac:dyDescent="0.35">
      <c r="A177" s="8" t="s">
        <v>292</v>
      </c>
      <c r="B177" t="e">
        <f>VLOOKUP(A177,Hoja13!A:A,1,FALSE)</f>
        <v>#VALUE!</v>
      </c>
    </row>
    <row r="178" spans="1:2" x14ac:dyDescent="0.35">
      <c r="A178" s="8" t="s">
        <v>292</v>
      </c>
      <c r="B178" t="e">
        <f>VLOOKUP(A178,Hoja13!A:A,1,FALSE)</f>
        <v>#VALUE!</v>
      </c>
    </row>
    <row r="179" spans="1:2" x14ac:dyDescent="0.35">
      <c r="A179" s="8" t="s">
        <v>292</v>
      </c>
      <c r="B179" t="e">
        <f>VLOOKUP(A179,Hoja13!A:A,1,FALSE)</f>
        <v>#VALUE!</v>
      </c>
    </row>
    <row r="180" spans="1:2" x14ac:dyDescent="0.35">
      <c r="A180" s="8" t="s">
        <v>292</v>
      </c>
      <c r="B180" t="e">
        <f>VLOOKUP(A180,Hoja13!A:A,1,FALSE)</f>
        <v>#VALUE!</v>
      </c>
    </row>
    <row r="181" spans="1:2" hidden="1" x14ac:dyDescent="0.35">
      <c r="A181" s="8" t="s">
        <v>490</v>
      </c>
      <c r="B181" t="str">
        <f>VLOOKUP(A181,Hoja13!A:A,1,FALSE)</f>
        <v>El link permite la postulación donde puedo obtener más información. Gracias</v>
      </c>
    </row>
    <row r="182" spans="1:2" hidden="1" x14ac:dyDescent="0.35">
      <c r="A182" s="8" t="s">
        <v>688</v>
      </c>
      <c r="B182" t="str">
        <f>VLOOKUP(A182,Hoja13!A:A,1,FALSE)</f>
        <v>El link no abre, para la postulación de analista de riesgos laborales en Cali. Gracias</v>
      </c>
    </row>
    <row r="183" spans="1:2" hidden="1" x14ac:dyDescent="0.35">
      <c r="A183" s="8" t="s">
        <v>850</v>
      </c>
      <c r="B183" t="str">
        <f>VLOOKUP(A183,Hoja13!A:A,1,FALSE)</f>
        <v>Edna lorena espinosa potes</v>
      </c>
    </row>
    <row r="184" spans="1:2" hidden="1" x14ac:dyDescent="0.35">
      <c r="A184" s="8" t="s">
        <v>352</v>
      </c>
      <c r="B184" t="str">
        <f>VLOOKUP(A184,Hoja13!A:A,1,FALSE)</f>
        <v>Ecxelencia uniminuto</v>
      </c>
    </row>
    <row r="185" spans="1:2" hidden="1" x14ac:dyDescent="0.35">
      <c r="A185" s="8" t="s">
        <v>514</v>
      </c>
      <c r="B185" t="str">
        <f>VLOOKUP(A185,Hoja13!A:A,1,FALSE)</f>
        <v>Donde se puede hacer la inscripción?</v>
      </c>
    </row>
    <row r="186" spans="1:2" hidden="1" x14ac:dyDescent="0.35">
      <c r="A186" s="8" t="s">
        <v>435</v>
      </c>
      <c r="B186" t="str">
        <f>VLOOKUP(A186,Hoja13!A:A,1,FALSE)</f>
        <v>Donde me puedo comunicar para obtener información acerca de la validación de título en Estados Unidos, los correos que me enviaron no sirven.</v>
      </c>
    </row>
    <row r="187" spans="1:2" hidden="1" x14ac:dyDescent="0.35">
      <c r="A187" s="8" t="s">
        <v>668</v>
      </c>
      <c r="B187" t="str">
        <f>VLOOKUP(A187,Hoja13!A:A,1,FALSE)</f>
        <v>Descanse en La Paz del señor</v>
      </c>
    </row>
    <row r="188" spans="1:2" hidden="1" x14ac:dyDescent="0.35">
      <c r="A188" s="8" t="s">
        <v>472</v>
      </c>
      <c r="B188" t="str">
        <f>VLOOKUP(A188,Hoja13!A:A,1,FALSE)</f>
        <v>Descansa en paz fuiste un excelente compañero!</v>
      </c>
    </row>
    <row r="189" spans="1:2" hidden="1" x14ac:dyDescent="0.35">
      <c r="A189" s="8" t="s">
        <v>869</v>
      </c>
      <c r="B189" t="str">
        <f>VLOOKUP(A189,Hoja13!A:A,1,FALSE)</f>
        <v>Del costo de la carrera de derecho virtual</v>
      </c>
    </row>
    <row r="190" spans="1:2" hidden="1" x14ac:dyDescent="0.35">
      <c r="A190" s="8" t="s">
        <v>394</v>
      </c>
      <c r="B190" t="str">
        <f>VLOOKUP(A190,Hoja13!A:A,1,FALSE)</f>
        <v>CUN_1</v>
      </c>
    </row>
    <row r="191" spans="1:2" x14ac:dyDescent="0.35">
      <c r="A191" s="8" t="s">
        <v>932</v>
      </c>
      <c r="B191" t="e">
        <f>VLOOKUP(A191,Hoja13!A:A,1,FALSE)</f>
        <v>#VALUE!</v>
      </c>
    </row>
    <row r="192" spans="1:2" x14ac:dyDescent="0.35">
      <c r="A192" s="8" t="s">
        <v>932</v>
      </c>
      <c r="B192" t="e">
        <f>VLOOKUP(A192,Hoja13!A:A,1,FALSE)</f>
        <v>#VALUE!</v>
      </c>
    </row>
    <row r="193" spans="1:2" x14ac:dyDescent="0.35">
      <c r="A193" s="8" t="s">
        <v>75</v>
      </c>
      <c r="B193" t="e">
        <f>VLOOKUP(A193,Hoja13!A:A,1,FALSE)</f>
        <v>#VALUE!</v>
      </c>
    </row>
    <row r="194" spans="1:2" x14ac:dyDescent="0.35">
      <c r="A194" s="8" t="s">
        <v>75</v>
      </c>
      <c r="B194" t="e">
        <f>VLOOKUP(A194,Hoja13!A:A,1,FALSE)</f>
        <v>#VALUE!</v>
      </c>
    </row>
    <row r="195" spans="1:2" x14ac:dyDescent="0.35">
      <c r="A195" s="8" t="s">
        <v>75</v>
      </c>
      <c r="B195" t="e">
        <f>VLOOKUP(A195,Hoja13!A:A,1,FALSE)</f>
        <v>#VALUE!</v>
      </c>
    </row>
    <row r="196" spans="1:2" x14ac:dyDescent="0.35">
      <c r="A196" s="8" t="s">
        <v>75</v>
      </c>
      <c r="B196" t="e">
        <f>VLOOKUP(A196,Hoja13!A:A,1,FALSE)</f>
        <v>#VALUE!</v>
      </c>
    </row>
    <row r="197" spans="1:2" x14ac:dyDescent="0.35">
      <c r="A197" s="8" t="s">
        <v>75</v>
      </c>
      <c r="B197" t="e">
        <f>VLOOKUP(A197,Hoja13!A:A,1,FALSE)</f>
        <v>#VALUE!</v>
      </c>
    </row>
    <row r="198" spans="1:2" x14ac:dyDescent="0.35">
      <c r="A198" s="8" t="s">
        <v>75</v>
      </c>
      <c r="B198" t="e">
        <f>VLOOKUP(A198,Hoja13!A:A,1,FALSE)</f>
        <v>#VALUE!</v>
      </c>
    </row>
    <row r="199" spans="1:2" hidden="1" x14ac:dyDescent="0.35">
      <c r="A199" s="8" t="s">
        <v>412</v>
      </c>
      <c r="B199" t="str">
        <f>VLOOKUP(A199,Hoja13!A:A,1,FALSE)</f>
        <v>Cuando inician las clases virtuales ?</v>
      </c>
    </row>
    <row r="200" spans="1:2" hidden="1" x14ac:dyDescent="0.35">
      <c r="A200" s="8" t="s">
        <v>412</v>
      </c>
      <c r="B200" t="str">
        <f>VLOOKUP(A200,Hoja13!A:A,1,FALSE)</f>
        <v>Cuando inician las clases virtuales ?</v>
      </c>
    </row>
    <row r="201" spans="1:2" hidden="1" x14ac:dyDescent="0.35">
      <c r="A201" s="8" t="s">
        <v>415</v>
      </c>
      <c r="B201" t="str">
        <f>VLOOKUP(A201,Hoja13!A:A,1,FALSE)</f>
        <v>Cuando es la inducción para la modalidad virtual b</v>
      </c>
    </row>
    <row r="202" spans="1:2" hidden="1" x14ac:dyDescent="0.35">
      <c r="A202" s="8" t="s">
        <v>415</v>
      </c>
      <c r="B202" t="str">
        <f>VLOOKUP(A202,Hoja13!A:A,1,FALSE)</f>
        <v>Cuando es la inducción para la modalidad virtual b</v>
      </c>
    </row>
    <row r="203" spans="1:2" hidden="1" x14ac:dyDescent="0.35">
      <c r="A203" s="8" t="s">
        <v>177</v>
      </c>
      <c r="B203" t="str">
        <f>VLOOKUP(A203,Hoja13!A:A,1,FALSE)</f>
        <v>Cual es el link para postularse?</v>
      </c>
    </row>
    <row r="204" spans="1:2" hidden="1" x14ac:dyDescent="0.35">
      <c r="A204" s="8" t="s">
        <v>529</v>
      </c>
      <c r="B204" t="str">
        <f>VLOOKUP(A204,Hoja13!A:A,1,FALSE)</f>
        <v>Correo para postulaciones</v>
      </c>
    </row>
    <row r="205" spans="1:2" hidden="1" x14ac:dyDescent="0.35">
      <c r="A205" s="8" t="s">
        <v>159</v>
      </c>
      <c r="B205" t="str">
        <f>VLOOKUP(A205,Hoja13!A:A,1,FALSE)</f>
        <v>Cordial saludo, Como se debe registrar? Quedo atento.</v>
      </c>
    </row>
    <row r="206" spans="1:2" hidden="1" x14ac:dyDescent="0.35">
      <c r="A206" s="8" t="s">
        <v>647</v>
      </c>
      <c r="B206" t="str">
        <f>VLOOKUP(A206,Hoja13!A:A,1,FALSE)</f>
        <v>Cómo se puede postular?</v>
      </c>
    </row>
    <row r="207" spans="1:2" hidden="1" x14ac:dyDescent="0.35">
      <c r="A207" s="8" t="s">
        <v>699</v>
      </c>
      <c r="B207" t="str">
        <f>VLOOKUP(A207,Hoja13!A:A,1,FALSE)</f>
        <v>COMO SE HACE PARA ACCEDER A VACANTE DE MARKETINK DIGITAL POR FAVOR</v>
      </c>
    </row>
    <row r="208" spans="1:2" hidden="1" x14ac:dyDescent="0.35">
      <c r="A208" s="8" t="s">
        <v>57</v>
      </c>
      <c r="B208" t="str">
        <f>VLOOKUP(A208,Hoja13!A:A,1,FALSE)</f>
        <v>Como raro a última hora informando.</v>
      </c>
    </row>
    <row r="209" spans="1:2" hidden="1" x14ac:dyDescent="0.35">
      <c r="A209" s="8" t="s">
        <v>707</v>
      </c>
      <c r="B209" t="str">
        <f>VLOOKUP(A209,Hoja13!A:A,1,FALSE)</f>
        <v>Cómo puedo postular a la vacante docente de diseños de modas</v>
      </c>
    </row>
    <row r="210" spans="1:2" hidden="1" x14ac:dyDescent="0.35">
      <c r="A210" s="8" t="s">
        <v>782</v>
      </c>
      <c r="B210" t="str">
        <f>VLOOKUP(A210,Hoja13!A:A,1,FALSE)</f>
        <v>Cómo puedo aplicar</v>
      </c>
    </row>
    <row r="211" spans="1:2" hidden="1" x14ac:dyDescent="0.35">
      <c r="A211" s="8" t="s">
        <v>818</v>
      </c>
      <c r="B211" t="str">
        <f>VLOOKUP(A211,Hoja13!A:A,1,FALSE)</f>
        <v>Cómo hago para registrarme me dice que al intentar hacerlo que no estoy registrado</v>
      </c>
    </row>
    <row r="212" spans="1:2" hidden="1" x14ac:dyDescent="0.35">
      <c r="A212" s="8" t="s">
        <v>841</v>
      </c>
      <c r="B212" t="str">
        <f>VLOOKUP(A212,Hoja13!A:A,1,FALSE)</f>
        <v>Cómo hago para postularme</v>
      </c>
    </row>
    <row r="213" spans="1:2" hidden="1" x14ac:dyDescent="0.35">
      <c r="A213" s="8" t="s">
        <v>441</v>
      </c>
      <c r="B213" t="str">
        <f>VLOOKUP(A213,Hoja13!A:A,1,FALSE)</f>
        <v>Cómo hago para comunicarme con ustedes que no sea un boot</v>
      </c>
    </row>
    <row r="214" spans="1:2" hidden="1" x14ac:dyDescent="0.35">
      <c r="A214" s="8" t="s">
        <v>920</v>
      </c>
      <c r="B214" t="str">
        <f>VLOOKUP(A214,Hoja13!A:A,1,FALSE)</f>
        <v>Colombia 2 vs 1 Argentina</v>
      </c>
    </row>
    <row r="215" spans="1:2" hidden="1" x14ac:dyDescent="0.35">
      <c r="A215" s="8" t="s">
        <v>141</v>
      </c>
      <c r="B215" t="str">
        <f>VLOOKUP(A215,Hoja13!A:A,1,FALSE)</f>
        <v>Buenos días. La persona interesada donde puede enviar la hoja de vida?</v>
      </c>
    </row>
    <row r="216" spans="1:2" hidden="1" x14ac:dyDescent="0.35">
      <c r="A216" s="8" t="s">
        <v>183</v>
      </c>
      <c r="B216" t="str">
        <f>VLOOKUP(A216,Hoja13!A:A,1,FALSE)</f>
        <v>Buenos días, me interesa donde puedo aplicar.</v>
      </c>
    </row>
    <row r="217" spans="1:2" hidden="1" x14ac:dyDescent="0.35">
      <c r="A217" s="8" t="s">
        <v>377</v>
      </c>
      <c r="B217" t="str">
        <f>VLOOKUP(A217,Hoja13!A:A,1,FALSE)</f>
        <v>Buenos días necesito un número de atención en Neiva</v>
      </c>
    </row>
    <row r="218" spans="1:2" hidden="1" x14ac:dyDescent="0.35">
      <c r="A218" s="8" t="s">
        <v>85</v>
      </c>
      <c r="B218" t="str">
        <f>VLOOKUP(A218,Hoja13!A:A,1,FALSE)</f>
        <v>Buenos días como es el grado</v>
      </c>
    </row>
    <row r="219" spans="1:2" hidden="1" x14ac:dyDescent="0.35">
      <c r="A219" s="8" t="s">
        <v>249</v>
      </c>
      <c r="B219" t="str">
        <f>VLOOKUP(A219,Hoja13!A:A,1,FALSE)</f>
        <v>Bueno también ofrezca de alimentos somos muchos regresando de esta rama gracias</v>
      </c>
    </row>
    <row r="220" spans="1:2" x14ac:dyDescent="0.35">
      <c r="A220" s="8" t="s">
        <v>496</v>
      </c>
      <c r="B220" t="e">
        <f>VLOOKUP(A220,Hoja13!A:A,1,FALSE)</f>
        <v>#VALUE!</v>
      </c>
    </row>
    <row r="221" spans="1:2" x14ac:dyDescent="0.35">
      <c r="A221" s="8" t="s">
        <v>496</v>
      </c>
      <c r="B221" t="e">
        <f>VLOOKUP(A221,Hoja13!A:A,1,FALSE)</f>
        <v>#VALUE!</v>
      </c>
    </row>
    <row r="222" spans="1:2" hidden="1" x14ac:dyDescent="0.35">
      <c r="A222" s="8" t="s">
        <v>853</v>
      </c>
      <c r="B222" t="str">
        <f>VLOOKUP(A222,Hoja13!A:A,1,FALSE)</f>
        <v>Buenas Tardes, ya me me matricule pero aún no me han enviado los usuarios</v>
      </c>
    </row>
    <row r="223" spans="1:2" hidden="1" x14ac:dyDescent="0.35">
      <c r="A223" s="8" t="s">
        <v>716</v>
      </c>
      <c r="B223" t="str">
        <f>VLOOKUP(A223,Hoja13!A:A,1,FALSE)</f>
        <v>Buenas tardes, quiero más información por favor</v>
      </c>
    </row>
    <row r="224" spans="1:2" hidden="1" x14ac:dyDescent="0.35">
      <c r="A224" s="8" t="s">
        <v>227</v>
      </c>
      <c r="B224" t="str">
        <f>VLOOKUP(A224,Hoja13!A:A,1,FALSE)</f>
        <v>Buenas tardes, no funciona el link</v>
      </c>
    </row>
    <row r="225" spans="1:2" hidden="1" x14ac:dyDescent="0.35">
      <c r="A225" s="8" t="s">
        <v>532</v>
      </c>
      <c r="B225" t="str">
        <f>VLOOKUP(A225,Hoja13!A:A,1,FALSE)</f>
        <v>Buenas tardes tienen algún grupo de investigación para egresados de pregrado?</v>
      </c>
    </row>
    <row r="226" spans="1:2" hidden="1" x14ac:dyDescent="0.35">
      <c r="A226" s="8" t="s">
        <v>776</v>
      </c>
      <c r="B226" t="str">
        <f>VLOOKUP(A226,Hoja13!A:A,1,FALSE)</f>
        <v>Buenas tardes por favor información</v>
      </c>
    </row>
    <row r="227" spans="1:2" hidden="1" x14ac:dyDescent="0.35">
      <c r="A227" s="8" t="s">
        <v>659</v>
      </c>
      <c r="B227" t="str">
        <f>VLOOKUP(A227,Hoja13!A:A,1,FALSE)</f>
        <v>Buenas tardes donde se puede aplicar a la oferta laboral?</v>
      </c>
    </row>
    <row r="228" spans="1:2" hidden="1" x14ac:dyDescent="0.35">
      <c r="A228" s="8" t="s">
        <v>463</v>
      </c>
      <c r="B228" t="str">
        <f>VLOOKUP(A228,Hoja13!A:A,1,FALSE)</f>
        <v>Buenas tardes</v>
      </c>
    </row>
    <row r="229" spans="1:2" hidden="1" x14ac:dyDescent="0.35">
      <c r="A229" s="8" t="s">
        <v>463</v>
      </c>
      <c r="B229" t="str">
        <f>VLOOKUP(A229,Hoja13!A:A,1,FALSE)</f>
        <v>Buenas tardes</v>
      </c>
    </row>
    <row r="230" spans="1:2" hidden="1" x14ac:dyDescent="0.35">
      <c r="A230" s="8" t="s">
        <v>930</v>
      </c>
      <c r="B230" t="str">
        <f>VLOOKUP(A230,Hoja13!A:A,1,FALSE)</f>
        <v>Buenas ok</v>
      </c>
    </row>
    <row r="231" spans="1:2" hidden="1" x14ac:dyDescent="0.35">
      <c r="A231" s="8" t="s">
        <v>656</v>
      </c>
      <c r="B231" t="str">
        <f>VLOOKUP(A231,Hoja13!A:A,1,FALSE)</f>
        <v>Buenas noches..Por favor me regalan información. Gracias</v>
      </c>
    </row>
    <row r="232" spans="1:2" hidden="1" x14ac:dyDescent="0.35">
      <c r="A232" s="8" t="s">
        <v>794</v>
      </c>
      <c r="B232" t="str">
        <f>VLOOKUP(A232,Hoja13!A:A,1,FALSE)</f>
        <v>Buenas noches quisiera más información gracias</v>
      </c>
    </row>
    <row r="233" spans="1:2" hidden="1" x14ac:dyDescent="0.35">
      <c r="A233" s="8" t="s">
        <v>832</v>
      </c>
      <c r="B233" t="str">
        <f>VLOOKUP(A233,Hoja13!A:A,1,FALSE)</f>
        <v>Buenas noches desde el 2022 cargue los documentos solicitados para realizar el proceso de postulación a grados y aún no me han chuleado los ítems de cédula y pruebas saber pro. Agradezco su ayuda por favor.</v>
      </c>
    </row>
    <row r="234" spans="1:2" hidden="1" x14ac:dyDescent="0.35">
      <c r="A234" s="8" t="s">
        <v>321</v>
      </c>
      <c r="B234" t="str">
        <f>VLOOKUP(A234,Hoja13!A:A,1,FALSE)</f>
        <v>Buenas me regalas mas informacion sobre este programa de especializacion en epidemiologia</v>
      </c>
    </row>
    <row r="235" spans="1:2" hidden="1" x14ac:dyDescent="0.35">
      <c r="A235" s="8" t="s">
        <v>340</v>
      </c>
      <c r="B235" t="str">
        <f>VLOOKUP(A235,Hoja13!A:A,1,FALSE)</f>
        <v>Buena noche, cómo puedo participar?</v>
      </c>
    </row>
    <row r="236" spans="1:2" hidden="1" x14ac:dyDescent="0.35">
      <c r="A236" s="8" t="s">
        <v>438</v>
      </c>
      <c r="B236" t="str">
        <f>VLOOKUP(A236,Hoja13!A:A,1,FALSE)</f>
        <v>Buen día..uds prestan la toga y birrete para la ceremonia??</v>
      </c>
    </row>
    <row r="237" spans="1:2" hidden="1" x14ac:dyDescent="0.35">
      <c r="A237" s="8" t="s">
        <v>406</v>
      </c>
      <c r="B237" t="str">
        <f>VLOOKUP(A237,Hoja13!A:A,1,FALSE)</f>
        <v>Buen día, quisiera saber cuando envian las fotografias de los grados por ventanilla que se realizaron en julio en bogota?</v>
      </c>
    </row>
    <row r="238" spans="1:2" hidden="1" x14ac:dyDescent="0.35">
      <c r="A238" s="8" t="s">
        <v>234</v>
      </c>
      <c r="B238" t="str">
        <f>VLOOKUP(A238,Hoja13!A:A,1,FALSE)</f>
        <v>Buen día, el enlace envía a la página elempleo, sin embargo no redirecciona a ninguna pagina exacta sobre esta oferta. Me podrian orientar por favor. Gracias me interesa la de Trabajo social</v>
      </c>
    </row>
    <row r="239" spans="1:2" hidden="1" x14ac:dyDescent="0.35">
      <c r="A239" s="8" t="s">
        <v>574</v>
      </c>
      <c r="B239" t="str">
        <f>VLOOKUP(A239,Hoja13!A:A,1,FALSE)</f>
        <v>Buen día me estoy tratando de comunicarme Pero el WhatsApp me pide correo institucional y no se que poner</v>
      </c>
    </row>
    <row r="240" spans="1:2" hidden="1" x14ac:dyDescent="0.35">
      <c r="A240" s="8" t="s">
        <v>460</v>
      </c>
      <c r="B240" t="str">
        <f>VLOOKUP(A240,Hoja13!A:A,1,FALSE)</f>
        <v>Buen día como puedo solicitar información</v>
      </c>
    </row>
    <row r="241" spans="1:2" hidden="1" x14ac:dyDescent="0.35">
      <c r="A241" s="8" t="s">
        <v>859</v>
      </c>
      <c r="B241" t="str">
        <f>VLOOKUP(A241,Hoja13!A:A,1,FALSE)</f>
        <v>Buen día ! Dice que se necesita un permiso para abrir el formulario...</v>
      </c>
    </row>
    <row r="242" spans="1:2" hidden="1" x14ac:dyDescent="0.35">
      <c r="A242" s="8" t="s">
        <v>372</v>
      </c>
      <c r="B242" t="str">
        <f>VLOOKUP(A242,Hoja13!A:A,1,FALSE)</f>
        <v>bien</v>
      </c>
    </row>
    <row r="243" spans="1:2" hidden="1" x14ac:dyDescent="0.35">
      <c r="A243" s="8" t="s">
        <v>372</v>
      </c>
      <c r="B243" t="str">
        <f>VLOOKUP(A243,Hoja13!A:A,1,FALSE)</f>
        <v>bien</v>
      </c>
    </row>
    <row r="244" spans="1:2" hidden="1" x14ac:dyDescent="0.35">
      <c r="A244" s="8" t="s">
        <v>917</v>
      </c>
      <c r="B244" t="str">
        <f>VLOOKUP(A244,Hoja13!A:A,1,FALSE)</f>
        <v>Así es muchachos Bendiciones</v>
      </c>
    </row>
    <row r="245" spans="1:2" hidden="1" x14ac:dyDescent="0.35">
      <c r="A245" s="8" t="s">
        <v>546</v>
      </c>
      <c r="B245" t="str">
        <f>VLOOKUP(A245,Hoja13!A:A,1,FALSE)</f>
        <v>Areandina vulnera derechos de las personas que estamos participando en el curso de la DIAN</v>
      </c>
    </row>
    <row r="246" spans="1:2" x14ac:dyDescent="0.35">
      <c r="A246" s="8" t="s">
        <v>864</v>
      </c>
      <c r="B246" t="e">
        <f>VLOOKUP(A246,Hoja13!A:A,1,FALSE)</f>
        <v>#VALUE!</v>
      </c>
    </row>
    <row r="247" spans="1:2" x14ac:dyDescent="0.35">
      <c r="A247" s="8" t="s">
        <v>864</v>
      </c>
      <c r="B247" t="e">
        <f>VLOOKUP(A247,Hoja13!A:A,1,FALSE)</f>
        <v>#VALUE!</v>
      </c>
    </row>
    <row r="248" spans="1:2" hidden="1" x14ac:dyDescent="0.35">
      <c r="A248" s="8" t="s">
        <v>447</v>
      </c>
      <c r="B248" t="str">
        <f>VLOOKUP(A248,Hoja13!A:A,1,FALSE)</f>
        <v>Andres David</v>
      </c>
    </row>
    <row r="249" spans="1:2" hidden="1" x14ac:dyDescent="0.35">
      <c r="A249" s="8" t="s">
        <v>898</v>
      </c>
      <c r="B249" t="str">
        <f>VLOOKUP(A249,Hoja13!A:A,1,FALSE)</f>
        <v>Amen gloria a dios</v>
      </c>
    </row>
    <row r="250" spans="1:2" hidden="1" x14ac:dyDescent="0.35">
      <c r="A250" s="8" t="s">
        <v>364</v>
      </c>
      <c r="B250" t="str">
        <f>VLOOKUP(A250,Hoja13!A:A,1,FALSE)</f>
        <v>Amén</v>
      </c>
    </row>
    <row r="251" spans="1:2" hidden="1" x14ac:dyDescent="0.35">
      <c r="A251" s="8" t="s">
        <v>357</v>
      </c>
      <c r="B251" t="str">
        <f>VLOOKUP(A251,Hoja13!A:A,1,FALSE)</f>
        <v>Amen</v>
      </c>
    </row>
    <row r="252" spans="1:2" hidden="1" x14ac:dyDescent="0.35">
      <c r="A252" s="8" t="s">
        <v>874</v>
      </c>
      <c r="B252" t="str">
        <f>VLOOKUP(A252,Hoja13!A:A,1,FALSE)</f>
        <v>Alguien tiene conocimiento</v>
      </c>
    </row>
    <row r="253" spans="1:2" hidden="1" x14ac:dyDescent="0.35">
      <c r="A253" s="8" t="s">
        <v>511</v>
      </c>
      <c r="B253" t="str">
        <f>VLOOKUP(A253,Hoja13!A:A,1,FALSE)</f>
        <v>Ale Salcedo</v>
      </c>
    </row>
    <row r="254" spans="1:2" hidden="1" x14ac:dyDescent="0.35">
      <c r="A254" s="8" t="s">
        <v>676</v>
      </c>
      <c r="B254" t="str">
        <f>VLOOKUP(A254,Hoja13!A:A,1,FALSE)</f>
        <v>AERANDINA....EN TODOS LOS CAMPOS....</v>
      </c>
    </row>
    <row r="255" spans="1:2" hidden="1" x14ac:dyDescent="0.35">
      <c r="A255" s="8" t="s">
        <v>598</v>
      </c>
      <c r="B255" t="str">
        <f>VLOOKUP(A255,Hoja13!A:A,1,FALSE)</f>
        <v>Adónde me dirijo mil gracias</v>
      </c>
    </row>
    <row r="256" spans="1:2" hidden="1" x14ac:dyDescent="0.35">
      <c r="A256" s="8" t="s">
        <v>493</v>
      </c>
      <c r="B256" t="str">
        <f>VLOOKUP(A256,Hoja13!A:A,1,FALSE)</f>
        <v>A que correo por favor</v>
      </c>
    </row>
    <row r="257" spans="1:2" hidden="1" x14ac:dyDescent="0.35">
      <c r="A257" s="8" t="s">
        <v>104</v>
      </c>
      <c r="B257" t="str">
        <f>VLOOKUP(A257,Hoja13!A:A,1,FALSE)</f>
        <v>7 años han pasado desde que me gradué de la CUN y todavía no salucionan esos problemas de materias y plataformas.</v>
      </c>
    </row>
    <row r="258" spans="1:2" hidden="1" x14ac:dyDescent="0.35">
      <c r="A258" s="8" t="s">
        <v>104</v>
      </c>
      <c r="B258" t="str">
        <f>VLOOKUP(A258,Hoja13!A:A,1,FALSE)</f>
        <v>7 años han pasado desde que me gradué de la CUN y todavía no salucionan esos problemas de materias y plataformas.</v>
      </c>
    </row>
    <row r="259" spans="1:2" hidden="1" x14ac:dyDescent="0.35">
      <c r="A259" s="8" t="s">
        <v>109</v>
      </c>
      <c r="B259" t="str">
        <f>VLOOKUP(A259,Hoja13!A:A,1,FALSE)</f>
        <v>¿Cuando inician las clases virtuales ?</v>
      </c>
    </row>
    <row r="260" spans="1:2" hidden="1" x14ac:dyDescent="0.35">
      <c r="A260" s="8" t="s">
        <v>109</v>
      </c>
      <c r="B260" t="str">
        <f>VLOOKUP(A260,Hoja13!A:A,1,FALSE)</f>
        <v>¿Cuando inician las clases virtuales ?</v>
      </c>
    </row>
    <row r="261" spans="1:2" hidden="1" x14ac:dyDescent="0.35">
      <c r="A261" s="8" t="s">
        <v>274</v>
      </c>
      <c r="B261" t="str">
        <f>VLOOKUP(A261,Hoja13!A:A,1,FALSE)</f>
        <v>¡Tenemos becas esperándolos! nos vemos la otra semana</v>
      </c>
    </row>
    <row r="262" spans="1:2" hidden="1" x14ac:dyDescent="0.35">
      <c r="A262" s="8" t="s">
        <v>779</v>
      </c>
      <c r="B262" t="str">
        <f>VLOOKUP(A262,Hoja13!A:A,1,FALSE)</f>
        <v>?? ??????</v>
      </c>
    </row>
    <row r="263" spans="1:2" hidden="1" x14ac:dyDescent="0.35">
      <c r="A263" s="8" t="s">
        <v>912</v>
      </c>
      <c r="B263" t="str">
        <f>VLOOKUP(A263,Hoja13!A:A,1,FALSE)</f>
        <v>?</v>
      </c>
    </row>
    <row r="264" spans="1:2" hidden="1" x14ac:dyDescent="0.35">
      <c r="A264" s="8" t="s">
        <v>623</v>
      </c>
      <c r="B264" t="str">
        <f>VLOOKUP(A264,Hoja13!A:A,1,FALSE)</f>
        <v>#yosoyareandina</v>
      </c>
    </row>
    <row r="265" spans="1:2" hidden="1" x14ac:dyDescent="0.35">
      <c r="A265" s="8" t="s">
        <v>132</v>
      </c>
      <c r="B265" t="str">
        <f>VLOOKUP(A265,Hoja13!A:A,1,FALSE)</f>
        <v>#soyareandina</v>
      </c>
    </row>
    <row r="266" spans="1:2" hidden="1" x14ac:dyDescent="0.35">
      <c r="A266" s="8" t="s">
        <v>132</v>
      </c>
      <c r="B266" t="str">
        <f>VLOOKUP(A266,Hoja13!A:A,1,FALSE)</f>
        <v>#soyareandina</v>
      </c>
    </row>
    <row r="267" spans="1:2" x14ac:dyDescent="0.35">
      <c r="A267" s="8"/>
    </row>
    <row r="268" spans="1:2" x14ac:dyDescent="0.35">
      <c r="A268" s="8"/>
    </row>
    <row r="269" spans="1:2" x14ac:dyDescent="0.35">
      <c r="A269" s="8"/>
    </row>
    <row r="270" spans="1:2" x14ac:dyDescent="0.35">
      <c r="A270" s="8"/>
    </row>
    <row r="271" spans="1:2" x14ac:dyDescent="0.35">
      <c r="A271" s="8"/>
    </row>
    <row r="272" spans="1:2" x14ac:dyDescent="0.35">
      <c r="A272" s="8"/>
    </row>
    <row r="273" spans="1:1" x14ac:dyDescent="0.35">
      <c r="A273" s="8"/>
    </row>
    <row r="274" spans="1:1" x14ac:dyDescent="0.35">
      <c r="A274" s="8"/>
    </row>
  </sheetData>
  <autoFilter ref="A1:B266" xr:uid="{50B52B11-4776-4B3B-8312-631E39C1F8D7}">
    <filterColumn colId="1">
      <filters>
        <filter val="#¡VALOR!"/>
        <filter val="#N/D"/>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4BABC-9C94-4941-B06B-C9DF6A1093D3}">
  <dimension ref="A1:D274"/>
  <sheetViews>
    <sheetView workbookViewId="0">
      <selection activeCell="C1" sqref="C1:C1048576"/>
    </sheetView>
  </sheetViews>
  <sheetFormatPr baseColWidth="10" defaultRowHeight="14.5" x14ac:dyDescent="0.35"/>
  <cols>
    <col min="1" max="1" width="38.36328125" customWidth="1"/>
  </cols>
  <sheetData>
    <row r="1" spans="1:4" x14ac:dyDescent="0.35">
      <c r="A1" s="23" t="s">
        <v>3</v>
      </c>
      <c r="B1" s="23" t="s">
        <v>943</v>
      </c>
      <c r="C1" s="23" t="s">
        <v>1221</v>
      </c>
      <c r="D1" s="15"/>
    </row>
    <row r="2" spans="1:4" ht="188.5" x14ac:dyDescent="0.35">
      <c r="A2" s="25" t="s">
        <v>1246</v>
      </c>
      <c r="B2" s="24" t="s">
        <v>1194</v>
      </c>
      <c r="C2" s="24" t="s">
        <v>1195</v>
      </c>
      <c r="D2" s="15"/>
    </row>
    <row r="3" spans="1:4" ht="116" x14ac:dyDescent="0.35">
      <c r="A3" s="25" t="s">
        <v>1247</v>
      </c>
      <c r="B3" s="24" t="s">
        <v>1194</v>
      </c>
      <c r="C3" s="24" t="s">
        <v>1195</v>
      </c>
      <c r="D3" s="15"/>
    </row>
    <row r="4" spans="1:4" x14ac:dyDescent="0.35">
      <c r="A4" s="24" t="s">
        <v>1186</v>
      </c>
      <c r="B4" s="24" t="s">
        <v>1145</v>
      </c>
      <c r="C4" s="24" t="s">
        <v>1145</v>
      </c>
      <c r="D4" s="15"/>
    </row>
    <row r="5" spans="1:4" x14ac:dyDescent="0.35">
      <c r="A5" s="24" t="s">
        <v>1186</v>
      </c>
      <c r="B5" s="24" t="s">
        <v>1145</v>
      </c>
      <c r="C5" s="24" t="s">
        <v>1145</v>
      </c>
      <c r="D5" s="15"/>
    </row>
    <row r="6" spans="1:4" x14ac:dyDescent="0.35">
      <c r="A6" s="24" t="s">
        <v>1186</v>
      </c>
      <c r="B6" s="24" t="s">
        <v>1145</v>
      </c>
      <c r="C6" s="24" t="s">
        <v>1145</v>
      </c>
      <c r="D6" s="15"/>
    </row>
    <row r="7" spans="1:4" ht="115" x14ac:dyDescent="0.35">
      <c r="A7" s="24" t="s">
        <v>1248</v>
      </c>
      <c r="B7" s="24" t="s">
        <v>1200</v>
      </c>
      <c r="C7" s="24" t="s">
        <v>1208</v>
      </c>
      <c r="D7" s="15"/>
    </row>
    <row r="8" spans="1:4" ht="103.5" x14ac:dyDescent="0.35">
      <c r="A8" s="24" t="s">
        <v>1249</v>
      </c>
      <c r="B8" s="24" t="s">
        <v>1197</v>
      </c>
      <c r="C8" s="24" t="s">
        <v>1205</v>
      </c>
      <c r="D8" s="15"/>
    </row>
    <row r="9" spans="1:4" ht="46" x14ac:dyDescent="0.35">
      <c r="A9" s="24" t="s">
        <v>1250</v>
      </c>
      <c r="B9" s="24" t="s">
        <v>1200</v>
      </c>
      <c r="C9" s="24" t="s">
        <v>1201</v>
      </c>
      <c r="D9" s="15"/>
    </row>
    <row r="10" spans="1:4" ht="115" x14ac:dyDescent="0.35">
      <c r="A10" s="24" t="s">
        <v>1251</v>
      </c>
      <c r="B10" s="24" t="s">
        <v>1196</v>
      </c>
      <c r="C10" s="24" t="s">
        <v>1209</v>
      </c>
      <c r="D10" s="15"/>
    </row>
    <row r="11" spans="1:4" x14ac:dyDescent="0.35">
      <c r="A11" s="24" t="s">
        <v>1186</v>
      </c>
      <c r="B11" s="24" t="s">
        <v>1145</v>
      </c>
      <c r="C11" s="24" t="s">
        <v>1145</v>
      </c>
      <c r="D11" s="15"/>
    </row>
    <row r="12" spans="1:4" ht="101.5" x14ac:dyDescent="0.35">
      <c r="A12" s="25" t="s">
        <v>1252</v>
      </c>
      <c r="B12" s="24" t="s">
        <v>1194</v>
      </c>
      <c r="C12" s="24" t="s">
        <v>1198</v>
      </c>
      <c r="D12" s="15"/>
    </row>
    <row r="13" spans="1:4" x14ac:dyDescent="0.35">
      <c r="A13" s="24" t="s">
        <v>1186</v>
      </c>
      <c r="B13" s="24" t="s">
        <v>1145</v>
      </c>
      <c r="C13" s="24" t="s">
        <v>1145</v>
      </c>
      <c r="D13" s="15"/>
    </row>
    <row r="14" spans="1:4" ht="145" x14ac:dyDescent="0.35">
      <c r="A14" s="25" t="s">
        <v>1253</v>
      </c>
      <c r="B14" s="24" t="s">
        <v>1194</v>
      </c>
      <c r="C14" s="24" t="s">
        <v>1195</v>
      </c>
      <c r="D14" s="15"/>
    </row>
    <row r="15" spans="1:4" ht="80.5" x14ac:dyDescent="0.35">
      <c r="A15" s="24" t="s">
        <v>1254</v>
      </c>
      <c r="B15" s="24" t="s">
        <v>1202</v>
      </c>
      <c r="C15" s="24" t="s">
        <v>1210</v>
      </c>
      <c r="D15" s="15"/>
    </row>
    <row r="16" spans="1:4" ht="159.5" x14ac:dyDescent="0.35">
      <c r="A16" s="25" t="s">
        <v>1255</v>
      </c>
      <c r="B16" s="24" t="s">
        <v>1202</v>
      </c>
      <c r="C16" s="24" t="s">
        <v>1210</v>
      </c>
      <c r="D16" s="15"/>
    </row>
    <row r="17" spans="1:4" ht="130.5" x14ac:dyDescent="0.35">
      <c r="A17" s="25" t="s">
        <v>1256</v>
      </c>
      <c r="B17" s="24" t="s">
        <v>1192</v>
      </c>
      <c r="C17" s="24" t="s">
        <v>1193</v>
      </c>
      <c r="D17" s="15"/>
    </row>
    <row r="18" spans="1:4" x14ac:dyDescent="0.35">
      <c r="A18" s="24" t="s">
        <v>1186</v>
      </c>
      <c r="B18" s="24" t="s">
        <v>1145</v>
      </c>
      <c r="C18" s="24" t="s">
        <v>1145</v>
      </c>
      <c r="D18" s="15"/>
    </row>
    <row r="19" spans="1:4" ht="80.5" x14ac:dyDescent="0.35">
      <c r="A19" s="24" t="s">
        <v>1257</v>
      </c>
      <c r="B19" s="24" t="s">
        <v>1200</v>
      </c>
      <c r="C19" s="24" t="s">
        <v>1206</v>
      </c>
      <c r="D19" s="15"/>
    </row>
    <row r="20" spans="1:4" ht="87" x14ac:dyDescent="0.35">
      <c r="A20" s="25" t="s">
        <v>1258</v>
      </c>
      <c r="B20" s="24" t="s">
        <v>1192</v>
      </c>
      <c r="C20" s="24" t="s">
        <v>1211</v>
      </c>
      <c r="D20" s="15"/>
    </row>
    <row r="21" spans="1:4" ht="103.5" x14ac:dyDescent="0.35">
      <c r="A21" s="24" t="s">
        <v>1259</v>
      </c>
      <c r="B21" s="24" t="s">
        <v>1199</v>
      </c>
      <c r="C21" s="24" t="s">
        <v>1212</v>
      </c>
      <c r="D21" s="15"/>
    </row>
    <row r="22" spans="1:4" ht="80.5" x14ac:dyDescent="0.35">
      <c r="A22" s="24" t="s">
        <v>1260</v>
      </c>
      <c r="B22" s="24" t="s">
        <v>1200</v>
      </c>
      <c r="C22" s="24" t="s">
        <v>1201</v>
      </c>
      <c r="D22" s="15"/>
    </row>
    <row r="23" spans="1:4" ht="43.5" x14ac:dyDescent="0.35">
      <c r="A23" s="25" t="s">
        <v>1261</v>
      </c>
      <c r="B23" s="24" t="s">
        <v>1196</v>
      </c>
      <c r="C23" s="24" t="s">
        <v>1213</v>
      </c>
      <c r="D23" s="15"/>
    </row>
    <row r="24" spans="1:4" x14ac:dyDescent="0.35">
      <c r="A24" s="24" t="s">
        <v>1186</v>
      </c>
      <c r="B24" s="24" t="s">
        <v>1145</v>
      </c>
      <c r="C24" s="24" t="s">
        <v>1145</v>
      </c>
      <c r="D24" s="15"/>
    </row>
    <row r="25" spans="1:4" ht="80.5" x14ac:dyDescent="0.35">
      <c r="A25" s="24" t="s">
        <v>1262</v>
      </c>
      <c r="B25" s="24" t="s">
        <v>1196</v>
      </c>
      <c r="C25" s="24" t="s">
        <v>1209</v>
      </c>
      <c r="D25" s="15"/>
    </row>
    <row r="26" spans="1:4" ht="87" x14ac:dyDescent="0.35">
      <c r="A26" s="25" t="s">
        <v>1263</v>
      </c>
      <c r="B26" s="24" t="s">
        <v>1192</v>
      </c>
      <c r="C26" s="24" t="s">
        <v>1211</v>
      </c>
      <c r="D26" s="15"/>
    </row>
    <row r="27" spans="1:4" ht="130.5" x14ac:dyDescent="0.35">
      <c r="A27" s="25" t="s">
        <v>1264</v>
      </c>
      <c r="B27" s="24" t="s">
        <v>1192</v>
      </c>
      <c r="C27" s="24" t="s">
        <v>1214</v>
      </c>
      <c r="D27" s="15"/>
    </row>
    <row r="28" spans="1:4" ht="130.5" x14ac:dyDescent="0.35">
      <c r="A28" s="25" t="s">
        <v>1256</v>
      </c>
      <c r="B28" s="24" t="s">
        <v>1192</v>
      </c>
      <c r="C28" s="24" t="s">
        <v>1193</v>
      </c>
      <c r="D28" s="15"/>
    </row>
    <row r="29" spans="1:4" ht="80.5" x14ac:dyDescent="0.35">
      <c r="A29" s="24" t="s">
        <v>1265</v>
      </c>
      <c r="B29" s="24" t="s">
        <v>1200</v>
      </c>
      <c r="C29" s="24" t="s">
        <v>1215</v>
      </c>
      <c r="D29" s="15"/>
    </row>
    <row r="30" spans="1:4" ht="116" x14ac:dyDescent="0.35">
      <c r="A30" s="25" t="s">
        <v>1266</v>
      </c>
      <c r="B30" s="24" t="s">
        <v>1194</v>
      </c>
      <c r="C30" s="24" t="s">
        <v>1198</v>
      </c>
      <c r="D30" s="15"/>
    </row>
    <row r="31" spans="1:4" ht="87" x14ac:dyDescent="0.35">
      <c r="A31" s="25" t="s">
        <v>1267</v>
      </c>
      <c r="B31" s="24" t="s">
        <v>1194</v>
      </c>
      <c r="C31" s="24" t="s">
        <v>1195</v>
      </c>
      <c r="D31" s="15"/>
    </row>
    <row r="32" spans="1:4" ht="43.5" x14ac:dyDescent="0.35">
      <c r="A32" s="25" t="s">
        <v>1261</v>
      </c>
      <c r="B32" s="24" t="s">
        <v>1196</v>
      </c>
      <c r="C32" s="24" t="s">
        <v>1213</v>
      </c>
      <c r="D32" s="15"/>
    </row>
    <row r="33" spans="1:4" x14ac:dyDescent="0.35">
      <c r="A33" s="24" t="s">
        <v>1186</v>
      </c>
      <c r="B33" s="24" t="s">
        <v>1145</v>
      </c>
      <c r="C33" s="24" t="s">
        <v>1145</v>
      </c>
      <c r="D33" s="15"/>
    </row>
    <row r="34" spans="1:4" ht="103.5" x14ac:dyDescent="0.35">
      <c r="A34" s="24" t="s">
        <v>1268</v>
      </c>
      <c r="B34" s="24" t="s">
        <v>1200</v>
      </c>
      <c r="C34" s="24" t="s">
        <v>1206</v>
      </c>
      <c r="D34" s="15"/>
    </row>
    <row r="35" spans="1:4" ht="103.5" x14ac:dyDescent="0.35">
      <c r="A35" s="24" t="s">
        <v>1259</v>
      </c>
      <c r="B35" s="24" t="s">
        <v>1199</v>
      </c>
      <c r="C35" s="24" t="s">
        <v>1212</v>
      </c>
      <c r="D35" s="15"/>
    </row>
    <row r="36" spans="1:4" ht="80.5" x14ac:dyDescent="0.35">
      <c r="A36" s="24" t="s">
        <v>1262</v>
      </c>
      <c r="B36" s="24" t="s">
        <v>1196</v>
      </c>
      <c r="C36" s="24" t="s">
        <v>1209</v>
      </c>
      <c r="D36" s="15"/>
    </row>
    <row r="37" spans="1:4" ht="80.5" x14ac:dyDescent="0.35">
      <c r="A37" s="24" t="s">
        <v>1262</v>
      </c>
      <c r="B37" s="24" t="s">
        <v>1196</v>
      </c>
      <c r="C37" s="24" t="s">
        <v>1209</v>
      </c>
      <c r="D37" s="15"/>
    </row>
    <row r="38" spans="1:4" ht="72.5" x14ac:dyDescent="0.35">
      <c r="A38" s="25" t="s">
        <v>1269</v>
      </c>
      <c r="B38" s="24" t="s">
        <v>1194</v>
      </c>
      <c r="C38" s="24" t="s">
        <v>1198</v>
      </c>
      <c r="D38" s="15"/>
    </row>
    <row r="39" spans="1:4" ht="103.5" x14ac:dyDescent="0.35">
      <c r="A39" s="24" t="s">
        <v>1270</v>
      </c>
      <c r="B39" s="24" t="s">
        <v>1196</v>
      </c>
      <c r="C39" s="24" t="s">
        <v>1209</v>
      </c>
      <c r="D39" s="15"/>
    </row>
    <row r="40" spans="1:4" ht="130.5" x14ac:dyDescent="0.35">
      <c r="A40" s="25" t="s">
        <v>1271</v>
      </c>
      <c r="B40" s="24" t="s">
        <v>1194</v>
      </c>
      <c r="C40" s="24" t="s">
        <v>1195</v>
      </c>
      <c r="D40" s="15"/>
    </row>
    <row r="41" spans="1:4" ht="72.5" x14ac:dyDescent="0.35">
      <c r="A41" s="25" t="s">
        <v>1272</v>
      </c>
      <c r="B41" s="24" t="s">
        <v>1194</v>
      </c>
      <c r="C41" s="24" t="s">
        <v>1198</v>
      </c>
      <c r="D41" s="15"/>
    </row>
    <row r="42" spans="1:4" ht="23" x14ac:dyDescent="0.35">
      <c r="A42" s="24" t="s">
        <v>167</v>
      </c>
      <c r="B42" s="24" t="s">
        <v>1196</v>
      </c>
      <c r="C42" s="24" t="s">
        <v>1216</v>
      </c>
      <c r="D42" s="15"/>
    </row>
    <row r="43" spans="1:4" ht="116" x14ac:dyDescent="0.35">
      <c r="A43" s="25" t="s">
        <v>1247</v>
      </c>
      <c r="B43" s="24" t="s">
        <v>1194</v>
      </c>
      <c r="C43" s="24" t="s">
        <v>1195</v>
      </c>
      <c r="D43" s="15"/>
    </row>
    <row r="44" spans="1:4" ht="103.5" x14ac:dyDescent="0.35">
      <c r="A44" s="24" t="s">
        <v>1268</v>
      </c>
      <c r="B44" s="24" t="s">
        <v>1200</v>
      </c>
      <c r="C44" s="24" t="s">
        <v>1206</v>
      </c>
      <c r="D44" s="15"/>
    </row>
    <row r="45" spans="1:4" ht="103.5" x14ac:dyDescent="0.35">
      <c r="A45" s="24" t="s">
        <v>1259</v>
      </c>
      <c r="B45" s="24" t="s">
        <v>1199</v>
      </c>
      <c r="C45" s="24" t="s">
        <v>1212</v>
      </c>
      <c r="D45" s="15"/>
    </row>
    <row r="46" spans="1:4" x14ac:dyDescent="0.35">
      <c r="A46" s="24" t="s">
        <v>1186</v>
      </c>
      <c r="B46" s="24" t="s">
        <v>1145</v>
      </c>
      <c r="C46" s="24" t="s">
        <v>1145</v>
      </c>
      <c r="D46" s="15"/>
    </row>
    <row r="47" spans="1:4" ht="80.5" x14ac:dyDescent="0.35">
      <c r="A47" s="24" t="s">
        <v>1262</v>
      </c>
      <c r="B47" s="24" t="s">
        <v>1196</v>
      </c>
      <c r="C47" s="24" t="s">
        <v>1209</v>
      </c>
      <c r="D47" s="15"/>
    </row>
    <row r="48" spans="1:4" ht="80.5" x14ac:dyDescent="0.35">
      <c r="A48" s="24" t="s">
        <v>1262</v>
      </c>
      <c r="B48" s="24" t="s">
        <v>1196</v>
      </c>
      <c r="C48" s="24" t="s">
        <v>1209</v>
      </c>
      <c r="D48" s="15"/>
    </row>
    <row r="49" spans="1:4" ht="69" x14ac:dyDescent="0.35">
      <c r="A49" s="24" t="s">
        <v>1273</v>
      </c>
      <c r="B49" s="24" t="s">
        <v>1194</v>
      </c>
      <c r="C49" s="24" t="s">
        <v>1198</v>
      </c>
      <c r="D49" s="15"/>
    </row>
    <row r="50" spans="1:4" ht="80.5" x14ac:dyDescent="0.35">
      <c r="A50" s="24" t="s">
        <v>1274</v>
      </c>
      <c r="B50" s="24" t="s">
        <v>1200</v>
      </c>
      <c r="C50" s="24" t="s">
        <v>1206</v>
      </c>
      <c r="D50" s="15"/>
    </row>
    <row r="51" spans="1:4" ht="34.5" x14ac:dyDescent="0.35">
      <c r="A51" s="24" t="s">
        <v>1275</v>
      </c>
      <c r="B51" s="24" t="s">
        <v>1196</v>
      </c>
      <c r="C51" s="24" t="s">
        <v>1216</v>
      </c>
      <c r="D51" s="15"/>
    </row>
    <row r="52" spans="1:4" ht="72.5" x14ac:dyDescent="0.35">
      <c r="A52" s="25" t="s">
        <v>1269</v>
      </c>
      <c r="B52" s="24" t="s">
        <v>1194</v>
      </c>
      <c r="C52" s="24" t="s">
        <v>1198</v>
      </c>
      <c r="D52" s="15"/>
    </row>
    <row r="53" spans="1:4" ht="87" x14ac:dyDescent="0.35">
      <c r="A53" s="25" t="s">
        <v>1258</v>
      </c>
      <c r="B53" s="24" t="s">
        <v>1192</v>
      </c>
      <c r="C53" s="24" t="s">
        <v>1211</v>
      </c>
      <c r="D53" s="15"/>
    </row>
    <row r="54" spans="1:4" ht="46" x14ac:dyDescent="0.35">
      <c r="A54" s="24" t="s">
        <v>503</v>
      </c>
      <c r="B54" s="24" t="s">
        <v>1199</v>
      </c>
      <c r="C54" s="24" t="s">
        <v>1203</v>
      </c>
      <c r="D54" s="15"/>
    </row>
    <row r="55" spans="1:4" ht="130.5" x14ac:dyDescent="0.35">
      <c r="A55" s="25" t="s">
        <v>1276</v>
      </c>
      <c r="B55" s="24" t="s">
        <v>1194</v>
      </c>
      <c r="C55" s="24" t="s">
        <v>1198</v>
      </c>
      <c r="D55" s="15"/>
    </row>
    <row r="56" spans="1:4" ht="130.5" x14ac:dyDescent="0.35">
      <c r="A56" s="25" t="s">
        <v>1276</v>
      </c>
      <c r="B56" s="24" t="s">
        <v>1194</v>
      </c>
      <c r="C56" s="24" t="s">
        <v>1198</v>
      </c>
      <c r="D56" s="15"/>
    </row>
    <row r="57" spans="1:4" ht="145" x14ac:dyDescent="0.35">
      <c r="A57" s="25" t="s">
        <v>1277</v>
      </c>
      <c r="B57" s="24" t="s">
        <v>1202</v>
      </c>
      <c r="C57" s="24" t="s">
        <v>1210</v>
      </c>
      <c r="D57" s="15"/>
    </row>
    <row r="58" spans="1:4" ht="46" x14ac:dyDescent="0.35">
      <c r="A58" s="25" t="s">
        <v>1278</v>
      </c>
      <c r="B58" s="24" t="s">
        <v>1199</v>
      </c>
      <c r="C58" s="24" t="s">
        <v>1203</v>
      </c>
      <c r="D58" s="15"/>
    </row>
    <row r="59" spans="1:4" ht="69" x14ac:dyDescent="0.35">
      <c r="A59" s="24" t="s">
        <v>1279</v>
      </c>
      <c r="B59" s="24" t="s">
        <v>1192</v>
      </c>
      <c r="C59" s="24" t="s">
        <v>1193</v>
      </c>
      <c r="D59" s="15"/>
    </row>
    <row r="60" spans="1:4" ht="80.5" x14ac:dyDescent="0.35">
      <c r="A60" s="24" t="s">
        <v>1260</v>
      </c>
      <c r="B60" s="24" t="s">
        <v>1200</v>
      </c>
      <c r="C60" s="24" t="s">
        <v>1201</v>
      </c>
      <c r="D60" s="15"/>
    </row>
    <row r="61" spans="1:4" ht="409.5" x14ac:dyDescent="0.35">
      <c r="A61" s="24" t="s">
        <v>1280</v>
      </c>
      <c r="B61" s="25" t="s">
        <v>1281</v>
      </c>
      <c r="C61" s="24" t="s">
        <v>1200</v>
      </c>
      <c r="D61" s="24" t="s">
        <v>1201</v>
      </c>
    </row>
    <row r="62" spans="1:4" ht="174" x14ac:dyDescent="0.35">
      <c r="A62" s="25" t="s">
        <v>1282</v>
      </c>
      <c r="B62" s="24" t="s">
        <v>1192</v>
      </c>
      <c r="C62" s="24" t="s">
        <v>1193</v>
      </c>
      <c r="D62" s="15"/>
    </row>
    <row r="63" spans="1:4" x14ac:dyDescent="0.35">
      <c r="A63" s="24" t="s">
        <v>1186</v>
      </c>
      <c r="B63" s="24" t="s">
        <v>1145</v>
      </c>
      <c r="C63" s="24" t="s">
        <v>1145</v>
      </c>
      <c r="D63" s="15"/>
    </row>
    <row r="64" spans="1:4" ht="80.5" x14ac:dyDescent="0.35">
      <c r="A64" s="24" t="s">
        <v>1257</v>
      </c>
      <c r="B64" s="24" t="s">
        <v>1200</v>
      </c>
      <c r="C64" s="24" t="s">
        <v>1206</v>
      </c>
      <c r="D64" s="15"/>
    </row>
    <row r="65" spans="1:4" ht="46" x14ac:dyDescent="0.35">
      <c r="A65" s="24" t="s">
        <v>1283</v>
      </c>
      <c r="B65" s="24" t="s">
        <v>1197</v>
      </c>
      <c r="C65" s="24" t="s">
        <v>1217</v>
      </c>
      <c r="D65" s="15"/>
    </row>
    <row r="66" spans="1:4" x14ac:dyDescent="0.35">
      <c r="A66" s="24" t="s">
        <v>1186</v>
      </c>
      <c r="B66" s="24" t="s">
        <v>1145</v>
      </c>
      <c r="C66" s="24" t="s">
        <v>1145</v>
      </c>
      <c r="D66" s="15"/>
    </row>
    <row r="67" spans="1:4" x14ac:dyDescent="0.35">
      <c r="A67" s="24" t="s">
        <v>1186</v>
      </c>
      <c r="B67" s="24" t="s">
        <v>1145</v>
      </c>
      <c r="C67" s="24" t="s">
        <v>1145</v>
      </c>
      <c r="D67" s="15"/>
    </row>
    <row r="68" spans="1:4" ht="103.5" x14ac:dyDescent="0.35">
      <c r="A68" s="24" t="s">
        <v>1270</v>
      </c>
      <c r="B68" s="24" t="s">
        <v>1196</v>
      </c>
      <c r="C68" s="24" t="s">
        <v>1209</v>
      </c>
      <c r="D68" s="15"/>
    </row>
    <row r="69" spans="1:4" x14ac:dyDescent="0.35">
      <c r="A69" s="24" t="s">
        <v>1186</v>
      </c>
      <c r="B69" s="24" t="s">
        <v>1145</v>
      </c>
      <c r="C69" s="24" t="s">
        <v>1145</v>
      </c>
      <c r="D69" s="15"/>
    </row>
    <row r="70" spans="1:4" ht="46" x14ac:dyDescent="0.35">
      <c r="A70" s="25" t="s">
        <v>1278</v>
      </c>
      <c r="B70" s="24" t="s">
        <v>1199</v>
      </c>
      <c r="C70" s="24" t="s">
        <v>1203</v>
      </c>
      <c r="D70" s="15"/>
    </row>
    <row r="71" spans="1:4" ht="103.5" x14ac:dyDescent="0.35">
      <c r="A71" s="24" t="s">
        <v>1284</v>
      </c>
      <c r="B71" s="24" t="s">
        <v>1192</v>
      </c>
      <c r="C71" s="24" t="s">
        <v>1205</v>
      </c>
      <c r="D71" s="15"/>
    </row>
    <row r="72" spans="1:4" ht="188.5" x14ac:dyDescent="0.35">
      <c r="A72" s="25" t="s">
        <v>1285</v>
      </c>
      <c r="B72" s="24" t="s">
        <v>1192</v>
      </c>
      <c r="C72" s="24" t="s">
        <v>1214</v>
      </c>
      <c r="D72" s="15"/>
    </row>
    <row r="73" spans="1:4" ht="80.5" x14ac:dyDescent="0.35">
      <c r="A73" s="24" t="s">
        <v>1286</v>
      </c>
      <c r="B73" s="24" t="s">
        <v>1197</v>
      </c>
      <c r="C73" s="24" t="s">
        <v>1219</v>
      </c>
      <c r="D73" s="15"/>
    </row>
    <row r="74" spans="1:4" ht="103.5" x14ac:dyDescent="0.35">
      <c r="A74" s="24" t="s">
        <v>1259</v>
      </c>
      <c r="B74" s="24" t="s">
        <v>1199</v>
      </c>
      <c r="C74" s="24" t="s">
        <v>1212</v>
      </c>
      <c r="D74" s="15"/>
    </row>
    <row r="75" spans="1:4" x14ac:dyDescent="0.35">
      <c r="A75" s="24" t="s">
        <v>1186</v>
      </c>
      <c r="B75" s="24" t="s">
        <v>1145</v>
      </c>
      <c r="C75" s="24" t="s">
        <v>1145</v>
      </c>
      <c r="D75" s="15"/>
    </row>
    <row r="76" spans="1:4" ht="23" x14ac:dyDescent="0.35">
      <c r="A76" s="24" t="s">
        <v>167</v>
      </c>
      <c r="B76" s="24" t="s">
        <v>1196</v>
      </c>
      <c r="C76" s="24" t="s">
        <v>1216</v>
      </c>
      <c r="D76" s="15"/>
    </row>
    <row r="77" spans="1:4" ht="72.5" x14ac:dyDescent="0.35">
      <c r="A77" s="25" t="s">
        <v>1287</v>
      </c>
      <c r="B77" s="24" t="s">
        <v>1194</v>
      </c>
      <c r="C77" s="24" t="s">
        <v>1198</v>
      </c>
      <c r="D77" s="15"/>
    </row>
    <row r="78" spans="1:4" ht="130.5" x14ac:dyDescent="0.35">
      <c r="A78" s="25" t="s">
        <v>1271</v>
      </c>
      <c r="B78" s="24" t="s">
        <v>1194</v>
      </c>
      <c r="C78" s="24" t="s">
        <v>1195</v>
      </c>
      <c r="D78" s="15"/>
    </row>
    <row r="79" spans="1:4" ht="43.5" x14ac:dyDescent="0.35">
      <c r="A79" s="25" t="s">
        <v>1288</v>
      </c>
      <c r="B79" s="24" t="s">
        <v>1196</v>
      </c>
      <c r="C79" s="24" t="s">
        <v>1216</v>
      </c>
      <c r="D79" s="15"/>
    </row>
    <row r="80" spans="1:4" ht="87" x14ac:dyDescent="0.35">
      <c r="A80" s="25" t="s">
        <v>1289</v>
      </c>
      <c r="B80" s="24" t="s">
        <v>1194</v>
      </c>
      <c r="C80" s="24" t="s">
        <v>1195</v>
      </c>
      <c r="D80" s="15"/>
    </row>
    <row r="81" spans="1:4" ht="72.5" x14ac:dyDescent="0.35">
      <c r="A81" s="25" t="s">
        <v>1290</v>
      </c>
      <c r="B81" s="24" t="s">
        <v>1194</v>
      </c>
      <c r="C81" s="24" t="s">
        <v>1198</v>
      </c>
      <c r="D81" s="15"/>
    </row>
    <row r="82" spans="1:4" x14ac:dyDescent="0.35">
      <c r="A82" s="24" t="s">
        <v>1186</v>
      </c>
      <c r="B82" s="24" t="s">
        <v>1145</v>
      </c>
      <c r="C82" s="24" t="s">
        <v>1145</v>
      </c>
      <c r="D82" s="15"/>
    </row>
    <row r="83" spans="1:4" ht="46" x14ac:dyDescent="0.35">
      <c r="A83" s="24" t="s">
        <v>564</v>
      </c>
      <c r="B83" s="24" t="s">
        <v>1200</v>
      </c>
      <c r="C83" s="24" t="s">
        <v>1206</v>
      </c>
      <c r="D83" s="15"/>
    </row>
    <row r="84" spans="1:4" ht="80.5" x14ac:dyDescent="0.35">
      <c r="A84" s="24" t="s">
        <v>1262</v>
      </c>
      <c r="B84" s="24" t="s">
        <v>1196</v>
      </c>
      <c r="C84" s="24" t="s">
        <v>1209</v>
      </c>
      <c r="D84" s="15"/>
    </row>
    <row r="85" spans="1:4" ht="80.5" x14ac:dyDescent="0.35">
      <c r="A85" s="24" t="s">
        <v>1262</v>
      </c>
      <c r="B85" s="24" t="s">
        <v>1196</v>
      </c>
      <c r="C85" s="24" t="s">
        <v>1209</v>
      </c>
      <c r="D85" s="15"/>
    </row>
    <row r="86" spans="1:4" ht="58" x14ac:dyDescent="0.35">
      <c r="A86" s="25" t="s">
        <v>1291</v>
      </c>
      <c r="B86" s="24" t="s">
        <v>1196</v>
      </c>
      <c r="C86" s="24" t="s">
        <v>1213</v>
      </c>
      <c r="D86" s="15"/>
    </row>
    <row r="87" spans="1:4" ht="46" x14ac:dyDescent="0.35">
      <c r="A87" s="24" t="s">
        <v>564</v>
      </c>
      <c r="B87" s="24" t="s">
        <v>1200</v>
      </c>
      <c r="C87" s="24" t="s">
        <v>1206</v>
      </c>
      <c r="D87" s="15"/>
    </row>
    <row r="88" spans="1:4" x14ac:dyDescent="0.35">
      <c r="A88" s="24" t="s">
        <v>1186</v>
      </c>
      <c r="B88" s="24" t="s">
        <v>1145</v>
      </c>
      <c r="C88" s="24" t="s">
        <v>1145</v>
      </c>
      <c r="D88" s="15"/>
    </row>
    <row r="89" spans="1:4" x14ac:dyDescent="0.35">
      <c r="A89" s="24" t="s">
        <v>1186</v>
      </c>
      <c r="B89" s="24" t="s">
        <v>1145</v>
      </c>
      <c r="C89" s="24" t="s">
        <v>1145</v>
      </c>
      <c r="D89" s="15"/>
    </row>
    <row r="90" spans="1:4" ht="72.5" x14ac:dyDescent="0.35">
      <c r="A90" s="25" t="s">
        <v>1292</v>
      </c>
      <c r="B90" s="24" t="s">
        <v>1196</v>
      </c>
      <c r="C90" s="24" t="s">
        <v>1213</v>
      </c>
      <c r="D90" s="15"/>
    </row>
    <row r="91" spans="1:4" ht="145" x14ac:dyDescent="0.35">
      <c r="A91" s="25" t="s">
        <v>1293</v>
      </c>
      <c r="B91" s="24" t="s">
        <v>1192</v>
      </c>
      <c r="C91" s="24" t="s">
        <v>1193</v>
      </c>
      <c r="D91" s="15"/>
    </row>
    <row r="92" spans="1:4" ht="72.5" x14ac:dyDescent="0.35">
      <c r="A92" s="25" t="s">
        <v>1292</v>
      </c>
      <c r="B92" s="24" t="s">
        <v>1196</v>
      </c>
      <c r="C92" s="24" t="s">
        <v>1213</v>
      </c>
      <c r="D92" s="15"/>
    </row>
    <row r="93" spans="1:4" ht="145" x14ac:dyDescent="0.35">
      <c r="A93" s="25" t="s">
        <v>1293</v>
      </c>
      <c r="B93" s="24" t="s">
        <v>1192</v>
      </c>
      <c r="C93" s="24" t="s">
        <v>1193</v>
      </c>
      <c r="D93" s="15"/>
    </row>
    <row r="94" spans="1:4" ht="34.5" x14ac:dyDescent="0.35">
      <c r="A94" s="25" t="s">
        <v>1294</v>
      </c>
      <c r="B94" s="24" t="s">
        <v>1192</v>
      </c>
      <c r="C94" s="24" t="s">
        <v>1193</v>
      </c>
      <c r="D94" s="15"/>
    </row>
    <row r="95" spans="1:4" ht="80.5" x14ac:dyDescent="0.35">
      <c r="A95" s="24" t="s">
        <v>1262</v>
      </c>
      <c r="B95" s="24" t="s">
        <v>1196</v>
      </c>
      <c r="C95" s="24" t="s">
        <v>1209</v>
      </c>
      <c r="D95" s="15"/>
    </row>
    <row r="96" spans="1:4" ht="34.5" x14ac:dyDescent="0.35">
      <c r="A96" s="25" t="s">
        <v>1294</v>
      </c>
      <c r="B96" s="24" t="s">
        <v>1192</v>
      </c>
      <c r="C96" s="24" t="s">
        <v>1193</v>
      </c>
      <c r="D96" s="15"/>
    </row>
    <row r="97" spans="1:4" ht="43.5" x14ac:dyDescent="0.35">
      <c r="A97" s="25" t="s">
        <v>1288</v>
      </c>
      <c r="B97" s="24" t="s">
        <v>1196</v>
      </c>
      <c r="C97" s="24" t="s">
        <v>1216</v>
      </c>
      <c r="D97" s="15"/>
    </row>
    <row r="98" spans="1:4" ht="43.5" x14ac:dyDescent="0.35">
      <c r="A98" s="25" t="s">
        <v>1295</v>
      </c>
      <c r="B98" s="24" t="s">
        <v>1192</v>
      </c>
      <c r="C98" s="24" t="s">
        <v>1211</v>
      </c>
      <c r="D98" s="15"/>
    </row>
    <row r="99" spans="1:4" ht="103.5" x14ac:dyDescent="0.35">
      <c r="A99" s="24" t="s">
        <v>1270</v>
      </c>
      <c r="B99" s="24" t="s">
        <v>1196</v>
      </c>
      <c r="C99" s="24" t="s">
        <v>1209</v>
      </c>
      <c r="D99" s="15"/>
    </row>
    <row r="100" spans="1:4" ht="103.5" x14ac:dyDescent="0.35">
      <c r="A100" s="24" t="s">
        <v>1249</v>
      </c>
      <c r="B100" s="24" t="s">
        <v>1192</v>
      </c>
      <c r="C100" s="24" t="s">
        <v>1205</v>
      </c>
      <c r="D100" s="15"/>
    </row>
    <row r="101" spans="1:4" ht="116" x14ac:dyDescent="0.35">
      <c r="A101" s="25" t="s">
        <v>1247</v>
      </c>
      <c r="B101" s="24" t="s">
        <v>1194</v>
      </c>
      <c r="C101" s="24" t="s">
        <v>1195</v>
      </c>
      <c r="D101" s="15"/>
    </row>
    <row r="102" spans="1:4" x14ac:dyDescent="0.35">
      <c r="A102" s="24" t="s">
        <v>1186</v>
      </c>
      <c r="B102" s="24" t="s">
        <v>1145</v>
      </c>
      <c r="C102" s="24" t="s">
        <v>1145</v>
      </c>
      <c r="D102" s="15"/>
    </row>
    <row r="103" spans="1:4" x14ac:dyDescent="0.35">
      <c r="A103" s="24" t="s">
        <v>1186</v>
      </c>
      <c r="B103" s="24" t="s">
        <v>1145</v>
      </c>
      <c r="C103" s="24" t="s">
        <v>1145</v>
      </c>
      <c r="D103" s="15"/>
    </row>
    <row r="104" spans="1:4" x14ac:dyDescent="0.35">
      <c r="A104" s="24" t="s">
        <v>1186</v>
      </c>
      <c r="B104" s="24" t="s">
        <v>1145</v>
      </c>
      <c r="C104" s="24" t="s">
        <v>1145</v>
      </c>
      <c r="D104" s="15"/>
    </row>
    <row r="105" spans="1:4" ht="116" x14ac:dyDescent="0.35">
      <c r="A105" s="25" t="s">
        <v>1296</v>
      </c>
      <c r="B105" s="24" t="s">
        <v>1194</v>
      </c>
      <c r="C105" s="24" t="s">
        <v>1198</v>
      </c>
      <c r="D105" s="15"/>
    </row>
    <row r="106" spans="1:4" ht="72.5" x14ac:dyDescent="0.35">
      <c r="A106" s="25" t="s">
        <v>1287</v>
      </c>
      <c r="B106" s="24" t="s">
        <v>1194</v>
      </c>
      <c r="C106" s="24" t="s">
        <v>1198</v>
      </c>
      <c r="D106" s="15"/>
    </row>
    <row r="107" spans="1:4" ht="116" x14ac:dyDescent="0.35">
      <c r="A107" s="25" t="s">
        <v>1247</v>
      </c>
      <c r="B107" s="24" t="s">
        <v>1194</v>
      </c>
      <c r="C107" s="24" t="s">
        <v>1195</v>
      </c>
      <c r="D107" s="15"/>
    </row>
    <row r="108" spans="1:4" ht="101.5" x14ac:dyDescent="0.35">
      <c r="A108" s="25" t="s">
        <v>1297</v>
      </c>
      <c r="B108" s="24" t="s">
        <v>1194</v>
      </c>
      <c r="C108" s="24" t="s">
        <v>1195</v>
      </c>
      <c r="D108" s="15"/>
    </row>
    <row r="109" spans="1:4" ht="72.5" x14ac:dyDescent="0.35">
      <c r="A109" s="25" t="s">
        <v>1292</v>
      </c>
      <c r="B109" s="24" t="s">
        <v>1196</v>
      </c>
      <c r="C109" s="24" t="s">
        <v>1213</v>
      </c>
      <c r="D109" s="15"/>
    </row>
    <row r="110" spans="1:4" ht="43.5" x14ac:dyDescent="0.35">
      <c r="A110" s="25" t="s">
        <v>1298</v>
      </c>
      <c r="B110" s="24" t="s">
        <v>1192</v>
      </c>
      <c r="C110" s="24" t="s">
        <v>1193</v>
      </c>
      <c r="D110" s="15"/>
    </row>
    <row r="111" spans="1:4" ht="57.5" x14ac:dyDescent="0.35">
      <c r="A111" s="25" t="s">
        <v>1261</v>
      </c>
      <c r="B111" s="24" t="s">
        <v>1196</v>
      </c>
      <c r="C111" s="24" t="s">
        <v>1207</v>
      </c>
      <c r="D111" s="15"/>
    </row>
    <row r="112" spans="1:4" ht="159.5" x14ac:dyDescent="0.35">
      <c r="A112" s="25" t="s">
        <v>1299</v>
      </c>
      <c r="B112" s="24" t="s">
        <v>1200</v>
      </c>
      <c r="C112" s="24" t="s">
        <v>1201</v>
      </c>
      <c r="D112" s="15"/>
    </row>
    <row r="113" spans="1:4" x14ac:dyDescent="0.35">
      <c r="A113" s="24" t="s">
        <v>1186</v>
      </c>
      <c r="B113" s="24" t="s">
        <v>1145</v>
      </c>
      <c r="C113" s="24" t="s">
        <v>1145</v>
      </c>
      <c r="D113" s="15"/>
    </row>
    <row r="114" spans="1:4" x14ac:dyDescent="0.35">
      <c r="A114" s="24" t="s">
        <v>1186</v>
      </c>
      <c r="B114" s="24" t="s">
        <v>1145</v>
      </c>
      <c r="C114" s="24" t="s">
        <v>1145</v>
      </c>
      <c r="D114" s="15"/>
    </row>
    <row r="115" spans="1:4" ht="159.5" x14ac:dyDescent="0.35">
      <c r="A115" s="25" t="s">
        <v>1299</v>
      </c>
      <c r="B115" s="24" t="s">
        <v>1200</v>
      </c>
      <c r="C115" s="24" t="s">
        <v>1201</v>
      </c>
      <c r="D115" s="15"/>
    </row>
    <row r="116" spans="1:4" ht="159.5" x14ac:dyDescent="0.35">
      <c r="A116" s="25" t="s">
        <v>1299</v>
      </c>
      <c r="B116" s="24" t="s">
        <v>1200</v>
      </c>
      <c r="C116" s="24" t="s">
        <v>1201</v>
      </c>
      <c r="D116" s="15"/>
    </row>
    <row r="117" spans="1:4" ht="87" x14ac:dyDescent="0.35">
      <c r="A117" s="25" t="s">
        <v>1300</v>
      </c>
      <c r="B117" s="24" t="s">
        <v>1194</v>
      </c>
      <c r="C117" s="24" t="s">
        <v>1198</v>
      </c>
      <c r="D117" s="15"/>
    </row>
    <row r="118" spans="1:4" x14ac:dyDescent="0.35">
      <c r="A118" s="24" t="s">
        <v>1186</v>
      </c>
      <c r="B118" s="24" t="s">
        <v>1145</v>
      </c>
      <c r="C118" s="24" t="s">
        <v>1145</v>
      </c>
      <c r="D118" s="15"/>
    </row>
    <row r="119" spans="1:4" ht="46" x14ac:dyDescent="0.35">
      <c r="A119" s="24" t="s">
        <v>503</v>
      </c>
      <c r="B119" s="24" t="s">
        <v>1199</v>
      </c>
      <c r="C119" s="24" t="s">
        <v>1203</v>
      </c>
      <c r="D119" s="15"/>
    </row>
    <row r="120" spans="1:4" ht="46" x14ac:dyDescent="0.35">
      <c r="A120" s="24" t="s">
        <v>503</v>
      </c>
      <c r="B120" s="24" t="s">
        <v>1199</v>
      </c>
      <c r="C120" s="24" t="s">
        <v>1203</v>
      </c>
      <c r="D120" s="15"/>
    </row>
    <row r="121" spans="1:4" ht="23" x14ac:dyDescent="0.35">
      <c r="A121" s="24" t="s">
        <v>367</v>
      </c>
      <c r="B121" s="24" t="s">
        <v>1196</v>
      </c>
      <c r="C121" s="24" t="s">
        <v>1216</v>
      </c>
      <c r="D121" s="15"/>
    </row>
    <row r="122" spans="1:4" ht="101.5" x14ac:dyDescent="0.35">
      <c r="A122" s="25" t="s">
        <v>1252</v>
      </c>
      <c r="B122" s="24" t="s">
        <v>1194</v>
      </c>
      <c r="C122" s="24" t="s">
        <v>1198</v>
      </c>
      <c r="D122" s="15"/>
    </row>
    <row r="123" spans="1:4" ht="103.5" x14ac:dyDescent="0.35">
      <c r="A123" s="24" t="s">
        <v>1301</v>
      </c>
      <c r="B123" s="24" t="s">
        <v>1196</v>
      </c>
      <c r="C123" s="24" t="s">
        <v>1216</v>
      </c>
      <c r="D123" s="15"/>
    </row>
    <row r="124" spans="1:4" ht="46" x14ac:dyDescent="0.35">
      <c r="A124" s="24" t="s">
        <v>1302</v>
      </c>
      <c r="B124" s="24" t="s">
        <v>1196</v>
      </c>
      <c r="C124" s="24" t="s">
        <v>1209</v>
      </c>
      <c r="D124" s="15"/>
    </row>
    <row r="125" spans="1:4" ht="34.5" x14ac:dyDescent="0.35">
      <c r="A125" s="24" t="s">
        <v>1303</v>
      </c>
      <c r="B125" s="24" t="s">
        <v>1196</v>
      </c>
      <c r="C125" s="24" t="s">
        <v>1209</v>
      </c>
      <c r="D125" s="15"/>
    </row>
    <row r="126" spans="1:4" ht="188.5" x14ac:dyDescent="0.35">
      <c r="A126" s="25" t="s">
        <v>1285</v>
      </c>
      <c r="B126" s="24" t="s">
        <v>1192</v>
      </c>
      <c r="C126" s="24" t="s">
        <v>1214</v>
      </c>
      <c r="D126" s="15"/>
    </row>
    <row r="127" spans="1:4" x14ac:dyDescent="0.35">
      <c r="A127" s="24" t="s">
        <v>1186</v>
      </c>
      <c r="B127" s="24" t="s">
        <v>1145</v>
      </c>
      <c r="C127" s="24" t="s">
        <v>1145</v>
      </c>
      <c r="D127" s="15"/>
    </row>
    <row r="128" spans="1:4" ht="58" x14ac:dyDescent="0.35">
      <c r="A128" s="25" t="s">
        <v>1304</v>
      </c>
      <c r="B128" s="24" t="s">
        <v>1196</v>
      </c>
      <c r="C128" s="24" t="s">
        <v>1216</v>
      </c>
      <c r="D128" s="15"/>
    </row>
    <row r="129" spans="1:4" ht="80.5" x14ac:dyDescent="0.35">
      <c r="A129" s="24" t="s">
        <v>1286</v>
      </c>
      <c r="B129" s="24" t="s">
        <v>1197</v>
      </c>
      <c r="C129" s="24" t="s">
        <v>1219</v>
      </c>
      <c r="D129" s="15"/>
    </row>
    <row r="130" spans="1:4" ht="80.5" x14ac:dyDescent="0.35">
      <c r="A130" s="24" t="s">
        <v>1286</v>
      </c>
      <c r="B130" s="24" t="s">
        <v>1197</v>
      </c>
      <c r="C130" s="24" t="s">
        <v>1219</v>
      </c>
      <c r="D130" s="15"/>
    </row>
    <row r="131" spans="1:4" ht="80.5" x14ac:dyDescent="0.35">
      <c r="A131" s="24" t="s">
        <v>1274</v>
      </c>
      <c r="B131" s="24" t="s">
        <v>1200</v>
      </c>
      <c r="C131" s="24" t="s">
        <v>1201</v>
      </c>
      <c r="D131" s="15"/>
    </row>
    <row r="132" spans="1:4" ht="69" x14ac:dyDescent="0.35">
      <c r="A132" s="24" t="s">
        <v>1305</v>
      </c>
      <c r="B132" s="24" t="s">
        <v>1197</v>
      </c>
      <c r="C132" s="24" t="s">
        <v>1204</v>
      </c>
      <c r="D132" s="15"/>
    </row>
    <row r="133" spans="1:4" ht="80.5" x14ac:dyDescent="0.35">
      <c r="A133" s="24" t="s">
        <v>1274</v>
      </c>
      <c r="B133" s="24" t="s">
        <v>1200</v>
      </c>
      <c r="C133" s="24" t="s">
        <v>1201</v>
      </c>
      <c r="D133" s="15"/>
    </row>
    <row r="134" spans="1:4" ht="46" x14ac:dyDescent="0.35">
      <c r="A134" s="24" t="s">
        <v>1250</v>
      </c>
      <c r="B134" s="24" t="s">
        <v>1200</v>
      </c>
      <c r="C134" s="24" t="s">
        <v>1201</v>
      </c>
      <c r="D134" s="15"/>
    </row>
    <row r="135" spans="1:4" ht="80.5" x14ac:dyDescent="0.35">
      <c r="A135" s="24" t="s">
        <v>1260</v>
      </c>
      <c r="B135" s="24" t="s">
        <v>1200</v>
      </c>
      <c r="C135" s="24" t="s">
        <v>1201</v>
      </c>
      <c r="D135" s="15"/>
    </row>
    <row r="136" spans="1:4" ht="80.5" x14ac:dyDescent="0.35">
      <c r="A136" s="24" t="s">
        <v>1260</v>
      </c>
      <c r="B136" s="24" t="s">
        <v>1200</v>
      </c>
      <c r="C136" s="24" t="s">
        <v>1201</v>
      </c>
      <c r="D136" s="15"/>
    </row>
    <row r="137" spans="1:4" ht="80.5" x14ac:dyDescent="0.35">
      <c r="A137" s="24" t="s">
        <v>1260</v>
      </c>
      <c r="B137" s="24" t="s">
        <v>1200</v>
      </c>
      <c r="C137" s="24" t="s">
        <v>1201</v>
      </c>
      <c r="D137" s="15"/>
    </row>
    <row r="138" spans="1:4" ht="34.5" x14ac:dyDescent="0.35">
      <c r="A138" s="24" t="s">
        <v>310</v>
      </c>
      <c r="B138" s="24" t="s">
        <v>1192</v>
      </c>
      <c r="C138" s="24" t="s">
        <v>1193</v>
      </c>
      <c r="D138" s="15"/>
    </row>
    <row r="139" spans="1:4" ht="101.5" x14ac:dyDescent="0.35">
      <c r="A139" s="25" t="s">
        <v>1306</v>
      </c>
      <c r="B139" s="24" t="s">
        <v>1194</v>
      </c>
      <c r="C139" s="24" t="s">
        <v>1198</v>
      </c>
      <c r="D139" s="15"/>
    </row>
    <row r="140" spans="1:4" ht="80.5" x14ac:dyDescent="0.35">
      <c r="A140" s="24" t="s">
        <v>1257</v>
      </c>
      <c r="B140" s="24" t="s">
        <v>1200</v>
      </c>
      <c r="C140" s="24" t="s">
        <v>1206</v>
      </c>
      <c r="D140" s="15"/>
    </row>
    <row r="141" spans="1:4" ht="80.5" x14ac:dyDescent="0.35">
      <c r="A141" s="24" t="s">
        <v>1260</v>
      </c>
      <c r="B141" s="24" t="s">
        <v>1200</v>
      </c>
      <c r="C141" s="24" t="s">
        <v>1201</v>
      </c>
      <c r="D141" s="15"/>
    </row>
    <row r="142" spans="1:4" ht="80.5" x14ac:dyDescent="0.35">
      <c r="A142" s="24" t="s">
        <v>1260</v>
      </c>
      <c r="B142" s="24" t="s">
        <v>1200</v>
      </c>
      <c r="C142" s="24" t="s">
        <v>1201</v>
      </c>
      <c r="D142" s="15"/>
    </row>
    <row r="143" spans="1:4" ht="80.5" x14ac:dyDescent="0.35">
      <c r="A143" s="24" t="s">
        <v>1274</v>
      </c>
      <c r="B143" s="24" t="s">
        <v>1200</v>
      </c>
      <c r="C143" s="24" t="s">
        <v>1201</v>
      </c>
      <c r="D143" s="15"/>
    </row>
    <row r="144" spans="1:4" ht="188.5" x14ac:dyDescent="0.35">
      <c r="A144" s="25" t="s">
        <v>1285</v>
      </c>
      <c r="B144" s="24" t="s">
        <v>1192</v>
      </c>
      <c r="C144" s="24" t="s">
        <v>1214</v>
      </c>
      <c r="D144" s="15"/>
    </row>
    <row r="145" spans="1:4" ht="58" x14ac:dyDescent="0.35">
      <c r="A145" s="25" t="s">
        <v>1304</v>
      </c>
      <c r="B145" s="24" t="s">
        <v>1196</v>
      </c>
      <c r="C145" s="24" t="s">
        <v>1216</v>
      </c>
      <c r="D145" s="15"/>
    </row>
    <row r="146" spans="1:4" ht="80.5" x14ac:dyDescent="0.35">
      <c r="A146" s="24" t="s">
        <v>1274</v>
      </c>
      <c r="B146" s="24" t="s">
        <v>1200</v>
      </c>
      <c r="C146" s="24" t="s">
        <v>1201</v>
      </c>
      <c r="D146" s="15"/>
    </row>
    <row r="147" spans="1:4" ht="34.5" x14ac:dyDescent="0.35">
      <c r="A147" s="24" t="s">
        <v>373</v>
      </c>
      <c r="B147" s="24" t="s">
        <v>1202</v>
      </c>
      <c r="C147" s="24" t="s">
        <v>1218</v>
      </c>
      <c r="D147" s="15"/>
    </row>
    <row r="148" spans="1:4" ht="34.5" x14ac:dyDescent="0.35">
      <c r="A148" s="24" t="s">
        <v>1275</v>
      </c>
      <c r="B148" s="24" t="s">
        <v>1196</v>
      </c>
      <c r="C148" s="24" t="s">
        <v>1216</v>
      </c>
      <c r="D148" s="15"/>
    </row>
    <row r="149" spans="1:4" ht="145" x14ac:dyDescent="0.35">
      <c r="A149" s="25" t="s">
        <v>1307</v>
      </c>
      <c r="B149" s="24" t="s">
        <v>1194</v>
      </c>
      <c r="C149" s="24" t="s">
        <v>1198</v>
      </c>
      <c r="D149" s="15"/>
    </row>
    <row r="150" spans="1:4" ht="72.5" x14ac:dyDescent="0.35">
      <c r="A150" s="25" t="s">
        <v>1269</v>
      </c>
      <c r="B150" s="24" t="s">
        <v>1194</v>
      </c>
      <c r="C150" s="24" t="s">
        <v>1198</v>
      </c>
      <c r="D150" s="15"/>
    </row>
    <row r="151" spans="1:4" ht="43.5" x14ac:dyDescent="0.35">
      <c r="A151" s="25" t="s">
        <v>1308</v>
      </c>
      <c r="B151" s="24" t="s">
        <v>1196</v>
      </c>
      <c r="C151" s="24" t="s">
        <v>1213</v>
      </c>
      <c r="D151" s="15"/>
    </row>
    <row r="152" spans="1:4" x14ac:dyDescent="0.35">
      <c r="A152" s="24" t="s">
        <v>1186</v>
      </c>
      <c r="B152" s="24" t="s">
        <v>1145</v>
      </c>
      <c r="C152" s="24" t="s">
        <v>1145</v>
      </c>
      <c r="D152" s="15"/>
    </row>
    <row r="153" spans="1:4" x14ac:dyDescent="0.35">
      <c r="A153" s="24" t="s">
        <v>1186</v>
      </c>
      <c r="B153" s="24" t="s">
        <v>1145</v>
      </c>
      <c r="C153" s="24" t="s">
        <v>1145</v>
      </c>
      <c r="D153" s="15"/>
    </row>
    <row r="154" spans="1:4" ht="72.5" x14ac:dyDescent="0.35">
      <c r="A154" s="25" t="s">
        <v>1292</v>
      </c>
      <c r="B154" s="24" t="s">
        <v>1196</v>
      </c>
      <c r="C154" s="24" t="s">
        <v>1213</v>
      </c>
      <c r="D154" s="15"/>
    </row>
    <row r="155" spans="1:4" ht="87" x14ac:dyDescent="0.35">
      <c r="A155" s="25" t="s">
        <v>1289</v>
      </c>
      <c r="B155" s="24" t="s">
        <v>1194</v>
      </c>
      <c r="C155" s="24" t="s">
        <v>1195</v>
      </c>
      <c r="D155" s="15"/>
    </row>
    <row r="156" spans="1:4" ht="116" x14ac:dyDescent="0.35">
      <c r="A156" s="25" t="s">
        <v>1247</v>
      </c>
      <c r="B156" s="24" t="s">
        <v>1194</v>
      </c>
      <c r="C156" s="24" t="s">
        <v>1195</v>
      </c>
      <c r="D156" s="15"/>
    </row>
    <row r="157" spans="1:4" ht="116" x14ac:dyDescent="0.35">
      <c r="A157" s="25" t="s">
        <v>1247</v>
      </c>
      <c r="B157" s="24" t="s">
        <v>1194</v>
      </c>
      <c r="C157" s="24" t="s">
        <v>1195</v>
      </c>
      <c r="D157" s="15"/>
    </row>
    <row r="158" spans="1:4" ht="80.5" x14ac:dyDescent="0.35">
      <c r="A158" s="24" t="s">
        <v>1260</v>
      </c>
      <c r="B158" s="24" t="s">
        <v>1200</v>
      </c>
      <c r="C158" s="24" t="s">
        <v>1201</v>
      </c>
      <c r="D158" s="15"/>
    </row>
    <row r="159" spans="1:4" ht="188.5" x14ac:dyDescent="0.35">
      <c r="A159" s="25" t="s">
        <v>1246</v>
      </c>
      <c r="B159" s="24" t="s">
        <v>1194</v>
      </c>
      <c r="C159" s="24" t="s">
        <v>1195</v>
      </c>
      <c r="D159" s="15"/>
    </row>
    <row r="160" spans="1:4" ht="23" x14ac:dyDescent="0.35">
      <c r="A160" s="24" t="s">
        <v>167</v>
      </c>
      <c r="B160" s="24" t="s">
        <v>1196</v>
      </c>
      <c r="C160" s="24" t="s">
        <v>1216</v>
      </c>
      <c r="D160" s="15"/>
    </row>
    <row r="161" spans="1:4" ht="46" x14ac:dyDescent="0.35">
      <c r="A161" s="24" t="s">
        <v>1250</v>
      </c>
      <c r="B161" s="24" t="s">
        <v>1200</v>
      </c>
      <c r="C161" s="24" t="s">
        <v>1201</v>
      </c>
      <c r="D161" s="15"/>
    </row>
    <row r="162" spans="1:4" ht="130.5" x14ac:dyDescent="0.35">
      <c r="A162" s="25" t="s">
        <v>1309</v>
      </c>
      <c r="B162" s="24" t="s">
        <v>1196</v>
      </c>
      <c r="C162" s="24" t="s">
        <v>1213</v>
      </c>
      <c r="D162" s="15"/>
    </row>
    <row r="163" spans="1:4" x14ac:dyDescent="0.35">
      <c r="A163" s="24" t="s">
        <v>1186</v>
      </c>
      <c r="B163" s="24" t="s">
        <v>1145</v>
      </c>
      <c r="C163" s="24" t="s">
        <v>1145</v>
      </c>
      <c r="D163" s="15"/>
    </row>
    <row r="164" spans="1:4" x14ac:dyDescent="0.35">
      <c r="A164" s="24" t="s">
        <v>1186</v>
      </c>
      <c r="B164" s="24" t="s">
        <v>1145</v>
      </c>
      <c r="C164" s="24" t="s">
        <v>1145</v>
      </c>
      <c r="D164" s="15"/>
    </row>
    <row r="165" spans="1:4" ht="159.5" x14ac:dyDescent="0.35">
      <c r="A165" s="25" t="s">
        <v>1299</v>
      </c>
      <c r="B165" s="24" t="s">
        <v>1200</v>
      </c>
      <c r="C165" s="24" t="s">
        <v>1201</v>
      </c>
      <c r="D165" s="15"/>
    </row>
    <row r="166" spans="1:4" ht="159.5" x14ac:dyDescent="0.35">
      <c r="A166" s="25" t="s">
        <v>1299</v>
      </c>
      <c r="B166" s="24" t="s">
        <v>1200</v>
      </c>
      <c r="C166" s="24" t="s">
        <v>1201</v>
      </c>
      <c r="D166" s="15"/>
    </row>
    <row r="167" spans="1:4" ht="80.5" x14ac:dyDescent="0.35">
      <c r="A167" s="24" t="s">
        <v>1262</v>
      </c>
      <c r="B167" s="24" t="s">
        <v>1196</v>
      </c>
      <c r="C167" s="24" t="s">
        <v>1209</v>
      </c>
      <c r="D167" s="15"/>
    </row>
    <row r="168" spans="1:4" ht="80.5" x14ac:dyDescent="0.35">
      <c r="A168" s="24" t="s">
        <v>1262</v>
      </c>
      <c r="B168" s="24" t="s">
        <v>1196</v>
      </c>
      <c r="C168" s="24" t="s">
        <v>1209</v>
      </c>
      <c r="D168" s="15"/>
    </row>
    <row r="169" spans="1:4" ht="72.5" x14ac:dyDescent="0.35">
      <c r="A169" s="25" t="s">
        <v>1272</v>
      </c>
      <c r="B169" s="24" t="s">
        <v>1194</v>
      </c>
      <c r="C169" s="24" t="s">
        <v>1198</v>
      </c>
      <c r="D169" s="15"/>
    </row>
    <row r="170" spans="1:4" ht="101.5" x14ac:dyDescent="0.35">
      <c r="A170" s="25" t="s">
        <v>1306</v>
      </c>
      <c r="B170" s="24" t="s">
        <v>1194</v>
      </c>
      <c r="C170" s="24" t="s">
        <v>1198</v>
      </c>
      <c r="D170" s="15"/>
    </row>
    <row r="171" spans="1:4" ht="72.5" x14ac:dyDescent="0.35">
      <c r="A171" s="25" t="s">
        <v>1292</v>
      </c>
      <c r="B171" s="24" t="s">
        <v>1196</v>
      </c>
      <c r="C171" s="24" t="s">
        <v>1213</v>
      </c>
      <c r="D171" s="15"/>
    </row>
    <row r="172" spans="1:4" x14ac:dyDescent="0.35">
      <c r="A172" s="24" t="s">
        <v>1186</v>
      </c>
      <c r="B172" s="24" t="s">
        <v>1145</v>
      </c>
      <c r="C172" s="24" t="s">
        <v>1145</v>
      </c>
      <c r="D172" s="15"/>
    </row>
    <row r="173" spans="1:4" ht="72.5" x14ac:dyDescent="0.35">
      <c r="A173" s="25" t="s">
        <v>1272</v>
      </c>
      <c r="B173" s="24" t="s">
        <v>1194</v>
      </c>
      <c r="C173" s="24" t="s">
        <v>1198</v>
      </c>
      <c r="D173" s="15"/>
    </row>
    <row r="174" spans="1:4" ht="101.5" x14ac:dyDescent="0.35">
      <c r="A174" s="25" t="s">
        <v>1306</v>
      </c>
      <c r="B174" s="24" t="s">
        <v>1194</v>
      </c>
      <c r="C174" s="24" t="s">
        <v>1198</v>
      </c>
      <c r="D174" s="15"/>
    </row>
    <row r="175" spans="1:4" ht="72.5" x14ac:dyDescent="0.35">
      <c r="A175" s="25" t="s">
        <v>1272</v>
      </c>
      <c r="B175" s="24" t="s">
        <v>1194</v>
      </c>
      <c r="C175" s="24" t="s">
        <v>1198</v>
      </c>
      <c r="D175" s="15"/>
    </row>
    <row r="176" spans="1:4" ht="101.5" x14ac:dyDescent="0.35">
      <c r="A176" s="25" t="s">
        <v>1306</v>
      </c>
      <c r="B176" s="24" t="s">
        <v>1194</v>
      </c>
      <c r="C176" s="24" t="s">
        <v>1198</v>
      </c>
      <c r="D176" s="15"/>
    </row>
    <row r="177" spans="1:4" ht="101.5" x14ac:dyDescent="0.35">
      <c r="A177" s="25" t="s">
        <v>1306</v>
      </c>
      <c r="B177" s="24" t="s">
        <v>1194</v>
      </c>
      <c r="C177" s="24" t="s">
        <v>1198</v>
      </c>
      <c r="D177" s="15"/>
    </row>
    <row r="178" spans="1:4" ht="72.5" x14ac:dyDescent="0.35">
      <c r="A178" s="25" t="s">
        <v>1272</v>
      </c>
      <c r="B178" s="24" t="s">
        <v>1194</v>
      </c>
      <c r="C178" s="24" t="s">
        <v>1198</v>
      </c>
      <c r="D178" s="15"/>
    </row>
    <row r="179" spans="1:4" ht="72.5" x14ac:dyDescent="0.35">
      <c r="A179" s="25" t="s">
        <v>1292</v>
      </c>
      <c r="B179" s="24" t="s">
        <v>1196</v>
      </c>
      <c r="C179" s="24" t="s">
        <v>1213</v>
      </c>
      <c r="D179" s="15"/>
    </row>
    <row r="180" spans="1:4" x14ac:dyDescent="0.35">
      <c r="A180" s="24" t="s">
        <v>1186</v>
      </c>
      <c r="B180" s="24" t="s">
        <v>1145</v>
      </c>
      <c r="C180" s="24" t="s">
        <v>1145</v>
      </c>
      <c r="D180" s="15"/>
    </row>
    <row r="181" spans="1:4" x14ac:dyDescent="0.35">
      <c r="A181" s="24" t="s">
        <v>1186</v>
      </c>
      <c r="B181" s="24" t="s">
        <v>1145</v>
      </c>
      <c r="C181" s="24" t="s">
        <v>1145</v>
      </c>
      <c r="D181" s="15"/>
    </row>
    <row r="182" spans="1:4" x14ac:dyDescent="0.35">
      <c r="A182" s="24" t="s">
        <v>1186</v>
      </c>
      <c r="B182" s="24" t="s">
        <v>1145</v>
      </c>
      <c r="C182" s="24" t="s">
        <v>1145</v>
      </c>
      <c r="D182" s="15"/>
    </row>
    <row r="183" spans="1:4" x14ac:dyDescent="0.35">
      <c r="A183" s="24" t="s">
        <v>1186</v>
      </c>
      <c r="B183" s="24" t="s">
        <v>1145</v>
      </c>
      <c r="C183" s="24" t="s">
        <v>1145</v>
      </c>
      <c r="D183" s="15"/>
    </row>
    <row r="184" spans="1:4" ht="103.5" x14ac:dyDescent="0.35">
      <c r="A184" s="24" t="s">
        <v>1249</v>
      </c>
      <c r="B184" s="24" t="s">
        <v>1192</v>
      </c>
      <c r="C184" s="24" t="s">
        <v>1205</v>
      </c>
      <c r="D184" s="15"/>
    </row>
    <row r="185" spans="1:4" ht="87" x14ac:dyDescent="0.35">
      <c r="A185" s="25" t="s">
        <v>1310</v>
      </c>
      <c r="B185" s="24" t="s">
        <v>1196</v>
      </c>
      <c r="C185" s="24"/>
      <c r="D185" s="15"/>
    </row>
    <row r="186" spans="1:4" x14ac:dyDescent="0.35">
      <c r="A186" s="24" t="s">
        <v>1186</v>
      </c>
      <c r="B186" s="24" t="s">
        <v>1145</v>
      </c>
      <c r="C186" s="24" t="s">
        <v>1145</v>
      </c>
      <c r="D186" s="15"/>
    </row>
    <row r="187" spans="1:4" ht="103.5" x14ac:dyDescent="0.35">
      <c r="A187" s="24" t="s">
        <v>1259</v>
      </c>
      <c r="B187" s="24" t="s">
        <v>1199</v>
      </c>
      <c r="C187" s="24" t="s">
        <v>1212</v>
      </c>
      <c r="D187" s="15"/>
    </row>
    <row r="188" spans="1:4" ht="103.5" x14ac:dyDescent="0.35">
      <c r="A188" s="24" t="s">
        <v>1259</v>
      </c>
      <c r="B188" s="24" t="s">
        <v>1199</v>
      </c>
      <c r="C188" s="24" t="s">
        <v>1212</v>
      </c>
      <c r="D188" s="15"/>
    </row>
    <row r="189" spans="1:4" x14ac:dyDescent="0.35">
      <c r="A189" s="24" t="s">
        <v>1186</v>
      </c>
      <c r="B189" s="24" t="s">
        <v>1145</v>
      </c>
      <c r="C189" s="24" t="s">
        <v>1145</v>
      </c>
      <c r="D189" s="15"/>
    </row>
    <row r="190" spans="1:4" ht="43.5" x14ac:dyDescent="0.35">
      <c r="A190" s="25" t="s">
        <v>1295</v>
      </c>
      <c r="B190" s="24" t="s">
        <v>1192</v>
      </c>
      <c r="C190" s="24" t="s">
        <v>1211</v>
      </c>
      <c r="D190" s="15"/>
    </row>
    <row r="191" spans="1:4" ht="34.5" x14ac:dyDescent="0.35">
      <c r="A191" s="25" t="s">
        <v>1294</v>
      </c>
      <c r="B191" s="24" t="s">
        <v>1192</v>
      </c>
      <c r="C191" s="24" t="s">
        <v>1193</v>
      </c>
      <c r="D191" s="15"/>
    </row>
    <row r="192" spans="1:4" ht="34.5" x14ac:dyDescent="0.35">
      <c r="A192" s="25" t="s">
        <v>1294</v>
      </c>
      <c r="B192" s="24" t="s">
        <v>1192</v>
      </c>
      <c r="C192" s="24" t="s">
        <v>1193</v>
      </c>
      <c r="D192" s="15"/>
    </row>
    <row r="193" spans="1:4" ht="103.5" x14ac:dyDescent="0.35">
      <c r="A193" s="24" t="s">
        <v>1270</v>
      </c>
      <c r="B193" s="24" t="s">
        <v>1196</v>
      </c>
      <c r="C193" s="24" t="s">
        <v>1209</v>
      </c>
      <c r="D193" s="15"/>
    </row>
    <row r="194" spans="1:4" ht="69" x14ac:dyDescent="0.35">
      <c r="A194" s="24" t="s">
        <v>1311</v>
      </c>
      <c r="B194" s="24" t="s">
        <v>1197</v>
      </c>
      <c r="C194" s="24" t="s">
        <v>1204</v>
      </c>
      <c r="D194" s="15"/>
    </row>
    <row r="195" spans="1:4" ht="43.5" x14ac:dyDescent="0.35">
      <c r="A195" s="25" t="s">
        <v>1288</v>
      </c>
      <c r="B195" s="24" t="s">
        <v>1196</v>
      </c>
      <c r="C195" s="24" t="s">
        <v>1216</v>
      </c>
      <c r="D195" s="15"/>
    </row>
    <row r="196" spans="1:4" ht="43.5" x14ac:dyDescent="0.35">
      <c r="A196" s="25" t="s">
        <v>1288</v>
      </c>
      <c r="B196" s="24" t="s">
        <v>1196</v>
      </c>
      <c r="C196" s="24" t="s">
        <v>1216</v>
      </c>
      <c r="D196" s="15"/>
    </row>
    <row r="197" spans="1:4" ht="103.5" x14ac:dyDescent="0.35">
      <c r="A197" s="24" t="s">
        <v>1270</v>
      </c>
      <c r="B197" s="24" t="s">
        <v>1196</v>
      </c>
      <c r="C197" s="24" t="s">
        <v>1209</v>
      </c>
      <c r="D197" s="15"/>
    </row>
    <row r="198" spans="1:4" ht="69" x14ac:dyDescent="0.35">
      <c r="A198" s="24" t="s">
        <v>1311</v>
      </c>
      <c r="B198" s="24" t="s">
        <v>1197</v>
      </c>
      <c r="C198" s="24" t="s">
        <v>1204</v>
      </c>
      <c r="D198" s="15"/>
    </row>
    <row r="199" spans="1:4" ht="80.5" x14ac:dyDescent="0.35">
      <c r="A199" s="24" t="s">
        <v>1262</v>
      </c>
      <c r="B199" s="24" t="s">
        <v>1196</v>
      </c>
      <c r="C199" s="24" t="s">
        <v>1209</v>
      </c>
      <c r="D199" s="15"/>
    </row>
    <row r="200" spans="1:4" ht="80.5" x14ac:dyDescent="0.35">
      <c r="A200" s="24" t="s">
        <v>1262</v>
      </c>
      <c r="B200" s="24" t="s">
        <v>1196</v>
      </c>
      <c r="C200" s="24" t="s">
        <v>1209</v>
      </c>
      <c r="D200" s="15"/>
    </row>
    <row r="201" spans="1:4" ht="80.5" x14ac:dyDescent="0.35">
      <c r="A201" s="24" t="s">
        <v>1262</v>
      </c>
      <c r="B201" s="24" t="s">
        <v>1196</v>
      </c>
      <c r="C201" s="24" t="s">
        <v>1209</v>
      </c>
      <c r="D201" s="15"/>
    </row>
    <row r="202" spans="1:4" ht="80.5" x14ac:dyDescent="0.35">
      <c r="A202" s="24" t="s">
        <v>1262</v>
      </c>
      <c r="B202" s="24" t="s">
        <v>1196</v>
      </c>
      <c r="C202" s="24" t="s">
        <v>1209</v>
      </c>
      <c r="D202" s="15"/>
    </row>
    <row r="203" spans="1:4" ht="43.5" x14ac:dyDescent="0.35">
      <c r="A203" s="25" t="s">
        <v>1261</v>
      </c>
      <c r="B203" s="24" t="s">
        <v>1196</v>
      </c>
      <c r="C203" s="24" t="s">
        <v>1213</v>
      </c>
      <c r="D203" s="15"/>
    </row>
    <row r="204" spans="1:4" x14ac:dyDescent="0.35">
      <c r="A204" s="24" t="s">
        <v>1186</v>
      </c>
      <c r="B204" s="24" t="s">
        <v>1145</v>
      </c>
      <c r="C204" s="24" t="s">
        <v>1145</v>
      </c>
      <c r="D204" s="15"/>
    </row>
    <row r="205" spans="1:4" x14ac:dyDescent="0.35">
      <c r="A205" s="24" t="s">
        <v>1186</v>
      </c>
      <c r="B205" s="24" t="s">
        <v>1145</v>
      </c>
      <c r="C205" s="24" t="s">
        <v>1145</v>
      </c>
      <c r="D205" s="15"/>
    </row>
    <row r="206" spans="1:4" x14ac:dyDescent="0.35">
      <c r="A206" s="24" t="s">
        <v>1186</v>
      </c>
      <c r="B206" s="24" t="s">
        <v>1145</v>
      </c>
      <c r="C206" s="24" t="s">
        <v>1145</v>
      </c>
      <c r="D206" s="15"/>
    </row>
    <row r="207" spans="1:4" x14ac:dyDescent="0.35">
      <c r="A207" s="24" t="s">
        <v>1186</v>
      </c>
      <c r="B207" s="24" t="s">
        <v>1145</v>
      </c>
      <c r="C207" s="24" t="s">
        <v>1145</v>
      </c>
      <c r="D207" s="15"/>
    </row>
    <row r="208" spans="1:4" ht="23" x14ac:dyDescent="0.35">
      <c r="A208" s="24" t="s">
        <v>58</v>
      </c>
      <c r="B208" s="24" t="s">
        <v>1196</v>
      </c>
      <c r="C208" s="24" t="s">
        <v>1216</v>
      </c>
      <c r="D208" s="15"/>
    </row>
    <row r="209" spans="1:4" x14ac:dyDescent="0.35">
      <c r="A209" s="24" t="s">
        <v>1186</v>
      </c>
      <c r="B209" s="24" t="s">
        <v>1145</v>
      </c>
      <c r="C209" s="24" t="s">
        <v>1145</v>
      </c>
      <c r="D209" s="15"/>
    </row>
    <row r="210" spans="1:4" x14ac:dyDescent="0.35">
      <c r="A210" s="24" t="s">
        <v>1186</v>
      </c>
      <c r="B210" s="24" t="s">
        <v>1145</v>
      </c>
      <c r="C210" s="24" t="s">
        <v>1145</v>
      </c>
      <c r="D210" s="15"/>
    </row>
    <row r="211" spans="1:4" x14ac:dyDescent="0.35">
      <c r="A211" s="24" t="s">
        <v>1186</v>
      </c>
      <c r="B211" s="24" t="s">
        <v>1145</v>
      </c>
      <c r="C211" s="24" t="s">
        <v>1145</v>
      </c>
      <c r="D211" s="15"/>
    </row>
    <row r="212" spans="1:4" x14ac:dyDescent="0.35">
      <c r="A212" s="24" t="s">
        <v>1186</v>
      </c>
      <c r="B212" s="24" t="s">
        <v>1145</v>
      </c>
      <c r="C212" s="24" t="s">
        <v>1145</v>
      </c>
      <c r="D212" s="15"/>
    </row>
    <row r="213" spans="1:4" ht="80.5" x14ac:dyDescent="0.35">
      <c r="A213" s="24" t="s">
        <v>1312</v>
      </c>
      <c r="B213" s="24" t="s">
        <v>1192</v>
      </c>
      <c r="C213" s="24" t="s">
        <v>1193</v>
      </c>
      <c r="D213" s="15"/>
    </row>
    <row r="214" spans="1:4" ht="69" x14ac:dyDescent="0.35">
      <c r="A214" s="24" t="s">
        <v>1313</v>
      </c>
      <c r="B214" s="24" t="s">
        <v>1197</v>
      </c>
      <c r="C214" s="24" t="s">
        <v>1204</v>
      </c>
      <c r="D214" s="15"/>
    </row>
    <row r="215" spans="1:4" x14ac:dyDescent="0.35">
      <c r="A215" s="24" t="s">
        <v>1186</v>
      </c>
      <c r="B215" s="24" t="s">
        <v>1145</v>
      </c>
      <c r="C215" s="24" t="s">
        <v>1145</v>
      </c>
      <c r="D215" s="15"/>
    </row>
    <row r="216" spans="1:4" ht="58" x14ac:dyDescent="0.35">
      <c r="A216" s="25" t="s">
        <v>1314</v>
      </c>
      <c r="B216" s="24" t="s">
        <v>1196</v>
      </c>
      <c r="C216" s="24" t="s">
        <v>1213</v>
      </c>
      <c r="D216" s="15"/>
    </row>
    <row r="217" spans="1:4" ht="46" x14ac:dyDescent="0.35">
      <c r="A217" s="25" t="s">
        <v>1278</v>
      </c>
      <c r="B217" s="24" t="s">
        <v>1199</v>
      </c>
      <c r="C217" s="24" t="s">
        <v>1203</v>
      </c>
      <c r="D217" s="15"/>
    </row>
    <row r="218" spans="1:4" ht="87" x14ac:dyDescent="0.35">
      <c r="A218" s="25" t="s">
        <v>1263</v>
      </c>
      <c r="B218" s="24" t="s">
        <v>1192</v>
      </c>
      <c r="C218" s="24" t="s">
        <v>1211</v>
      </c>
      <c r="D218" s="15"/>
    </row>
    <row r="219" spans="1:4" x14ac:dyDescent="0.35">
      <c r="A219" s="24" t="s">
        <v>1186</v>
      </c>
      <c r="B219" s="24" t="s">
        <v>1145</v>
      </c>
      <c r="C219" s="24" t="s">
        <v>1145</v>
      </c>
      <c r="D219" s="15"/>
    </row>
    <row r="220" spans="1:4" ht="43.5" x14ac:dyDescent="0.35">
      <c r="A220" s="25" t="s">
        <v>1315</v>
      </c>
      <c r="B220" s="24" t="s">
        <v>1194</v>
      </c>
      <c r="C220" s="24" t="s">
        <v>1195</v>
      </c>
      <c r="D220" s="15"/>
    </row>
    <row r="221" spans="1:4" ht="43.5" x14ac:dyDescent="0.35">
      <c r="A221" s="25" t="s">
        <v>1315</v>
      </c>
      <c r="B221" s="24" t="s">
        <v>1194</v>
      </c>
      <c r="C221" s="24" t="s">
        <v>1195</v>
      </c>
      <c r="D221" s="15"/>
    </row>
    <row r="222" spans="1:4" ht="87" x14ac:dyDescent="0.35">
      <c r="A222" s="25" t="s">
        <v>1316</v>
      </c>
      <c r="B222" s="24" t="s">
        <v>1194</v>
      </c>
      <c r="C222" s="24" t="s">
        <v>1198</v>
      </c>
      <c r="D222" s="15"/>
    </row>
    <row r="223" spans="1:4" ht="116" x14ac:dyDescent="0.35">
      <c r="A223" s="25" t="s">
        <v>1247</v>
      </c>
      <c r="B223" s="24" t="s">
        <v>1194</v>
      </c>
      <c r="C223" s="24" t="s">
        <v>1195</v>
      </c>
      <c r="D223" s="15"/>
    </row>
    <row r="224" spans="1:4" x14ac:dyDescent="0.35">
      <c r="A224" s="24" t="s">
        <v>1186</v>
      </c>
      <c r="B224" s="24" t="s">
        <v>1145</v>
      </c>
      <c r="C224" s="24" t="s">
        <v>1145</v>
      </c>
      <c r="D224" s="15"/>
    </row>
    <row r="225" spans="1:4" ht="87" x14ac:dyDescent="0.35">
      <c r="A225" s="25" t="s">
        <v>1317</v>
      </c>
      <c r="B225" s="24" t="s">
        <v>1192</v>
      </c>
      <c r="C225" s="24" t="s">
        <v>1211</v>
      </c>
      <c r="D225" s="15"/>
    </row>
    <row r="226" spans="1:4" ht="130.5" x14ac:dyDescent="0.35">
      <c r="A226" s="25" t="s">
        <v>1271</v>
      </c>
      <c r="B226" s="24" t="s">
        <v>1194</v>
      </c>
      <c r="C226" s="24" t="s">
        <v>1195</v>
      </c>
      <c r="D226" s="15"/>
    </row>
    <row r="227" spans="1:4" ht="58" x14ac:dyDescent="0.35">
      <c r="A227" s="25" t="s">
        <v>1314</v>
      </c>
      <c r="B227" s="24" t="s">
        <v>1196</v>
      </c>
      <c r="C227" s="24" t="s">
        <v>1213</v>
      </c>
      <c r="D227" s="15"/>
    </row>
    <row r="228" spans="1:4" ht="58" x14ac:dyDescent="0.35">
      <c r="A228" s="25" t="s">
        <v>1314</v>
      </c>
      <c r="B228" s="24" t="s">
        <v>1196</v>
      </c>
      <c r="C228" s="24" t="s">
        <v>1213</v>
      </c>
      <c r="D228" s="15"/>
    </row>
    <row r="229" spans="1:4" x14ac:dyDescent="0.35">
      <c r="A229" s="24" t="s">
        <v>1186</v>
      </c>
      <c r="B229" s="24" t="s">
        <v>1145</v>
      </c>
      <c r="C229" s="24" t="s">
        <v>1145</v>
      </c>
      <c r="D229" s="15"/>
    </row>
    <row r="230" spans="1:4" ht="130.5" x14ac:dyDescent="0.35">
      <c r="A230" s="25" t="s">
        <v>1256</v>
      </c>
      <c r="B230" s="24" t="s">
        <v>1192</v>
      </c>
      <c r="C230" s="24" t="s">
        <v>1193</v>
      </c>
      <c r="D230" s="15"/>
    </row>
    <row r="231" spans="1:4" ht="58" x14ac:dyDescent="0.35">
      <c r="A231" s="25" t="s">
        <v>1314</v>
      </c>
      <c r="B231" s="24" t="s">
        <v>1196</v>
      </c>
      <c r="C231" s="24" t="s">
        <v>1213</v>
      </c>
      <c r="D231" s="15"/>
    </row>
    <row r="232" spans="1:4" ht="58" x14ac:dyDescent="0.35">
      <c r="A232" s="25" t="s">
        <v>1314</v>
      </c>
      <c r="B232" s="24" t="s">
        <v>1196</v>
      </c>
      <c r="C232" s="24" t="s">
        <v>1213</v>
      </c>
      <c r="D232" s="15"/>
    </row>
    <row r="233" spans="1:4" ht="43.5" x14ac:dyDescent="0.35">
      <c r="A233" s="25" t="s">
        <v>1315</v>
      </c>
      <c r="B233" s="24" t="s">
        <v>1194</v>
      </c>
      <c r="C233" s="24" t="s">
        <v>1195</v>
      </c>
      <c r="D233" s="15"/>
    </row>
    <row r="234" spans="1:4" ht="72.5" x14ac:dyDescent="0.35">
      <c r="A234" s="25" t="s">
        <v>1287</v>
      </c>
      <c r="B234" s="24" t="s">
        <v>1194</v>
      </c>
      <c r="C234" s="24" t="s">
        <v>1198</v>
      </c>
      <c r="D234" s="15"/>
    </row>
    <row r="235" spans="1:4" ht="46" x14ac:dyDescent="0.35">
      <c r="A235" s="24" t="s">
        <v>1318</v>
      </c>
      <c r="B235" s="24" t="s">
        <v>1194</v>
      </c>
      <c r="C235" s="24" t="s">
        <v>1198</v>
      </c>
      <c r="D235" s="15"/>
    </row>
    <row r="236" spans="1:4" ht="159.5" x14ac:dyDescent="0.35">
      <c r="A236" s="25" t="s">
        <v>1299</v>
      </c>
      <c r="B236" s="24" t="s">
        <v>1200</v>
      </c>
      <c r="C236" s="24" t="s">
        <v>1201</v>
      </c>
      <c r="D236" s="15"/>
    </row>
    <row r="237" spans="1:4" ht="87" x14ac:dyDescent="0.35">
      <c r="A237" s="25" t="s">
        <v>1263</v>
      </c>
      <c r="B237" s="24" t="s">
        <v>1192</v>
      </c>
      <c r="C237" s="24" t="s">
        <v>1211</v>
      </c>
      <c r="D237" s="15"/>
    </row>
    <row r="238" spans="1:4" x14ac:dyDescent="0.35">
      <c r="A238" s="24" t="s">
        <v>1220</v>
      </c>
      <c r="B238" s="24" t="s">
        <v>1145</v>
      </c>
      <c r="C238" s="24" t="s">
        <v>1145</v>
      </c>
      <c r="D238" s="15"/>
    </row>
    <row r="239" spans="1:4" ht="87" x14ac:dyDescent="0.35">
      <c r="A239" s="25" t="s">
        <v>1300</v>
      </c>
      <c r="B239" s="24" t="s">
        <v>1194</v>
      </c>
      <c r="C239" s="24" t="s">
        <v>1198</v>
      </c>
      <c r="D239" s="15"/>
    </row>
    <row r="240" spans="1:4" ht="58" x14ac:dyDescent="0.35">
      <c r="A240" s="25" t="s">
        <v>1314</v>
      </c>
      <c r="B240" s="24" t="s">
        <v>1196</v>
      </c>
      <c r="C240" s="24" t="s">
        <v>1213</v>
      </c>
      <c r="D240" s="15"/>
    </row>
    <row r="241" spans="1:4" ht="87" x14ac:dyDescent="0.35">
      <c r="A241" s="25" t="s">
        <v>1317</v>
      </c>
      <c r="B241" s="24" t="s">
        <v>1192</v>
      </c>
      <c r="C241" s="24" t="s">
        <v>1211</v>
      </c>
      <c r="D241" s="15"/>
    </row>
    <row r="242" spans="1:4" ht="34.5" x14ac:dyDescent="0.35">
      <c r="A242" s="24" t="s">
        <v>373</v>
      </c>
      <c r="B242" s="24" t="s">
        <v>1202</v>
      </c>
      <c r="C242" s="24" t="s">
        <v>1218</v>
      </c>
      <c r="D242" s="15"/>
    </row>
    <row r="243" spans="1:4" ht="145" x14ac:dyDescent="0.35">
      <c r="A243" s="25" t="s">
        <v>1319</v>
      </c>
      <c r="B243" s="24" t="s">
        <v>1200</v>
      </c>
      <c r="C243" s="24" t="s">
        <v>1201</v>
      </c>
      <c r="D243" s="15"/>
    </row>
    <row r="244" spans="1:4" ht="69" x14ac:dyDescent="0.35">
      <c r="A244" s="24" t="s">
        <v>1305</v>
      </c>
      <c r="B244" s="24" t="s">
        <v>1197</v>
      </c>
      <c r="C244" s="24" t="s">
        <v>1204</v>
      </c>
      <c r="D244" s="15"/>
    </row>
    <row r="245" spans="1:4" ht="145" x14ac:dyDescent="0.35">
      <c r="A245" s="25" t="s">
        <v>1293</v>
      </c>
      <c r="B245" s="24" t="s">
        <v>1192</v>
      </c>
      <c r="C245" s="24" t="s">
        <v>1193</v>
      </c>
      <c r="D245" s="15"/>
    </row>
    <row r="246" spans="1:4" ht="72.5" x14ac:dyDescent="0.35">
      <c r="A246" s="25" t="s">
        <v>1292</v>
      </c>
      <c r="B246" s="24" t="s">
        <v>1196</v>
      </c>
      <c r="C246" s="24" t="s">
        <v>1213</v>
      </c>
      <c r="D246" s="15"/>
    </row>
    <row r="247" spans="1:4" ht="72.5" x14ac:dyDescent="0.35">
      <c r="A247" s="25" t="s">
        <v>1292</v>
      </c>
      <c r="B247" s="24" t="s">
        <v>1196</v>
      </c>
      <c r="C247" s="24" t="s">
        <v>1213</v>
      </c>
      <c r="D247" s="15"/>
    </row>
    <row r="248" spans="1:4" ht="130.5" x14ac:dyDescent="0.35">
      <c r="A248" s="25" t="s">
        <v>1271</v>
      </c>
      <c r="B248" s="24" t="s">
        <v>1194</v>
      </c>
      <c r="C248" s="24" t="s">
        <v>1195</v>
      </c>
      <c r="D248" s="15"/>
    </row>
    <row r="249" spans="1:4" ht="115" x14ac:dyDescent="0.35">
      <c r="A249" s="24" t="s">
        <v>1320</v>
      </c>
      <c r="B249" s="24" t="s">
        <v>1192</v>
      </c>
      <c r="C249" s="24" t="s">
        <v>1205</v>
      </c>
      <c r="D249" s="15"/>
    </row>
    <row r="250" spans="1:4" ht="69" x14ac:dyDescent="0.35">
      <c r="A250" s="24" t="s">
        <v>1305</v>
      </c>
      <c r="B250" s="24" t="s">
        <v>1197</v>
      </c>
      <c r="C250" s="24" t="s">
        <v>1204</v>
      </c>
      <c r="D250" s="15"/>
    </row>
    <row r="251" spans="1:4" ht="115" x14ac:dyDescent="0.35">
      <c r="A251" s="24" t="s">
        <v>1320</v>
      </c>
      <c r="B251" s="24" t="s">
        <v>1192</v>
      </c>
      <c r="C251" s="24" t="s">
        <v>1205</v>
      </c>
      <c r="D251" s="15"/>
    </row>
    <row r="252" spans="1:4" x14ac:dyDescent="0.35">
      <c r="A252" s="24" t="s">
        <v>1186</v>
      </c>
      <c r="B252" s="24" t="s">
        <v>1145</v>
      </c>
      <c r="C252" s="24" t="s">
        <v>1145</v>
      </c>
      <c r="D252" s="15"/>
    </row>
    <row r="253" spans="1:4" x14ac:dyDescent="0.35">
      <c r="A253" s="24" t="s">
        <v>1186</v>
      </c>
      <c r="B253" s="24" t="s">
        <v>1145</v>
      </c>
      <c r="C253" s="24" t="s">
        <v>1145</v>
      </c>
      <c r="D253" s="15"/>
    </row>
    <row r="254" spans="1:4" ht="57.5" x14ac:dyDescent="0.35">
      <c r="A254" s="24" t="s">
        <v>1321</v>
      </c>
      <c r="B254" s="24" t="s">
        <v>1200</v>
      </c>
      <c r="C254" s="24" t="s">
        <v>1201</v>
      </c>
      <c r="D254" s="15"/>
    </row>
    <row r="255" spans="1:4" ht="87" x14ac:dyDescent="0.35">
      <c r="A255" s="25" t="s">
        <v>1263</v>
      </c>
      <c r="B255" s="24" t="s">
        <v>1192</v>
      </c>
      <c r="C255" s="24" t="s">
        <v>1211</v>
      </c>
      <c r="D255" s="15"/>
    </row>
    <row r="256" spans="1:4" x14ac:dyDescent="0.35">
      <c r="A256" s="24" t="s">
        <v>1186</v>
      </c>
      <c r="B256" s="24" t="s">
        <v>1145</v>
      </c>
      <c r="C256" s="24" t="s">
        <v>1145</v>
      </c>
      <c r="D256" s="15"/>
    </row>
    <row r="257" spans="1:4" ht="80.5" x14ac:dyDescent="0.35">
      <c r="A257" s="24" t="s">
        <v>1262</v>
      </c>
      <c r="B257" s="24" t="s">
        <v>1196</v>
      </c>
      <c r="C257" s="24" t="s">
        <v>1209</v>
      </c>
      <c r="D257" s="15"/>
    </row>
    <row r="258" spans="1:4" ht="80.5" x14ac:dyDescent="0.35">
      <c r="A258" s="24" t="s">
        <v>1262</v>
      </c>
      <c r="B258" s="24" t="s">
        <v>1196</v>
      </c>
      <c r="C258" s="24" t="s">
        <v>1209</v>
      </c>
      <c r="D258" s="15"/>
    </row>
    <row r="259" spans="1:4" ht="80.5" x14ac:dyDescent="0.35">
      <c r="A259" s="24" t="s">
        <v>1262</v>
      </c>
      <c r="B259" s="24" t="s">
        <v>1196</v>
      </c>
      <c r="C259" s="24" t="s">
        <v>1209</v>
      </c>
      <c r="D259" s="15"/>
    </row>
    <row r="260" spans="1:4" ht="80.5" x14ac:dyDescent="0.35">
      <c r="A260" s="24" t="s">
        <v>1262</v>
      </c>
      <c r="B260" s="24" t="s">
        <v>1196</v>
      </c>
      <c r="C260" s="24" t="s">
        <v>1209</v>
      </c>
      <c r="D260" s="15"/>
    </row>
    <row r="261" spans="1:4" ht="101.5" x14ac:dyDescent="0.35">
      <c r="A261" s="25" t="s">
        <v>1322</v>
      </c>
      <c r="B261" s="24" t="s">
        <v>1192</v>
      </c>
      <c r="C261" s="24" t="s">
        <v>1193</v>
      </c>
      <c r="D261" s="15"/>
    </row>
    <row r="262" spans="1:4" ht="130.5" x14ac:dyDescent="0.35">
      <c r="A262" s="25" t="s">
        <v>1271</v>
      </c>
      <c r="B262" s="24" t="s">
        <v>1194</v>
      </c>
      <c r="C262" s="24" t="s">
        <v>1195</v>
      </c>
      <c r="D262" s="15"/>
    </row>
    <row r="263" spans="1:4" ht="103.5" x14ac:dyDescent="0.35">
      <c r="A263" s="24" t="s">
        <v>1284</v>
      </c>
      <c r="B263" s="24" t="s">
        <v>1192</v>
      </c>
      <c r="C263" s="24" t="s">
        <v>1205</v>
      </c>
      <c r="D263" s="15"/>
    </row>
    <row r="264" spans="1:4" ht="116" x14ac:dyDescent="0.35">
      <c r="A264" s="25" t="s">
        <v>1323</v>
      </c>
      <c r="B264" s="24" t="s">
        <v>1200</v>
      </c>
      <c r="C264" s="24" t="s">
        <v>1201</v>
      </c>
      <c r="D264" s="15"/>
    </row>
    <row r="265" spans="1:4" ht="145" x14ac:dyDescent="0.35">
      <c r="A265" s="25" t="s">
        <v>1253</v>
      </c>
      <c r="B265" s="24" t="s">
        <v>1194</v>
      </c>
      <c r="C265" s="24" t="s">
        <v>1195</v>
      </c>
      <c r="D265" s="15"/>
    </row>
    <row r="266" spans="1:4" ht="115" x14ac:dyDescent="0.35">
      <c r="A266" s="24" t="s">
        <v>1324</v>
      </c>
      <c r="B266" s="24" t="s">
        <v>1192</v>
      </c>
      <c r="C266" s="24" t="s">
        <v>1214</v>
      </c>
      <c r="D266" s="15"/>
    </row>
    <row r="267" spans="1:4" ht="145" x14ac:dyDescent="0.35">
      <c r="A267" s="25" t="s">
        <v>1253</v>
      </c>
      <c r="B267" s="24" t="s">
        <v>1194</v>
      </c>
      <c r="C267" s="24" t="s">
        <v>1195</v>
      </c>
      <c r="D267" s="15"/>
    </row>
    <row r="268" spans="1:4" ht="57.5" x14ac:dyDescent="0.35">
      <c r="A268" s="24" t="s">
        <v>1321</v>
      </c>
      <c r="B268" s="24" t="s">
        <v>1200</v>
      </c>
      <c r="C268" s="24" t="s">
        <v>1201</v>
      </c>
      <c r="D268" s="15"/>
    </row>
    <row r="269" spans="1:4" ht="145" x14ac:dyDescent="0.35">
      <c r="A269" s="25" t="s">
        <v>1307</v>
      </c>
      <c r="B269" s="24" t="s">
        <v>1194</v>
      </c>
      <c r="C269" s="24" t="s">
        <v>1198</v>
      </c>
      <c r="D269" s="15"/>
    </row>
    <row r="270" spans="1:4" ht="103.5" x14ac:dyDescent="0.35">
      <c r="A270" s="24" t="s">
        <v>1325</v>
      </c>
      <c r="B270" s="24" t="s">
        <v>1192</v>
      </c>
      <c r="C270" s="24" t="s">
        <v>1214</v>
      </c>
      <c r="D270" s="15"/>
    </row>
    <row r="271" spans="1:4" ht="145" x14ac:dyDescent="0.35">
      <c r="A271" s="25" t="s">
        <v>1307</v>
      </c>
      <c r="B271" s="24" t="s">
        <v>1194</v>
      </c>
      <c r="C271" s="24" t="s">
        <v>1198</v>
      </c>
      <c r="D271" s="15"/>
    </row>
    <row r="272" spans="1:4" ht="145" x14ac:dyDescent="0.35">
      <c r="A272" s="25" t="s">
        <v>1253</v>
      </c>
      <c r="B272" s="24" t="s">
        <v>1194</v>
      </c>
      <c r="C272" s="24" t="s">
        <v>1195</v>
      </c>
      <c r="D272" s="15"/>
    </row>
    <row r="273" spans="1:4" ht="57.5" x14ac:dyDescent="0.35">
      <c r="A273" s="24" t="s">
        <v>1321</v>
      </c>
      <c r="B273" s="24" t="s">
        <v>1200</v>
      </c>
      <c r="C273" s="24" t="s">
        <v>1201</v>
      </c>
      <c r="D273" s="15"/>
    </row>
    <row r="274" spans="1:4" ht="103.5" x14ac:dyDescent="0.35">
      <c r="A274" s="24" t="s">
        <v>1325</v>
      </c>
      <c r="B274" s="24" t="s">
        <v>1192</v>
      </c>
      <c r="C274" s="24" t="s">
        <v>1214</v>
      </c>
      <c r="D274" s="15"/>
    </row>
  </sheetData>
  <hyperlinks>
    <hyperlink ref="A2" r:id="rId1" display="https://bit.ly/jovenesalae" xr:uid="{A74DC364-FA53-42AE-9E9A-F50029D7B4FC}"/>
    <hyperlink ref="A3" r:id="rId2" display="https://wa.link/5r5xnz" xr:uid="{F8460338-170E-4D40-BB63-6BAF54EFE32D}"/>
    <hyperlink ref="A12" r:id="rId3" display="https://bit.ly/48zAJ66" xr:uid="{DF3897A2-59E3-496E-9887-864AC45FF817}"/>
    <hyperlink ref="A14" r:id="rId4" display="https://wa.link/6w0rga" xr:uid="{C68F8950-D4B4-49F6-A5D2-45DD81F093FE}"/>
    <hyperlink ref="A16" r:id="rId5" display="https://bit.ly/3Xa3T9R" xr:uid="{4DD59DDB-B496-4CF2-A420-20E718237571}"/>
    <hyperlink ref="A17" r:id="rId6" display="https://chat.google.com/room/AAAAt9quBNA?cls=7" xr:uid="{73BF6E5A-ECBF-4612-BE92-2B053C18DF43}"/>
    <hyperlink ref="A20" r:id="rId7" display="https://poli.ws/3RVCm8x" xr:uid="{D4490111-AC7E-4C72-95DE-843D089ACB14}"/>
    <hyperlink ref="A23" r:id="rId8" display="https://acortar.link/aNaup5" xr:uid="{278447EF-1485-4172-AD2C-75EFE6EA5DAC}"/>
    <hyperlink ref="A26" r:id="rId9" display="https://repo.cunapp.dev/.../publicaciones/kit-grados.pdf" xr:uid="{9B04CFAB-6AD8-4340-97EE-AA2C84B6A5F7}"/>
    <hyperlink ref="A27" r:id="rId10" display="https://bit.ly/3Siktkw" xr:uid="{D1F02F32-0DCA-4217-94CA-D0CD4128D3B3}"/>
    <hyperlink ref="A28" r:id="rId11" display="https://chat.google.com/room/AAAAt9quBNA?cls=7" xr:uid="{B84677F3-7860-487A-BAF1-AD1F301A005A}"/>
    <hyperlink ref="A30" r:id="rId12" display="https://meet.google.com/eoo-doxm-xsd" xr:uid="{2DCF484D-297C-429C-AE50-A4168DAD032D}"/>
    <hyperlink ref="A31" r:id="rId13" display="https://wa.link/5r5xnz" xr:uid="{AB1D205E-2C72-4FBE-89E1-37D74DE77205}"/>
    <hyperlink ref="A32" r:id="rId14" display="https://acortar.link/aNaup5" xr:uid="{B131304A-7341-45F6-8250-A27A262770D9}"/>
    <hyperlink ref="A38" r:id="rId15" display="https://poli.edu.co/" xr:uid="{27DB129A-E14F-4B79-961B-EE93609AEC47}"/>
    <hyperlink ref="A40" r:id="rId16" display="https://forms.gle/PjtpUFv6XDVVp1KU7" xr:uid="{47B8AF0D-C1A6-40E6-9ECC-14B6B1F5ED7E}"/>
    <hyperlink ref="A41" r:id="rId17" display="https://forms.gle/jVxdh6GzkYfS3pp38" xr:uid="{82BF30E5-F47E-4847-A8F1-C8BBE5FAD8F2}"/>
    <hyperlink ref="A43" r:id="rId18" display="https://wa.link/5r5xnz" xr:uid="{7116753B-1C75-41A7-B223-ECBEE0A93A96}"/>
    <hyperlink ref="A52" r:id="rId19" display="https://poli.edu.co/" xr:uid="{E7ED0553-AC4F-4CE5-A0B7-54F9FD9C96D9}"/>
    <hyperlink ref="A53" r:id="rId20" display="https://poli.ws/3RVCm8x" xr:uid="{D02E18DD-6F12-4656-9A9E-D9E07837D208}"/>
    <hyperlink ref="A55" r:id="rId21" display="https://wa.link/5r5xnz" xr:uid="{F5606727-1C14-49CC-A3E2-C854B654B7FF}"/>
    <hyperlink ref="A56" r:id="rId22" display="https://wa.link/5r5xnz" xr:uid="{6D409554-5AB2-4CDD-8A28-C7E7558C5BE7}"/>
    <hyperlink ref="A57" r:id="rId23" display="https://bit.ly/4aRar0R" xr:uid="{6C71A288-F184-4AB9-914D-E98AE8860B2F}"/>
    <hyperlink ref="A58" r:id="rId24" display="https://acortar.link/0atHJc" xr:uid="{AB1A1AB9-80EC-4976-BAD5-CB6F84042451}"/>
    <hyperlink ref="B61" r:id="rId25" display="https://lnkd.in/eZWY2B-n" xr:uid="{3FD66E2D-45CC-4089-A8ED-D5052958849D}"/>
    <hyperlink ref="A62" r:id="rId26" display="https://forms.office.com/r/sBNpXEc1YN" xr:uid="{C21C84FE-5AC5-49FE-8620-A7D9D4D3F21D}"/>
    <hyperlink ref="A70" r:id="rId27" display="https://acortar.link/0atHJc" xr:uid="{A1BFA145-26F0-4F40-924B-4D948FCCA641}"/>
    <hyperlink ref="A72" r:id="rId28" display="https://bit.ly/3SyQJA0" xr:uid="{D7B1DEBC-AC9B-4123-A007-871452E7FE7C}"/>
    <hyperlink ref="A77" r:id="rId29" display="https://wa.link/5r5xnz" xr:uid="{3EFA70E2-D670-40AE-BD5A-BCDA99B1E378}"/>
    <hyperlink ref="A78" r:id="rId30" display="https://forms.gle/PjtpUFv6XDVVp1KU7" xr:uid="{6AEC3A27-4C96-4893-B4BE-2D44CDD4DCBD}"/>
    <hyperlink ref="A79" r:id="rId31" display="https://www.youtube.com/watch?v=k93paOB-tes" xr:uid="{36890472-0FCC-4529-B512-064DEC60FC9A}"/>
    <hyperlink ref="A80" r:id="rId32" display="https://wa.link/5r5xnz" xr:uid="{AECB8D76-5E97-4394-A65F-9615A7041013}"/>
    <hyperlink ref="A81" r:id="rId33" display="https://bit.ly/3xZ645S" xr:uid="{714FCB18-DDD0-45C5-A230-9622F6550E99}"/>
    <hyperlink ref="A86" r:id="rId34" display="https://acortar.link/D438PQ" xr:uid="{CC744775-20E6-4CBA-A39E-EF0ED905568A}"/>
    <hyperlink ref="A90" r:id="rId35" display="https://bit.ly/47W9cvv" xr:uid="{6C7B3CF5-1170-4DA9-923B-9789AA580873}"/>
    <hyperlink ref="A91" r:id="rId36" display="https://www.bridge4mobility.com/es/event/?Areandina2024" xr:uid="{C481DB08-488D-4A32-8234-D78B7C8323D2}"/>
    <hyperlink ref="A92" r:id="rId37" display="https://bit.ly/47W9cvv" xr:uid="{61CAC2C6-5AF6-460E-99A2-0263E3BF8757}"/>
    <hyperlink ref="A93" r:id="rId38" display="https://www.bridge4mobility.com/es/event/?Areandina2024" xr:uid="{7E6CD30E-95D2-471E-B63B-564A2CC7C3EC}"/>
    <hyperlink ref="A94" r:id="rId39" display="https://acortar.link/RQ86Ro" xr:uid="{BFD58A92-0A53-4BFB-95E1-AFFE5F668521}"/>
    <hyperlink ref="A96" r:id="rId40" display="https://acortar.link/RQ86Ro" xr:uid="{FB7E5933-B680-4B19-A51E-8D5373661FC0}"/>
    <hyperlink ref="A97" r:id="rId41" display="https://www.youtube.com/watch?v=k93paOB-tes" xr:uid="{FE4FE0B9-3CF6-41F1-80FE-3A6265925F17}"/>
    <hyperlink ref="A98" r:id="rId42" display="https://repo.cunapp.dev/.../publi.../politicas_bienestar.pdf" xr:uid="{1C689F95-EDEE-4056-8942-6AAD824EB536}"/>
    <hyperlink ref="A101" r:id="rId43" display="https://wa.link/5r5xnz" xr:uid="{3DA7E38A-F61C-4A3E-92EB-F97043A6CDDE}"/>
    <hyperlink ref="A105" r:id="rId44" display="https://forms.office.com/r/nL6kcKW99X" xr:uid="{1E118F54-8D60-4C64-B594-34CB67085049}"/>
    <hyperlink ref="A106" r:id="rId45" display="https://wa.link/5r5xnz" xr:uid="{5A5FB90F-CA0E-443D-BF71-0C7E7EE675B3}"/>
    <hyperlink ref="A107" r:id="rId46" display="https://wa.link/5r5xnz" xr:uid="{55F0F3DB-9BEF-48E6-86A5-38BFA89E7408}"/>
    <hyperlink ref="A108" r:id="rId47" display="https://solicitudes.icetex.gov.co/solicitudes/ingres.sm" xr:uid="{F74D4AB2-3FA6-48DA-B6F5-D747ED4575B9}"/>
    <hyperlink ref="A109" r:id="rId48" display="https://bit.ly/47W9cvv" xr:uid="{91653FDA-2FF9-4AAA-BE94-2086CB68F517}"/>
    <hyperlink ref="A110" r:id="rId49" display="https://meet.google.com/yyg-nquq-poz" xr:uid="{635DBA67-E332-4A60-8EFA-9D7283DB1EB8}"/>
    <hyperlink ref="A111" r:id="rId50" display="https://acortar.link/aNaup5" xr:uid="{AA988A5D-C674-43AE-BD0C-2F693A4CA166}"/>
    <hyperlink ref="A112" r:id="rId51" display="https://www.larepublica.co/.../paises-con-mas" xr:uid="{0B56FB72-6F72-4A2A-B1CD-F86CFBB7EA23}"/>
    <hyperlink ref="A115" r:id="rId52" display="https://www.larepublica.co/.../paises-con-mas" xr:uid="{6AEFE1AE-93FF-481F-B4E2-6E391556722C}"/>
    <hyperlink ref="A116" r:id="rId53" display="https://www.larepublica.co/.../paises-con-mas" xr:uid="{7F54522F-E98A-43D5-8830-CECC2A3AA33D}"/>
    <hyperlink ref="A117" r:id="rId54" display="https://bit.ly/4cHVcbA" xr:uid="{2A2BF03C-7D8E-40AB-99D3-BB6CBAC864F2}"/>
    <hyperlink ref="A122" r:id="rId55" display="https://bit.ly/48zAJ66" xr:uid="{370367C2-4A1C-4386-9C0B-055B993E42C0}"/>
    <hyperlink ref="A126" r:id="rId56" display="https://bit.ly/3SyQJA0" xr:uid="{51578D18-0E11-4CCE-9CDD-BF190BC2998E}"/>
    <hyperlink ref="A128" r:id="rId57" display="https://meet.google.com/ngh-doys-wqr?authuser=0" xr:uid="{1E49A5A5-2E8E-4900-809F-6CBD6930C152}"/>
    <hyperlink ref="A139" r:id="rId58" display="https://wa.link/5r5xnz" xr:uid="{B13C0468-90A1-4EBA-96F6-91288C9218DF}"/>
    <hyperlink ref="A144" r:id="rId59" display="https://bit.ly/3SyQJA0" xr:uid="{63171419-7BBC-451E-8C67-84D4074039C4}"/>
    <hyperlink ref="A145" r:id="rId60" display="https://meet.google.com/ngh-doys-wqr?authuser=0" xr:uid="{971DA65D-56B8-4DEC-AD12-FABD0AB04F0A}"/>
    <hyperlink ref="A149" r:id="rId61" display="https://wa.link/6w0rga" xr:uid="{842FE3CA-1261-4763-A794-540834BD959B}"/>
    <hyperlink ref="A150" r:id="rId62" display="https://poli.edu.co/" xr:uid="{F4A84607-1CFC-4F7B-8DD1-3FF855AACC6D}"/>
    <hyperlink ref="A151" r:id="rId63" display="https://acortar.link/i6ooLx" xr:uid="{E4CDEED1-E605-4CE1-9BC0-0561F82FEC7A}"/>
    <hyperlink ref="A154" r:id="rId64" display="https://bit.ly/47W9cvv" xr:uid="{FDB07C17-F829-4681-9657-0083D628349B}"/>
    <hyperlink ref="A155" r:id="rId65" display="https://wa.link/5r5xnz" xr:uid="{57D603EC-B597-4232-8729-D058D97636E8}"/>
    <hyperlink ref="A156" r:id="rId66" display="https://wa.link/5r5xnz" xr:uid="{59E2B797-974F-4C9F-8916-D611DE8C1EA2}"/>
    <hyperlink ref="A157" r:id="rId67" display="https://wa.link/5r5xnz" xr:uid="{054C75EE-725E-4624-8CBF-5748BB797BBA}"/>
    <hyperlink ref="A159" r:id="rId68" display="https://bit.ly/jovenesalae" xr:uid="{A45AF86A-1B3E-43E1-A9A5-74518C70E3A6}"/>
    <hyperlink ref="A162" r:id="rId69" display="https://poli.ws/3RYEwo4" xr:uid="{3917A378-CF2D-49B8-8810-D933542893FE}"/>
    <hyperlink ref="A165" r:id="rId70" display="https://www.larepublica.co/.../paises-con-mas" xr:uid="{C5625735-0A77-4594-8F49-A3FD78AB3AFB}"/>
    <hyperlink ref="A166" r:id="rId71" display="https://www.larepublica.co/.../paises-con-mas" xr:uid="{8A18DF6E-7862-4DBD-B0FC-3A7D45C1B5C5}"/>
    <hyperlink ref="A169" r:id="rId72" display="https://forms.gle/jVxdh6GzkYfS3pp38" xr:uid="{D47AACF3-D294-4C3C-92D8-B43E2A313865}"/>
    <hyperlink ref="A170" r:id="rId73" display="https://wa.link/5r5xnz" xr:uid="{E7FBDEFD-2E85-41C1-9662-3AB3A59B82CA}"/>
    <hyperlink ref="A171" r:id="rId74" display="https://bit.ly/47W9cvv" xr:uid="{BF5D96AE-76D9-4197-AAA9-B657667E28CA}"/>
    <hyperlink ref="A173" r:id="rId75" display="https://forms.gle/jVxdh6GzkYfS3pp38" xr:uid="{3D9F1ECA-6E78-4B93-B676-D29315547BCB}"/>
    <hyperlink ref="A174" r:id="rId76" display="https://wa.link/5r5xnz" xr:uid="{E8D203E9-4EC4-4D99-827D-10F62F710EC6}"/>
    <hyperlink ref="A175" r:id="rId77" display="https://forms.gle/jVxdh6GzkYfS3pp38" xr:uid="{574CED94-CFB7-4EEC-B36E-207151435EAA}"/>
    <hyperlink ref="A176" r:id="rId78" display="https://wa.link/5r5xnz" xr:uid="{12D79FCC-5D17-4E27-A372-7D9039111715}"/>
    <hyperlink ref="A177" r:id="rId79" display="https://wa.link/5r5xnz" xr:uid="{8447769B-E01C-4AE1-A49C-82D22E00744D}"/>
    <hyperlink ref="A178" r:id="rId80" display="https://forms.gle/jVxdh6GzkYfS3pp38" xr:uid="{8E3B5098-F5B2-42A7-9EAB-F895F7DB2682}"/>
    <hyperlink ref="A179" r:id="rId81" display="https://bit.ly/47W9cvv" xr:uid="{41BE5AD7-3605-46B9-9BE4-B7F9C346159B}"/>
    <hyperlink ref="A185" r:id="rId82" display="https://docs.google.com/.../1FAIpQLSflbUnTUpT.../viewform" xr:uid="{393D32FB-6CCA-420B-9B4C-359AA1A1B4C7}"/>
    <hyperlink ref="A190" r:id="rId83" display="https://repo.cunapp.dev/.../publi.../politicas_bienestar.pdf" xr:uid="{612CE3F2-621A-4103-9D16-F766EBBDBE96}"/>
    <hyperlink ref="A191" r:id="rId84" display="https://acortar.link/RQ86Ro" xr:uid="{27828A43-2BC6-4376-8083-9E104DD54BC2}"/>
    <hyperlink ref="A192" r:id="rId85" display="https://acortar.link/RQ86Ro" xr:uid="{13116E3E-E514-4945-A9A3-00761D3A39FF}"/>
    <hyperlink ref="A195" r:id="rId86" display="https://www.youtube.com/watch?v=k93paOB-tes" xr:uid="{F42C07C5-C0B5-46B3-9B2D-7889F184422D}"/>
    <hyperlink ref="A196" r:id="rId87" display="https://www.youtube.com/watch?v=k93paOB-tes" xr:uid="{2CFE3E30-8E63-469E-B24E-D83D032D6693}"/>
    <hyperlink ref="A203" r:id="rId88" display="https://acortar.link/aNaup5" xr:uid="{AAC99778-3E5F-4D6E-BFF0-44A81AA383A0}"/>
    <hyperlink ref="A216" r:id="rId89" display="https://acortar.link/KhX9Pe" xr:uid="{FF70F752-DC79-45C1-A45F-65C92AAAF9D9}"/>
    <hyperlink ref="A217" r:id="rId90" display="https://acortar.link/0atHJc" xr:uid="{7842FCE8-4507-47E8-B4F8-C421BA10BECC}"/>
    <hyperlink ref="A218" r:id="rId91" display="https://repo.cunapp.dev/.../publicaciones/kit-grados.pdf" xr:uid="{3441AEB2-A138-4A71-BEC8-8656407E1431}"/>
    <hyperlink ref="A220" r:id="rId92" display="https://wa.link/5r5xnz" xr:uid="{CCBE5CFD-917B-4783-B479-51BA0F78CB65}"/>
    <hyperlink ref="A221" r:id="rId93" display="https://wa.link/5r5xnz" xr:uid="{C49B47DD-148D-436F-AC4B-ACA409DE4DF6}"/>
    <hyperlink ref="A222" r:id="rId94" display="https://wa.link/5r5xnz" xr:uid="{5C4E7BF1-FBDF-4EA1-80E5-D486982216BF}"/>
    <hyperlink ref="A223" r:id="rId95" display="https://wa.link/5r5xnz" xr:uid="{F1631480-F7CE-4757-B87F-957D43E3BF12}"/>
    <hyperlink ref="A225" r:id="rId96" display="https://forms.gle/xhdYCpFoBqBawDDb9" xr:uid="{7621CAFA-2400-4908-9D75-188ACB6910E8}"/>
    <hyperlink ref="A226" r:id="rId97" display="https://forms.gle/PjtpUFv6XDVVp1KU7" xr:uid="{F787F4E2-3B21-45C8-9B69-633CAC8DD226}"/>
    <hyperlink ref="A227" r:id="rId98" display="https://acortar.link/KhX9Pe" xr:uid="{167EFD5E-64BA-460D-96BA-B1FB86D06AE8}"/>
    <hyperlink ref="A228" r:id="rId99" display="https://acortar.link/KhX9Pe" xr:uid="{E9BC4A21-C4D7-4FA0-9B38-37FD6BBA011B}"/>
    <hyperlink ref="A230" r:id="rId100" display="https://chat.google.com/room/AAAAt9quBNA?cls=7" xr:uid="{A8FDFD13-8997-4E82-ABFC-BD6B071D5893}"/>
    <hyperlink ref="A231" r:id="rId101" display="https://acortar.link/KhX9Pe" xr:uid="{09D5DDD1-77B3-41D3-B9D1-F8FF238F4B40}"/>
    <hyperlink ref="A232" r:id="rId102" display="https://acortar.link/KhX9Pe" xr:uid="{992CDBE6-68FA-498A-B288-4A7BA08F5AFF}"/>
    <hyperlink ref="A233" r:id="rId103" display="https://wa.link/5r5xnz" xr:uid="{AEF1FE57-FC57-4477-AAC0-59B68CE277E4}"/>
    <hyperlink ref="A234" r:id="rId104" display="https://wa.link/5r5xnz" xr:uid="{C09F275A-F3F0-4546-90FA-304A312128FE}"/>
    <hyperlink ref="A236" r:id="rId105" display="https://www.larepublica.co/.../paises-con-mas" xr:uid="{8E38D116-B0DF-48F8-9419-6E227DA40B9E}"/>
    <hyperlink ref="A237" r:id="rId106" display="https://repo.cunapp.dev/.../publicaciones/kit-grados.pdf" xr:uid="{16278309-01B9-4C13-A2D4-50E10D2FB003}"/>
    <hyperlink ref="A239" r:id="rId107" display="https://bit.ly/4cHVcbA" xr:uid="{C609FF41-276C-4DB5-94CE-D92FF04B216B}"/>
    <hyperlink ref="A240" r:id="rId108" display="https://acortar.link/KhX9Pe" xr:uid="{06DC2C01-C5A9-4BE5-AEA6-850145DA20F0}"/>
    <hyperlink ref="A241" r:id="rId109" display="https://forms.gle/xhdYCpFoBqBawDDb9" xr:uid="{5DA92500-7590-48DA-BF24-067DDE962DF2}"/>
    <hyperlink ref="A243" r:id="rId110" display="https://lnkd.in/eZWY2B-n" xr:uid="{F6EAB48C-E70A-4EC6-8A5B-129594ADBED0}"/>
    <hyperlink ref="A245" r:id="rId111" display="https://www.bridge4mobility.com/es/event/?Areandina2024" xr:uid="{D3D814AC-56D3-452C-AB03-AD0E8F01AF01}"/>
    <hyperlink ref="A246" r:id="rId112" display="https://bit.ly/47W9cvv" xr:uid="{89A398A0-0C9F-4AFF-AD1B-E85F4D678B98}"/>
    <hyperlink ref="A247" r:id="rId113" display="https://bit.ly/47W9cvv" xr:uid="{CA83E4F4-EA8A-4DE9-B028-AAA95C4629A6}"/>
    <hyperlink ref="A248" r:id="rId114" display="https://forms.gle/PjtpUFv6XDVVp1KU7" xr:uid="{9970BFF7-CECF-4C03-B7EF-4F0839A2D09E}"/>
    <hyperlink ref="A255" r:id="rId115" display="https://repo.cunapp.dev/.../publicaciones/kit-grados.pdf" xr:uid="{05B21496-7421-4E3D-B6EC-D72B5B2EB0EB}"/>
    <hyperlink ref="A261" r:id="rId116" display="https://bit.ly/mejorenalemania-fuaa" xr:uid="{DC03C29E-F5FB-45D7-A659-DD00A847E339}"/>
    <hyperlink ref="A262" r:id="rId117" display="https://forms.gle/PjtpUFv6XDVVp1KU7" xr:uid="{1094B988-E8FD-4851-B2E2-10A4B2807848}"/>
    <hyperlink ref="A264" r:id="rId118" display="https://lnkd.in/ehkzmHpj" xr:uid="{BD48235C-857B-4CD5-99AC-E93B86BD7C8B}"/>
    <hyperlink ref="A265" r:id="rId119" display="https://wa.link/6w0rga" xr:uid="{B6D898D3-15F8-4DEE-BEC3-84C08359CB32}"/>
    <hyperlink ref="A267" r:id="rId120" display="https://wa.link/6w0rga" xr:uid="{6BFC0B4C-96A9-4647-8A96-5EB4FAAD0956}"/>
    <hyperlink ref="A269" r:id="rId121" display="https://wa.link/6w0rga" xr:uid="{C237132D-0AED-4261-8E68-6F98F593B499}"/>
    <hyperlink ref="A271" r:id="rId122" display="https://wa.link/6w0rga" xr:uid="{291F6A5E-E61C-4287-BD29-C0B9B06D7438}"/>
    <hyperlink ref="A272" r:id="rId123" display="https://wa.link/6w0rga" xr:uid="{5EF09784-F8F3-4F76-B683-FEDCAEED003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42573-A348-4987-B8D2-44492BC70761}">
  <dimension ref="B3:C69"/>
  <sheetViews>
    <sheetView showGridLines="0" topLeftCell="A15" workbookViewId="0">
      <selection activeCell="B20" sqref="B20"/>
    </sheetView>
  </sheetViews>
  <sheetFormatPr baseColWidth="10" defaultRowHeight="14.5" x14ac:dyDescent="0.35"/>
  <cols>
    <col min="2" max="2" width="22.36328125" bestFit="1" customWidth="1"/>
    <col min="3" max="3" width="21.08984375" bestFit="1" customWidth="1"/>
  </cols>
  <sheetData>
    <row r="3" spans="2:3" x14ac:dyDescent="0.35">
      <c r="B3" s="12" t="s">
        <v>1183</v>
      </c>
      <c r="C3" s="12" t="s">
        <v>1182</v>
      </c>
    </row>
    <row r="4" spans="2:3" ht="16.75" customHeight="1" x14ac:dyDescent="0.35">
      <c r="B4" s="9" t="s">
        <v>1179</v>
      </c>
      <c r="C4" s="9" t="s">
        <v>1116</v>
      </c>
    </row>
    <row r="5" spans="2:3" ht="16.75" customHeight="1" x14ac:dyDescent="0.35">
      <c r="B5" s="9" t="s">
        <v>1179</v>
      </c>
      <c r="C5" s="9" t="s">
        <v>969</v>
      </c>
    </row>
    <row r="6" spans="2:3" ht="16.75" customHeight="1" x14ac:dyDescent="0.35">
      <c r="B6" s="9" t="s">
        <v>1180</v>
      </c>
      <c r="C6" s="9" t="s">
        <v>986</v>
      </c>
    </row>
    <row r="7" spans="2:3" ht="16.75" customHeight="1" x14ac:dyDescent="0.35">
      <c r="B7" s="9" t="s">
        <v>1180</v>
      </c>
      <c r="C7" s="9" t="s">
        <v>1015</v>
      </c>
    </row>
    <row r="8" spans="2:3" ht="16.75" customHeight="1" x14ac:dyDescent="0.35">
      <c r="B8" s="9" t="s">
        <v>1181</v>
      </c>
      <c r="C8" s="9" t="s">
        <v>1018</v>
      </c>
    </row>
    <row r="9" spans="2:3" ht="16.75" customHeight="1" x14ac:dyDescent="0.35">
      <c r="B9" s="9" t="s">
        <v>1185</v>
      </c>
      <c r="C9" s="9" t="s">
        <v>1066</v>
      </c>
    </row>
    <row r="15" spans="2:3" x14ac:dyDescent="0.35">
      <c r="B15" s="18" t="s">
        <v>1189</v>
      </c>
    </row>
    <row r="16" spans="2:3" x14ac:dyDescent="0.35">
      <c r="B16" s="19" t="s">
        <v>1179</v>
      </c>
    </row>
    <row r="17" spans="2:2" x14ac:dyDescent="0.35">
      <c r="B17" s="41" t="s">
        <v>1116</v>
      </c>
    </row>
    <row r="18" spans="2:2" x14ac:dyDescent="0.35">
      <c r="B18" s="41" t="s">
        <v>969</v>
      </c>
    </row>
    <row r="19" spans="2:2" x14ac:dyDescent="0.35">
      <c r="B19" s="19" t="s">
        <v>1066</v>
      </c>
    </row>
    <row r="20" spans="2:2" x14ac:dyDescent="0.35">
      <c r="B20" s="41" t="s">
        <v>1116</v>
      </c>
    </row>
    <row r="21" spans="2:2" x14ac:dyDescent="0.35">
      <c r="B21" s="41" t="s">
        <v>1066</v>
      </c>
    </row>
    <row r="22" spans="2:2" x14ac:dyDescent="0.35">
      <c r="B22" s="19" t="s">
        <v>1181</v>
      </c>
    </row>
    <row r="23" spans="2:2" x14ac:dyDescent="0.35">
      <c r="B23" s="41" t="s">
        <v>1018</v>
      </c>
    </row>
    <row r="24" spans="2:2" x14ac:dyDescent="0.35">
      <c r="B24" s="19" t="s">
        <v>1180</v>
      </c>
    </row>
    <row r="25" spans="2:2" x14ac:dyDescent="0.35">
      <c r="B25" s="41" t="s">
        <v>986</v>
      </c>
    </row>
    <row r="26" spans="2:2" x14ac:dyDescent="0.35">
      <c r="B26" s="41" t="s">
        <v>1015</v>
      </c>
    </row>
    <row r="27" spans="2:2" x14ac:dyDescent="0.35">
      <c r="B27" s="19" t="s">
        <v>1190</v>
      </c>
    </row>
    <row r="28" spans="2:2" x14ac:dyDescent="0.35">
      <c r="B28" s="41" t="s">
        <v>1190</v>
      </c>
    </row>
    <row r="29" spans="2:2" x14ac:dyDescent="0.35">
      <c r="B29" s="19" t="s">
        <v>1191</v>
      </c>
    </row>
    <row r="39" spans="2:2" x14ac:dyDescent="0.35">
      <c r="B39" s="18" t="s">
        <v>1189</v>
      </c>
    </row>
    <row r="40" spans="2:2" x14ac:dyDescent="0.35">
      <c r="B40" s="19" t="s">
        <v>1196</v>
      </c>
    </row>
    <row r="41" spans="2:2" x14ac:dyDescent="0.35">
      <c r="B41" s="41" t="s">
        <v>1209</v>
      </c>
    </row>
    <row r="42" spans="2:2" x14ac:dyDescent="0.35">
      <c r="B42" s="41" t="s">
        <v>1216</v>
      </c>
    </row>
    <row r="43" spans="2:2" x14ac:dyDescent="0.35">
      <c r="B43" s="41" t="s">
        <v>1213</v>
      </c>
    </row>
    <row r="44" spans="2:2" x14ac:dyDescent="0.35">
      <c r="B44" s="19" t="s">
        <v>1197</v>
      </c>
    </row>
    <row r="45" spans="2:2" x14ac:dyDescent="0.35">
      <c r="B45" s="41" t="s">
        <v>1204</v>
      </c>
    </row>
    <row r="46" spans="2:2" x14ac:dyDescent="0.35">
      <c r="B46" s="41" t="s">
        <v>1217</v>
      </c>
    </row>
    <row r="47" spans="2:2" x14ac:dyDescent="0.35">
      <c r="B47" s="19" t="s">
        <v>1192</v>
      </c>
    </row>
    <row r="48" spans="2:2" x14ac:dyDescent="0.35">
      <c r="B48" s="41" t="s">
        <v>1214</v>
      </c>
    </row>
    <row r="49" spans="2:2" x14ac:dyDescent="0.35">
      <c r="B49" s="41" t="s">
        <v>1211</v>
      </c>
    </row>
    <row r="50" spans="2:2" x14ac:dyDescent="0.35">
      <c r="B50" s="41" t="s">
        <v>1193</v>
      </c>
    </row>
    <row r="51" spans="2:2" x14ac:dyDescent="0.35">
      <c r="B51" s="19" t="s">
        <v>1199</v>
      </c>
    </row>
    <row r="52" spans="2:2" x14ac:dyDescent="0.35">
      <c r="B52" s="41" t="s">
        <v>1212</v>
      </c>
    </row>
    <row r="53" spans="2:2" x14ac:dyDescent="0.35">
      <c r="B53" s="41" t="s">
        <v>1203</v>
      </c>
    </row>
    <row r="54" spans="2:2" x14ac:dyDescent="0.35">
      <c r="B54" s="41" t="s">
        <v>1328</v>
      </c>
    </row>
    <row r="55" spans="2:2" x14ac:dyDescent="0.35">
      <c r="B55" s="19" t="s">
        <v>1200</v>
      </c>
    </row>
    <row r="56" spans="2:2" x14ac:dyDescent="0.35">
      <c r="B56" s="41" t="s">
        <v>1208</v>
      </c>
    </row>
    <row r="57" spans="2:2" x14ac:dyDescent="0.35">
      <c r="B57" s="41" t="s">
        <v>1206</v>
      </c>
    </row>
    <row r="58" spans="2:2" x14ac:dyDescent="0.35">
      <c r="B58" s="41" t="s">
        <v>1215</v>
      </c>
    </row>
    <row r="59" spans="2:2" x14ac:dyDescent="0.35">
      <c r="B59" s="41" t="s">
        <v>1201</v>
      </c>
    </row>
    <row r="60" spans="2:2" x14ac:dyDescent="0.35">
      <c r="B60" s="19" t="s">
        <v>1194</v>
      </c>
    </row>
    <row r="61" spans="2:2" x14ac:dyDescent="0.35">
      <c r="B61" s="41" t="s">
        <v>1195</v>
      </c>
    </row>
    <row r="62" spans="2:2" x14ac:dyDescent="0.35">
      <c r="B62" s="41" t="s">
        <v>1198</v>
      </c>
    </row>
    <row r="63" spans="2:2" x14ac:dyDescent="0.35">
      <c r="B63" s="19" t="s">
        <v>1202</v>
      </c>
    </row>
    <row r="64" spans="2:2" x14ac:dyDescent="0.35">
      <c r="B64" s="41" t="s">
        <v>1218</v>
      </c>
    </row>
    <row r="65" spans="2:2" x14ac:dyDescent="0.35">
      <c r="B65" s="41" t="s">
        <v>1415</v>
      </c>
    </row>
    <row r="66" spans="2:2" x14ac:dyDescent="0.35">
      <c r="B66" s="41" t="s">
        <v>1210</v>
      </c>
    </row>
    <row r="67" spans="2:2" x14ac:dyDescent="0.35">
      <c r="B67" s="19" t="s">
        <v>1190</v>
      </c>
    </row>
    <row r="68" spans="2:2" x14ac:dyDescent="0.35">
      <c r="B68" s="41" t="s">
        <v>1190</v>
      </c>
    </row>
    <row r="69" spans="2:2" x14ac:dyDescent="0.35">
      <c r="B69" s="19" t="s">
        <v>1191</v>
      </c>
    </row>
  </sheetData>
  <autoFilter ref="B3:C9" xr:uid="{27D42573-A348-4987-B8D2-44492BC7076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2B8A-3A72-4938-B3B5-632D5CCBFEB2}">
  <dimension ref="A1:I266"/>
  <sheetViews>
    <sheetView showGridLines="0" topLeftCell="A137" workbookViewId="0">
      <selection activeCell="B165" sqref="B165:C165"/>
    </sheetView>
  </sheetViews>
  <sheetFormatPr baseColWidth="10" defaultRowHeight="14.5" x14ac:dyDescent="0.35"/>
  <cols>
    <col min="1" max="4" width="37.54296875" customWidth="1"/>
  </cols>
  <sheetData>
    <row r="1" spans="1:4" x14ac:dyDescent="0.35">
      <c r="A1" s="10" t="s">
        <v>1053</v>
      </c>
      <c r="B1" s="11" t="s">
        <v>1182</v>
      </c>
      <c r="C1" s="11" t="s">
        <v>1183</v>
      </c>
      <c r="D1" s="11" t="s">
        <v>1184</v>
      </c>
    </row>
    <row r="2" spans="1:4" x14ac:dyDescent="0.35">
      <c r="A2" s="8" t="s">
        <v>195</v>
      </c>
      <c r="B2" s="8" t="s">
        <v>1116</v>
      </c>
      <c r="C2" s="8" t="s">
        <v>1179</v>
      </c>
      <c r="D2" s="8" t="s">
        <v>953</v>
      </c>
    </row>
    <row r="3" spans="1:4" x14ac:dyDescent="0.35">
      <c r="A3" s="8" t="s">
        <v>719</v>
      </c>
      <c r="B3" s="8" t="s">
        <v>1116</v>
      </c>
      <c r="C3" s="8" t="s">
        <v>1179</v>
      </c>
      <c r="D3" s="8" t="s">
        <v>953</v>
      </c>
    </row>
    <row r="4" spans="1:4" x14ac:dyDescent="0.35">
      <c r="A4" s="8" t="s">
        <v>485</v>
      </c>
      <c r="B4" s="8" t="s">
        <v>986</v>
      </c>
      <c r="C4" s="8" t="s">
        <v>1180</v>
      </c>
      <c r="D4" s="8" t="s">
        <v>1009</v>
      </c>
    </row>
    <row r="5" spans="1:4" x14ac:dyDescent="0.35">
      <c r="A5" s="8" t="s">
        <v>314</v>
      </c>
      <c r="B5" s="8" t="s">
        <v>1018</v>
      </c>
      <c r="C5" s="8" t="s">
        <v>1181</v>
      </c>
      <c r="D5" s="8" t="s">
        <v>1019</v>
      </c>
    </row>
    <row r="6" spans="1:4" x14ac:dyDescent="0.35">
      <c r="A6" s="8" t="s">
        <v>508</v>
      </c>
      <c r="B6" s="8" t="s">
        <v>1018</v>
      </c>
      <c r="C6" s="8" t="s">
        <v>1181</v>
      </c>
      <c r="D6" s="8" t="s">
        <v>1019</v>
      </c>
    </row>
    <row r="7" spans="1:4" x14ac:dyDescent="0.35">
      <c r="A7" s="8" t="s">
        <v>466</v>
      </c>
      <c r="B7" s="8" t="s">
        <v>1066</v>
      </c>
      <c r="C7" s="8" t="s">
        <v>1185</v>
      </c>
      <c r="D7" s="8" t="s">
        <v>1145</v>
      </c>
    </row>
    <row r="8" spans="1:4" x14ac:dyDescent="0.35">
      <c r="A8" s="8" t="s">
        <v>896</v>
      </c>
      <c r="B8" s="8" t="s">
        <v>969</v>
      </c>
      <c r="C8" s="8" t="s">
        <v>1179</v>
      </c>
      <c r="D8" s="8" t="s">
        <v>974</v>
      </c>
    </row>
    <row r="9" spans="1:4" x14ac:dyDescent="0.35">
      <c r="A9" s="8" t="s">
        <v>662</v>
      </c>
      <c r="B9" s="8" t="s">
        <v>969</v>
      </c>
      <c r="C9" s="8" t="s">
        <v>1179</v>
      </c>
      <c r="D9" s="8" t="s">
        <v>1163</v>
      </c>
    </row>
    <row r="10" spans="1:4" x14ac:dyDescent="0.35">
      <c r="A10" s="8" t="s">
        <v>638</v>
      </c>
      <c r="B10" s="8" t="s">
        <v>1116</v>
      </c>
      <c r="C10" s="8" t="s">
        <v>1179</v>
      </c>
      <c r="D10" s="8" t="s">
        <v>1162</v>
      </c>
    </row>
    <row r="11" spans="1:4" x14ac:dyDescent="0.35">
      <c r="A11" s="8" t="s">
        <v>269</v>
      </c>
      <c r="B11" s="8" t="s">
        <v>1066</v>
      </c>
      <c r="C11" s="8" t="s">
        <v>1185</v>
      </c>
      <c r="D11" s="8" t="s">
        <v>1145</v>
      </c>
    </row>
    <row r="12" spans="1:4" x14ac:dyDescent="0.35">
      <c r="A12" s="8" t="s">
        <v>847</v>
      </c>
      <c r="B12" s="8" t="s">
        <v>1066</v>
      </c>
      <c r="C12" s="8" t="s">
        <v>1185</v>
      </c>
      <c r="D12" s="8" t="s">
        <v>1145</v>
      </c>
    </row>
    <row r="13" spans="1:4" x14ac:dyDescent="0.35">
      <c r="A13" s="8" t="s">
        <v>871</v>
      </c>
      <c r="B13" s="8" t="s">
        <v>986</v>
      </c>
      <c r="C13" s="8" t="s">
        <v>1180</v>
      </c>
      <c r="D13" s="8" t="s">
        <v>1171</v>
      </c>
    </row>
    <row r="14" spans="1:4" x14ac:dyDescent="0.35">
      <c r="A14" s="8" t="s">
        <v>758</v>
      </c>
      <c r="B14" s="8" t="s">
        <v>1018</v>
      </c>
      <c r="C14" s="8" t="s">
        <v>1181</v>
      </c>
      <c r="D14" s="8" t="s">
        <v>1025</v>
      </c>
    </row>
    <row r="15" spans="1:4" x14ac:dyDescent="0.35">
      <c r="A15" s="8" t="s">
        <v>388</v>
      </c>
      <c r="B15" s="8" t="s">
        <v>1066</v>
      </c>
      <c r="C15" s="8" t="s">
        <v>1185</v>
      </c>
      <c r="D15" s="8" t="s">
        <v>1145</v>
      </c>
    </row>
    <row r="16" spans="1:4" x14ac:dyDescent="0.35">
      <c r="A16" s="8" t="s">
        <v>767</v>
      </c>
      <c r="B16" s="8" t="s">
        <v>969</v>
      </c>
      <c r="C16" s="8" t="s">
        <v>1179</v>
      </c>
      <c r="D16" s="8" t="s">
        <v>1167</v>
      </c>
    </row>
    <row r="17" spans="1:4" x14ac:dyDescent="0.35">
      <c r="A17" s="8" t="s">
        <v>589</v>
      </c>
      <c r="B17" s="8" t="s">
        <v>969</v>
      </c>
      <c r="C17" s="8" t="s">
        <v>1179</v>
      </c>
      <c r="D17" s="8" t="s">
        <v>974</v>
      </c>
    </row>
    <row r="18" spans="1:4" x14ac:dyDescent="0.35">
      <c r="A18" s="8" t="s">
        <v>838</v>
      </c>
      <c r="B18" s="8" t="s">
        <v>1066</v>
      </c>
      <c r="C18" s="8" t="s">
        <v>1185</v>
      </c>
      <c r="D18" s="8" t="s">
        <v>1145</v>
      </c>
    </row>
    <row r="19" spans="1:4" x14ac:dyDescent="0.35">
      <c r="A19" s="8" t="s">
        <v>526</v>
      </c>
      <c r="B19" s="8" t="s">
        <v>986</v>
      </c>
      <c r="C19" s="8" t="s">
        <v>1180</v>
      </c>
      <c r="D19" s="8" t="s">
        <v>993</v>
      </c>
    </row>
    <row r="20" spans="1:4" x14ac:dyDescent="0.35">
      <c r="A20" s="8" t="s">
        <v>586</v>
      </c>
      <c r="B20" s="8" t="s">
        <v>1018</v>
      </c>
      <c r="C20" s="8" t="s">
        <v>1181</v>
      </c>
      <c r="D20" s="8" t="s">
        <v>1158</v>
      </c>
    </row>
    <row r="21" spans="1:4" x14ac:dyDescent="0.35">
      <c r="A21" s="8" t="s">
        <v>809</v>
      </c>
      <c r="B21" s="8" t="s">
        <v>1015</v>
      </c>
      <c r="C21" s="8" t="s">
        <v>1180</v>
      </c>
      <c r="D21" s="8" t="s">
        <v>1016</v>
      </c>
    </row>
    <row r="22" spans="1:4" x14ac:dyDescent="0.35">
      <c r="A22" s="8" t="s">
        <v>815</v>
      </c>
      <c r="B22" s="8" t="s">
        <v>969</v>
      </c>
      <c r="C22" s="8" t="s">
        <v>1179</v>
      </c>
      <c r="D22" s="8" t="s">
        <v>1163</v>
      </c>
    </row>
    <row r="23" spans="1:4" x14ac:dyDescent="0.35">
      <c r="A23" s="8" t="s">
        <v>791</v>
      </c>
      <c r="B23" s="8" t="s">
        <v>1066</v>
      </c>
      <c r="C23" s="8" t="s">
        <v>1185</v>
      </c>
      <c r="D23" s="8" t="s">
        <v>1145</v>
      </c>
    </row>
    <row r="24" spans="1:4" x14ac:dyDescent="0.35">
      <c r="A24" s="8" t="s">
        <v>318</v>
      </c>
      <c r="B24" s="8" t="s">
        <v>1116</v>
      </c>
      <c r="C24" s="8" t="s">
        <v>1179</v>
      </c>
      <c r="D24" s="8" t="s">
        <v>955</v>
      </c>
    </row>
    <row r="25" spans="1:4" x14ac:dyDescent="0.35">
      <c r="A25" s="8" t="s">
        <v>604</v>
      </c>
      <c r="B25" s="8" t="s">
        <v>986</v>
      </c>
      <c r="C25" s="8" t="s">
        <v>1180</v>
      </c>
      <c r="D25" s="8" t="s">
        <v>1161</v>
      </c>
    </row>
    <row r="26" spans="1:4" x14ac:dyDescent="0.35">
      <c r="A26" s="8" t="s">
        <v>939</v>
      </c>
      <c r="B26" s="8" t="s">
        <v>1018</v>
      </c>
      <c r="C26" s="8" t="s">
        <v>1181</v>
      </c>
      <c r="D26" s="8" t="s">
        <v>1023</v>
      </c>
    </row>
    <row r="27" spans="1:4" x14ac:dyDescent="0.35">
      <c r="A27" s="8" t="s">
        <v>425</v>
      </c>
      <c r="B27" s="8" t="s">
        <v>1018</v>
      </c>
      <c r="C27" s="8" t="s">
        <v>1181</v>
      </c>
      <c r="D27" s="8" t="s">
        <v>1157</v>
      </c>
    </row>
    <row r="28" spans="1:4" x14ac:dyDescent="0.35">
      <c r="A28" s="8" t="s">
        <v>383</v>
      </c>
      <c r="B28" s="8" t="s">
        <v>1066</v>
      </c>
      <c r="C28" s="8" t="s">
        <v>1185</v>
      </c>
      <c r="D28" s="8" t="s">
        <v>1145</v>
      </c>
    </row>
    <row r="29" spans="1:4" x14ac:dyDescent="0.35">
      <c r="A29" s="8" t="s">
        <v>121</v>
      </c>
      <c r="B29" s="8" t="s">
        <v>1066</v>
      </c>
      <c r="C29" s="8" t="s">
        <v>1185</v>
      </c>
      <c r="D29" s="8" t="s">
        <v>1145</v>
      </c>
    </row>
    <row r="30" spans="1:4" x14ac:dyDescent="0.35">
      <c r="A30" s="8" t="s">
        <v>728</v>
      </c>
      <c r="B30" s="8" t="s">
        <v>1066</v>
      </c>
      <c r="C30" s="8" t="s">
        <v>1185</v>
      </c>
      <c r="D30" s="8" t="s">
        <v>1145</v>
      </c>
    </row>
    <row r="31" spans="1:4" x14ac:dyDescent="0.35">
      <c r="A31" s="8" t="s">
        <v>710</v>
      </c>
      <c r="B31" s="8" t="s">
        <v>1018</v>
      </c>
      <c r="C31" s="8" t="s">
        <v>1181</v>
      </c>
      <c r="D31" s="8" t="s">
        <v>1029</v>
      </c>
    </row>
    <row r="32" spans="1:4" x14ac:dyDescent="0.35">
      <c r="A32" s="8" t="s">
        <v>653</v>
      </c>
      <c r="B32" s="8" t="s">
        <v>1018</v>
      </c>
      <c r="C32" s="8" t="s">
        <v>1181</v>
      </c>
      <c r="D32" s="8" t="s">
        <v>1019</v>
      </c>
    </row>
    <row r="33" spans="1:4" x14ac:dyDescent="0.35">
      <c r="A33" s="8" t="s">
        <v>679</v>
      </c>
      <c r="B33" s="8" t="s">
        <v>1018</v>
      </c>
      <c r="C33" s="8" t="s">
        <v>1181</v>
      </c>
      <c r="D33" s="8" t="s">
        <v>1019</v>
      </c>
    </row>
    <row r="34" spans="1:4" x14ac:dyDescent="0.35">
      <c r="A34" s="8" t="s">
        <v>591</v>
      </c>
      <c r="B34" s="8" t="s">
        <v>1066</v>
      </c>
      <c r="C34" s="8" t="s">
        <v>1185</v>
      </c>
      <c r="D34" s="8" t="s">
        <v>1145</v>
      </c>
    </row>
    <row r="35" spans="1:4" x14ac:dyDescent="0.35">
      <c r="A35" s="8" t="s">
        <v>201</v>
      </c>
      <c r="B35" s="8" t="s">
        <v>1015</v>
      </c>
      <c r="C35" s="8" t="s">
        <v>1180</v>
      </c>
      <c r="D35" s="8" t="s">
        <v>1016</v>
      </c>
    </row>
    <row r="36" spans="1:4" x14ac:dyDescent="0.35">
      <c r="A36" s="8" t="s">
        <v>92</v>
      </c>
      <c r="B36" s="8" t="s">
        <v>986</v>
      </c>
      <c r="C36" s="8" t="s">
        <v>1180</v>
      </c>
      <c r="D36" s="8" t="s">
        <v>1150</v>
      </c>
    </row>
    <row r="37" spans="1:4" x14ac:dyDescent="0.35">
      <c r="A37" s="8" t="s">
        <v>92</v>
      </c>
      <c r="B37" s="8" t="s">
        <v>986</v>
      </c>
      <c r="C37" s="8" t="s">
        <v>1180</v>
      </c>
      <c r="D37" s="8" t="s">
        <v>1150</v>
      </c>
    </row>
    <row r="38" spans="1:4" x14ac:dyDescent="0.35">
      <c r="A38" s="8" t="s">
        <v>878</v>
      </c>
      <c r="B38" s="8" t="s">
        <v>986</v>
      </c>
      <c r="C38" s="8" t="s">
        <v>1180</v>
      </c>
      <c r="D38" s="8" t="s">
        <v>1009</v>
      </c>
    </row>
    <row r="39" spans="1:4" x14ac:dyDescent="0.35">
      <c r="A39" s="8" t="s">
        <v>399</v>
      </c>
      <c r="B39" s="8" t="s">
        <v>986</v>
      </c>
      <c r="C39" s="8" t="s">
        <v>1180</v>
      </c>
      <c r="D39" s="8" t="s">
        <v>1156</v>
      </c>
    </row>
    <row r="40" spans="1:4" x14ac:dyDescent="0.35">
      <c r="A40" s="8" t="s">
        <v>153</v>
      </c>
      <c r="B40" s="8" t="s">
        <v>1018</v>
      </c>
      <c r="C40" s="8" t="s">
        <v>1181</v>
      </c>
      <c r="D40" s="8" t="s">
        <v>1023</v>
      </c>
    </row>
    <row r="41" spans="1:4" x14ac:dyDescent="0.35">
      <c r="A41" s="8" t="s">
        <v>722</v>
      </c>
      <c r="B41" s="8" t="s">
        <v>1018</v>
      </c>
      <c r="C41" s="8" t="s">
        <v>1181</v>
      </c>
      <c r="D41" s="8" t="s">
        <v>1023</v>
      </c>
    </row>
    <row r="42" spans="1:4" x14ac:dyDescent="0.35">
      <c r="A42" s="8" t="s">
        <v>166</v>
      </c>
      <c r="B42" s="8" t="s">
        <v>1066</v>
      </c>
      <c r="C42" s="8" t="s">
        <v>1185</v>
      </c>
      <c r="D42" s="8" t="s">
        <v>1145</v>
      </c>
    </row>
    <row r="43" spans="1:4" x14ac:dyDescent="0.35">
      <c r="A43" s="8" t="s">
        <v>541</v>
      </c>
      <c r="B43" s="8" t="s">
        <v>1116</v>
      </c>
      <c r="C43" s="8" t="s">
        <v>1179</v>
      </c>
      <c r="D43" s="8" t="s">
        <v>953</v>
      </c>
    </row>
    <row r="44" spans="1:4" x14ac:dyDescent="0.35">
      <c r="A44" s="8" t="s">
        <v>63</v>
      </c>
      <c r="B44" s="8" t="s">
        <v>1116</v>
      </c>
      <c r="C44" s="8" t="s">
        <v>1179</v>
      </c>
      <c r="D44" s="8" t="s">
        <v>949</v>
      </c>
    </row>
    <row r="45" spans="1:4" x14ac:dyDescent="0.35">
      <c r="A45" s="8" t="s">
        <v>806</v>
      </c>
      <c r="B45" s="8" t="s">
        <v>1015</v>
      </c>
      <c r="C45" s="8" t="s">
        <v>1180</v>
      </c>
      <c r="D45" s="8" t="s">
        <v>1016</v>
      </c>
    </row>
    <row r="46" spans="1:4" x14ac:dyDescent="0.35">
      <c r="A46" s="8" t="s">
        <v>733</v>
      </c>
      <c r="B46" s="8" t="s">
        <v>1018</v>
      </c>
      <c r="C46" s="8" t="s">
        <v>1181</v>
      </c>
      <c r="D46" s="8" t="s">
        <v>1019</v>
      </c>
    </row>
    <row r="47" spans="1:4" x14ac:dyDescent="0.35">
      <c r="A47" s="8" t="s">
        <v>600</v>
      </c>
      <c r="B47" s="8" t="s">
        <v>986</v>
      </c>
      <c r="C47" s="8" t="s">
        <v>1180</v>
      </c>
      <c r="D47" s="8" t="s">
        <v>995</v>
      </c>
    </row>
    <row r="48" spans="1:4" x14ac:dyDescent="0.35">
      <c r="A48" s="8" t="s">
        <v>600</v>
      </c>
      <c r="B48" s="8" t="s">
        <v>986</v>
      </c>
      <c r="C48" s="8" t="s">
        <v>1180</v>
      </c>
      <c r="D48" s="8" t="s">
        <v>1013</v>
      </c>
    </row>
    <row r="49" spans="1:4" x14ac:dyDescent="0.35">
      <c r="A49" s="8" t="s">
        <v>237</v>
      </c>
      <c r="B49" s="8" t="s">
        <v>1066</v>
      </c>
      <c r="C49" s="8" t="s">
        <v>1185</v>
      </c>
      <c r="D49" s="8" t="s">
        <v>1145</v>
      </c>
    </row>
    <row r="50" spans="1:4" x14ac:dyDescent="0.35">
      <c r="A50" s="8" t="s">
        <v>755</v>
      </c>
      <c r="B50" s="8" t="s">
        <v>1015</v>
      </c>
      <c r="C50" s="8" t="s">
        <v>1180</v>
      </c>
      <c r="D50" s="8" t="s">
        <v>1016</v>
      </c>
    </row>
    <row r="51" spans="1:4" x14ac:dyDescent="0.35">
      <c r="A51" s="8" t="s">
        <v>327</v>
      </c>
      <c r="B51" s="8" t="s">
        <v>969</v>
      </c>
      <c r="C51" s="8" t="s">
        <v>1179</v>
      </c>
      <c r="D51" s="8" t="s">
        <v>974</v>
      </c>
    </row>
    <row r="52" spans="1:4" x14ac:dyDescent="0.35">
      <c r="A52" s="8" t="s">
        <v>334</v>
      </c>
      <c r="B52" s="8" t="s">
        <v>986</v>
      </c>
      <c r="C52" s="8" t="s">
        <v>1180</v>
      </c>
      <c r="D52" s="8" t="s">
        <v>997</v>
      </c>
    </row>
    <row r="53" spans="1:4" x14ac:dyDescent="0.35">
      <c r="A53" s="8" t="s">
        <v>580</v>
      </c>
      <c r="B53" s="8" t="s">
        <v>1018</v>
      </c>
      <c r="C53" s="8" t="s">
        <v>1181</v>
      </c>
      <c r="D53" s="8" t="s">
        <v>1025</v>
      </c>
    </row>
    <row r="54" spans="1:4" x14ac:dyDescent="0.35">
      <c r="A54" s="8" t="s">
        <v>502</v>
      </c>
      <c r="B54" s="8" t="s">
        <v>1066</v>
      </c>
      <c r="C54" s="8" t="s">
        <v>1185</v>
      </c>
      <c r="D54" s="8" t="s">
        <v>1145</v>
      </c>
    </row>
    <row r="55" spans="1:4" x14ac:dyDescent="0.35">
      <c r="A55" s="8" t="s">
        <v>280</v>
      </c>
      <c r="B55" s="8" t="s">
        <v>986</v>
      </c>
      <c r="C55" s="8" t="s">
        <v>1180</v>
      </c>
      <c r="D55" s="8" t="s">
        <v>1155</v>
      </c>
    </row>
    <row r="56" spans="1:4" x14ac:dyDescent="0.35">
      <c r="A56" s="8" t="s">
        <v>280</v>
      </c>
      <c r="B56" s="8" t="s">
        <v>1018</v>
      </c>
      <c r="C56" s="8" t="s">
        <v>1181</v>
      </c>
      <c r="D56" s="8" t="s">
        <v>1021</v>
      </c>
    </row>
    <row r="57" spans="1:4" x14ac:dyDescent="0.35">
      <c r="A57" s="8" t="s">
        <v>821</v>
      </c>
      <c r="B57" s="8" t="s">
        <v>1066</v>
      </c>
      <c r="C57" s="8" t="s">
        <v>1185</v>
      </c>
      <c r="D57" s="8" t="s">
        <v>1145</v>
      </c>
    </row>
    <row r="58" spans="1:4" x14ac:dyDescent="0.35">
      <c r="A58" s="8" t="s">
        <v>928</v>
      </c>
      <c r="B58" s="8" t="s">
        <v>1018</v>
      </c>
      <c r="C58" s="8" t="s">
        <v>1181</v>
      </c>
      <c r="D58" s="8" t="s">
        <v>1025</v>
      </c>
    </row>
    <row r="59" spans="1:4" x14ac:dyDescent="0.35">
      <c r="A59" s="8" t="s">
        <v>800</v>
      </c>
      <c r="B59" s="8" t="s">
        <v>1066</v>
      </c>
      <c r="C59" s="8" t="s">
        <v>1185</v>
      </c>
      <c r="D59" s="8" t="s">
        <v>1145</v>
      </c>
    </row>
    <row r="60" spans="1:4" x14ac:dyDescent="0.35">
      <c r="A60" s="8" t="s">
        <v>478</v>
      </c>
      <c r="B60" s="8" t="s">
        <v>969</v>
      </c>
      <c r="C60" s="8" t="s">
        <v>1179</v>
      </c>
      <c r="D60" s="8" t="s">
        <v>1160</v>
      </c>
    </row>
    <row r="61" spans="1:4" x14ac:dyDescent="0.35">
      <c r="A61" s="8" t="s">
        <v>12</v>
      </c>
      <c r="B61" s="8" t="s">
        <v>969</v>
      </c>
      <c r="C61" s="8" t="s">
        <v>1179</v>
      </c>
      <c r="D61" s="8" t="s">
        <v>972</v>
      </c>
    </row>
    <row r="62" spans="1:4" x14ac:dyDescent="0.35">
      <c r="A62" s="8" t="s">
        <v>22</v>
      </c>
      <c r="B62" s="8" t="s">
        <v>1066</v>
      </c>
      <c r="C62" s="8" t="s">
        <v>1185</v>
      </c>
      <c r="D62" s="8" t="s">
        <v>1145</v>
      </c>
    </row>
    <row r="63" spans="1:4" x14ac:dyDescent="0.35">
      <c r="A63" s="8" t="s">
        <v>765</v>
      </c>
      <c r="B63" s="8" t="s">
        <v>1066</v>
      </c>
      <c r="C63" s="8" t="s">
        <v>1185</v>
      </c>
      <c r="D63" s="8" t="s">
        <v>1145</v>
      </c>
    </row>
    <row r="64" spans="1:4" x14ac:dyDescent="0.35">
      <c r="A64" s="8" t="s">
        <v>704</v>
      </c>
      <c r="B64" s="8" t="s">
        <v>1066</v>
      </c>
      <c r="C64" s="8" t="s">
        <v>1185</v>
      </c>
      <c r="D64" s="8" t="s">
        <v>1145</v>
      </c>
    </row>
    <row r="65" spans="1:4" x14ac:dyDescent="0.35">
      <c r="A65" s="8" t="s">
        <v>609</v>
      </c>
      <c r="B65" s="8" t="s">
        <v>1066</v>
      </c>
      <c r="C65" s="8" t="s">
        <v>1185</v>
      </c>
      <c r="D65" s="8" t="s">
        <v>1145</v>
      </c>
    </row>
    <row r="66" spans="1:4" x14ac:dyDescent="0.35">
      <c r="A66" s="8" t="s">
        <v>231</v>
      </c>
      <c r="B66" s="8" t="s">
        <v>1018</v>
      </c>
      <c r="C66" s="8" t="s">
        <v>1181</v>
      </c>
      <c r="D66" s="8" t="s">
        <v>1154</v>
      </c>
    </row>
    <row r="67" spans="1:4" x14ac:dyDescent="0.35">
      <c r="A67" s="8" t="s">
        <v>682</v>
      </c>
      <c r="B67" s="8" t="s">
        <v>986</v>
      </c>
      <c r="C67" s="8" t="s">
        <v>1180</v>
      </c>
      <c r="D67" s="8" t="s">
        <v>1003</v>
      </c>
    </row>
    <row r="68" spans="1:4" x14ac:dyDescent="0.35">
      <c r="A68" s="8" t="s">
        <v>594</v>
      </c>
      <c r="B68" s="8" t="s">
        <v>986</v>
      </c>
      <c r="C68" s="8" t="s">
        <v>1180</v>
      </c>
      <c r="D68" s="8" t="s">
        <v>993</v>
      </c>
    </row>
    <row r="69" spans="1:4" x14ac:dyDescent="0.35">
      <c r="A69" s="8" t="s">
        <v>222</v>
      </c>
      <c r="B69" s="8" t="s">
        <v>986</v>
      </c>
      <c r="C69" s="8" t="s">
        <v>1180</v>
      </c>
      <c r="D69" s="8" t="s">
        <v>1009</v>
      </c>
    </row>
    <row r="70" spans="1:4" x14ac:dyDescent="0.35">
      <c r="A70" s="8" t="s">
        <v>907</v>
      </c>
      <c r="B70" s="8" t="s">
        <v>1066</v>
      </c>
      <c r="C70" s="8" t="s">
        <v>1185</v>
      </c>
      <c r="D70" s="8" t="s">
        <v>1145</v>
      </c>
    </row>
    <row r="71" spans="1:4" x14ac:dyDescent="0.35">
      <c r="A71" s="8" t="s">
        <v>27</v>
      </c>
      <c r="B71" s="8" t="s">
        <v>969</v>
      </c>
      <c r="C71" s="8" t="s">
        <v>1179</v>
      </c>
      <c r="D71" s="8" t="s">
        <v>1146</v>
      </c>
    </row>
    <row r="72" spans="1:4" x14ac:dyDescent="0.35">
      <c r="A72" s="8" t="s">
        <v>903</v>
      </c>
      <c r="B72" s="8" t="s">
        <v>1066</v>
      </c>
      <c r="C72" s="8" t="s">
        <v>1185</v>
      </c>
      <c r="D72" s="8" t="s">
        <v>1145</v>
      </c>
    </row>
    <row r="73" spans="1:4" x14ac:dyDescent="0.35">
      <c r="A73" s="8" t="s">
        <v>701</v>
      </c>
      <c r="B73" s="8" t="s">
        <v>969</v>
      </c>
      <c r="C73" s="8" t="s">
        <v>1179</v>
      </c>
      <c r="D73" s="8" t="s">
        <v>1165</v>
      </c>
    </row>
    <row r="74" spans="1:4" x14ac:dyDescent="0.35">
      <c r="A74" s="8" t="s">
        <v>475</v>
      </c>
      <c r="B74" s="8" t="s">
        <v>1015</v>
      </c>
      <c r="C74" s="8" t="s">
        <v>1180</v>
      </c>
      <c r="D74" s="8" t="s">
        <v>1016</v>
      </c>
    </row>
    <row r="75" spans="1:4" x14ac:dyDescent="0.35">
      <c r="A75" s="8" t="s">
        <v>829</v>
      </c>
      <c r="B75" s="8" t="s">
        <v>1066</v>
      </c>
      <c r="C75" s="8" t="s">
        <v>1185</v>
      </c>
      <c r="D75" s="8" t="s">
        <v>1145</v>
      </c>
    </row>
    <row r="76" spans="1:4" x14ac:dyDescent="0.35">
      <c r="A76" s="8" t="s">
        <v>915</v>
      </c>
      <c r="B76" s="8" t="s">
        <v>986</v>
      </c>
      <c r="C76" s="8" t="s">
        <v>1180</v>
      </c>
      <c r="D76" s="8" t="s">
        <v>1007</v>
      </c>
    </row>
    <row r="77" spans="1:4" x14ac:dyDescent="0.35">
      <c r="A77" s="8" t="s">
        <v>560</v>
      </c>
      <c r="B77" s="8" t="s">
        <v>1066</v>
      </c>
      <c r="C77" s="8" t="s">
        <v>1185</v>
      </c>
      <c r="D77" s="8" t="s">
        <v>1145</v>
      </c>
    </row>
    <row r="78" spans="1:4" x14ac:dyDescent="0.35">
      <c r="A78" s="8" t="s">
        <v>644</v>
      </c>
      <c r="B78" s="8" t="s">
        <v>1018</v>
      </c>
      <c r="C78" s="8" t="s">
        <v>1181</v>
      </c>
      <c r="D78" s="8" t="s">
        <v>1158</v>
      </c>
    </row>
    <row r="79" spans="1:4" x14ac:dyDescent="0.35">
      <c r="A79" s="8" t="s">
        <v>936</v>
      </c>
      <c r="B79" s="8" t="s">
        <v>986</v>
      </c>
      <c r="C79" s="8" t="s">
        <v>1180</v>
      </c>
      <c r="D79" s="8" t="s">
        <v>1005</v>
      </c>
    </row>
    <row r="80" spans="1:4" x14ac:dyDescent="0.35">
      <c r="A80" s="8" t="s">
        <v>243</v>
      </c>
      <c r="B80" s="8" t="s">
        <v>1116</v>
      </c>
      <c r="C80" s="8" t="s">
        <v>1179</v>
      </c>
      <c r="D80" s="8" t="s">
        <v>965</v>
      </c>
    </row>
    <row r="81" spans="1:4" x14ac:dyDescent="0.35">
      <c r="A81" s="8" t="s">
        <v>346</v>
      </c>
      <c r="B81" s="8" t="s">
        <v>1066</v>
      </c>
      <c r="C81" s="8" t="s">
        <v>1185</v>
      </c>
      <c r="D81" s="8" t="s">
        <v>1145</v>
      </c>
    </row>
    <row r="82" spans="1:4" x14ac:dyDescent="0.35">
      <c r="A82" s="8" t="s">
        <v>254</v>
      </c>
      <c r="B82" s="8" t="s">
        <v>986</v>
      </c>
      <c r="C82" s="8" t="s">
        <v>1180</v>
      </c>
      <c r="D82" s="8" t="s">
        <v>1003</v>
      </c>
    </row>
    <row r="83" spans="1:4" x14ac:dyDescent="0.35">
      <c r="A83" s="8" t="s">
        <v>563</v>
      </c>
      <c r="B83" s="8" t="s">
        <v>1018</v>
      </c>
      <c r="C83" s="8" t="s">
        <v>1181</v>
      </c>
      <c r="D83" s="8" t="s">
        <v>1029</v>
      </c>
    </row>
    <row r="84" spans="1:4" x14ac:dyDescent="0.35">
      <c r="A84" s="8" t="s">
        <v>409</v>
      </c>
      <c r="B84" s="8" t="s">
        <v>986</v>
      </c>
      <c r="C84" s="8" t="s">
        <v>1180</v>
      </c>
      <c r="D84" s="8" t="s">
        <v>1005</v>
      </c>
    </row>
    <row r="85" spans="1:4" x14ac:dyDescent="0.35">
      <c r="A85" s="8" t="s">
        <v>409</v>
      </c>
      <c r="B85" s="8" t="s">
        <v>986</v>
      </c>
      <c r="C85" s="8" t="s">
        <v>1180</v>
      </c>
      <c r="D85" s="8" t="s">
        <v>1005</v>
      </c>
    </row>
    <row r="86" spans="1:4" x14ac:dyDescent="0.35">
      <c r="A86" s="8" t="s">
        <v>171</v>
      </c>
      <c r="B86" s="8" t="s">
        <v>1066</v>
      </c>
      <c r="C86" s="8" t="s">
        <v>1185</v>
      </c>
      <c r="D86" s="8" t="s">
        <v>1145</v>
      </c>
    </row>
    <row r="87" spans="1:4" x14ac:dyDescent="0.35">
      <c r="A87" s="8" t="s">
        <v>740</v>
      </c>
      <c r="B87" s="8" t="s">
        <v>1018</v>
      </c>
      <c r="C87" s="8" t="s">
        <v>1181</v>
      </c>
      <c r="D87" s="8" t="s">
        <v>1029</v>
      </c>
    </row>
    <row r="88" spans="1:4" x14ac:dyDescent="0.35">
      <c r="A88" s="8" t="s">
        <v>127</v>
      </c>
      <c r="B88" s="8" t="s">
        <v>1066</v>
      </c>
      <c r="C88" s="8" t="s">
        <v>1185</v>
      </c>
      <c r="D88" s="8" t="s">
        <v>1145</v>
      </c>
    </row>
    <row r="89" spans="1:4" x14ac:dyDescent="0.35">
      <c r="A89" s="8" t="s">
        <v>553</v>
      </c>
      <c r="B89" s="8" t="s">
        <v>1015</v>
      </c>
      <c r="C89" s="8" t="s">
        <v>1180</v>
      </c>
      <c r="D89" s="8" t="s">
        <v>1016</v>
      </c>
    </row>
    <row r="90" spans="1:4" x14ac:dyDescent="0.35">
      <c r="A90" s="8" t="s">
        <v>551</v>
      </c>
      <c r="B90" s="8" t="s">
        <v>986</v>
      </c>
      <c r="C90" s="8" t="s">
        <v>1180</v>
      </c>
      <c r="D90" s="8" t="s">
        <v>1013</v>
      </c>
    </row>
    <row r="91" spans="1:4" x14ac:dyDescent="0.35">
      <c r="A91" s="8" t="s">
        <v>551</v>
      </c>
      <c r="B91" s="8" t="s">
        <v>986</v>
      </c>
      <c r="C91" s="8" t="s">
        <v>1180</v>
      </c>
      <c r="D91" s="8" t="s">
        <v>1013</v>
      </c>
    </row>
    <row r="92" spans="1:4" x14ac:dyDescent="0.35">
      <c r="A92" s="8" t="s">
        <v>551</v>
      </c>
      <c r="B92" s="8" t="s">
        <v>986</v>
      </c>
      <c r="C92" s="8" t="s">
        <v>1180</v>
      </c>
      <c r="D92" s="8" t="s">
        <v>1149</v>
      </c>
    </row>
    <row r="93" spans="1:4" x14ac:dyDescent="0.35">
      <c r="A93" s="8" t="s">
        <v>551</v>
      </c>
      <c r="B93" s="8" t="s">
        <v>986</v>
      </c>
      <c r="C93" s="8" t="s">
        <v>1180</v>
      </c>
      <c r="D93" s="8" t="s">
        <v>1177</v>
      </c>
    </row>
    <row r="94" spans="1:4" x14ac:dyDescent="0.35">
      <c r="A94" s="8" t="s">
        <v>68</v>
      </c>
      <c r="B94" s="8" t="s">
        <v>986</v>
      </c>
      <c r="C94" s="8" t="s">
        <v>1180</v>
      </c>
      <c r="D94" s="8" t="s">
        <v>1148</v>
      </c>
    </row>
    <row r="95" spans="1:4" x14ac:dyDescent="0.35">
      <c r="A95" s="8" t="s">
        <v>68</v>
      </c>
      <c r="B95" s="8" t="s">
        <v>986</v>
      </c>
      <c r="C95" s="8" t="s">
        <v>1180</v>
      </c>
      <c r="D95" s="8" t="s">
        <v>1148</v>
      </c>
    </row>
    <row r="96" spans="1:4" x14ac:dyDescent="0.35">
      <c r="A96" s="8" t="s">
        <v>68</v>
      </c>
      <c r="B96" s="8" t="s">
        <v>986</v>
      </c>
      <c r="C96" s="8" t="s">
        <v>1180</v>
      </c>
      <c r="D96" s="8" t="s">
        <v>1148</v>
      </c>
    </row>
    <row r="97" spans="1:4" x14ac:dyDescent="0.35">
      <c r="A97" s="8" t="s">
        <v>68</v>
      </c>
      <c r="B97" s="8" t="s">
        <v>986</v>
      </c>
      <c r="C97" s="8" t="s">
        <v>1180</v>
      </c>
      <c r="D97" s="8" t="s">
        <v>1148</v>
      </c>
    </row>
    <row r="98" spans="1:4" x14ac:dyDescent="0.35">
      <c r="A98" s="8" t="s">
        <v>68</v>
      </c>
      <c r="B98" s="8" t="s">
        <v>986</v>
      </c>
      <c r="C98" s="8" t="s">
        <v>1180</v>
      </c>
      <c r="D98" s="8" t="s">
        <v>1148</v>
      </c>
    </row>
    <row r="99" spans="1:4" x14ac:dyDescent="0.35">
      <c r="A99" s="8" t="s">
        <v>68</v>
      </c>
      <c r="B99" s="8" t="s">
        <v>986</v>
      </c>
      <c r="C99" s="8" t="s">
        <v>1180</v>
      </c>
      <c r="D99" s="8" t="s">
        <v>1148</v>
      </c>
    </row>
    <row r="100" spans="1:4" x14ac:dyDescent="0.35">
      <c r="A100" s="8" t="s">
        <v>910</v>
      </c>
      <c r="B100" s="8" t="s">
        <v>1066</v>
      </c>
      <c r="C100" s="8" t="s">
        <v>1185</v>
      </c>
      <c r="D100" s="8" t="s">
        <v>1145</v>
      </c>
    </row>
    <row r="101" spans="1:4" x14ac:dyDescent="0.35">
      <c r="A101" s="8" t="s">
        <v>538</v>
      </c>
      <c r="B101" s="8" t="s">
        <v>1066</v>
      </c>
      <c r="C101" s="8" t="s">
        <v>1185</v>
      </c>
      <c r="D101" s="8" t="s">
        <v>1145</v>
      </c>
    </row>
    <row r="102" spans="1:4" x14ac:dyDescent="0.35">
      <c r="A102" s="8" t="s">
        <v>163</v>
      </c>
      <c r="B102" s="8" t="s">
        <v>1066</v>
      </c>
      <c r="C102" s="8" t="s">
        <v>1185</v>
      </c>
      <c r="D102" s="8" t="s">
        <v>1145</v>
      </c>
    </row>
    <row r="103" spans="1:4" x14ac:dyDescent="0.35">
      <c r="A103" s="8" t="s">
        <v>487</v>
      </c>
      <c r="B103" s="8" t="s">
        <v>1066</v>
      </c>
      <c r="C103" s="8" t="s">
        <v>1185</v>
      </c>
      <c r="D103" s="8" t="s">
        <v>1145</v>
      </c>
    </row>
    <row r="104" spans="1:4" x14ac:dyDescent="0.35">
      <c r="A104" s="8" t="s">
        <v>632</v>
      </c>
      <c r="B104" s="8" t="s">
        <v>1066</v>
      </c>
      <c r="C104" s="8" t="s">
        <v>1185</v>
      </c>
      <c r="D104" s="8" t="s">
        <v>1145</v>
      </c>
    </row>
    <row r="105" spans="1:4" x14ac:dyDescent="0.35">
      <c r="A105" s="8" t="s">
        <v>890</v>
      </c>
      <c r="B105" s="8" t="s">
        <v>969</v>
      </c>
      <c r="C105" s="8" t="s">
        <v>1179</v>
      </c>
      <c r="D105" s="8" t="s">
        <v>978</v>
      </c>
    </row>
    <row r="106" spans="1:4" x14ac:dyDescent="0.35">
      <c r="A106" s="8" t="s">
        <v>737</v>
      </c>
      <c r="B106" s="8" t="s">
        <v>1018</v>
      </c>
      <c r="C106" s="8" t="s">
        <v>1181</v>
      </c>
      <c r="D106" s="8" t="s">
        <v>1025</v>
      </c>
    </row>
    <row r="107" spans="1:4" x14ac:dyDescent="0.35">
      <c r="A107" s="8" t="s">
        <v>286</v>
      </c>
      <c r="B107" s="8" t="s">
        <v>1066</v>
      </c>
      <c r="C107" s="8" t="s">
        <v>1185</v>
      </c>
      <c r="D107" s="8" t="s">
        <v>1145</v>
      </c>
    </row>
    <row r="108" spans="1:4" x14ac:dyDescent="0.35">
      <c r="A108" s="8" t="s">
        <v>452</v>
      </c>
      <c r="B108" s="8" t="s">
        <v>1066</v>
      </c>
      <c r="C108" s="8" t="s">
        <v>1185</v>
      </c>
      <c r="D108" s="8" t="s">
        <v>1145</v>
      </c>
    </row>
    <row r="109" spans="1:4" x14ac:dyDescent="0.35">
      <c r="A109" s="8" t="s">
        <v>867</v>
      </c>
      <c r="B109" s="8" t="s">
        <v>986</v>
      </c>
      <c r="C109" s="8" t="s">
        <v>1180</v>
      </c>
      <c r="D109" s="8" t="s">
        <v>1007</v>
      </c>
    </row>
    <row r="110" spans="1:4" x14ac:dyDescent="0.35">
      <c r="A110" s="8" t="s">
        <v>45</v>
      </c>
      <c r="B110" s="8" t="s">
        <v>1066</v>
      </c>
      <c r="C110" s="8" t="s">
        <v>1185</v>
      </c>
      <c r="D110" s="8" t="s">
        <v>1145</v>
      </c>
    </row>
    <row r="111" spans="1:4" x14ac:dyDescent="0.35">
      <c r="A111" s="8" t="s">
        <v>457</v>
      </c>
      <c r="B111" s="8" t="s">
        <v>1018</v>
      </c>
      <c r="C111" s="8" t="s">
        <v>1181</v>
      </c>
      <c r="D111" s="8" t="s">
        <v>1158</v>
      </c>
    </row>
    <row r="112" spans="1:4" x14ac:dyDescent="0.35">
      <c r="A112" s="8" t="s">
        <v>635</v>
      </c>
      <c r="B112" s="8" t="s">
        <v>986</v>
      </c>
      <c r="C112" s="8" t="s">
        <v>1180</v>
      </c>
      <c r="D112" s="8" t="s">
        <v>993</v>
      </c>
    </row>
    <row r="113" spans="1:4" x14ac:dyDescent="0.35">
      <c r="A113" s="8" t="s">
        <v>696</v>
      </c>
      <c r="B113" s="8" t="s">
        <v>1018</v>
      </c>
      <c r="C113" s="8" t="s">
        <v>1181</v>
      </c>
      <c r="D113" s="8" t="s">
        <v>1019</v>
      </c>
    </row>
    <row r="114" spans="1:4" x14ac:dyDescent="0.35">
      <c r="A114" s="8" t="s">
        <v>449</v>
      </c>
      <c r="B114" s="8" t="s">
        <v>1018</v>
      </c>
      <c r="C114" s="8" t="s">
        <v>1181</v>
      </c>
      <c r="D114" s="8" t="s">
        <v>1019</v>
      </c>
    </row>
    <row r="115" spans="1:4" x14ac:dyDescent="0.35">
      <c r="A115" s="8" t="s">
        <v>144</v>
      </c>
      <c r="B115" s="8" t="s">
        <v>1018</v>
      </c>
      <c r="C115" s="8" t="s">
        <v>1181</v>
      </c>
      <c r="D115" s="8" t="s">
        <v>1019</v>
      </c>
    </row>
    <row r="116" spans="1:4" x14ac:dyDescent="0.35">
      <c r="A116" s="8" t="s">
        <v>773</v>
      </c>
      <c r="B116" s="8" t="s">
        <v>986</v>
      </c>
      <c r="C116" s="8" t="s">
        <v>1180</v>
      </c>
      <c r="D116" s="8" t="s">
        <v>1009</v>
      </c>
    </row>
    <row r="117" spans="1:4" x14ac:dyDescent="0.35">
      <c r="A117" s="8" t="s">
        <v>887</v>
      </c>
      <c r="B117" s="8" t="s">
        <v>1018</v>
      </c>
      <c r="C117" s="8" t="s">
        <v>1181</v>
      </c>
      <c r="D117" s="8" t="s">
        <v>1173</v>
      </c>
    </row>
    <row r="118" spans="1:4" x14ac:dyDescent="0.35">
      <c r="A118" s="8" t="s">
        <v>650</v>
      </c>
      <c r="B118" s="8" t="s">
        <v>1018</v>
      </c>
      <c r="C118" s="8" t="s">
        <v>1181</v>
      </c>
      <c r="D118" s="8" t="s">
        <v>1019</v>
      </c>
    </row>
    <row r="119" spans="1:4" x14ac:dyDescent="0.35">
      <c r="A119" s="8" t="s">
        <v>691</v>
      </c>
      <c r="B119" s="8" t="s">
        <v>1018</v>
      </c>
      <c r="C119" s="8" t="s">
        <v>1181</v>
      </c>
      <c r="D119" s="8" t="s">
        <v>1021</v>
      </c>
    </row>
    <row r="120" spans="1:4" x14ac:dyDescent="0.35">
      <c r="A120" s="8" t="s">
        <v>691</v>
      </c>
      <c r="B120" s="8" t="s">
        <v>986</v>
      </c>
      <c r="C120" s="8" t="s">
        <v>1180</v>
      </c>
      <c r="D120" s="8" t="s">
        <v>1013</v>
      </c>
    </row>
    <row r="121" spans="1:4" x14ac:dyDescent="0.35">
      <c r="A121" s="8" t="s">
        <v>367</v>
      </c>
      <c r="B121" s="8" t="s">
        <v>1066</v>
      </c>
      <c r="C121" s="8" t="s">
        <v>1185</v>
      </c>
      <c r="D121" s="8" t="s">
        <v>1145</v>
      </c>
    </row>
    <row r="122" spans="1:4" x14ac:dyDescent="0.35">
      <c r="A122" s="8" t="s">
        <v>520</v>
      </c>
      <c r="B122" s="8" t="s">
        <v>1116</v>
      </c>
      <c r="C122" s="8" t="s">
        <v>1179</v>
      </c>
      <c r="D122" s="8" t="s">
        <v>963</v>
      </c>
    </row>
    <row r="123" spans="1:4" x14ac:dyDescent="0.35">
      <c r="A123" s="8" t="s">
        <v>618</v>
      </c>
      <c r="B123" s="8" t="s">
        <v>986</v>
      </c>
      <c r="C123" s="8" t="s">
        <v>1180</v>
      </c>
      <c r="D123" s="8" t="s">
        <v>993</v>
      </c>
    </row>
    <row r="124" spans="1:4" x14ac:dyDescent="0.35">
      <c r="A124" s="8" t="s">
        <v>568</v>
      </c>
      <c r="B124" s="8" t="s">
        <v>1116</v>
      </c>
      <c r="C124" s="8" t="s">
        <v>1179</v>
      </c>
      <c r="D124" s="8" t="s">
        <v>965</v>
      </c>
    </row>
    <row r="125" spans="1:4" x14ac:dyDescent="0.35">
      <c r="A125" s="8" t="s">
        <v>881</v>
      </c>
      <c r="B125" s="8" t="s">
        <v>969</v>
      </c>
      <c r="C125" s="8" t="s">
        <v>1179</v>
      </c>
      <c r="D125" s="8" t="s">
        <v>1172</v>
      </c>
    </row>
    <row r="126" spans="1:4" x14ac:dyDescent="0.35">
      <c r="A126" s="8" t="s">
        <v>900</v>
      </c>
      <c r="B126" s="8" t="s">
        <v>969</v>
      </c>
      <c r="C126" s="8" t="s">
        <v>1179</v>
      </c>
      <c r="D126" s="8" t="s">
        <v>1174</v>
      </c>
    </row>
    <row r="127" spans="1:4" x14ac:dyDescent="0.35">
      <c r="A127" s="8" t="s">
        <v>685</v>
      </c>
      <c r="B127" s="8" t="s">
        <v>969</v>
      </c>
      <c r="C127" s="8" t="s">
        <v>1179</v>
      </c>
      <c r="D127" s="8" t="s">
        <v>976</v>
      </c>
    </row>
    <row r="128" spans="1:4" x14ac:dyDescent="0.35">
      <c r="A128" s="8" t="s">
        <v>926</v>
      </c>
      <c r="B128" s="8" t="s">
        <v>969</v>
      </c>
      <c r="C128" s="8" t="s">
        <v>1179</v>
      </c>
      <c r="D128" s="8" t="s">
        <v>976</v>
      </c>
    </row>
    <row r="129" spans="1:4" x14ac:dyDescent="0.35">
      <c r="A129" s="8" t="s">
        <v>257</v>
      </c>
      <c r="B129" s="8" t="s">
        <v>969</v>
      </c>
      <c r="C129" s="8" t="s">
        <v>1179</v>
      </c>
      <c r="D129" s="8" t="s">
        <v>984</v>
      </c>
    </row>
    <row r="130" spans="1:4" x14ac:dyDescent="0.35">
      <c r="A130" s="8" t="s">
        <v>844</v>
      </c>
      <c r="B130" s="8" t="s">
        <v>1116</v>
      </c>
      <c r="C130" s="8" t="s">
        <v>1179</v>
      </c>
      <c r="D130" s="8" t="s">
        <v>1169</v>
      </c>
    </row>
    <row r="131" spans="1:4" x14ac:dyDescent="0.35">
      <c r="A131" s="8" t="s">
        <v>615</v>
      </c>
      <c r="B131" s="8" t="s">
        <v>969</v>
      </c>
      <c r="C131" s="8" t="s">
        <v>1179</v>
      </c>
      <c r="D131" s="8" t="s">
        <v>970</v>
      </c>
    </row>
    <row r="132" spans="1:4" x14ac:dyDescent="0.35">
      <c r="A132" s="8" t="s">
        <v>39</v>
      </c>
      <c r="B132" s="8" t="s">
        <v>969</v>
      </c>
      <c r="C132" s="8" t="s">
        <v>1179</v>
      </c>
      <c r="D132" s="8" t="s">
        <v>1147</v>
      </c>
    </row>
    <row r="133" spans="1:4" x14ac:dyDescent="0.35">
      <c r="A133" s="8" t="s">
        <v>752</v>
      </c>
      <c r="B133" s="8" t="s">
        <v>969</v>
      </c>
      <c r="C133" s="8" t="s">
        <v>1179</v>
      </c>
      <c r="D133" s="8" t="s">
        <v>1166</v>
      </c>
    </row>
    <row r="134" spans="1:4" x14ac:dyDescent="0.35">
      <c r="A134" s="8" t="s">
        <v>797</v>
      </c>
      <c r="B134" s="8" t="s">
        <v>969</v>
      </c>
      <c r="C134" s="8" t="s">
        <v>1179</v>
      </c>
      <c r="D134" s="8" t="s">
        <v>970</v>
      </c>
    </row>
    <row r="135" spans="1:4" x14ac:dyDescent="0.35">
      <c r="A135" s="8" t="s">
        <v>481</v>
      </c>
      <c r="B135" s="8" t="s">
        <v>969</v>
      </c>
      <c r="C135" s="8" t="s">
        <v>1179</v>
      </c>
      <c r="D135" s="8" t="s">
        <v>970</v>
      </c>
    </row>
    <row r="136" spans="1:4" x14ac:dyDescent="0.35">
      <c r="A136" s="8" t="s">
        <v>671</v>
      </c>
      <c r="B136" s="8" t="s">
        <v>969</v>
      </c>
      <c r="C136" s="8" t="s">
        <v>1179</v>
      </c>
      <c r="D136" s="8" t="s">
        <v>970</v>
      </c>
    </row>
    <row r="137" spans="1:4" x14ac:dyDescent="0.35">
      <c r="A137" s="8" t="s">
        <v>674</v>
      </c>
      <c r="B137" s="8" t="s">
        <v>969</v>
      </c>
      <c r="C137" s="8" t="s">
        <v>1179</v>
      </c>
      <c r="D137" s="8" t="s">
        <v>970</v>
      </c>
    </row>
    <row r="138" spans="1:4" x14ac:dyDescent="0.35">
      <c r="A138" s="8" t="s">
        <v>310</v>
      </c>
      <c r="B138" s="8" t="s">
        <v>986</v>
      </c>
      <c r="C138" s="8" t="s">
        <v>1180</v>
      </c>
      <c r="D138" s="8" t="s">
        <v>1013</v>
      </c>
    </row>
    <row r="139" spans="1:4" x14ac:dyDescent="0.35">
      <c r="A139" s="8" t="s">
        <v>298</v>
      </c>
      <c r="B139" s="8" t="s">
        <v>986</v>
      </c>
      <c r="C139" s="8" t="s">
        <v>1180</v>
      </c>
      <c r="D139" s="8" t="s">
        <v>1013</v>
      </c>
    </row>
    <row r="140" spans="1:4" x14ac:dyDescent="0.35">
      <c r="A140" s="8" t="s">
        <v>263</v>
      </c>
      <c r="B140" s="8" t="s">
        <v>969</v>
      </c>
      <c r="C140" s="8" t="s">
        <v>1179</v>
      </c>
      <c r="D140" s="8" t="s">
        <v>978</v>
      </c>
    </row>
    <row r="141" spans="1:4" x14ac:dyDescent="0.35">
      <c r="A141" s="8" t="s">
        <v>812</v>
      </c>
      <c r="B141" s="8" t="s">
        <v>1116</v>
      </c>
      <c r="C141" s="8" t="s">
        <v>1179</v>
      </c>
      <c r="D141" s="8" t="s">
        <v>1168</v>
      </c>
    </row>
    <row r="142" spans="1:4" x14ac:dyDescent="0.35">
      <c r="A142" s="8" t="s">
        <v>207</v>
      </c>
      <c r="B142" s="8" t="s">
        <v>1116</v>
      </c>
      <c r="C142" s="8" t="s">
        <v>1179</v>
      </c>
      <c r="D142" s="8" t="s">
        <v>1153</v>
      </c>
    </row>
    <row r="143" spans="1:4" x14ac:dyDescent="0.35">
      <c r="A143" s="8" t="s">
        <v>113</v>
      </c>
      <c r="B143" s="8" t="s">
        <v>1116</v>
      </c>
      <c r="C143" s="8" t="s">
        <v>1179</v>
      </c>
      <c r="D143" s="8" t="s">
        <v>1151</v>
      </c>
    </row>
    <row r="144" spans="1:4" x14ac:dyDescent="0.35">
      <c r="A144" s="8" t="s">
        <v>33</v>
      </c>
      <c r="B144" s="8" t="s">
        <v>1116</v>
      </c>
      <c r="C144" s="8" t="s">
        <v>1179</v>
      </c>
      <c r="D144" s="8" t="s">
        <v>957</v>
      </c>
    </row>
    <row r="145" spans="1:4" x14ac:dyDescent="0.35">
      <c r="A145" s="8" t="s">
        <v>52</v>
      </c>
      <c r="B145" s="8" t="s">
        <v>1116</v>
      </c>
      <c r="C145" s="8" t="s">
        <v>1179</v>
      </c>
      <c r="D145" s="8" t="s">
        <v>957</v>
      </c>
    </row>
    <row r="146" spans="1:4" x14ac:dyDescent="0.35">
      <c r="A146" s="8" t="s">
        <v>422</v>
      </c>
      <c r="B146" s="8" t="s">
        <v>1116</v>
      </c>
      <c r="C146" s="8" t="s">
        <v>1179</v>
      </c>
      <c r="D146" s="8" t="s">
        <v>957</v>
      </c>
    </row>
    <row r="147" spans="1:4" x14ac:dyDescent="0.35">
      <c r="A147" s="8" t="s">
        <v>422</v>
      </c>
      <c r="B147" s="8" t="s">
        <v>1116</v>
      </c>
      <c r="C147" s="8" t="s">
        <v>1179</v>
      </c>
      <c r="D147" s="8" t="s">
        <v>957</v>
      </c>
    </row>
    <row r="148" spans="1:4" x14ac:dyDescent="0.35">
      <c r="A148" s="8" t="s">
        <v>876</v>
      </c>
      <c r="B148" s="8" t="s">
        <v>1116</v>
      </c>
      <c r="C148" s="8" t="s">
        <v>1179</v>
      </c>
      <c r="D148" s="8" t="s">
        <v>963</v>
      </c>
    </row>
    <row r="149" spans="1:4" x14ac:dyDescent="0.35">
      <c r="A149" s="8" t="s">
        <v>762</v>
      </c>
      <c r="B149" s="8" t="s">
        <v>986</v>
      </c>
      <c r="C149" s="8" t="s">
        <v>1180</v>
      </c>
      <c r="D149" s="8" t="s">
        <v>987</v>
      </c>
    </row>
    <row r="150" spans="1:4" x14ac:dyDescent="0.35">
      <c r="A150" s="8" t="s">
        <v>742</v>
      </c>
      <c r="B150" s="8" t="s">
        <v>986</v>
      </c>
      <c r="C150" s="8" t="s">
        <v>1180</v>
      </c>
      <c r="D150" s="8" t="s">
        <v>1005</v>
      </c>
    </row>
    <row r="151" spans="1:4" x14ac:dyDescent="0.35">
      <c r="A151" s="8" t="s">
        <v>785</v>
      </c>
      <c r="B151" s="8" t="s">
        <v>1018</v>
      </c>
      <c r="C151" s="8" t="s">
        <v>1181</v>
      </c>
      <c r="D151" s="8" t="s">
        <v>1158</v>
      </c>
    </row>
    <row r="152" spans="1:4" x14ac:dyDescent="0.35">
      <c r="A152" s="8" t="s">
        <v>694</v>
      </c>
      <c r="B152" s="8" t="s">
        <v>986</v>
      </c>
      <c r="C152" s="8" t="s">
        <v>1180</v>
      </c>
      <c r="D152" s="8" t="s">
        <v>987</v>
      </c>
    </row>
    <row r="153" spans="1:4" x14ac:dyDescent="0.35">
      <c r="A153" s="8" t="s">
        <v>694</v>
      </c>
      <c r="B153" s="8" t="s">
        <v>1176</v>
      </c>
      <c r="C153" s="8" t="s">
        <v>1180</v>
      </c>
      <c r="D153" s="8"/>
    </row>
    <row r="154" spans="1:4" x14ac:dyDescent="0.35">
      <c r="A154" s="8" t="s">
        <v>304</v>
      </c>
      <c r="B154" s="8" t="s">
        <v>986</v>
      </c>
      <c r="C154" s="8" t="s">
        <v>1180</v>
      </c>
      <c r="D154" s="8" t="s">
        <v>1011</v>
      </c>
    </row>
    <row r="155" spans="1:4" x14ac:dyDescent="0.35">
      <c r="A155" s="8" t="s">
        <v>835</v>
      </c>
      <c r="B155" s="8" t="s">
        <v>986</v>
      </c>
      <c r="C155" s="8" t="s">
        <v>1180</v>
      </c>
      <c r="D155" s="8" t="s">
        <v>995</v>
      </c>
    </row>
    <row r="156" spans="1:4" x14ac:dyDescent="0.35">
      <c r="A156" s="8" t="s">
        <v>861</v>
      </c>
      <c r="B156" s="8" t="s">
        <v>986</v>
      </c>
      <c r="C156" s="8" t="s">
        <v>1180</v>
      </c>
      <c r="D156" s="8" t="s">
        <v>1170</v>
      </c>
    </row>
    <row r="157" spans="1:4" x14ac:dyDescent="0.35">
      <c r="A157" s="8" t="s">
        <v>861</v>
      </c>
      <c r="B157" s="8" t="s">
        <v>986</v>
      </c>
      <c r="C157" s="8" t="s">
        <v>1180</v>
      </c>
      <c r="D157" s="8" t="s">
        <v>1170</v>
      </c>
    </row>
    <row r="158" spans="1:4" x14ac:dyDescent="0.35">
      <c r="A158" s="8" t="s">
        <v>213</v>
      </c>
      <c r="B158" s="8" t="s">
        <v>969</v>
      </c>
      <c r="C158" s="8" t="s">
        <v>1179</v>
      </c>
      <c r="D158" s="8" t="s">
        <v>974</v>
      </c>
    </row>
    <row r="159" spans="1:4" x14ac:dyDescent="0.35">
      <c r="A159" s="8" t="s">
        <v>665</v>
      </c>
      <c r="B159" s="8" t="s">
        <v>1066</v>
      </c>
      <c r="C159" s="8" t="s">
        <v>1185</v>
      </c>
      <c r="D159" s="8" t="s">
        <v>1145</v>
      </c>
    </row>
    <row r="160" spans="1:4" x14ac:dyDescent="0.35">
      <c r="A160" s="8" t="s">
        <v>362</v>
      </c>
      <c r="B160" s="8" t="s">
        <v>1066</v>
      </c>
      <c r="C160" s="8" t="s">
        <v>1185</v>
      </c>
      <c r="D160" s="8" t="s">
        <v>1145</v>
      </c>
    </row>
    <row r="161" spans="1:9" x14ac:dyDescent="0.35">
      <c r="A161" s="8" t="s">
        <v>189</v>
      </c>
      <c r="B161" s="8" t="s">
        <v>986</v>
      </c>
      <c r="C161" s="8" t="s">
        <v>1180</v>
      </c>
      <c r="D161" s="8" t="s">
        <v>987</v>
      </c>
      <c r="I161" t="s">
        <v>1427</v>
      </c>
    </row>
    <row r="162" spans="1:9" x14ac:dyDescent="0.35">
      <c r="A162" s="8" t="s">
        <v>745</v>
      </c>
      <c r="B162" s="8" t="s">
        <v>1018</v>
      </c>
      <c r="C162" s="8" t="s">
        <v>1181</v>
      </c>
      <c r="D162" s="8" t="s">
        <v>1023</v>
      </c>
    </row>
    <row r="163" spans="1:9" x14ac:dyDescent="0.35">
      <c r="A163" s="8" t="s">
        <v>827</v>
      </c>
      <c r="B163" s="8" t="s">
        <v>1018</v>
      </c>
      <c r="C163" s="8" t="s">
        <v>1181</v>
      </c>
      <c r="D163" s="8" t="s">
        <v>1021</v>
      </c>
    </row>
    <row r="164" spans="1:9" x14ac:dyDescent="0.35">
      <c r="A164" s="8" t="s">
        <v>558</v>
      </c>
      <c r="B164" s="8" t="s">
        <v>1066</v>
      </c>
      <c r="C164" s="8" t="s">
        <v>1185</v>
      </c>
      <c r="D164" s="8" t="s">
        <v>1145</v>
      </c>
    </row>
    <row r="165" spans="1:9" x14ac:dyDescent="0.35">
      <c r="A165" s="8" t="s">
        <v>150</v>
      </c>
      <c r="B165" s="8" t="s">
        <v>969</v>
      </c>
      <c r="C165" s="8" t="s">
        <v>1179</v>
      </c>
      <c r="D165" s="8" t="s">
        <v>978</v>
      </c>
    </row>
    <row r="166" spans="1:9" x14ac:dyDescent="0.35">
      <c r="A166" s="8" t="s">
        <v>150</v>
      </c>
      <c r="B166" s="8" t="s">
        <v>986</v>
      </c>
      <c r="C166" s="8" t="s">
        <v>1180</v>
      </c>
      <c r="D166" s="8" t="s">
        <v>1013</v>
      </c>
    </row>
    <row r="167" spans="1:9" x14ac:dyDescent="0.35">
      <c r="A167" s="8" t="s">
        <v>98</v>
      </c>
      <c r="B167" s="8" t="s">
        <v>986</v>
      </c>
      <c r="C167" s="8" t="s">
        <v>1180</v>
      </c>
      <c r="D167" s="8" t="s">
        <v>989</v>
      </c>
    </row>
    <row r="168" spans="1:9" x14ac:dyDescent="0.35">
      <c r="A168" s="8" t="s">
        <v>98</v>
      </c>
      <c r="B168" s="8" t="s">
        <v>986</v>
      </c>
      <c r="C168" s="8" t="s">
        <v>1180</v>
      </c>
      <c r="D168" s="8" t="s">
        <v>989</v>
      </c>
    </row>
    <row r="169" spans="1:9" x14ac:dyDescent="0.35">
      <c r="A169" s="8" t="s">
        <v>292</v>
      </c>
      <c r="B169" s="8" t="s">
        <v>986</v>
      </c>
      <c r="C169" s="8" t="s">
        <v>1180</v>
      </c>
      <c r="D169" s="8" t="s">
        <v>1013</v>
      </c>
    </row>
    <row r="170" spans="1:9" x14ac:dyDescent="0.35">
      <c r="A170" s="8" t="s">
        <v>292</v>
      </c>
      <c r="B170" s="8" t="s">
        <v>986</v>
      </c>
      <c r="C170" s="8" t="s">
        <v>1180</v>
      </c>
      <c r="D170" s="8" t="s">
        <v>1013</v>
      </c>
    </row>
    <row r="171" spans="1:9" x14ac:dyDescent="0.35">
      <c r="A171" s="8" t="s">
        <v>292</v>
      </c>
      <c r="B171" s="8" t="s">
        <v>986</v>
      </c>
      <c r="C171" s="8" t="s">
        <v>1180</v>
      </c>
      <c r="D171" s="8" t="s">
        <v>1013</v>
      </c>
    </row>
    <row r="172" spans="1:9" x14ac:dyDescent="0.35">
      <c r="A172" s="8" t="s">
        <v>292</v>
      </c>
      <c r="B172" s="8" t="s">
        <v>986</v>
      </c>
      <c r="C172" s="8" t="s">
        <v>1180</v>
      </c>
      <c r="D172" s="8" t="s">
        <v>1013</v>
      </c>
    </row>
    <row r="173" spans="1:9" x14ac:dyDescent="0.35">
      <c r="A173" s="8" t="s">
        <v>292</v>
      </c>
      <c r="B173" s="8" t="s">
        <v>986</v>
      </c>
      <c r="C173" s="8" t="s">
        <v>1180</v>
      </c>
      <c r="D173" s="8" t="s">
        <v>1013</v>
      </c>
    </row>
    <row r="174" spans="1:9" x14ac:dyDescent="0.35">
      <c r="A174" s="8" t="s">
        <v>292</v>
      </c>
      <c r="B174" s="8" t="s">
        <v>986</v>
      </c>
      <c r="C174" s="8" t="s">
        <v>1180</v>
      </c>
      <c r="D174" s="8" t="s">
        <v>1013</v>
      </c>
    </row>
    <row r="175" spans="1:9" x14ac:dyDescent="0.35">
      <c r="A175" s="8" t="s">
        <v>292</v>
      </c>
      <c r="B175" s="8" t="s">
        <v>986</v>
      </c>
      <c r="C175" s="8" t="s">
        <v>1180</v>
      </c>
      <c r="D175" s="8" t="s">
        <v>1013</v>
      </c>
    </row>
    <row r="176" spans="1:9" x14ac:dyDescent="0.35">
      <c r="A176" s="8" t="s">
        <v>292</v>
      </c>
      <c r="B176" s="8" t="s">
        <v>986</v>
      </c>
      <c r="C176" s="8" t="s">
        <v>1180</v>
      </c>
      <c r="D176" s="8" t="s">
        <v>1013</v>
      </c>
    </row>
    <row r="177" spans="1:4" x14ac:dyDescent="0.35">
      <c r="A177" s="8" t="s">
        <v>292</v>
      </c>
      <c r="B177" s="8" t="s">
        <v>986</v>
      </c>
      <c r="C177" s="8" t="s">
        <v>1180</v>
      </c>
      <c r="D177" s="8" t="s">
        <v>1013</v>
      </c>
    </row>
    <row r="178" spans="1:4" x14ac:dyDescent="0.35">
      <c r="A178" s="8" t="s">
        <v>292</v>
      </c>
      <c r="B178" s="8" t="s">
        <v>986</v>
      </c>
      <c r="C178" s="8" t="s">
        <v>1180</v>
      </c>
      <c r="D178" s="8" t="s">
        <v>987</v>
      </c>
    </row>
    <row r="179" spans="1:4" x14ac:dyDescent="0.35">
      <c r="A179" s="8" t="s">
        <v>292</v>
      </c>
      <c r="B179" s="8" t="s">
        <v>986</v>
      </c>
      <c r="C179" s="8" t="s">
        <v>1180</v>
      </c>
      <c r="D179" s="8" t="s">
        <v>1178</v>
      </c>
    </row>
    <row r="180" spans="1:4" x14ac:dyDescent="0.35">
      <c r="A180" s="8" t="s">
        <v>292</v>
      </c>
      <c r="B180" s="8" t="s">
        <v>986</v>
      </c>
      <c r="C180" s="8" t="s">
        <v>1180</v>
      </c>
      <c r="D180" s="8" t="s">
        <v>1178</v>
      </c>
    </row>
    <row r="181" spans="1:4" x14ac:dyDescent="0.35">
      <c r="A181" s="8" t="s">
        <v>490</v>
      </c>
      <c r="B181" s="8" t="s">
        <v>1018</v>
      </c>
      <c r="C181" s="8" t="s">
        <v>1181</v>
      </c>
      <c r="D181" s="8" t="s">
        <v>1158</v>
      </c>
    </row>
    <row r="182" spans="1:4" x14ac:dyDescent="0.35">
      <c r="A182" s="8" t="s">
        <v>688</v>
      </c>
      <c r="B182" s="8" t="s">
        <v>1018</v>
      </c>
      <c r="C182" s="8" t="s">
        <v>1181</v>
      </c>
      <c r="D182" s="8" t="s">
        <v>1164</v>
      </c>
    </row>
    <row r="183" spans="1:4" x14ac:dyDescent="0.35">
      <c r="A183" s="8" t="s">
        <v>850</v>
      </c>
      <c r="B183" s="8" t="s">
        <v>1066</v>
      </c>
      <c r="C183" s="8" t="s">
        <v>1185</v>
      </c>
      <c r="D183" s="8" t="s">
        <v>1145</v>
      </c>
    </row>
    <row r="184" spans="1:4" x14ac:dyDescent="0.35">
      <c r="A184" s="8" t="s">
        <v>352</v>
      </c>
      <c r="B184" s="8" t="s">
        <v>1116</v>
      </c>
      <c r="C184" s="8" t="s">
        <v>1179</v>
      </c>
      <c r="D184" s="8" t="s">
        <v>963</v>
      </c>
    </row>
    <row r="185" spans="1:4" x14ac:dyDescent="0.35">
      <c r="A185" s="8" t="s">
        <v>514</v>
      </c>
      <c r="B185" s="8" t="s">
        <v>1018</v>
      </c>
      <c r="C185" s="8" t="s">
        <v>1181</v>
      </c>
      <c r="D185" s="8" t="s">
        <v>1021</v>
      </c>
    </row>
    <row r="186" spans="1:4" x14ac:dyDescent="0.35">
      <c r="A186" s="8" t="s">
        <v>435</v>
      </c>
      <c r="B186" s="8" t="s">
        <v>1018</v>
      </c>
      <c r="C186" s="8" t="s">
        <v>1181</v>
      </c>
      <c r="D186" s="8" t="s">
        <v>1025</v>
      </c>
    </row>
    <row r="187" spans="1:4" x14ac:dyDescent="0.35">
      <c r="A187" s="8" t="s">
        <v>668</v>
      </c>
      <c r="B187" s="8" t="s">
        <v>1015</v>
      </c>
      <c r="C187" s="8" t="s">
        <v>1180</v>
      </c>
      <c r="D187" s="8" t="s">
        <v>1016</v>
      </c>
    </row>
    <row r="188" spans="1:4" x14ac:dyDescent="0.35">
      <c r="A188" s="8" t="s">
        <v>472</v>
      </c>
      <c r="B188" s="8" t="s">
        <v>1015</v>
      </c>
      <c r="C188" s="8" t="s">
        <v>1180</v>
      </c>
      <c r="D188" s="8" t="s">
        <v>1159</v>
      </c>
    </row>
    <row r="189" spans="1:4" x14ac:dyDescent="0.35">
      <c r="A189" s="8" t="s">
        <v>869</v>
      </c>
      <c r="B189" s="8" t="s">
        <v>1018</v>
      </c>
      <c r="C189" s="8" t="s">
        <v>1181</v>
      </c>
      <c r="D189" s="8" t="s">
        <v>1023</v>
      </c>
    </row>
    <row r="190" spans="1:4" x14ac:dyDescent="0.35">
      <c r="A190" s="8" t="s">
        <v>394</v>
      </c>
      <c r="B190" s="8" t="s">
        <v>1066</v>
      </c>
      <c r="C190" s="8" t="s">
        <v>1185</v>
      </c>
      <c r="D190" s="8" t="s">
        <v>1145</v>
      </c>
    </row>
    <row r="191" spans="1:4" x14ac:dyDescent="0.35">
      <c r="A191" s="8" t="s">
        <v>932</v>
      </c>
      <c r="B191" s="8" t="s">
        <v>986</v>
      </c>
      <c r="C191" s="8" t="s">
        <v>1180</v>
      </c>
      <c r="D191" s="8" t="s">
        <v>1149</v>
      </c>
    </row>
    <row r="192" spans="1:4" x14ac:dyDescent="0.35">
      <c r="A192" s="8" t="s">
        <v>932</v>
      </c>
      <c r="B192" s="8" t="s">
        <v>986</v>
      </c>
      <c r="C192" s="8" t="s">
        <v>1180</v>
      </c>
      <c r="D192" s="8" t="s">
        <v>1149</v>
      </c>
    </row>
    <row r="193" spans="1:4" x14ac:dyDescent="0.35">
      <c r="A193" s="8" t="s">
        <v>75</v>
      </c>
      <c r="B193" s="8" t="s">
        <v>986</v>
      </c>
      <c r="C193" s="8" t="s">
        <v>1180</v>
      </c>
      <c r="D193" s="8" t="s">
        <v>1149</v>
      </c>
    </row>
    <row r="194" spans="1:4" x14ac:dyDescent="0.35">
      <c r="A194" s="8" t="s">
        <v>75</v>
      </c>
      <c r="B194" s="8" t="s">
        <v>986</v>
      </c>
      <c r="C194" s="8" t="s">
        <v>1180</v>
      </c>
      <c r="D194" s="8" t="s">
        <v>1149</v>
      </c>
    </row>
    <row r="195" spans="1:4" x14ac:dyDescent="0.35">
      <c r="A195" s="8" t="s">
        <v>75</v>
      </c>
      <c r="B195" s="8" t="s">
        <v>986</v>
      </c>
      <c r="C195" s="8" t="s">
        <v>1180</v>
      </c>
      <c r="D195" s="8" t="s">
        <v>1149</v>
      </c>
    </row>
    <row r="196" spans="1:4" x14ac:dyDescent="0.35">
      <c r="A196" s="8" t="s">
        <v>75</v>
      </c>
      <c r="B196" s="8" t="s">
        <v>986</v>
      </c>
      <c r="C196" s="8" t="s">
        <v>1180</v>
      </c>
      <c r="D196" s="8" t="s">
        <v>1149</v>
      </c>
    </row>
    <row r="197" spans="1:4" x14ac:dyDescent="0.35">
      <c r="A197" s="8" t="s">
        <v>75</v>
      </c>
      <c r="B197" s="8" t="s">
        <v>986</v>
      </c>
      <c r="C197" s="8" t="s">
        <v>1180</v>
      </c>
      <c r="D197" s="8" t="s">
        <v>1149</v>
      </c>
    </row>
    <row r="198" spans="1:4" x14ac:dyDescent="0.35">
      <c r="A198" s="8" t="s">
        <v>75</v>
      </c>
      <c r="B198" s="8" t="s">
        <v>969</v>
      </c>
      <c r="C198" s="8" t="s">
        <v>1179</v>
      </c>
      <c r="D198" s="8" t="s">
        <v>978</v>
      </c>
    </row>
    <row r="199" spans="1:4" x14ac:dyDescent="0.35">
      <c r="A199" s="8" t="s">
        <v>412</v>
      </c>
      <c r="B199" s="8" t="s">
        <v>1018</v>
      </c>
      <c r="C199" s="8" t="s">
        <v>1181</v>
      </c>
      <c r="D199" s="8" t="s">
        <v>1025</v>
      </c>
    </row>
    <row r="200" spans="1:4" x14ac:dyDescent="0.35">
      <c r="A200" s="8" t="s">
        <v>412</v>
      </c>
      <c r="B200" s="8" t="s">
        <v>1018</v>
      </c>
      <c r="C200" s="8" t="s">
        <v>1181</v>
      </c>
      <c r="D200" s="8" t="s">
        <v>1025</v>
      </c>
    </row>
    <row r="201" spans="1:4" x14ac:dyDescent="0.35">
      <c r="A201" s="8" t="s">
        <v>415</v>
      </c>
      <c r="B201" s="8" t="s">
        <v>1018</v>
      </c>
      <c r="C201" s="8" t="s">
        <v>1181</v>
      </c>
      <c r="D201" s="8" t="s">
        <v>1025</v>
      </c>
    </row>
    <row r="202" spans="1:4" x14ac:dyDescent="0.35">
      <c r="A202" s="8" t="s">
        <v>415</v>
      </c>
      <c r="B202" s="8" t="s">
        <v>1018</v>
      </c>
      <c r="C202" s="8" t="s">
        <v>1181</v>
      </c>
      <c r="D202" s="8" t="s">
        <v>1025</v>
      </c>
    </row>
    <row r="203" spans="1:4" x14ac:dyDescent="0.35">
      <c r="A203" s="8" t="s">
        <v>177</v>
      </c>
      <c r="B203" s="8" t="s">
        <v>1018</v>
      </c>
      <c r="C203" s="8" t="s">
        <v>1181</v>
      </c>
      <c r="D203" s="8" t="s">
        <v>1019</v>
      </c>
    </row>
    <row r="204" spans="1:4" x14ac:dyDescent="0.35">
      <c r="A204" s="8" t="s">
        <v>529</v>
      </c>
      <c r="B204" s="8" t="s">
        <v>1018</v>
      </c>
      <c r="C204" s="8" t="s">
        <v>1181</v>
      </c>
      <c r="D204" s="8" t="s">
        <v>1025</v>
      </c>
    </row>
    <row r="205" spans="1:4" x14ac:dyDescent="0.35">
      <c r="A205" s="8" t="s">
        <v>159</v>
      </c>
      <c r="B205" s="8" t="s">
        <v>1018</v>
      </c>
      <c r="C205" s="8" t="s">
        <v>1181</v>
      </c>
      <c r="D205" s="8" t="s">
        <v>1152</v>
      </c>
    </row>
    <row r="206" spans="1:4" x14ac:dyDescent="0.35">
      <c r="A206" s="8" t="s">
        <v>647</v>
      </c>
      <c r="B206" s="8" t="s">
        <v>1018</v>
      </c>
      <c r="C206" s="8" t="s">
        <v>1181</v>
      </c>
      <c r="D206" s="8" t="s">
        <v>1019</v>
      </c>
    </row>
    <row r="207" spans="1:4" x14ac:dyDescent="0.35">
      <c r="A207" s="8" t="s">
        <v>699</v>
      </c>
      <c r="B207" s="8" t="s">
        <v>1018</v>
      </c>
      <c r="C207" s="8" t="s">
        <v>1181</v>
      </c>
      <c r="D207" s="8" t="s">
        <v>1019</v>
      </c>
    </row>
    <row r="208" spans="1:4" x14ac:dyDescent="0.35">
      <c r="A208" s="8" t="s">
        <v>57</v>
      </c>
      <c r="B208" s="8" t="s">
        <v>1066</v>
      </c>
      <c r="C208" s="8" t="s">
        <v>1185</v>
      </c>
      <c r="D208" s="8" t="s">
        <v>1145</v>
      </c>
    </row>
    <row r="209" spans="1:4" x14ac:dyDescent="0.35">
      <c r="A209" s="8" t="s">
        <v>707</v>
      </c>
      <c r="B209" s="8" t="s">
        <v>1018</v>
      </c>
      <c r="C209" s="8" t="s">
        <v>1181</v>
      </c>
      <c r="D209" s="8" t="s">
        <v>1019</v>
      </c>
    </row>
    <row r="210" spans="1:4" x14ac:dyDescent="0.35">
      <c r="A210" s="8" t="s">
        <v>782</v>
      </c>
      <c r="B210" s="8" t="s">
        <v>1018</v>
      </c>
      <c r="C210" s="8" t="s">
        <v>1181</v>
      </c>
      <c r="D210" s="8" t="s">
        <v>1019</v>
      </c>
    </row>
    <row r="211" spans="1:4" x14ac:dyDescent="0.35">
      <c r="A211" s="8" t="s">
        <v>818</v>
      </c>
      <c r="B211" s="8" t="s">
        <v>1018</v>
      </c>
      <c r="C211" s="8" t="s">
        <v>1181</v>
      </c>
      <c r="D211" s="8" t="s">
        <v>1021</v>
      </c>
    </row>
    <row r="212" spans="1:4" x14ac:dyDescent="0.35">
      <c r="A212" s="8" t="s">
        <v>841</v>
      </c>
      <c r="B212" s="8" t="s">
        <v>1018</v>
      </c>
      <c r="C212" s="8" t="s">
        <v>1181</v>
      </c>
      <c r="D212" s="8" t="s">
        <v>1019</v>
      </c>
    </row>
    <row r="213" spans="1:4" x14ac:dyDescent="0.35">
      <c r="A213" s="8" t="s">
        <v>441</v>
      </c>
      <c r="B213" s="8" t="s">
        <v>1018</v>
      </c>
      <c r="C213" s="8" t="s">
        <v>1181</v>
      </c>
      <c r="D213" s="8" t="s">
        <v>1021</v>
      </c>
    </row>
    <row r="214" spans="1:4" x14ac:dyDescent="0.35">
      <c r="A214" s="8" t="s">
        <v>920</v>
      </c>
      <c r="B214" s="8" t="s">
        <v>1066</v>
      </c>
      <c r="C214" s="8" t="s">
        <v>1185</v>
      </c>
      <c r="D214" s="8" t="s">
        <v>1145</v>
      </c>
    </row>
    <row r="215" spans="1:4" x14ac:dyDescent="0.35">
      <c r="A215" s="8" t="s">
        <v>141</v>
      </c>
      <c r="B215" s="8" t="s">
        <v>1018</v>
      </c>
      <c r="C215" s="8" t="s">
        <v>1181</v>
      </c>
      <c r="D215" s="8" t="s">
        <v>1027</v>
      </c>
    </row>
    <row r="216" spans="1:4" x14ac:dyDescent="0.35">
      <c r="A216" s="8" t="s">
        <v>183</v>
      </c>
      <c r="B216" s="8" t="s">
        <v>1018</v>
      </c>
      <c r="C216" s="8" t="s">
        <v>1181</v>
      </c>
      <c r="D216" s="8" t="s">
        <v>1027</v>
      </c>
    </row>
    <row r="217" spans="1:4" x14ac:dyDescent="0.35">
      <c r="A217" s="8" t="s">
        <v>377</v>
      </c>
      <c r="B217" s="8" t="s">
        <v>1018</v>
      </c>
      <c r="C217" s="8" t="s">
        <v>1181</v>
      </c>
      <c r="D217" s="8" t="s">
        <v>1025</v>
      </c>
    </row>
    <row r="218" spans="1:4" x14ac:dyDescent="0.35">
      <c r="A218" s="8" t="s">
        <v>85</v>
      </c>
      <c r="B218" s="8" t="s">
        <v>1018</v>
      </c>
      <c r="C218" s="8" t="s">
        <v>1181</v>
      </c>
      <c r="D218" s="8" t="s">
        <v>1025</v>
      </c>
    </row>
    <row r="219" spans="1:4" x14ac:dyDescent="0.35">
      <c r="A219" s="8" t="s">
        <v>249</v>
      </c>
      <c r="B219" s="8" t="s">
        <v>1066</v>
      </c>
      <c r="C219" s="8" t="s">
        <v>1185</v>
      </c>
      <c r="D219" s="8" t="s">
        <v>1145</v>
      </c>
    </row>
    <row r="220" spans="1:4" x14ac:dyDescent="0.35">
      <c r="A220" s="8" t="s">
        <v>496</v>
      </c>
      <c r="B220" s="8" t="s">
        <v>986</v>
      </c>
      <c r="C220" s="8" t="s">
        <v>1180</v>
      </c>
      <c r="D220" s="8" t="s">
        <v>991</v>
      </c>
    </row>
    <row r="221" spans="1:4" x14ac:dyDescent="0.35">
      <c r="A221" s="8" t="s">
        <v>496</v>
      </c>
      <c r="B221" s="8" t="s">
        <v>986</v>
      </c>
      <c r="C221" s="8" t="s">
        <v>1180</v>
      </c>
      <c r="D221" s="8" t="s">
        <v>1013</v>
      </c>
    </row>
    <row r="222" spans="1:4" x14ac:dyDescent="0.35">
      <c r="A222" s="8" t="s">
        <v>853</v>
      </c>
      <c r="B222" s="8" t="s">
        <v>986</v>
      </c>
      <c r="C222" s="8" t="s">
        <v>1180</v>
      </c>
      <c r="D222" s="8" t="s">
        <v>987</v>
      </c>
    </row>
    <row r="223" spans="1:4" x14ac:dyDescent="0.35">
      <c r="A223" s="8" t="s">
        <v>716</v>
      </c>
      <c r="B223" s="8" t="s">
        <v>1018</v>
      </c>
      <c r="C223" s="8" t="s">
        <v>1181</v>
      </c>
      <c r="D223" s="8" t="s">
        <v>1025</v>
      </c>
    </row>
    <row r="224" spans="1:4" x14ac:dyDescent="0.35">
      <c r="A224" s="8" t="s">
        <v>227</v>
      </c>
      <c r="B224" s="8" t="s">
        <v>986</v>
      </c>
      <c r="C224" s="8" t="s">
        <v>1180</v>
      </c>
      <c r="D224" s="8" t="s">
        <v>1003</v>
      </c>
    </row>
    <row r="225" spans="1:4" x14ac:dyDescent="0.35">
      <c r="A225" s="8" t="s">
        <v>532</v>
      </c>
      <c r="B225" s="8" t="s">
        <v>1018</v>
      </c>
      <c r="C225" s="8" t="s">
        <v>1181</v>
      </c>
      <c r="D225" s="8" t="s">
        <v>1029</v>
      </c>
    </row>
    <row r="226" spans="1:4" x14ac:dyDescent="0.35">
      <c r="A226" s="8" t="s">
        <v>776</v>
      </c>
      <c r="B226" s="8" t="s">
        <v>1018</v>
      </c>
      <c r="C226" s="8" t="s">
        <v>1181</v>
      </c>
      <c r="D226" s="8" t="s">
        <v>1025</v>
      </c>
    </row>
    <row r="227" spans="1:4" x14ac:dyDescent="0.35">
      <c r="A227" s="8" t="s">
        <v>659</v>
      </c>
      <c r="B227" s="8" t="s">
        <v>1018</v>
      </c>
      <c r="C227" s="8" t="s">
        <v>1181</v>
      </c>
      <c r="D227" s="8" t="s">
        <v>1027</v>
      </c>
    </row>
    <row r="228" spans="1:4" x14ac:dyDescent="0.35">
      <c r="A228" s="8" t="s">
        <v>463</v>
      </c>
      <c r="B228" s="8" t="s">
        <v>1066</v>
      </c>
      <c r="C228" s="8" t="s">
        <v>1185</v>
      </c>
      <c r="D228" s="8" t="s">
        <v>1145</v>
      </c>
    </row>
    <row r="229" spans="1:4" x14ac:dyDescent="0.35">
      <c r="A229" s="8" t="s">
        <v>463</v>
      </c>
      <c r="B229" s="8" t="s">
        <v>1066</v>
      </c>
      <c r="C229" s="8" t="s">
        <v>1185</v>
      </c>
      <c r="D229" s="8" t="s">
        <v>1145</v>
      </c>
    </row>
    <row r="230" spans="1:4" x14ac:dyDescent="0.35">
      <c r="A230" s="8" t="s">
        <v>930</v>
      </c>
      <c r="B230" s="8" t="s">
        <v>1066</v>
      </c>
      <c r="C230" s="8" t="s">
        <v>1185</v>
      </c>
      <c r="D230" s="8" t="s">
        <v>1145</v>
      </c>
    </row>
    <row r="231" spans="1:4" x14ac:dyDescent="0.35">
      <c r="A231" s="8" t="s">
        <v>656</v>
      </c>
      <c r="B231" s="8" t="s">
        <v>1018</v>
      </c>
      <c r="C231" s="8" t="s">
        <v>1181</v>
      </c>
      <c r="D231" s="8" t="s">
        <v>1158</v>
      </c>
    </row>
    <row r="232" spans="1:4" x14ac:dyDescent="0.35">
      <c r="A232" s="8" t="s">
        <v>794</v>
      </c>
      <c r="B232" s="8" t="s">
        <v>1018</v>
      </c>
      <c r="C232" s="8" t="s">
        <v>1181</v>
      </c>
      <c r="D232" s="8" t="s">
        <v>1158</v>
      </c>
    </row>
    <row r="233" spans="1:4" x14ac:dyDescent="0.35">
      <c r="A233" s="8" t="s">
        <v>832</v>
      </c>
      <c r="B233" s="8" t="s">
        <v>986</v>
      </c>
      <c r="C233" s="8" t="s">
        <v>1180</v>
      </c>
      <c r="D233" s="8" t="s">
        <v>987</v>
      </c>
    </row>
    <row r="234" spans="1:4" x14ac:dyDescent="0.35">
      <c r="A234" s="8" t="s">
        <v>321</v>
      </c>
      <c r="B234" s="8" t="s">
        <v>1018</v>
      </c>
      <c r="C234" s="8" t="s">
        <v>1181</v>
      </c>
      <c r="D234" s="8" t="s">
        <v>1025</v>
      </c>
    </row>
    <row r="235" spans="1:4" x14ac:dyDescent="0.35">
      <c r="A235" s="8" t="s">
        <v>340</v>
      </c>
      <c r="B235" s="8" t="s">
        <v>1018</v>
      </c>
      <c r="C235" s="8" t="s">
        <v>1181</v>
      </c>
      <c r="D235" s="8" t="s">
        <v>1019</v>
      </c>
    </row>
    <row r="236" spans="1:4" x14ac:dyDescent="0.35">
      <c r="A236" s="8" t="s">
        <v>438</v>
      </c>
      <c r="B236" s="8" t="s">
        <v>1018</v>
      </c>
      <c r="C236" s="8" t="s">
        <v>1181</v>
      </c>
      <c r="D236" s="8" t="s">
        <v>1025</v>
      </c>
    </row>
    <row r="237" spans="1:4" x14ac:dyDescent="0.35">
      <c r="A237" s="8" t="s">
        <v>406</v>
      </c>
      <c r="B237" s="8" t="s">
        <v>1018</v>
      </c>
      <c r="C237" s="8" t="s">
        <v>1181</v>
      </c>
      <c r="D237" s="8" t="s">
        <v>1025</v>
      </c>
    </row>
    <row r="238" spans="1:4" x14ac:dyDescent="0.35">
      <c r="A238" s="8" t="s">
        <v>234</v>
      </c>
      <c r="B238" s="8" t="s">
        <v>1018</v>
      </c>
      <c r="C238" s="8" t="s">
        <v>1181</v>
      </c>
      <c r="D238" s="8" t="s">
        <v>1154</v>
      </c>
    </row>
    <row r="239" spans="1:4" x14ac:dyDescent="0.35">
      <c r="A239" s="8" t="s">
        <v>574</v>
      </c>
      <c r="B239" s="8" t="s">
        <v>1018</v>
      </c>
      <c r="C239" s="8" t="s">
        <v>1181</v>
      </c>
      <c r="D239" s="8" t="s">
        <v>1021</v>
      </c>
    </row>
    <row r="240" spans="1:4" x14ac:dyDescent="0.35">
      <c r="A240" s="8" t="s">
        <v>460</v>
      </c>
      <c r="B240" s="8" t="s">
        <v>1018</v>
      </c>
      <c r="C240" s="8" t="s">
        <v>1181</v>
      </c>
      <c r="D240" s="8" t="s">
        <v>1025</v>
      </c>
    </row>
    <row r="241" spans="1:4" x14ac:dyDescent="0.35">
      <c r="A241" s="8" t="s">
        <v>859</v>
      </c>
      <c r="B241" s="8" t="s">
        <v>1018</v>
      </c>
      <c r="C241" s="8" t="s">
        <v>1181</v>
      </c>
      <c r="D241" s="8" t="s">
        <v>1021</v>
      </c>
    </row>
    <row r="242" spans="1:4" x14ac:dyDescent="0.35">
      <c r="A242" s="8" t="s">
        <v>372</v>
      </c>
      <c r="B242" s="8" t="s">
        <v>1066</v>
      </c>
      <c r="C242" s="8" t="s">
        <v>1185</v>
      </c>
      <c r="D242" s="8" t="s">
        <v>1145</v>
      </c>
    </row>
    <row r="243" spans="1:4" x14ac:dyDescent="0.35">
      <c r="A243" s="8" t="s">
        <v>372</v>
      </c>
      <c r="B243" s="8" t="s">
        <v>1066</v>
      </c>
      <c r="C243" s="8" t="s">
        <v>1185</v>
      </c>
      <c r="D243" s="8" t="s">
        <v>1145</v>
      </c>
    </row>
    <row r="244" spans="1:4" x14ac:dyDescent="0.35">
      <c r="A244" s="8" t="s">
        <v>917</v>
      </c>
      <c r="B244" s="8" t="s">
        <v>1116</v>
      </c>
      <c r="C244" s="8" t="s">
        <v>1179</v>
      </c>
      <c r="D244" s="8" t="s">
        <v>967</v>
      </c>
    </row>
    <row r="245" spans="1:4" x14ac:dyDescent="0.35">
      <c r="A245" s="8" t="s">
        <v>546</v>
      </c>
      <c r="B245" s="8" t="s">
        <v>986</v>
      </c>
      <c r="C245" s="8" t="s">
        <v>1180</v>
      </c>
      <c r="D245" s="8" t="s">
        <v>987</v>
      </c>
    </row>
    <row r="246" spans="1:4" x14ac:dyDescent="0.35">
      <c r="A246" s="8" t="s">
        <v>864</v>
      </c>
      <c r="B246" s="8" t="s">
        <v>986</v>
      </c>
      <c r="C246" s="8" t="s">
        <v>1180</v>
      </c>
      <c r="D246" s="8" t="s">
        <v>1013</v>
      </c>
    </row>
    <row r="247" spans="1:4" x14ac:dyDescent="0.35">
      <c r="A247" s="8" t="s">
        <v>864</v>
      </c>
      <c r="B247" s="8" t="s">
        <v>986</v>
      </c>
      <c r="C247" s="8" t="s">
        <v>1180</v>
      </c>
      <c r="D247" s="8" t="s">
        <v>1013</v>
      </c>
    </row>
    <row r="248" spans="1:4" x14ac:dyDescent="0.35">
      <c r="A248" s="8" t="s">
        <v>447</v>
      </c>
      <c r="B248" s="8" t="s">
        <v>1066</v>
      </c>
      <c r="C248" s="8" t="s">
        <v>1185</v>
      </c>
      <c r="D248" s="8" t="s">
        <v>1145</v>
      </c>
    </row>
    <row r="249" spans="1:4" x14ac:dyDescent="0.35">
      <c r="A249" s="8" t="s">
        <v>898</v>
      </c>
      <c r="B249" s="8" t="s">
        <v>1116</v>
      </c>
      <c r="C249" s="8" t="s">
        <v>1179</v>
      </c>
      <c r="D249" s="8" t="s">
        <v>967</v>
      </c>
    </row>
    <row r="250" spans="1:4" x14ac:dyDescent="0.35">
      <c r="A250" s="8" t="s">
        <v>364</v>
      </c>
      <c r="B250" s="8" t="s">
        <v>1116</v>
      </c>
      <c r="C250" s="8" t="s">
        <v>1179</v>
      </c>
      <c r="D250" s="8" t="s">
        <v>967</v>
      </c>
    </row>
    <row r="251" spans="1:4" x14ac:dyDescent="0.35">
      <c r="A251" s="8" t="s">
        <v>357</v>
      </c>
      <c r="B251" s="8" t="s">
        <v>1116</v>
      </c>
      <c r="C251" s="8" t="s">
        <v>1179</v>
      </c>
      <c r="D251" s="8" t="s">
        <v>967</v>
      </c>
    </row>
    <row r="252" spans="1:4" x14ac:dyDescent="0.35">
      <c r="A252" s="8" t="s">
        <v>874</v>
      </c>
      <c r="B252" s="8" t="s">
        <v>1018</v>
      </c>
      <c r="C252" s="8" t="s">
        <v>1181</v>
      </c>
      <c r="D252" s="8" t="s">
        <v>1029</v>
      </c>
    </row>
    <row r="253" spans="1:4" x14ac:dyDescent="0.35">
      <c r="A253" s="8" t="s">
        <v>511</v>
      </c>
      <c r="B253" s="8" t="s">
        <v>1066</v>
      </c>
      <c r="C253" s="8" t="s">
        <v>1185</v>
      </c>
      <c r="D253" s="8" t="s">
        <v>1145</v>
      </c>
    </row>
    <row r="254" spans="1:4" x14ac:dyDescent="0.35">
      <c r="A254" s="8" t="s">
        <v>676</v>
      </c>
      <c r="B254" s="8" t="s">
        <v>1066</v>
      </c>
      <c r="C254" s="8" t="s">
        <v>1185</v>
      </c>
      <c r="D254" s="8" t="s">
        <v>1145</v>
      </c>
    </row>
    <row r="255" spans="1:4" x14ac:dyDescent="0.35">
      <c r="A255" s="8" t="s">
        <v>598</v>
      </c>
      <c r="B255" s="8" t="s">
        <v>1018</v>
      </c>
      <c r="C255" s="8" t="s">
        <v>1181</v>
      </c>
      <c r="D255" s="8" t="s">
        <v>1158</v>
      </c>
    </row>
    <row r="256" spans="1:4" x14ac:dyDescent="0.35">
      <c r="A256" s="8" t="s">
        <v>493</v>
      </c>
      <c r="B256" s="8" t="s">
        <v>1018</v>
      </c>
      <c r="C256" s="8" t="s">
        <v>1181</v>
      </c>
      <c r="D256" s="8" t="s">
        <v>1025</v>
      </c>
    </row>
    <row r="257" spans="1:4" x14ac:dyDescent="0.35">
      <c r="A257" s="8" t="s">
        <v>104</v>
      </c>
      <c r="B257" s="8" t="s">
        <v>986</v>
      </c>
      <c r="C257" s="8" t="s">
        <v>1180</v>
      </c>
      <c r="D257" s="8" t="s">
        <v>987</v>
      </c>
    </row>
    <row r="258" spans="1:4" x14ac:dyDescent="0.35">
      <c r="A258" s="8" t="s">
        <v>104</v>
      </c>
      <c r="B258" s="8" t="s">
        <v>986</v>
      </c>
      <c r="C258" s="8" t="s">
        <v>1180</v>
      </c>
      <c r="D258" s="8" t="s">
        <v>987</v>
      </c>
    </row>
    <row r="259" spans="1:4" x14ac:dyDescent="0.35">
      <c r="A259" s="8" t="s">
        <v>109</v>
      </c>
      <c r="B259" s="8" t="s">
        <v>1018</v>
      </c>
      <c r="C259" s="8" t="s">
        <v>1181</v>
      </c>
      <c r="D259" s="8" t="s">
        <v>1025</v>
      </c>
    </row>
    <row r="260" spans="1:4" x14ac:dyDescent="0.35">
      <c r="A260" s="8" t="s">
        <v>109</v>
      </c>
      <c r="B260" s="8" t="s">
        <v>1018</v>
      </c>
      <c r="C260" s="8" t="s">
        <v>1181</v>
      </c>
      <c r="D260" s="8" t="s">
        <v>1025</v>
      </c>
    </row>
    <row r="261" spans="1:4" x14ac:dyDescent="0.35">
      <c r="A261" s="8" t="s">
        <v>274</v>
      </c>
      <c r="B261" s="8" t="s">
        <v>1066</v>
      </c>
      <c r="C261" s="8" t="s">
        <v>1185</v>
      </c>
      <c r="D261" s="8" t="s">
        <v>1145</v>
      </c>
    </row>
    <row r="262" spans="1:4" x14ac:dyDescent="0.35">
      <c r="A262" s="8" t="s">
        <v>779</v>
      </c>
      <c r="B262" s="8" t="s">
        <v>1066</v>
      </c>
      <c r="C262" s="8" t="s">
        <v>1185</v>
      </c>
      <c r="D262" s="8" t="s">
        <v>1145</v>
      </c>
    </row>
    <row r="263" spans="1:4" x14ac:dyDescent="0.35">
      <c r="A263" s="8" t="s">
        <v>912</v>
      </c>
      <c r="B263" s="8" t="s">
        <v>1066</v>
      </c>
      <c r="C263" s="8" t="s">
        <v>1185</v>
      </c>
      <c r="D263" s="8" t="s">
        <v>1145</v>
      </c>
    </row>
    <row r="264" spans="1:4" x14ac:dyDescent="0.35">
      <c r="A264" s="8" t="s">
        <v>623</v>
      </c>
      <c r="B264" s="8" t="s">
        <v>969</v>
      </c>
      <c r="C264" s="8" t="s">
        <v>1179</v>
      </c>
      <c r="D264" s="8" t="s">
        <v>972</v>
      </c>
    </row>
    <row r="265" spans="1:4" x14ac:dyDescent="0.35">
      <c r="A265" s="8" t="s">
        <v>132</v>
      </c>
      <c r="B265" s="8" t="s">
        <v>969</v>
      </c>
      <c r="C265" s="8" t="s">
        <v>1179</v>
      </c>
      <c r="D265" s="8" t="s">
        <v>972</v>
      </c>
    </row>
    <row r="266" spans="1:4" x14ac:dyDescent="0.35">
      <c r="A266" s="8" t="s">
        <v>132</v>
      </c>
      <c r="B266" s="8" t="s">
        <v>969</v>
      </c>
      <c r="C266" s="8" t="s">
        <v>1179</v>
      </c>
      <c r="D266" s="8" t="s">
        <v>972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17E5-BE58-41D0-921E-2129833C851B}">
  <dimension ref="A1:E282"/>
  <sheetViews>
    <sheetView workbookViewId="0">
      <pane ySplit="1" topLeftCell="A2" activePane="bottomLeft" state="frozen"/>
      <selection pane="bottomLeft" activeCell="B7" sqref="B7"/>
    </sheetView>
  </sheetViews>
  <sheetFormatPr baseColWidth="10" defaultRowHeight="14.5" x14ac:dyDescent="0.35"/>
  <cols>
    <col min="1" max="1" width="76.453125" style="4" customWidth="1"/>
    <col min="2" max="2" width="24.54296875" customWidth="1"/>
    <col min="3" max="3" width="30.1796875" customWidth="1"/>
  </cols>
  <sheetData>
    <row r="1" spans="1:5" x14ac:dyDescent="0.35">
      <c r="A1" s="13" t="s">
        <v>3</v>
      </c>
      <c r="B1" s="16" t="s">
        <v>1187</v>
      </c>
      <c r="C1" s="16" t="s">
        <v>1188</v>
      </c>
      <c r="D1" s="16" t="s">
        <v>1054</v>
      </c>
      <c r="E1" s="15"/>
    </row>
    <row r="2" spans="1:5" ht="87" x14ac:dyDescent="0.35">
      <c r="A2" s="14" t="s">
        <v>196</v>
      </c>
      <c r="B2" s="17" t="s">
        <v>1194</v>
      </c>
      <c r="C2" s="17" t="s">
        <v>1195</v>
      </c>
      <c r="E2" s="17"/>
    </row>
    <row r="3" spans="1:5" ht="98.5" customHeight="1" x14ac:dyDescent="0.35">
      <c r="A3" s="14" t="s">
        <v>287</v>
      </c>
      <c r="B3" s="17" t="s">
        <v>1194</v>
      </c>
      <c r="C3" s="17" t="s">
        <v>1195</v>
      </c>
      <c r="D3" s="17"/>
      <c r="E3" s="15"/>
    </row>
    <row r="4" spans="1:5" x14ac:dyDescent="0.35">
      <c r="A4" s="14" t="s">
        <v>1186</v>
      </c>
      <c r="B4" s="17" t="s">
        <v>1145</v>
      </c>
      <c r="C4" s="17" t="s">
        <v>1145</v>
      </c>
      <c r="D4" s="17" t="s">
        <v>1145</v>
      </c>
      <c r="E4" s="15"/>
    </row>
    <row r="5" spans="1:5" x14ac:dyDescent="0.35">
      <c r="A5" s="14" t="s">
        <v>1186</v>
      </c>
      <c r="B5" s="17" t="s">
        <v>1145</v>
      </c>
      <c r="C5" s="17" t="s">
        <v>1145</v>
      </c>
      <c r="D5" s="17" t="s">
        <v>1145</v>
      </c>
      <c r="E5" s="15"/>
    </row>
    <row r="6" spans="1:5" x14ac:dyDescent="0.35">
      <c r="A6" s="14" t="s">
        <v>1186</v>
      </c>
      <c r="B6" s="17" t="s">
        <v>1145</v>
      </c>
      <c r="C6" s="17" t="s">
        <v>1145</v>
      </c>
      <c r="D6" s="17" t="s">
        <v>1145</v>
      </c>
      <c r="E6" s="15"/>
    </row>
    <row r="7" spans="1:5" ht="166" customHeight="1" x14ac:dyDescent="0.35">
      <c r="A7" s="14" t="s">
        <v>467</v>
      </c>
      <c r="B7" s="17" t="s">
        <v>1200</v>
      </c>
      <c r="C7" s="17" t="s">
        <v>1208</v>
      </c>
      <c r="E7" s="17"/>
    </row>
    <row r="8" spans="1:5" ht="122" customHeight="1" x14ac:dyDescent="0.45">
      <c r="A8" s="14" t="s">
        <v>353</v>
      </c>
      <c r="B8" s="20" t="s">
        <v>1197</v>
      </c>
      <c r="C8" s="21" t="s">
        <v>1205</v>
      </c>
      <c r="D8" s="17" t="s">
        <v>1193</v>
      </c>
      <c r="E8" s="17"/>
    </row>
    <row r="9" spans="1:5" ht="51" customHeight="1" x14ac:dyDescent="0.35">
      <c r="A9" s="14" t="s">
        <v>190</v>
      </c>
      <c r="B9" s="17" t="s">
        <v>1200</v>
      </c>
      <c r="C9" s="17" t="s">
        <v>1201</v>
      </c>
      <c r="E9" s="17"/>
    </row>
    <row r="10" spans="1:5" ht="138.5" customHeight="1" x14ac:dyDescent="0.35">
      <c r="A10" s="14" t="s">
        <v>639</v>
      </c>
      <c r="B10" s="17" t="s">
        <v>1196</v>
      </c>
      <c r="C10" s="17" t="s">
        <v>1209</v>
      </c>
      <c r="D10" s="17"/>
      <c r="E10" s="15"/>
    </row>
    <row r="11" spans="1:5" x14ac:dyDescent="0.35">
      <c r="A11" s="14" t="s">
        <v>1186</v>
      </c>
      <c r="B11" s="17" t="s">
        <v>1145</v>
      </c>
      <c r="C11" s="17" t="s">
        <v>1145</v>
      </c>
      <c r="D11" s="17" t="s">
        <v>1145</v>
      </c>
      <c r="E11" s="15"/>
    </row>
    <row r="12" spans="1:5" ht="56" customHeight="1" x14ac:dyDescent="0.35">
      <c r="A12" s="14" t="s">
        <v>521</v>
      </c>
      <c r="B12" s="17" t="s">
        <v>1194</v>
      </c>
      <c r="C12" s="17" t="s">
        <v>1198</v>
      </c>
      <c r="D12" s="17"/>
      <c r="E12" s="15"/>
    </row>
    <row r="13" spans="1:5" x14ac:dyDescent="0.35">
      <c r="A13" s="14" t="s">
        <v>1186</v>
      </c>
      <c r="B13" s="17" t="s">
        <v>1145</v>
      </c>
      <c r="C13" s="17" t="s">
        <v>1145</v>
      </c>
      <c r="D13" s="17" t="s">
        <v>1145</v>
      </c>
      <c r="E13" s="15"/>
    </row>
    <row r="14" spans="1:5" ht="83.5" customHeight="1" x14ac:dyDescent="0.35">
      <c r="A14" s="14" t="s">
        <v>133</v>
      </c>
      <c r="B14" s="17" t="s">
        <v>1194</v>
      </c>
      <c r="C14" s="17" t="s">
        <v>1195</v>
      </c>
      <c r="D14" s="17"/>
      <c r="E14" s="15"/>
    </row>
    <row r="15" spans="1:5" ht="72" customHeight="1" x14ac:dyDescent="0.35">
      <c r="A15" s="14" t="s">
        <v>389</v>
      </c>
      <c r="B15" s="17" t="s">
        <v>1202</v>
      </c>
      <c r="C15" s="17" t="s">
        <v>1210</v>
      </c>
      <c r="D15" s="17"/>
      <c r="E15" s="15"/>
    </row>
    <row r="16" spans="1:5" ht="72.5" x14ac:dyDescent="0.35">
      <c r="A16" s="14" t="s">
        <v>768</v>
      </c>
      <c r="B16" s="17" t="s">
        <v>1202</v>
      </c>
      <c r="C16" s="17" t="s">
        <v>1210</v>
      </c>
      <c r="D16" s="17"/>
      <c r="E16" s="15"/>
    </row>
    <row r="17" spans="1:5" ht="65.5" customHeight="1" x14ac:dyDescent="0.35">
      <c r="A17" s="14" t="s">
        <v>384</v>
      </c>
      <c r="B17" s="17" t="s">
        <v>1192</v>
      </c>
      <c r="C17" s="17" t="s">
        <v>1193</v>
      </c>
      <c r="D17" s="17"/>
      <c r="E17" s="15"/>
    </row>
    <row r="18" spans="1:5" x14ac:dyDescent="0.35">
      <c r="A18" s="14" t="s">
        <v>1186</v>
      </c>
      <c r="B18" s="17" t="s">
        <v>1145</v>
      </c>
      <c r="C18" s="17" t="s">
        <v>1145</v>
      </c>
      <c r="D18" s="17" t="s">
        <v>1145</v>
      </c>
      <c r="E18" s="15"/>
    </row>
    <row r="19" spans="1:5" ht="98.5" customHeight="1" x14ac:dyDescent="0.35">
      <c r="A19" s="14" t="s">
        <v>264</v>
      </c>
      <c r="B19" s="17" t="s">
        <v>1200</v>
      </c>
      <c r="C19" s="17" t="s">
        <v>1206</v>
      </c>
      <c r="D19" s="17"/>
      <c r="E19" s="15"/>
    </row>
    <row r="20" spans="1:5" ht="57" customHeight="1" x14ac:dyDescent="0.35">
      <c r="A20" s="14" t="s">
        <v>581</v>
      </c>
      <c r="B20" s="17" t="s">
        <v>1192</v>
      </c>
      <c r="C20" s="17" t="s">
        <v>1211</v>
      </c>
      <c r="D20" s="17"/>
      <c r="E20" s="15"/>
    </row>
    <row r="21" spans="1:5" ht="112" customHeight="1" x14ac:dyDescent="0.35">
      <c r="A21" s="14" t="s">
        <v>202</v>
      </c>
      <c r="B21" s="17" t="s">
        <v>1199</v>
      </c>
      <c r="C21" s="17" t="s">
        <v>1212</v>
      </c>
      <c r="D21" s="17"/>
      <c r="E21" s="15"/>
    </row>
    <row r="22" spans="1:5" ht="90.5" customHeight="1" x14ac:dyDescent="0.35">
      <c r="A22" s="14" t="s">
        <v>208</v>
      </c>
      <c r="B22" s="17" t="s">
        <v>1200</v>
      </c>
      <c r="C22" s="17" t="s">
        <v>1201</v>
      </c>
      <c r="D22" s="17"/>
      <c r="E22" s="15"/>
    </row>
    <row r="23" spans="1:5" ht="29" x14ac:dyDescent="0.35">
      <c r="A23" s="14" t="s">
        <v>178</v>
      </c>
      <c r="B23" s="17" t="s">
        <v>1196</v>
      </c>
      <c r="C23" s="17" t="s">
        <v>1213</v>
      </c>
      <c r="D23" s="17"/>
      <c r="E23" s="15"/>
    </row>
    <row r="24" spans="1:5" x14ac:dyDescent="0.35">
      <c r="A24" s="14" t="s">
        <v>1186</v>
      </c>
      <c r="B24" s="17" t="s">
        <v>1145</v>
      </c>
      <c r="C24" s="17" t="s">
        <v>1145</v>
      </c>
      <c r="D24" s="17" t="s">
        <v>1145</v>
      </c>
      <c r="E24" s="15"/>
    </row>
    <row r="25" spans="1:5" ht="87" customHeight="1" x14ac:dyDescent="0.35">
      <c r="A25" s="14" t="s">
        <v>93</v>
      </c>
      <c r="B25" s="17" t="s">
        <v>1196</v>
      </c>
      <c r="C25" s="17" t="s">
        <v>1209</v>
      </c>
      <c r="D25" s="17"/>
      <c r="E25" s="15"/>
    </row>
    <row r="26" spans="1:5" ht="49.5" customHeight="1" x14ac:dyDescent="0.35">
      <c r="A26" s="14" t="s">
        <v>87</v>
      </c>
      <c r="B26" s="17" t="s">
        <v>1192</v>
      </c>
      <c r="C26" s="17" t="s">
        <v>1211</v>
      </c>
      <c r="D26" s="17"/>
      <c r="E26" s="15"/>
    </row>
    <row r="27" spans="1:5" ht="137" customHeight="1" x14ac:dyDescent="0.35">
      <c r="A27" s="14" t="s">
        <v>426</v>
      </c>
      <c r="B27" s="17" t="s">
        <v>1192</v>
      </c>
      <c r="C27" s="17" t="s">
        <v>1214</v>
      </c>
      <c r="D27" s="17"/>
      <c r="E27" s="15"/>
    </row>
    <row r="28" spans="1:5" ht="61.5" customHeight="1" x14ac:dyDescent="0.35">
      <c r="A28" s="14" t="s">
        <v>384</v>
      </c>
      <c r="B28" s="17" t="s">
        <v>1192</v>
      </c>
      <c r="C28" s="17" t="s">
        <v>1193</v>
      </c>
      <c r="D28" s="17"/>
      <c r="E28" s="15"/>
    </row>
    <row r="29" spans="1:5" ht="61.5" customHeight="1" x14ac:dyDescent="0.35">
      <c r="A29" s="14" t="s">
        <v>122</v>
      </c>
      <c r="B29" s="17" t="s">
        <v>1200</v>
      </c>
      <c r="C29" s="17" t="s">
        <v>1215</v>
      </c>
      <c r="D29" s="17"/>
      <c r="E29" s="15"/>
    </row>
    <row r="30" spans="1:5" ht="53" customHeight="1" x14ac:dyDescent="0.35">
      <c r="A30" s="14" t="s">
        <v>729</v>
      </c>
      <c r="B30" s="17" t="s">
        <v>1194</v>
      </c>
      <c r="C30" s="17" t="s">
        <v>1198</v>
      </c>
      <c r="D30" s="17"/>
      <c r="E30" s="15"/>
    </row>
    <row r="31" spans="1:5" ht="47" customHeight="1" x14ac:dyDescent="0.35">
      <c r="A31" s="14" t="s">
        <v>711</v>
      </c>
      <c r="B31" s="17" t="s">
        <v>1194</v>
      </c>
      <c r="C31" s="17" t="s">
        <v>1195</v>
      </c>
      <c r="D31" s="17"/>
      <c r="E31" s="15"/>
    </row>
    <row r="32" spans="1:5" ht="46" customHeight="1" x14ac:dyDescent="0.35">
      <c r="A32" s="14" t="s">
        <v>178</v>
      </c>
      <c r="B32" s="17" t="s">
        <v>1196</v>
      </c>
      <c r="C32" s="17" t="s">
        <v>1213</v>
      </c>
      <c r="D32" s="17"/>
      <c r="E32" s="15"/>
    </row>
    <row r="33" spans="1:5" x14ac:dyDescent="0.35">
      <c r="A33" s="14" t="s">
        <v>1186</v>
      </c>
      <c r="B33" s="17" t="s">
        <v>1145</v>
      </c>
      <c r="C33" s="17" t="s">
        <v>1145</v>
      </c>
      <c r="D33" s="17" t="s">
        <v>1145</v>
      </c>
      <c r="E33" s="15"/>
    </row>
    <row r="34" spans="1:5" ht="124" customHeight="1" x14ac:dyDescent="0.35">
      <c r="A34" s="14" t="s">
        <v>64</v>
      </c>
      <c r="B34" s="17" t="s">
        <v>1200</v>
      </c>
      <c r="C34" s="17" t="s">
        <v>1206</v>
      </c>
      <c r="D34" s="17"/>
      <c r="E34" s="15"/>
    </row>
    <row r="35" spans="1:5" ht="105" customHeight="1" x14ac:dyDescent="0.35">
      <c r="A35" s="14" t="s">
        <v>202</v>
      </c>
      <c r="B35" s="17" t="s">
        <v>1199</v>
      </c>
      <c r="C35" s="17" t="s">
        <v>1212</v>
      </c>
      <c r="D35" s="17"/>
      <c r="E35" s="15"/>
    </row>
    <row r="36" spans="1:5" ht="70.5" customHeight="1" x14ac:dyDescent="0.35">
      <c r="A36" s="14" t="s">
        <v>93</v>
      </c>
      <c r="B36" s="17" t="s">
        <v>1196</v>
      </c>
      <c r="C36" s="17" t="s">
        <v>1209</v>
      </c>
      <c r="D36" s="17"/>
      <c r="E36" s="15"/>
    </row>
    <row r="37" spans="1:5" ht="67.5" customHeight="1" x14ac:dyDescent="0.35">
      <c r="A37" s="14" t="s">
        <v>93</v>
      </c>
      <c r="B37" s="17" t="s">
        <v>1196</v>
      </c>
      <c r="C37" s="17" t="s">
        <v>1209</v>
      </c>
      <c r="D37" s="17"/>
      <c r="E37" s="15"/>
    </row>
    <row r="38" spans="1:5" ht="51.5" customHeight="1" x14ac:dyDescent="0.35">
      <c r="A38" s="14" t="s">
        <v>335</v>
      </c>
      <c r="B38" s="17" t="s">
        <v>1194</v>
      </c>
      <c r="C38" s="17" t="s">
        <v>1198</v>
      </c>
      <c r="D38" s="17"/>
      <c r="E38" s="15"/>
    </row>
    <row r="39" spans="1:5" ht="67.5" customHeight="1" x14ac:dyDescent="0.35">
      <c r="A39" s="14" t="s">
        <v>76</v>
      </c>
      <c r="B39" s="17" t="s">
        <v>1196</v>
      </c>
      <c r="C39" s="17" t="s">
        <v>1209</v>
      </c>
      <c r="D39" s="17"/>
      <c r="E39" s="15"/>
    </row>
    <row r="40" spans="1:5" ht="113" customHeight="1" x14ac:dyDescent="0.35">
      <c r="A40" s="14" t="s">
        <v>154</v>
      </c>
      <c r="B40" s="17" t="s">
        <v>1194</v>
      </c>
      <c r="C40" s="17" t="s">
        <v>1195</v>
      </c>
      <c r="D40" s="17"/>
      <c r="E40" s="15"/>
    </row>
    <row r="41" spans="1:5" ht="29" x14ac:dyDescent="0.35">
      <c r="A41" s="14" t="s">
        <v>293</v>
      </c>
      <c r="B41" s="17" t="s">
        <v>1194</v>
      </c>
      <c r="C41" s="17" t="s">
        <v>1198</v>
      </c>
      <c r="D41" s="17"/>
      <c r="E41" s="15"/>
    </row>
    <row r="42" spans="1:5" x14ac:dyDescent="0.35">
      <c r="A42" s="14" t="s">
        <v>167</v>
      </c>
      <c r="B42" s="17" t="s">
        <v>1196</v>
      </c>
      <c r="C42" s="17" t="s">
        <v>1216</v>
      </c>
      <c r="D42" s="17"/>
      <c r="E42" s="15"/>
    </row>
    <row r="43" spans="1:5" ht="69" customHeight="1" x14ac:dyDescent="0.35">
      <c r="A43" s="14" t="s">
        <v>287</v>
      </c>
      <c r="B43" s="17" t="s">
        <v>1194</v>
      </c>
      <c r="C43" s="17" t="s">
        <v>1195</v>
      </c>
      <c r="D43" s="17"/>
      <c r="E43" s="15"/>
    </row>
    <row r="44" spans="1:5" ht="85.5" customHeight="1" x14ac:dyDescent="0.35">
      <c r="A44" s="14" t="s">
        <v>64</v>
      </c>
      <c r="B44" s="17" t="s">
        <v>1200</v>
      </c>
      <c r="C44" s="17" t="s">
        <v>1206</v>
      </c>
      <c r="D44" s="17"/>
      <c r="E44" s="15"/>
    </row>
    <row r="45" spans="1:5" ht="66" customHeight="1" x14ac:dyDescent="0.35">
      <c r="A45" s="14" t="s">
        <v>202</v>
      </c>
      <c r="B45" s="17" t="s">
        <v>1199</v>
      </c>
      <c r="C45" s="17" t="s">
        <v>1212</v>
      </c>
      <c r="D45" s="17"/>
      <c r="E45" s="15"/>
    </row>
    <row r="46" spans="1:5" x14ac:dyDescent="0.35">
      <c r="A46" s="14" t="s">
        <v>1186</v>
      </c>
      <c r="B46" s="17" t="s">
        <v>1145</v>
      </c>
      <c r="C46" s="17" t="s">
        <v>1145</v>
      </c>
      <c r="D46" s="17" t="s">
        <v>1145</v>
      </c>
      <c r="E46" s="15"/>
    </row>
    <row r="47" spans="1:5" ht="85.5" customHeight="1" x14ac:dyDescent="0.35">
      <c r="A47" s="14" t="s">
        <v>93</v>
      </c>
      <c r="B47" s="17" t="s">
        <v>1196</v>
      </c>
      <c r="C47" s="17" t="s">
        <v>1209</v>
      </c>
      <c r="D47" s="17"/>
      <c r="E47" s="15"/>
    </row>
    <row r="48" spans="1:5" ht="58" x14ac:dyDescent="0.35">
      <c r="A48" s="14" t="s">
        <v>93</v>
      </c>
      <c r="B48" s="17" t="s">
        <v>1196</v>
      </c>
      <c r="C48" s="17" t="s">
        <v>1209</v>
      </c>
      <c r="D48" s="17"/>
      <c r="E48" s="15"/>
    </row>
    <row r="49" spans="1:5" ht="55.5" customHeight="1" x14ac:dyDescent="0.35">
      <c r="A49" s="14" t="s">
        <v>238</v>
      </c>
      <c r="B49" s="17" t="s">
        <v>1194</v>
      </c>
      <c r="C49" s="17" t="s">
        <v>1198</v>
      </c>
      <c r="D49" s="17"/>
      <c r="E49" s="15"/>
    </row>
    <row r="50" spans="1:5" ht="83.5" customHeight="1" x14ac:dyDescent="0.35">
      <c r="A50" s="14" t="s">
        <v>115</v>
      </c>
      <c r="B50" s="17" t="s">
        <v>1200</v>
      </c>
      <c r="C50" s="17" t="s">
        <v>1206</v>
      </c>
      <c r="D50" s="17"/>
      <c r="E50" s="15"/>
    </row>
    <row r="51" spans="1:5" ht="29" x14ac:dyDescent="0.35">
      <c r="A51" s="14" t="s">
        <v>328</v>
      </c>
      <c r="B51" s="17" t="s">
        <v>1196</v>
      </c>
      <c r="C51" s="17" t="s">
        <v>1216</v>
      </c>
      <c r="D51" s="17"/>
      <c r="E51" s="15"/>
    </row>
    <row r="52" spans="1:5" ht="51.5" customHeight="1" x14ac:dyDescent="0.35">
      <c r="A52" s="14" t="s">
        <v>335</v>
      </c>
      <c r="B52" s="17" t="s">
        <v>1194</v>
      </c>
      <c r="C52" s="17" t="s">
        <v>1198</v>
      </c>
      <c r="D52" s="17"/>
      <c r="E52" s="15"/>
    </row>
    <row r="53" spans="1:5" ht="61.5" customHeight="1" x14ac:dyDescent="0.35">
      <c r="A53" s="14" t="s">
        <v>581</v>
      </c>
      <c r="B53" s="17" t="s">
        <v>1192</v>
      </c>
      <c r="C53" s="17" t="s">
        <v>1211</v>
      </c>
      <c r="D53" s="17"/>
      <c r="E53" s="15"/>
    </row>
    <row r="54" spans="1:5" ht="38.5" customHeight="1" x14ac:dyDescent="0.35">
      <c r="A54" s="14" t="s">
        <v>503</v>
      </c>
      <c r="B54" s="17" t="s">
        <v>1199</v>
      </c>
      <c r="C54" s="17" t="s">
        <v>1203</v>
      </c>
      <c r="D54" s="17"/>
      <c r="E54" s="15"/>
    </row>
    <row r="55" spans="1:5" ht="71.5" customHeight="1" x14ac:dyDescent="0.35">
      <c r="A55" s="14" t="s">
        <v>281</v>
      </c>
      <c r="B55" s="17" t="s">
        <v>1194</v>
      </c>
      <c r="C55" s="17" t="s">
        <v>1198</v>
      </c>
      <c r="D55" s="17"/>
      <c r="E55" s="15"/>
    </row>
    <row r="56" spans="1:5" ht="73.5" customHeight="1" x14ac:dyDescent="0.35">
      <c r="A56" s="14" t="s">
        <v>281</v>
      </c>
      <c r="B56" s="17" t="s">
        <v>1194</v>
      </c>
      <c r="C56" s="17" t="s">
        <v>1198</v>
      </c>
      <c r="D56" s="17"/>
      <c r="E56" s="15"/>
    </row>
    <row r="57" spans="1:5" ht="102" customHeight="1" x14ac:dyDescent="0.35">
      <c r="A57" s="14" t="s">
        <v>822</v>
      </c>
      <c r="B57" s="17" t="s">
        <v>1202</v>
      </c>
      <c r="C57" s="17" t="s">
        <v>1210</v>
      </c>
      <c r="D57" s="17"/>
      <c r="E57" s="15"/>
    </row>
    <row r="58" spans="1:5" ht="64" customHeight="1" x14ac:dyDescent="0.35">
      <c r="A58" s="14" t="s">
        <v>378</v>
      </c>
      <c r="B58" s="17" t="s">
        <v>1199</v>
      </c>
      <c r="C58" s="17" t="s">
        <v>1203</v>
      </c>
      <c r="D58" s="17"/>
      <c r="E58" s="15"/>
    </row>
    <row r="59" spans="1:5" ht="61.5" customHeight="1" x14ac:dyDescent="0.35">
      <c r="A59" s="14" t="s">
        <v>801</v>
      </c>
      <c r="B59" s="17" t="s">
        <v>1192</v>
      </c>
      <c r="C59" s="17" t="s">
        <v>1193</v>
      </c>
      <c r="D59" s="17"/>
      <c r="E59" s="15"/>
    </row>
    <row r="60" spans="1:5" ht="58" x14ac:dyDescent="0.35">
      <c r="A60" s="14" t="s">
        <v>208</v>
      </c>
      <c r="B60" s="17" t="s">
        <v>1200</v>
      </c>
      <c r="C60" s="17" t="s">
        <v>1201</v>
      </c>
      <c r="D60" s="17"/>
      <c r="E60" s="15"/>
    </row>
    <row r="61" spans="1:5" ht="62.5" customHeight="1" x14ac:dyDescent="0.35">
      <c r="A61" s="14" t="s">
        <v>14</v>
      </c>
      <c r="B61" s="17" t="s">
        <v>1200</v>
      </c>
      <c r="C61" s="17" t="s">
        <v>1201</v>
      </c>
      <c r="D61" s="17"/>
      <c r="E61" s="17"/>
    </row>
    <row r="62" spans="1:5" ht="87" x14ac:dyDescent="0.35">
      <c r="A62" s="14" t="s">
        <v>23</v>
      </c>
      <c r="B62" s="17" t="s">
        <v>1192</v>
      </c>
      <c r="C62" s="17" t="s">
        <v>1193</v>
      </c>
      <c r="D62" s="17"/>
      <c r="E62" s="15"/>
    </row>
    <row r="63" spans="1:5" x14ac:dyDescent="0.35">
      <c r="A63" s="14" t="s">
        <v>1186</v>
      </c>
      <c r="B63" s="17" t="s">
        <v>1145</v>
      </c>
      <c r="C63" s="17" t="s">
        <v>1145</v>
      </c>
      <c r="D63" s="17" t="s">
        <v>1145</v>
      </c>
      <c r="E63" s="15"/>
    </row>
    <row r="64" spans="1:5" ht="68.5" customHeight="1" x14ac:dyDescent="0.35">
      <c r="A64" s="14" t="s">
        <v>264</v>
      </c>
      <c r="B64" s="17" t="s">
        <v>1200</v>
      </c>
      <c r="C64" s="17" t="s">
        <v>1206</v>
      </c>
      <c r="D64" s="17"/>
      <c r="E64" s="15"/>
    </row>
    <row r="65" spans="1:5" ht="32" customHeight="1" x14ac:dyDescent="0.35">
      <c r="A65" s="14" t="s">
        <v>610</v>
      </c>
      <c r="B65" s="17" t="s">
        <v>1197</v>
      </c>
      <c r="C65" s="17" t="s">
        <v>1217</v>
      </c>
      <c r="D65" s="17"/>
      <c r="E65" s="15"/>
    </row>
    <row r="66" spans="1:5" x14ac:dyDescent="0.35">
      <c r="A66" s="14" t="s">
        <v>1186</v>
      </c>
      <c r="B66" s="17" t="s">
        <v>1145</v>
      </c>
      <c r="C66" s="17" t="s">
        <v>1145</v>
      </c>
      <c r="D66" s="17" t="s">
        <v>1145</v>
      </c>
      <c r="E66" s="15"/>
    </row>
    <row r="67" spans="1:5" x14ac:dyDescent="0.35">
      <c r="A67" s="14" t="s">
        <v>1186</v>
      </c>
      <c r="B67" s="17" t="s">
        <v>1145</v>
      </c>
      <c r="C67" s="17" t="s">
        <v>1145</v>
      </c>
      <c r="D67" s="17" t="s">
        <v>1145</v>
      </c>
      <c r="E67" s="15"/>
    </row>
    <row r="68" spans="1:5" ht="72" customHeight="1" x14ac:dyDescent="0.35">
      <c r="A68" s="14" t="s">
        <v>76</v>
      </c>
      <c r="B68" s="17" t="s">
        <v>1196</v>
      </c>
      <c r="C68" s="17" t="s">
        <v>1209</v>
      </c>
      <c r="D68" s="17"/>
      <c r="E68" s="15"/>
    </row>
    <row r="69" spans="1:5" x14ac:dyDescent="0.35">
      <c r="A69" s="14" t="s">
        <v>1186</v>
      </c>
      <c r="B69" s="17" t="s">
        <v>1145</v>
      </c>
      <c r="C69" s="17" t="s">
        <v>1145</v>
      </c>
      <c r="D69" s="17" t="s">
        <v>1145</v>
      </c>
      <c r="E69" s="15"/>
    </row>
    <row r="70" spans="1:5" ht="50" customHeight="1" x14ac:dyDescent="0.35">
      <c r="A70" s="14" t="s">
        <v>378</v>
      </c>
      <c r="B70" s="17" t="s">
        <v>1199</v>
      </c>
      <c r="C70" s="17" t="s">
        <v>1203</v>
      </c>
      <c r="D70" s="17"/>
      <c r="E70" s="15"/>
    </row>
    <row r="71" spans="1:5" ht="72" customHeight="1" x14ac:dyDescent="0.35">
      <c r="A71" s="14" t="s">
        <v>28</v>
      </c>
      <c r="B71" s="17" t="s">
        <v>1192</v>
      </c>
      <c r="C71" s="21" t="s">
        <v>1205</v>
      </c>
      <c r="E71" s="17"/>
    </row>
    <row r="72" spans="1:5" ht="70" customHeight="1" x14ac:dyDescent="0.35">
      <c r="A72" s="14" t="s">
        <v>34</v>
      </c>
      <c r="B72" s="17" t="s">
        <v>1192</v>
      </c>
      <c r="C72" s="17" t="s">
        <v>1214</v>
      </c>
      <c r="E72" s="17"/>
    </row>
    <row r="73" spans="1:5" ht="61" customHeight="1" x14ac:dyDescent="0.35">
      <c r="A73" s="14" t="s">
        <v>258</v>
      </c>
      <c r="B73" s="17" t="s">
        <v>1197</v>
      </c>
      <c r="C73" s="17" t="s">
        <v>1219</v>
      </c>
      <c r="D73" s="17"/>
      <c r="E73" s="15"/>
    </row>
    <row r="74" spans="1:5" ht="52.5" customHeight="1" x14ac:dyDescent="0.35">
      <c r="A74" s="14" t="s">
        <v>202</v>
      </c>
      <c r="B74" s="17" t="s">
        <v>1199</v>
      </c>
      <c r="C74" s="17" t="s">
        <v>1212</v>
      </c>
      <c r="D74" s="17"/>
      <c r="E74" s="15"/>
    </row>
    <row r="75" spans="1:5" x14ac:dyDescent="0.35">
      <c r="A75" s="14" t="s">
        <v>1186</v>
      </c>
      <c r="D75" s="17"/>
      <c r="E75" s="15"/>
    </row>
    <row r="76" spans="1:5" x14ac:dyDescent="0.35">
      <c r="A76" s="14" t="s">
        <v>167</v>
      </c>
      <c r="B76" s="17" t="s">
        <v>1196</v>
      </c>
      <c r="C76" s="17" t="s">
        <v>1216</v>
      </c>
      <c r="D76" s="17"/>
      <c r="E76" s="15"/>
    </row>
    <row r="77" spans="1:5" ht="54" customHeight="1" x14ac:dyDescent="0.35">
      <c r="A77" s="14" t="s">
        <v>322</v>
      </c>
      <c r="B77" s="17" t="s">
        <v>1194</v>
      </c>
      <c r="C77" s="17" t="s">
        <v>1198</v>
      </c>
      <c r="D77" s="17"/>
      <c r="E77" s="15"/>
    </row>
    <row r="78" spans="1:5" ht="55.5" customHeight="1" x14ac:dyDescent="0.35">
      <c r="A78" s="14" t="s">
        <v>154</v>
      </c>
      <c r="B78" s="17" t="s">
        <v>1194</v>
      </c>
      <c r="C78" s="17" t="s">
        <v>1195</v>
      </c>
      <c r="D78" s="17"/>
      <c r="E78" s="15"/>
    </row>
    <row r="79" spans="1:5" ht="53.5" customHeight="1" x14ac:dyDescent="0.35">
      <c r="A79" s="14" t="s">
        <v>402</v>
      </c>
      <c r="B79" s="17" t="s">
        <v>1196</v>
      </c>
      <c r="C79" s="17" t="s">
        <v>1216</v>
      </c>
      <c r="D79" s="17"/>
      <c r="E79" s="15"/>
    </row>
    <row r="80" spans="1:5" ht="80.5" customHeight="1" x14ac:dyDescent="0.35">
      <c r="A80" s="14" t="s">
        <v>244</v>
      </c>
      <c r="B80" s="17" t="s">
        <v>1194</v>
      </c>
      <c r="C80" s="17" t="s">
        <v>1195</v>
      </c>
      <c r="D80" s="17"/>
      <c r="E80" s="15"/>
    </row>
    <row r="81" spans="1:5" ht="43.5" x14ac:dyDescent="0.35">
      <c r="A81" s="14" t="s">
        <v>347</v>
      </c>
      <c r="B81" s="17" t="s">
        <v>1194</v>
      </c>
      <c r="C81" s="17" t="s">
        <v>1198</v>
      </c>
      <c r="D81" s="17" t="s">
        <v>1145</v>
      </c>
      <c r="E81" s="15"/>
    </row>
    <row r="82" spans="1:5" x14ac:dyDescent="0.35">
      <c r="A82" s="14" t="s">
        <v>1186</v>
      </c>
      <c r="B82" s="17" t="s">
        <v>1145</v>
      </c>
      <c r="C82" s="17" t="s">
        <v>1145</v>
      </c>
      <c r="D82" s="17"/>
      <c r="E82" s="15"/>
    </row>
    <row r="83" spans="1:5" ht="55.5" customHeight="1" x14ac:dyDescent="0.35">
      <c r="A83" s="14" t="s">
        <v>564</v>
      </c>
      <c r="B83" s="17" t="s">
        <v>1200</v>
      </c>
      <c r="C83" s="17" t="s">
        <v>1206</v>
      </c>
      <c r="D83" s="17"/>
      <c r="E83" s="15"/>
    </row>
    <row r="84" spans="1:5" ht="81" customHeight="1" x14ac:dyDescent="0.35">
      <c r="A84" s="14" t="s">
        <v>93</v>
      </c>
      <c r="B84" s="17" t="s">
        <v>1196</v>
      </c>
      <c r="C84" s="17" t="s">
        <v>1209</v>
      </c>
      <c r="D84" s="17"/>
      <c r="E84" s="15"/>
    </row>
    <row r="85" spans="1:5" ht="101" customHeight="1" x14ac:dyDescent="0.35">
      <c r="A85" s="14" t="s">
        <v>93</v>
      </c>
      <c r="B85" s="17" t="s">
        <v>1196</v>
      </c>
      <c r="C85" s="17" t="s">
        <v>1209</v>
      </c>
      <c r="D85" s="17"/>
      <c r="E85" s="15"/>
    </row>
    <row r="86" spans="1:5" ht="48.5" customHeight="1" x14ac:dyDescent="0.35">
      <c r="A86" s="14" t="s">
        <v>172</v>
      </c>
      <c r="B86" s="17" t="s">
        <v>1196</v>
      </c>
      <c r="C86" s="17" t="s">
        <v>1213</v>
      </c>
      <c r="D86" s="17"/>
      <c r="E86" s="15"/>
    </row>
    <row r="87" spans="1:5" ht="52.5" customHeight="1" x14ac:dyDescent="0.35">
      <c r="A87" s="14" t="s">
        <v>564</v>
      </c>
      <c r="B87" s="17" t="s">
        <v>1200</v>
      </c>
      <c r="C87" s="17" t="s">
        <v>1206</v>
      </c>
      <c r="D87" s="17" t="s">
        <v>1145</v>
      </c>
      <c r="E87" s="15"/>
    </row>
    <row r="88" spans="1:5" x14ac:dyDescent="0.35">
      <c r="A88" s="14" t="s">
        <v>1186</v>
      </c>
      <c r="B88" s="17" t="s">
        <v>1145</v>
      </c>
      <c r="C88" s="17" t="s">
        <v>1145</v>
      </c>
      <c r="D88" s="17" t="s">
        <v>1145</v>
      </c>
      <c r="E88" s="15"/>
    </row>
    <row r="89" spans="1:5" x14ac:dyDescent="0.35">
      <c r="A89" s="14" t="s">
        <v>1186</v>
      </c>
      <c r="B89" s="17" t="s">
        <v>1145</v>
      </c>
      <c r="C89" s="17" t="s">
        <v>1145</v>
      </c>
      <c r="D89" s="17"/>
      <c r="E89" s="15"/>
    </row>
    <row r="90" spans="1:5" ht="47" customHeight="1" x14ac:dyDescent="0.35">
      <c r="A90" s="14" t="s">
        <v>305</v>
      </c>
      <c r="B90" s="17" t="s">
        <v>1196</v>
      </c>
      <c r="C90" s="17" t="s">
        <v>1213</v>
      </c>
      <c r="D90" s="17"/>
      <c r="E90" s="15"/>
    </row>
    <row r="91" spans="1:5" ht="100.5" customHeight="1" x14ac:dyDescent="0.35">
      <c r="A91" s="14" t="s">
        <v>547</v>
      </c>
      <c r="B91" s="17" t="s">
        <v>1192</v>
      </c>
      <c r="C91" s="17" t="s">
        <v>1193</v>
      </c>
      <c r="D91" s="17"/>
      <c r="E91" s="15"/>
    </row>
    <row r="92" spans="1:5" ht="51" customHeight="1" x14ac:dyDescent="0.35">
      <c r="A92" s="14" t="s">
        <v>305</v>
      </c>
      <c r="B92" s="17" t="s">
        <v>1196</v>
      </c>
      <c r="C92" s="17" t="s">
        <v>1213</v>
      </c>
      <c r="D92" s="17"/>
      <c r="E92" s="15"/>
    </row>
    <row r="93" spans="1:5" ht="69" customHeight="1" x14ac:dyDescent="0.35">
      <c r="A93" s="14" t="s">
        <v>547</v>
      </c>
      <c r="B93" s="17" t="s">
        <v>1192</v>
      </c>
      <c r="C93" s="17" t="s">
        <v>1193</v>
      </c>
      <c r="D93" s="17"/>
      <c r="E93" s="15"/>
    </row>
    <row r="94" spans="1:5" ht="39" customHeight="1" x14ac:dyDescent="0.35">
      <c r="A94" s="14" t="s">
        <v>70</v>
      </c>
      <c r="B94" s="17" t="s">
        <v>1192</v>
      </c>
      <c r="C94" s="17" t="s">
        <v>1193</v>
      </c>
      <c r="D94" s="17"/>
      <c r="E94" s="15"/>
    </row>
    <row r="95" spans="1:5" ht="91" customHeight="1" x14ac:dyDescent="0.35">
      <c r="A95" s="14" t="s">
        <v>93</v>
      </c>
      <c r="B95" s="17" t="s">
        <v>1196</v>
      </c>
      <c r="C95" s="17" t="s">
        <v>1209</v>
      </c>
      <c r="D95" s="17"/>
      <c r="E95" s="15"/>
    </row>
    <row r="96" spans="1:5" x14ac:dyDescent="0.35">
      <c r="A96" s="14" t="s">
        <v>70</v>
      </c>
      <c r="B96" s="17" t="s">
        <v>1192</v>
      </c>
      <c r="C96" s="17" t="s">
        <v>1193</v>
      </c>
      <c r="D96" s="17"/>
      <c r="E96" s="15"/>
    </row>
    <row r="97" spans="1:5" x14ac:dyDescent="0.35">
      <c r="A97" s="14" t="s">
        <v>402</v>
      </c>
      <c r="B97" s="17" t="s">
        <v>1196</v>
      </c>
      <c r="C97" s="17" t="s">
        <v>1216</v>
      </c>
      <c r="D97" s="17"/>
      <c r="E97" s="15"/>
    </row>
    <row r="98" spans="1:5" x14ac:dyDescent="0.35">
      <c r="A98" s="14" t="s">
        <v>395</v>
      </c>
      <c r="B98" s="17" t="s">
        <v>1192</v>
      </c>
      <c r="C98" s="17" t="s">
        <v>1211</v>
      </c>
      <c r="D98" s="17"/>
      <c r="E98" s="15"/>
    </row>
    <row r="99" spans="1:5" ht="87" x14ac:dyDescent="0.35">
      <c r="A99" s="14" t="s">
        <v>76</v>
      </c>
      <c r="B99" s="17" t="s">
        <v>1196</v>
      </c>
      <c r="C99" s="17" t="s">
        <v>1209</v>
      </c>
      <c r="D99" s="17" t="s">
        <v>1193</v>
      </c>
      <c r="E99" s="17"/>
    </row>
    <row r="100" spans="1:5" ht="87" x14ac:dyDescent="0.35">
      <c r="A100" s="14" t="s">
        <v>353</v>
      </c>
      <c r="B100" s="17" t="s">
        <v>1192</v>
      </c>
      <c r="C100" s="21" t="s">
        <v>1205</v>
      </c>
      <c r="D100" s="17"/>
      <c r="E100" s="15"/>
    </row>
    <row r="101" spans="1:5" ht="58" x14ac:dyDescent="0.35">
      <c r="A101" s="14" t="s">
        <v>287</v>
      </c>
      <c r="B101" s="17" t="s">
        <v>1194</v>
      </c>
      <c r="C101" s="17" t="s">
        <v>1195</v>
      </c>
      <c r="D101" s="17" t="s">
        <v>1145</v>
      </c>
      <c r="E101" s="15"/>
    </row>
    <row r="102" spans="1:5" x14ac:dyDescent="0.35">
      <c r="A102" s="14" t="s">
        <v>1186</v>
      </c>
      <c r="B102" s="17" t="s">
        <v>1145</v>
      </c>
      <c r="C102" s="17" t="s">
        <v>1145</v>
      </c>
      <c r="D102" s="17" t="s">
        <v>1145</v>
      </c>
      <c r="E102" s="15"/>
    </row>
    <row r="103" spans="1:5" x14ac:dyDescent="0.35">
      <c r="A103" s="14" t="s">
        <v>1186</v>
      </c>
      <c r="B103" s="17" t="s">
        <v>1145</v>
      </c>
      <c r="C103" s="17" t="s">
        <v>1145</v>
      </c>
      <c r="D103" s="17" t="s">
        <v>1145</v>
      </c>
      <c r="E103" s="15"/>
    </row>
    <row r="104" spans="1:5" x14ac:dyDescent="0.35">
      <c r="A104" s="14" t="s">
        <v>1186</v>
      </c>
      <c r="B104" s="17" t="s">
        <v>1145</v>
      </c>
      <c r="C104" s="17" t="s">
        <v>1145</v>
      </c>
      <c r="D104" s="17"/>
      <c r="E104" s="15"/>
    </row>
    <row r="105" spans="1:5" ht="43.5" x14ac:dyDescent="0.35">
      <c r="A105" s="14" t="s">
        <v>891</v>
      </c>
      <c r="B105" s="17" t="s">
        <v>1194</v>
      </c>
      <c r="C105" s="17" t="s">
        <v>1198</v>
      </c>
      <c r="D105" s="17"/>
      <c r="E105" s="15"/>
    </row>
    <row r="106" spans="1:5" ht="43.5" x14ac:dyDescent="0.35">
      <c r="A106" s="14" t="s">
        <v>322</v>
      </c>
      <c r="B106" s="17" t="s">
        <v>1194</v>
      </c>
      <c r="C106" s="17" t="s">
        <v>1198</v>
      </c>
      <c r="D106" s="17"/>
      <c r="E106" s="15"/>
    </row>
    <row r="107" spans="1:5" ht="58" x14ac:dyDescent="0.35">
      <c r="A107" s="14" t="s">
        <v>287</v>
      </c>
      <c r="B107" s="17" t="s">
        <v>1194</v>
      </c>
      <c r="C107" s="17" t="s">
        <v>1195</v>
      </c>
      <c r="D107" s="17"/>
      <c r="E107" s="15"/>
    </row>
    <row r="108" spans="1:5" ht="43.5" x14ac:dyDescent="0.35">
      <c r="A108" s="14" t="s">
        <v>453</v>
      </c>
      <c r="B108" s="17" t="s">
        <v>1194</v>
      </c>
      <c r="C108" s="17" t="s">
        <v>1195</v>
      </c>
      <c r="D108" s="17"/>
      <c r="E108" s="15"/>
    </row>
    <row r="109" spans="1:5" ht="29" x14ac:dyDescent="0.35">
      <c r="A109" s="14" t="s">
        <v>305</v>
      </c>
      <c r="B109" s="17" t="s">
        <v>1196</v>
      </c>
      <c r="C109" s="17" t="s">
        <v>1213</v>
      </c>
      <c r="D109" s="17"/>
      <c r="E109" s="15"/>
    </row>
    <row r="110" spans="1:5" ht="29" x14ac:dyDescent="0.35">
      <c r="A110" s="14" t="s">
        <v>46</v>
      </c>
      <c r="B110" s="17" t="s">
        <v>1192</v>
      </c>
      <c r="C110" s="17" t="s">
        <v>1193</v>
      </c>
      <c r="D110" s="17"/>
      <c r="E110" s="15"/>
    </row>
    <row r="111" spans="1:5" ht="29" x14ac:dyDescent="0.35">
      <c r="A111" s="14" t="s">
        <v>178</v>
      </c>
      <c r="B111" s="17" t="s">
        <v>1196</v>
      </c>
      <c r="C111" s="17" t="s">
        <v>1207</v>
      </c>
      <c r="D111" s="17"/>
      <c r="E111" s="15"/>
    </row>
    <row r="112" spans="1:5" ht="72.5" x14ac:dyDescent="0.35">
      <c r="A112" s="14" t="s">
        <v>145</v>
      </c>
      <c r="B112" s="17" t="s">
        <v>1200</v>
      </c>
      <c r="C112" s="17" t="s">
        <v>1201</v>
      </c>
      <c r="D112" s="17" t="s">
        <v>1145</v>
      </c>
      <c r="E112" s="15"/>
    </row>
    <row r="113" spans="1:5" x14ac:dyDescent="0.35">
      <c r="A113" s="14" t="s">
        <v>1186</v>
      </c>
      <c r="B113" s="17" t="s">
        <v>1145</v>
      </c>
      <c r="C113" s="17" t="s">
        <v>1145</v>
      </c>
      <c r="D113" s="17" t="s">
        <v>1145</v>
      </c>
      <c r="E113" s="15"/>
    </row>
    <row r="114" spans="1:5" x14ac:dyDescent="0.35">
      <c r="A114" s="14" t="s">
        <v>1186</v>
      </c>
      <c r="B114" s="17" t="s">
        <v>1145</v>
      </c>
      <c r="C114" s="17" t="s">
        <v>1145</v>
      </c>
      <c r="D114" s="17"/>
      <c r="E114" s="15"/>
    </row>
    <row r="115" spans="1:5" ht="72.5" x14ac:dyDescent="0.35">
      <c r="A115" s="14" t="s">
        <v>145</v>
      </c>
      <c r="B115" s="17" t="s">
        <v>1200</v>
      </c>
      <c r="C115" s="17" t="s">
        <v>1201</v>
      </c>
      <c r="D115" s="17"/>
      <c r="E115" s="15"/>
    </row>
    <row r="116" spans="1:5" ht="72.5" x14ac:dyDescent="0.35">
      <c r="A116" s="14" t="s">
        <v>145</v>
      </c>
      <c r="B116" s="17" t="s">
        <v>1200</v>
      </c>
      <c r="C116" s="17" t="s">
        <v>1201</v>
      </c>
      <c r="D116" s="17"/>
      <c r="E116" s="15"/>
    </row>
    <row r="117" spans="1:5" ht="43.5" x14ac:dyDescent="0.35">
      <c r="A117" s="14" t="s">
        <v>575</v>
      </c>
      <c r="B117" s="17" t="s">
        <v>1194</v>
      </c>
      <c r="C117" s="17" t="s">
        <v>1198</v>
      </c>
      <c r="D117" s="17"/>
      <c r="E117" s="15"/>
    </row>
    <row r="118" spans="1:5" x14ac:dyDescent="0.35">
      <c r="A118" s="14" t="s">
        <v>1186</v>
      </c>
      <c r="D118" s="17"/>
      <c r="E118" s="15"/>
    </row>
    <row r="119" spans="1:5" ht="47" customHeight="1" x14ac:dyDescent="0.35">
      <c r="A119" s="14" t="s">
        <v>503</v>
      </c>
      <c r="B119" s="17" t="s">
        <v>1199</v>
      </c>
      <c r="C119" s="17" t="s">
        <v>1203</v>
      </c>
      <c r="D119" s="17"/>
      <c r="E119" s="15"/>
    </row>
    <row r="120" spans="1:5" ht="35.5" customHeight="1" x14ac:dyDescent="0.35">
      <c r="A120" s="14" t="s">
        <v>503</v>
      </c>
      <c r="B120" s="17" t="s">
        <v>1199</v>
      </c>
      <c r="C120" s="17" t="s">
        <v>1203</v>
      </c>
      <c r="D120" s="17"/>
      <c r="E120" s="15"/>
    </row>
    <row r="121" spans="1:5" x14ac:dyDescent="0.35">
      <c r="A121" s="14" t="s">
        <v>367</v>
      </c>
      <c r="B121" s="17" t="s">
        <v>1196</v>
      </c>
      <c r="C121" s="17" t="s">
        <v>1216</v>
      </c>
      <c r="D121" s="17"/>
      <c r="E121" s="15"/>
    </row>
    <row r="122" spans="1:5" ht="43.5" x14ac:dyDescent="0.35">
      <c r="A122" s="14" t="s">
        <v>521</v>
      </c>
      <c r="B122" s="17" t="s">
        <v>1194</v>
      </c>
      <c r="C122" s="17" t="s">
        <v>1198</v>
      </c>
      <c r="D122" s="17"/>
      <c r="E122" s="15"/>
    </row>
    <row r="123" spans="1:5" ht="87" x14ac:dyDescent="0.35">
      <c r="A123" s="14" t="s">
        <v>619</v>
      </c>
      <c r="B123" s="17" t="s">
        <v>1196</v>
      </c>
      <c r="C123" s="17" t="s">
        <v>1216</v>
      </c>
      <c r="D123" s="17"/>
      <c r="E123" s="15"/>
    </row>
    <row r="124" spans="1:5" ht="60" customHeight="1" x14ac:dyDescent="0.35">
      <c r="A124" s="14" t="s">
        <v>569</v>
      </c>
      <c r="B124" s="17" t="s">
        <v>1196</v>
      </c>
      <c r="C124" s="17" t="s">
        <v>1209</v>
      </c>
      <c r="D124" s="17" t="s">
        <v>1201</v>
      </c>
      <c r="E124" s="17"/>
    </row>
    <row r="125" spans="1:5" ht="29" x14ac:dyDescent="0.35">
      <c r="A125" s="14" t="s">
        <v>882</v>
      </c>
      <c r="B125" s="17" t="s">
        <v>1196</v>
      </c>
      <c r="C125" s="17" t="s">
        <v>1209</v>
      </c>
      <c r="D125" s="17" t="s">
        <v>1145</v>
      </c>
      <c r="E125" s="15"/>
    </row>
    <row r="126" spans="1:5" ht="87" x14ac:dyDescent="0.35">
      <c r="A126" s="14" t="s">
        <v>34</v>
      </c>
      <c r="B126" s="17" t="s">
        <v>1192</v>
      </c>
      <c r="C126" s="17" t="s">
        <v>1214</v>
      </c>
      <c r="D126" s="17"/>
      <c r="E126" s="15"/>
    </row>
    <row r="127" spans="1:5" x14ac:dyDescent="0.35">
      <c r="A127" s="14" t="s">
        <v>1186</v>
      </c>
      <c r="B127" s="17" t="s">
        <v>1145</v>
      </c>
      <c r="C127" s="17" t="s">
        <v>1145</v>
      </c>
      <c r="D127" s="17"/>
      <c r="E127" s="15"/>
    </row>
    <row r="128" spans="1:5" ht="29" x14ac:dyDescent="0.35">
      <c r="A128" s="14" t="s">
        <v>53</v>
      </c>
      <c r="B128" s="17" t="s">
        <v>1196</v>
      </c>
      <c r="C128" s="17" t="s">
        <v>1216</v>
      </c>
      <c r="D128" s="17"/>
      <c r="E128" s="15"/>
    </row>
    <row r="129" spans="1:5" ht="58" x14ac:dyDescent="0.35">
      <c r="A129" s="14" t="s">
        <v>258</v>
      </c>
      <c r="B129" s="17" t="s">
        <v>1197</v>
      </c>
      <c r="C129" s="17" t="s">
        <v>1219</v>
      </c>
      <c r="D129" s="17"/>
      <c r="E129" s="15"/>
    </row>
    <row r="130" spans="1:5" ht="58" x14ac:dyDescent="0.35">
      <c r="A130" s="14" t="s">
        <v>258</v>
      </c>
      <c r="B130" s="17" t="s">
        <v>1197</v>
      </c>
      <c r="C130" s="17" t="s">
        <v>1219</v>
      </c>
      <c r="D130" s="17"/>
      <c r="E130" s="15"/>
    </row>
    <row r="131" spans="1:5" ht="93.5" customHeight="1" x14ac:dyDescent="0.35">
      <c r="A131" s="14" t="s">
        <v>115</v>
      </c>
      <c r="B131" s="17" t="s">
        <v>1200</v>
      </c>
      <c r="C131" s="17" t="s">
        <v>1201</v>
      </c>
      <c r="D131" s="17"/>
      <c r="E131" s="15"/>
    </row>
    <row r="132" spans="1:5" ht="96" customHeight="1" x14ac:dyDescent="0.35">
      <c r="A132" s="14" t="s">
        <v>40</v>
      </c>
      <c r="B132" s="17" t="s">
        <v>1197</v>
      </c>
      <c r="C132" s="17" t="s">
        <v>1204</v>
      </c>
      <c r="D132" s="17" t="s">
        <v>1201</v>
      </c>
      <c r="E132" s="17"/>
    </row>
    <row r="133" spans="1:5" ht="87.5" customHeight="1" x14ac:dyDescent="0.35">
      <c r="A133" s="14" t="s">
        <v>115</v>
      </c>
      <c r="B133" s="17" t="s">
        <v>1200</v>
      </c>
      <c r="C133" s="17" t="s">
        <v>1201</v>
      </c>
      <c r="D133" s="17"/>
      <c r="E133" s="15"/>
    </row>
    <row r="134" spans="1:5" ht="29" x14ac:dyDescent="0.35">
      <c r="A134" s="14" t="s">
        <v>190</v>
      </c>
      <c r="B134" s="17" t="s">
        <v>1200</v>
      </c>
      <c r="C134" s="17" t="s">
        <v>1201</v>
      </c>
      <c r="D134" s="17"/>
      <c r="E134" s="15"/>
    </row>
    <row r="135" spans="1:5" ht="71" customHeight="1" x14ac:dyDescent="0.35">
      <c r="A135" s="14" t="s">
        <v>208</v>
      </c>
      <c r="B135" s="17" t="s">
        <v>1200</v>
      </c>
      <c r="C135" s="17" t="s">
        <v>1201</v>
      </c>
      <c r="D135" s="17"/>
      <c r="E135" s="15"/>
    </row>
    <row r="136" spans="1:5" ht="61" customHeight="1" x14ac:dyDescent="0.35">
      <c r="A136" s="14" t="s">
        <v>208</v>
      </c>
      <c r="B136" s="17" t="s">
        <v>1200</v>
      </c>
      <c r="C136" s="17" t="s">
        <v>1201</v>
      </c>
      <c r="D136" s="17"/>
      <c r="E136" s="15"/>
    </row>
    <row r="137" spans="1:5" ht="90.5" customHeight="1" x14ac:dyDescent="0.35">
      <c r="A137" s="14" t="s">
        <v>208</v>
      </c>
      <c r="B137" s="17" t="s">
        <v>1200</v>
      </c>
      <c r="C137" s="17" t="s">
        <v>1201</v>
      </c>
      <c r="D137" s="17"/>
      <c r="E137" s="15"/>
    </row>
    <row r="138" spans="1:5" ht="35" customHeight="1" x14ac:dyDescent="0.35">
      <c r="A138" s="14" t="s">
        <v>310</v>
      </c>
      <c r="B138" s="17" t="s">
        <v>1192</v>
      </c>
      <c r="C138" s="17" t="s">
        <v>1193</v>
      </c>
      <c r="D138" s="17"/>
      <c r="E138" s="15"/>
    </row>
    <row r="139" spans="1:5" ht="80.5" customHeight="1" x14ac:dyDescent="0.35">
      <c r="A139" s="14" t="s">
        <v>299</v>
      </c>
      <c r="B139" s="17" t="s">
        <v>1194</v>
      </c>
      <c r="C139" s="17" t="s">
        <v>1198</v>
      </c>
      <c r="D139" s="17"/>
      <c r="E139" s="15"/>
    </row>
    <row r="140" spans="1:5" ht="75.5" customHeight="1" x14ac:dyDescent="0.35">
      <c r="A140" s="14" t="s">
        <v>264</v>
      </c>
      <c r="B140" s="17" t="s">
        <v>1200</v>
      </c>
      <c r="C140" s="17" t="s">
        <v>1206</v>
      </c>
      <c r="D140" s="17"/>
      <c r="E140" s="15"/>
    </row>
    <row r="141" spans="1:5" ht="70" customHeight="1" x14ac:dyDescent="0.35">
      <c r="A141" s="14" t="s">
        <v>208</v>
      </c>
      <c r="B141" s="17" t="s">
        <v>1200</v>
      </c>
      <c r="C141" s="17" t="s">
        <v>1201</v>
      </c>
      <c r="D141" s="17"/>
      <c r="E141" s="15"/>
    </row>
    <row r="142" spans="1:5" ht="74.5" customHeight="1" x14ac:dyDescent="0.35">
      <c r="A142" s="14" t="s">
        <v>208</v>
      </c>
      <c r="B142" s="17" t="s">
        <v>1200</v>
      </c>
      <c r="C142" s="17" t="s">
        <v>1201</v>
      </c>
      <c r="D142" s="17" t="s">
        <v>1201</v>
      </c>
      <c r="E142" s="17"/>
    </row>
    <row r="143" spans="1:5" ht="111.5" customHeight="1" x14ac:dyDescent="0.35">
      <c r="A143" s="14" t="s">
        <v>115</v>
      </c>
      <c r="B143" s="17" t="s">
        <v>1200</v>
      </c>
      <c r="C143" s="17" t="s">
        <v>1201</v>
      </c>
      <c r="D143" s="17"/>
      <c r="E143" s="15"/>
    </row>
    <row r="144" spans="1:5" ht="87" x14ac:dyDescent="0.35">
      <c r="A144" s="14" t="s">
        <v>34</v>
      </c>
      <c r="B144" s="17" t="s">
        <v>1192</v>
      </c>
      <c r="C144" s="17" t="s">
        <v>1214</v>
      </c>
      <c r="D144" s="17"/>
      <c r="E144" s="15"/>
    </row>
    <row r="145" spans="1:5" ht="51.5" customHeight="1" x14ac:dyDescent="0.35">
      <c r="A145" s="14" t="s">
        <v>53</v>
      </c>
      <c r="B145" s="17" t="s">
        <v>1196</v>
      </c>
      <c r="C145" s="17" t="s">
        <v>1216</v>
      </c>
      <c r="D145" s="17"/>
      <c r="E145" s="15"/>
    </row>
    <row r="146" spans="1:5" ht="65" customHeight="1" x14ac:dyDescent="0.35">
      <c r="A146" s="14" t="s">
        <v>115</v>
      </c>
      <c r="B146" s="17" t="s">
        <v>1200</v>
      </c>
      <c r="C146" s="17" t="s">
        <v>1201</v>
      </c>
      <c r="D146" s="17"/>
      <c r="E146" s="15"/>
    </row>
    <row r="147" spans="1:5" ht="56.5" customHeight="1" x14ac:dyDescent="0.35">
      <c r="A147" s="14" t="s">
        <v>373</v>
      </c>
      <c r="B147" s="17" t="s">
        <v>1202</v>
      </c>
      <c r="C147" s="17" t="s">
        <v>1218</v>
      </c>
      <c r="D147" s="17"/>
      <c r="E147" s="15"/>
    </row>
    <row r="148" spans="1:5" ht="58.5" customHeight="1" x14ac:dyDescent="0.35">
      <c r="A148" s="14" t="s">
        <v>328</v>
      </c>
      <c r="B148" s="17" t="s">
        <v>1196</v>
      </c>
      <c r="C148" s="17" t="s">
        <v>1216</v>
      </c>
      <c r="D148" s="17"/>
      <c r="E148" s="15"/>
    </row>
    <row r="149" spans="1:5" ht="105" customHeight="1" x14ac:dyDescent="0.35">
      <c r="A149" s="14" t="s">
        <v>431</v>
      </c>
      <c r="B149" s="17" t="s">
        <v>1194</v>
      </c>
      <c r="C149" s="17" t="s">
        <v>1198</v>
      </c>
      <c r="D149" s="17"/>
      <c r="E149" s="15"/>
    </row>
    <row r="150" spans="1:5" ht="72" customHeight="1" x14ac:dyDescent="0.35">
      <c r="A150" s="14" t="s">
        <v>335</v>
      </c>
      <c r="B150" s="17" t="s">
        <v>1194</v>
      </c>
      <c r="C150" s="17" t="s">
        <v>1198</v>
      </c>
      <c r="D150" s="17" t="s">
        <v>1145</v>
      </c>
      <c r="E150" s="15"/>
    </row>
    <row r="151" spans="1:5" ht="42.5" customHeight="1" x14ac:dyDescent="0.35">
      <c r="A151" s="14" t="s">
        <v>786</v>
      </c>
      <c r="B151" s="17" t="s">
        <v>1196</v>
      </c>
      <c r="C151" s="17" t="s">
        <v>1213</v>
      </c>
      <c r="D151" s="17" t="s">
        <v>1145</v>
      </c>
      <c r="E151" s="15"/>
    </row>
    <row r="152" spans="1:5" x14ac:dyDescent="0.35">
      <c r="A152" s="14" t="s">
        <v>1186</v>
      </c>
      <c r="B152" s="17" t="s">
        <v>1145</v>
      </c>
      <c r="C152" s="17" t="s">
        <v>1145</v>
      </c>
      <c r="D152" s="17"/>
      <c r="E152" s="15"/>
    </row>
    <row r="153" spans="1:5" x14ac:dyDescent="0.35">
      <c r="A153" s="14" t="s">
        <v>1186</v>
      </c>
      <c r="B153" s="17" t="s">
        <v>1145</v>
      </c>
      <c r="C153" s="17" t="s">
        <v>1145</v>
      </c>
      <c r="D153" s="17"/>
      <c r="E153" s="15"/>
    </row>
    <row r="154" spans="1:5" ht="62.5" customHeight="1" x14ac:dyDescent="0.35">
      <c r="A154" s="14" t="s">
        <v>305</v>
      </c>
      <c r="B154" s="17" t="s">
        <v>1196</v>
      </c>
      <c r="C154" s="17" t="s">
        <v>1213</v>
      </c>
      <c r="D154" s="17"/>
      <c r="E154" s="15"/>
    </row>
    <row r="155" spans="1:5" ht="70" customHeight="1" x14ac:dyDescent="0.35">
      <c r="A155" s="14" t="s">
        <v>244</v>
      </c>
      <c r="B155" s="17" t="s">
        <v>1194</v>
      </c>
      <c r="C155" s="17" t="s">
        <v>1195</v>
      </c>
      <c r="D155" s="17"/>
      <c r="E155" s="15"/>
    </row>
    <row r="156" spans="1:5" ht="98" customHeight="1" x14ac:dyDescent="0.35">
      <c r="A156" s="14" t="s">
        <v>287</v>
      </c>
      <c r="B156" s="17" t="s">
        <v>1194</v>
      </c>
      <c r="C156" s="17" t="s">
        <v>1195</v>
      </c>
      <c r="D156" s="17"/>
      <c r="E156" s="15"/>
    </row>
    <row r="157" spans="1:5" ht="88.5" customHeight="1" x14ac:dyDescent="0.35">
      <c r="A157" s="14" t="s">
        <v>287</v>
      </c>
      <c r="B157" s="17" t="s">
        <v>1194</v>
      </c>
      <c r="C157" s="17" t="s">
        <v>1195</v>
      </c>
      <c r="D157" s="17" t="s">
        <v>1195</v>
      </c>
      <c r="E157" s="17"/>
    </row>
    <row r="158" spans="1:5" ht="69.5" customHeight="1" x14ac:dyDescent="0.35">
      <c r="A158" s="14" t="s">
        <v>208</v>
      </c>
      <c r="B158" s="17" t="s">
        <v>1200</v>
      </c>
      <c r="C158" s="17" t="s">
        <v>1201</v>
      </c>
      <c r="D158" s="17"/>
      <c r="E158" s="15"/>
    </row>
    <row r="159" spans="1:5" ht="87" x14ac:dyDescent="0.35">
      <c r="A159" s="14" t="s">
        <v>196</v>
      </c>
      <c r="B159" s="17" t="s">
        <v>1194</v>
      </c>
      <c r="C159" s="17" t="s">
        <v>1195</v>
      </c>
      <c r="E159" s="17"/>
    </row>
    <row r="160" spans="1:5" x14ac:dyDescent="0.35">
      <c r="A160" s="14" t="s">
        <v>167</v>
      </c>
      <c r="B160" s="17" t="s">
        <v>1196</v>
      </c>
      <c r="C160" s="17" t="s">
        <v>1216</v>
      </c>
      <c r="D160" s="17"/>
      <c r="E160" s="15"/>
    </row>
    <row r="161" spans="1:5" ht="29" x14ac:dyDescent="0.35">
      <c r="A161" s="14" t="s">
        <v>190</v>
      </c>
      <c r="B161" s="17" t="s">
        <v>1200</v>
      </c>
      <c r="C161" s="17" t="s">
        <v>1201</v>
      </c>
      <c r="E161" s="15"/>
    </row>
    <row r="162" spans="1:5" ht="58" x14ac:dyDescent="0.35">
      <c r="A162" s="14" t="s">
        <v>746</v>
      </c>
      <c r="B162" s="17" t="s">
        <v>1196</v>
      </c>
      <c r="C162" s="17" t="s">
        <v>1213</v>
      </c>
      <c r="D162" s="17" t="s">
        <v>1145</v>
      </c>
      <c r="E162" s="15"/>
    </row>
    <row r="163" spans="1:5" x14ac:dyDescent="0.35">
      <c r="A163" s="14" t="s">
        <v>1186</v>
      </c>
      <c r="B163" s="17" t="s">
        <v>1145</v>
      </c>
      <c r="C163" s="17" t="s">
        <v>1145</v>
      </c>
      <c r="D163" s="17"/>
      <c r="E163" s="15"/>
    </row>
    <row r="164" spans="1:5" x14ac:dyDescent="0.35">
      <c r="A164" s="14" t="s">
        <v>1186</v>
      </c>
      <c r="B164" s="17" t="s">
        <v>1145</v>
      </c>
      <c r="C164" s="17" t="s">
        <v>1145</v>
      </c>
      <c r="D164" s="17"/>
      <c r="E164" s="15"/>
    </row>
    <row r="165" spans="1:5" ht="106" customHeight="1" x14ac:dyDescent="0.35">
      <c r="A165" s="14" t="s">
        <v>145</v>
      </c>
      <c r="B165" s="17" t="s">
        <v>1200</v>
      </c>
      <c r="C165" s="17" t="s">
        <v>1201</v>
      </c>
      <c r="D165" s="17"/>
      <c r="E165" s="15"/>
    </row>
    <row r="166" spans="1:5" ht="72.5" x14ac:dyDescent="0.35">
      <c r="A166" s="14" t="s">
        <v>145</v>
      </c>
      <c r="B166" s="17" t="s">
        <v>1200</v>
      </c>
      <c r="C166" s="17" t="s">
        <v>1201</v>
      </c>
      <c r="D166" s="17"/>
      <c r="E166" s="15"/>
    </row>
    <row r="167" spans="1:5" ht="94" customHeight="1" x14ac:dyDescent="0.35">
      <c r="A167" s="14" t="s">
        <v>93</v>
      </c>
      <c r="B167" s="17" t="s">
        <v>1196</v>
      </c>
      <c r="C167" s="17" t="s">
        <v>1209</v>
      </c>
      <c r="D167" s="17"/>
      <c r="E167" s="15"/>
    </row>
    <row r="168" spans="1:5" ht="88" customHeight="1" x14ac:dyDescent="0.35">
      <c r="A168" s="14" t="s">
        <v>93</v>
      </c>
      <c r="B168" s="17" t="s">
        <v>1196</v>
      </c>
      <c r="C168" s="17" t="s">
        <v>1209</v>
      </c>
      <c r="D168" s="17"/>
      <c r="E168" s="15"/>
    </row>
    <row r="169" spans="1:5" ht="29" x14ac:dyDescent="0.35">
      <c r="A169" s="14" t="s">
        <v>293</v>
      </c>
      <c r="B169" s="17" t="s">
        <v>1194</v>
      </c>
      <c r="C169" s="17" t="s">
        <v>1198</v>
      </c>
      <c r="D169" s="17"/>
      <c r="E169" s="15"/>
    </row>
    <row r="170" spans="1:5" ht="83" customHeight="1" x14ac:dyDescent="0.35">
      <c r="A170" s="14" t="s">
        <v>299</v>
      </c>
      <c r="B170" s="17" t="s">
        <v>1194</v>
      </c>
      <c r="C170" s="17" t="s">
        <v>1198</v>
      </c>
      <c r="D170" s="17" t="s">
        <v>1145</v>
      </c>
      <c r="E170" s="15"/>
    </row>
    <row r="171" spans="1:5" ht="29" x14ac:dyDescent="0.35">
      <c r="A171" s="14" t="s">
        <v>305</v>
      </c>
      <c r="B171" s="17" t="s">
        <v>1196</v>
      </c>
      <c r="C171" s="17" t="s">
        <v>1213</v>
      </c>
      <c r="D171" s="17"/>
      <c r="E171" s="15"/>
    </row>
    <row r="172" spans="1:5" x14ac:dyDescent="0.35">
      <c r="A172" s="14" t="s">
        <v>1186</v>
      </c>
      <c r="B172" s="17" t="s">
        <v>1145</v>
      </c>
      <c r="C172" s="17" t="s">
        <v>1145</v>
      </c>
      <c r="D172" s="17"/>
      <c r="E172" s="15"/>
    </row>
    <row r="173" spans="1:5" ht="29" x14ac:dyDescent="0.35">
      <c r="A173" s="14" t="s">
        <v>293</v>
      </c>
      <c r="B173" s="17" t="s">
        <v>1194</v>
      </c>
      <c r="C173" s="17" t="s">
        <v>1198</v>
      </c>
      <c r="D173" s="17"/>
      <c r="E173" s="15"/>
    </row>
    <row r="174" spans="1:5" ht="77.5" customHeight="1" x14ac:dyDescent="0.35">
      <c r="A174" s="14" t="s">
        <v>299</v>
      </c>
      <c r="B174" s="17" t="s">
        <v>1194</v>
      </c>
      <c r="C174" s="17" t="s">
        <v>1198</v>
      </c>
      <c r="D174" s="17"/>
      <c r="E174" s="15"/>
    </row>
    <row r="175" spans="1:5" ht="62.5" customHeight="1" x14ac:dyDescent="0.35">
      <c r="A175" s="14" t="s">
        <v>293</v>
      </c>
      <c r="B175" s="17" t="s">
        <v>1194</v>
      </c>
      <c r="C175" s="17" t="s">
        <v>1198</v>
      </c>
      <c r="D175" s="17"/>
      <c r="E175" s="15"/>
    </row>
    <row r="176" spans="1:5" ht="78.5" customHeight="1" x14ac:dyDescent="0.35">
      <c r="A176" s="14" t="s">
        <v>299</v>
      </c>
      <c r="B176" s="17" t="s">
        <v>1194</v>
      </c>
      <c r="C176" s="17" t="s">
        <v>1198</v>
      </c>
      <c r="D176" s="17"/>
      <c r="E176" s="15"/>
    </row>
    <row r="177" spans="1:5" ht="76" customHeight="1" x14ac:dyDescent="0.35">
      <c r="A177" s="14" t="s">
        <v>299</v>
      </c>
      <c r="B177" s="17" t="s">
        <v>1194</v>
      </c>
      <c r="C177" s="17" t="s">
        <v>1198</v>
      </c>
      <c r="D177" s="17"/>
      <c r="E177" s="15"/>
    </row>
    <row r="178" spans="1:5" ht="67.5" customHeight="1" x14ac:dyDescent="0.35">
      <c r="A178" s="14" t="s">
        <v>293</v>
      </c>
      <c r="B178" s="17" t="s">
        <v>1194</v>
      </c>
      <c r="C178" s="17" t="s">
        <v>1198</v>
      </c>
      <c r="D178" s="17" t="s">
        <v>1145</v>
      </c>
      <c r="E178" s="15"/>
    </row>
    <row r="179" spans="1:5" ht="60" customHeight="1" x14ac:dyDescent="0.35">
      <c r="A179" s="14" t="s">
        <v>305</v>
      </c>
      <c r="B179" s="17" t="s">
        <v>1196</v>
      </c>
      <c r="C179" s="17" t="s">
        <v>1213</v>
      </c>
      <c r="D179" s="17" t="s">
        <v>1145</v>
      </c>
      <c r="E179" s="15"/>
    </row>
    <row r="180" spans="1:5" x14ac:dyDescent="0.35">
      <c r="A180" s="14" t="s">
        <v>1186</v>
      </c>
      <c r="B180" s="17" t="s">
        <v>1145</v>
      </c>
      <c r="C180" s="17" t="s">
        <v>1145</v>
      </c>
      <c r="D180" s="17" t="s">
        <v>1145</v>
      </c>
      <c r="E180" s="15"/>
    </row>
    <row r="181" spans="1:5" x14ac:dyDescent="0.35">
      <c r="A181" s="14" t="s">
        <v>1186</v>
      </c>
      <c r="B181" s="17" t="s">
        <v>1145</v>
      </c>
      <c r="C181" s="17" t="s">
        <v>1145</v>
      </c>
      <c r="D181" s="17" t="s">
        <v>1145</v>
      </c>
      <c r="E181" s="15"/>
    </row>
    <row r="182" spans="1:5" ht="34.5" x14ac:dyDescent="0.35">
      <c r="A182" s="14" t="s">
        <v>1186</v>
      </c>
      <c r="B182" s="17" t="s">
        <v>1145</v>
      </c>
      <c r="C182" s="17" t="s">
        <v>1145</v>
      </c>
      <c r="D182" s="17" t="s">
        <v>1193</v>
      </c>
      <c r="E182" s="17"/>
    </row>
    <row r="183" spans="1:5" ht="23" x14ac:dyDescent="0.35">
      <c r="A183" s="14" t="s">
        <v>1186</v>
      </c>
      <c r="B183" s="17" t="s">
        <v>1145</v>
      </c>
      <c r="C183" s="17" t="s">
        <v>1145</v>
      </c>
      <c r="D183" s="17" t="s">
        <v>1213</v>
      </c>
      <c r="E183" s="17"/>
    </row>
    <row r="184" spans="1:5" ht="103" customHeight="1" x14ac:dyDescent="0.35">
      <c r="A184" s="14" t="s">
        <v>353</v>
      </c>
      <c r="B184" s="17" t="s">
        <v>1192</v>
      </c>
      <c r="C184" s="21" t="s">
        <v>1205</v>
      </c>
      <c r="E184" s="15"/>
    </row>
    <row r="185" spans="1:5" ht="43.5" x14ac:dyDescent="0.35">
      <c r="A185" s="14" t="s">
        <v>515</v>
      </c>
      <c r="B185" s="17" t="s">
        <v>1196</v>
      </c>
      <c r="C185" s="17"/>
      <c r="E185" s="15"/>
    </row>
    <row r="186" spans="1:5" x14ac:dyDescent="0.35">
      <c r="A186" s="14" t="s">
        <v>1186</v>
      </c>
      <c r="B186" s="17" t="s">
        <v>1145</v>
      </c>
      <c r="C186" s="17" t="s">
        <v>1145</v>
      </c>
      <c r="D186" s="17"/>
      <c r="E186" s="15"/>
    </row>
    <row r="187" spans="1:5" ht="91.5" customHeight="1" x14ac:dyDescent="0.35">
      <c r="A187" s="14" t="s">
        <v>202</v>
      </c>
      <c r="B187" s="17" t="s">
        <v>1199</v>
      </c>
      <c r="C187" s="17" t="s">
        <v>1212</v>
      </c>
      <c r="D187" s="17" t="s">
        <v>1145</v>
      </c>
      <c r="E187" s="15"/>
    </row>
    <row r="188" spans="1:5" ht="81" customHeight="1" x14ac:dyDescent="0.35">
      <c r="A188" s="14" t="s">
        <v>202</v>
      </c>
      <c r="B188" s="17" t="s">
        <v>1199</v>
      </c>
      <c r="C188" s="17" t="s">
        <v>1212</v>
      </c>
      <c r="D188" s="17"/>
      <c r="E188" s="15"/>
    </row>
    <row r="189" spans="1:5" x14ac:dyDescent="0.35">
      <c r="A189" s="14" t="s">
        <v>1186</v>
      </c>
      <c r="B189" s="17" t="s">
        <v>1145</v>
      </c>
      <c r="C189" s="17" t="s">
        <v>1145</v>
      </c>
      <c r="D189" s="17"/>
      <c r="E189" s="15"/>
    </row>
    <row r="190" spans="1:5" x14ac:dyDescent="0.35">
      <c r="A190" s="14" t="s">
        <v>395</v>
      </c>
      <c r="B190" s="17" t="s">
        <v>1192</v>
      </c>
      <c r="C190" s="17" t="s">
        <v>1211</v>
      </c>
      <c r="D190" s="17"/>
      <c r="E190" s="15"/>
    </row>
    <row r="191" spans="1:5" ht="33.5" customHeight="1" x14ac:dyDescent="0.35">
      <c r="A191" s="14" t="s">
        <v>70</v>
      </c>
      <c r="B191" s="17" t="s">
        <v>1192</v>
      </c>
      <c r="C191" s="17" t="s">
        <v>1193</v>
      </c>
      <c r="D191" s="17"/>
      <c r="E191" s="15"/>
    </row>
    <row r="192" spans="1:5" ht="50" customHeight="1" x14ac:dyDescent="0.35">
      <c r="A192" s="14" t="s">
        <v>70</v>
      </c>
      <c r="B192" s="17" t="s">
        <v>1192</v>
      </c>
      <c r="C192" s="17" t="s">
        <v>1193</v>
      </c>
      <c r="D192" s="17"/>
      <c r="E192" s="15"/>
    </row>
    <row r="193" spans="1:5" ht="87.5" customHeight="1" x14ac:dyDescent="0.35">
      <c r="A193" s="14" t="s">
        <v>76</v>
      </c>
      <c r="B193" s="17" t="s">
        <v>1196</v>
      </c>
      <c r="C193" s="17" t="s">
        <v>1209</v>
      </c>
      <c r="D193" s="17"/>
      <c r="E193" s="15"/>
    </row>
    <row r="194" spans="1:5" ht="82" customHeight="1" x14ac:dyDescent="0.35">
      <c r="A194" s="14" t="s">
        <v>81</v>
      </c>
      <c r="B194" s="17" t="s">
        <v>1197</v>
      </c>
      <c r="C194" s="17" t="s">
        <v>1204</v>
      </c>
      <c r="D194" s="17"/>
      <c r="E194" s="15"/>
    </row>
    <row r="195" spans="1:5" ht="38" customHeight="1" x14ac:dyDescent="0.35">
      <c r="A195" s="14" t="s">
        <v>402</v>
      </c>
      <c r="B195" s="17" t="s">
        <v>1196</v>
      </c>
      <c r="C195" s="17" t="s">
        <v>1216</v>
      </c>
      <c r="D195" s="17"/>
      <c r="E195" s="15"/>
    </row>
    <row r="196" spans="1:5" ht="44" customHeight="1" x14ac:dyDescent="0.35">
      <c r="A196" s="14" t="s">
        <v>402</v>
      </c>
      <c r="B196" s="17" t="s">
        <v>1196</v>
      </c>
      <c r="C196" s="17" t="s">
        <v>1216</v>
      </c>
      <c r="D196" s="17"/>
      <c r="E196" s="15"/>
    </row>
    <row r="197" spans="1:5" ht="96.5" customHeight="1" x14ac:dyDescent="0.35">
      <c r="A197" s="14" t="s">
        <v>76</v>
      </c>
      <c r="B197" s="17" t="s">
        <v>1196</v>
      </c>
      <c r="C197" s="17" t="s">
        <v>1209</v>
      </c>
      <c r="D197" s="17"/>
      <c r="E197" s="15"/>
    </row>
    <row r="198" spans="1:5" ht="68.5" customHeight="1" x14ac:dyDescent="0.35">
      <c r="A198" s="14" t="s">
        <v>81</v>
      </c>
      <c r="B198" s="17" t="s">
        <v>1197</v>
      </c>
      <c r="C198" s="17" t="s">
        <v>1204</v>
      </c>
      <c r="D198" s="17"/>
      <c r="E198" s="15"/>
    </row>
    <row r="199" spans="1:5" ht="73" customHeight="1" x14ac:dyDescent="0.35">
      <c r="A199" s="14" t="s">
        <v>93</v>
      </c>
      <c r="B199" s="17" t="s">
        <v>1196</v>
      </c>
      <c r="C199" s="17" t="s">
        <v>1209</v>
      </c>
      <c r="D199" s="17"/>
      <c r="E199" s="15"/>
    </row>
    <row r="200" spans="1:5" ht="68" customHeight="1" x14ac:dyDescent="0.35">
      <c r="A200" s="14" t="s">
        <v>93</v>
      </c>
      <c r="B200" s="17" t="s">
        <v>1196</v>
      </c>
      <c r="C200" s="17" t="s">
        <v>1209</v>
      </c>
      <c r="D200" s="17"/>
      <c r="E200" s="15"/>
    </row>
    <row r="201" spans="1:5" ht="77.5" customHeight="1" x14ac:dyDescent="0.35">
      <c r="A201" s="14" t="s">
        <v>93</v>
      </c>
      <c r="B201" s="17" t="s">
        <v>1196</v>
      </c>
      <c r="C201" s="17" t="s">
        <v>1209</v>
      </c>
      <c r="D201" s="17"/>
      <c r="E201" s="15"/>
    </row>
    <row r="202" spans="1:5" ht="65" customHeight="1" x14ac:dyDescent="0.35">
      <c r="A202" s="14" t="s">
        <v>93</v>
      </c>
      <c r="B202" s="17" t="s">
        <v>1196</v>
      </c>
      <c r="C202" s="17" t="s">
        <v>1209</v>
      </c>
      <c r="D202" s="17" t="s">
        <v>1145</v>
      </c>
      <c r="E202" s="15"/>
    </row>
    <row r="203" spans="1:5" ht="45.5" customHeight="1" x14ac:dyDescent="0.35">
      <c r="A203" s="14" t="s">
        <v>178</v>
      </c>
      <c r="B203" s="17" t="s">
        <v>1196</v>
      </c>
      <c r="C203" s="17" t="s">
        <v>1213</v>
      </c>
      <c r="D203" s="17" t="s">
        <v>1145</v>
      </c>
      <c r="E203" s="15"/>
    </row>
    <row r="204" spans="1:5" x14ac:dyDescent="0.35">
      <c r="A204" s="14" t="s">
        <v>1186</v>
      </c>
      <c r="B204" s="17" t="s">
        <v>1145</v>
      </c>
      <c r="C204" s="17" t="s">
        <v>1145</v>
      </c>
      <c r="D204" s="17" t="s">
        <v>1145</v>
      </c>
      <c r="E204" s="15"/>
    </row>
    <row r="205" spans="1:5" x14ac:dyDescent="0.35">
      <c r="A205" s="14" t="s">
        <v>1186</v>
      </c>
      <c r="B205" s="17" t="s">
        <v>1145</v>
      </c>
      <c r="C205" s="17" t="s">
        <v>1145</v>
      </c>
      <c r="D205" s="17" t="s">
        <v>1145</v>
      </c>
      <c r="E205" s="15"/>
    </row>
    <row r="206" spans="1:5" x14ac:dyDescent="0.35">
      <c r="A206" s="14" t="s">
        <v>1186</v>
      </c>
      <c r="B206" s="17" t="s">
        <v>1145</v>
      </c>
      <c r="C206" s="17" t="s">
        <v>1145</v>
      </c>
      <c r="D206" s="17"/>
      <c r="E206" s="15"/>
    </row>
    <row r="207" spans="1:5" x14ac:dyDescent="0.35">
      <c r="A207" s="14" t="s">
        <v>1186</v>
      </c>
      <c r="B207" s="17" t="s">
        <v>1145</v>
      </c>
      <c r="C207" s="17" t="s">
        <v>1145</v>
      </c>
      <c r="D207" s="17" t="s">
        <v>1145</v>
      </c>
      <c r="E207" s="15"/>
    </row>
    <row r="208" spans="1:5" x14ac:dyDescent="0.35">
      <c r="A208" s="14" t="s">
        <v>58</v>
      </c>
      <c r="B208" s="17" t="s">
        <v>1196</v>
      </c>
      <c r="C208" s="17" t="s">
        <v>1216</v>
      </c>
      <c r="D208" s="17" t="s">
        <v>1145</v>
      </c>
      <c r="E208" s="15"/>
    </row>
    <row r="209" spans="1:5" x14ac:dyDescent="0.35">
      <c r="A209" s="14" t="s">
        <v>1186</v>
      </c>
      <c r="B209" s="17" t="s">
        <v>1145</v>
      </c>
      <c r="C209" s="17" t="s">
        <v>1145</v>
      </c>
      <c r="D209" s="17" t="s">
        <v>1145</v>
      </c>
      <c r="E209" s="15"/>
    </row>
    <row r="210" spans="1:5" x14ac:dyDescent="0.35">
      <c r="A210" s="14" t="s">
        <v>1186</v>
      </c>
      <c r="B210" s="17" t="s">
        <v>1145</v>
      </c>
      <c r="C210" s="17" t="s">
        <v>1145</v>
      </c>
      <c r="D210" s="17" t="s">
        <v>1145</v>
      </c>
      <c r="E210" s="15"/>
    </row>
    <row r="211" spans="1:5" x14ac:dyDescent="0.35">
      <c r="A211" s="14" t="s">
        <v>1186</v>
      </c>
      <c r="B211" s="17" t="s">
        <v>1145</v>
      </c>
      <c r="C211" s="17" t="s">
        <v>1145</v>
      </c>
      <c r="D211" s="17"/>
      <c r="E211" s="15"/>
    </row>
    <row r="212" spans="1:5" x14ac:dyDescent="0.35">
      <c r="A212" s="14" t="s">
        <v>1186</v>
      </c>
      <c r="B212" s="17" t="s">
        <v>1145</v>
      </c>
      <c r="C212" s="17" t="s">
        <v>1145</v>
      </c>
      <c r="D212" s="17"/>
      <c r="E212" s="15"/>
    </row>
    <row r="213" spans="1:5" ht="71.5" customHeight="1" x14ac:dyDescent="0.35">
      <c r="A213" s="14" t="s">
        <v>442</v>
      </c>
      <c r="B213" s="17" t="s">
        <v>1192</v>
      </c>
      <c r="C213" s="17" t="s">
        <v>1193</v>
      </c>
      <c r="D213" s="17" t="s">
        <v>1145</v>
      </c>
      <c r="E213" s="15"/>
    </row>
    <row r="214" spans="1:5" ht="57" customHeight="1" x14ac:dyDescent="0.35">
      <c r="A214" s="14" t="s">
        <v>921</v>
      </c>
      <c r="B214" s="17" t="s">
        <v>1197</v>
      </c>
      <c r="C214" s="17" t="s">
        <v>1204</v>
      </c>
      <c r="D214" s="17"/>
      <c r="E214" s="15"/>
    </row>
    <row r="215" spans="1:5" ht="29.5" customHeight="1" x14ac:dyDescent="0.35">
      <c r="A215" s="14" t="s">
        <v>1186</v>
      </c>
      <c r="B215" s="17" t="s">
        <v>1145</v>
      </c>
      <c r="C215" s="17" t="s">
        <v>1145</v>
      </c>
      <c r="D215" s="17"/>
      <c r="E215" s="15"/>
    </row>
    <row r="216" spans="1:5" ht="51" customHeight="1" x14ac:dyDescent="0.35">
      <c r="A216" s="14" t="s">
        <v>184</v>
      </c>
      <c r="B216" s="17" t="s">
        <v>1196</v>
      </c>
      <c r="C216" s="17" t="s">
        <v>1213</v>
      </c>
      <c r="D216" s="17"/>
      <c r="E216" s="15"/>
    </row>
    <row r="217" spans="1:5" ht="29" x14ac:dyDescent="0.35">
      <c r="A217" s="14" t="s">
        <v>378</v>
      </c>
      <c r="B217" s="17" t="s">
        <v>1199</v>
      </c>
      <c r="C217" s="17" t="s">
        <v>1203</v>
      </c>
      <c r="D217" s="17" t="s">
        <v>1145</v>
      </c>
      <c r="E217" s="15"/>
    </row>
    <row r="218" spans="1:5" ht="43.5" x14ac:dyDescent="0.35">
      <c r="A218" s="14" t="s">
        <v>87</v>
      </c>
      <c r="B218" s="17" t="s">
        <v>1192</v>
      </c>
      <c r="C218" s="17" t="s">
        <v>1211</v>
      </c>
      <c r="D218" s="17"/>
      <c r="E218" s="15"/>
    </row>
    <row r="219" spans="1:5" x14ac:dyDescent="0.35">
      <c r="A219" s="14" t="s">
        <v>1186</v>
      </c>
      <c r="B219" s="17" t="s">
        <v>1145</v>
      </c>
      <c r="C219" s="17" t="s">
        <v>1145</v>
      </c>
      <c r="D219" s="17"/>
      <c r="E219" s="15"/>
    </row>
    <row r="220" spans="1:5" ht="29" x14ac:dyDescent="0.35">
      <c r="A220" s="14" t="s">
        <v>497</v>
      </c>
      <c r="B220" s="17" t="s">
        <v>1194</v>
      </c>
      <c r="C220" s="17" t="s">
        <v>1195</v>
      </c>
      <c r="D220" s="17"/>
      <c r="E220" s="15"/>
    </row>
    <row r="221" spans="1:5" ht="29" x14ac:dyDescent="0.35">
      <c r="A221" s="14" t="s">
        <v>497</v>
      </c>
      <c r="B221" s="17" t="s">
        <v>1194</v>
      </c>
      <c r="C221" s="17" t="s">
        <v>1195</v>
      </c>
      <c r="D221" s="17"/>
      <c r="E221" s="15"/>
    </row>
    <row r="222" spans="1:5" ht="43.5" x14ac:dyDescent="0.35">
      <c r="A222" s="14" t="s">
        <v>854</v>
      </c>
      <c r="B222" s="17" t="s">
        <v>1194</v>
      </c>
      <c r="C222" s="17" t="s">
        <v>1198</v>
      </c>
      <c r="D222" s="17" t="s">
        <v>1145</v>
      </c>
      <c r="E222" s="15"/>
    </row>
    <row r="223" spans="1:5" ht="58" x14ac:dyDescent="0.35">
      <c r="A223" s="14" t="s">
        <v>287</v>
      </c>
      <c r="B223" s="17" t="s">
        <v>1194</v>
      </c>
      <c r="C223" s="17" t="s">
        <v>1195</v>
      </c>
      <c r="D223" s="17"/>
      <c r="E223" s="15"/>
    </row>
    <row r="224" spans="1:5" x14ac:dyDescent="0.35">
      <c r="A224" s="14" t="s">
        <v>1186</v>
      </c>
      <c r="B224" s="17" t="s">
        <v>1145</v>
      </c>
      <c r="C224" s="17" t="s">
        <v>1145</v>
      </c>
      <c r="D224" s="17"/>
      <c r="E224" s="15"/>
    </row>
    <row r="225" spans="1:5" ht="43.5" x14ac:dyDescent="0.35">
      <c r="A225" s="14" t="s">
        <v>533</v>
      </c>
      <c r="B225" s="17" t="s">
        <v>1192</v>
      </c>
      <c r="C225" s="17" t="s">
        <v>1211</v>
      </c>
      <c r="D225" s="17"/>
      <c r="E225" s="15"/>
    </row>
    <row r="226" spans="1:5" ht="89" customHeight="1" x14ac:dyDescent="0.35">
      <c r="A226" s="14" t="s">
        <v>154</v>
      </c>
      <c r="B226" s="17" t="s">
        <v>1194</v>
      </c>
      <c r="C226" s="17" t="s">
        <v>1195</v>
      </c>
      <c r="D226" s="17"/>
      <c r="E226" s="15"/>
    </row>
    <row r="227" spans="1:5" ht="29" x14ac:dyDescent="0.35">
      <c r="A227" s="14" t="s">
        <v>184</v>
      </c>
      <c r="B227" s="17" t="s">
        <v>1196</v>
      </c>
      <c r="C227" s="17" t="s">
        <v>1213</v>
      </c>
      <c r="D227" s="17" t="s">
        <v>1145</v>
      </c>
      <c r="E227" s="15"/>
    </row>
    <row r="228" spans="1:5" ht="63.5" customHeight="1" x14ac:dyDescent="0.35">
      <c r="A228" s="14" t="s">
        <v>184</v>
      </c>
      <c r="B228" s="17" t="s">
        <v>1196</v>
      </c>
      <c r="C228" s="17" t="s">
        <v>1213</v>
      </c>
      <c r="D228" s="17"/>
      <c r="E228" s="15"/>
    </row>
    <row r="229" spans="1:5" x14ac:dyDescent="0.35">
      <c r="A229" s="14" t="s">
        <v>1186</v>
      </c>
      <c r="B229" s="17" t="s">
        <v>1145</v>
      </c>
      <c r="C229" s="17" t="s">
        <v>1145</v>
      </c>
      <c r="D229" s="17"/>
      <c r="E229" s="15"/>
    </row>
    <row r="230" spans="1:5" ht="86" customHeight="1" x14ac:dyDescent="0.35">
      <c r="A230" s="14" t="s">
        <v>384</v>
      </c>
      <c r="B230" s="17" t="s">
        <v>1192</v>
      </c>
      <c r="C230" s="17" t="s">
        <v>1193</v>
      </c>
      <c r="D230" s="17"/>
      <c r="E230" s="15"/>
    </row>
    <row r="231" spans="1:5" ht="51.5" customHeight="1" x14ac:dyDescent="0.35">
      <c r="A231" s="14" t="s">
        <v>184</v>
      </c>
      <c r="B231" s="17" t="s">
        <v>1196</v>
      </c>
      <c r="C231" s="17" t="s">
        <v>1213</v>
      </c>
      <c r="D231" s="17"/>
      <c r="E231" s="15"/>
    </row>
    <row r="232" spans="1:5" ht="48.5" customHeight="1" x14ac:dyDescent="0.35">
      <c r="A232" s="14" t="s">
        <v>184</v>
      </c>
      <c r="B232" s="17" t="s">
        <v>1196</v>
      </c>
      <c r="C232" s="17" t="s">
        <v>1213</v>
      </c>
      <c r="D232" s="17"/>
      <c r="E232" s="15"/>
    </row>
    <row r="233" spans="1:5" ht="40.5" customHeight="1" x14ac:dyDescent="0.35">
      <c r="A233" s="14" t="s">
        <v>497</v>
      </c>
      <c r="B233" s="17" t="s">
        <v>1194</v>
      </c>
      <c r="C233" s="17" t="s">
        <v>1195</v>
      </c>
      <c r="D233" s="17"/>
      <c r="E233" s="15"/>
    </row>
    <row r="234" spans="1:5" ht="69" customHeight="1" x14ac:dyDescent="0.35">
      <c r="A234" s="14" t="s">
        <v>322</v>
      </c>
      <c r="B234" s="17" t="s">
        <v>1194</v>
      </c>
      <c r="C234" s="17" t="s">
        <v>1198</v>
      </c>
      <c r="D234" s="17"/>
      <c r="E234" s="15"/>
    </row>
    <row r="235" spans="1:5" ht="29" x14ac:dyDescent="0.35">
      <c r="A235" s="14" t="s">
        <v>341</v>
      </c>
      <c r="B235" s="17" t="s">
        <v>1194</v>
      </c>
      <c r="C235" s="17" t="s">
        <v>1198</v>
      </c>
      <c r="D235" s="17"/>
      <c r="E235" s="15"/>
    </row>
    <row r="236" spans="1:5" ht="121" customHeight="1" x14ac:dyDescent="0.35">
      <c r="A236" s="14" t="s">
        <v>145</v>
      </c>
      <c r="B236" s="17" t="s">
        <v>1200</v>
      </c>
      <c r="C236" s="17" t="s">
        <v>1201</v>
      </c>
      <c r="D236" s="17"/>
      <c r="E236" s="15"/>
    </row>
    <row r="237" spans="1:5" ht="97" customHeight="1" x14ac:dyDescent="0.35">
      <c r="A237" s="14" t="s">
        <v>87</v>
      </c>
      <c r="B237" s="17" t="s">
        <v>1192</v>
      </c>
      <c r="C237" s="17" t="s">
        <v>1211</v>
      </c>
      <c r="D237" s="17"/>
      <c r="E237" s="15"/>
    </row>
    <row r="238" spans="1:5" ht="81" customHeight="1" x14ac:dyDescent="0.35">
      <c r="A238" s="14" t="s">
        <v>1220</v>
      </c>
      <c r="D238" s="17"/>
      <c r="E238" s="15"/>
    </row>
    <row r="239" spans="1:5" ht="58.5" customHeight="1" x14ac:dyDescent="0.35">
      <c r="A239" s="14" t="s">
        <v>575</v>
      </c>
      <c r="B239" s="17" t="s">
        <v>1194</v>
      </c>
      <c r="C239" s="17" t="s">
        <v>1198</v>
      </c>
      <c r="D239" s="17"/>
      <c r="E239" s="15"/>
    </row>
    <row r="240" spans="1:5" ht="69" customHeight="1" x14ac:dyDescent="0.35">
      <c r="A240" s="14" t="s">
        <v>184</v>
      </c>
      <c r="B240" s="17" t="s">
        <v>1196</v>
      </c>
      <c r="C240" s="17" t="s">
        <v>1213</v>
      </c>
      <c r="D240" s="17" t="s">
        <v>1201</v>
      </c>
      <c r="E240" s="17"/>
    </row>
    <row r="241" spans="1:5" ht="89.5" customHeight="1" x14ac:dyDescent="0.35">
      <c r="A241" s="14" t="s">
        <v>533</v>
      </c>
      <c r="B241" s="17" t="s">
        <v>1192</v>
      </c>
      <c r="C241" s="17" t="s">
        <v>1211</v>
      </c>
      <c r="D241" s="17"/>
      <c r="E241" s="15"/>
    </row>
    <row r="242" spans="1:5" ht="53.5" customHeight="1" x14ac:dyDescent="0.35">
      <c r="A242" s="14" t="s">
        <v>373</v>
      </c>
      <c r="B242" s="17" t="s">
        <v>1202</v>
      </c>
      <c r="C242" s="17" t="s">
        <v>1218</v>
      </c>
      <c r="D242" s="17"/>
      <c r="E242" s="15"/>
    </row>
    <row r="243" spans="1:5" ht="72.5" x14ac:dyDescent="0.35">
      <c r="A243" s="14" t="s">
        <v>14</v>
      </c>
      <c r="B243" s="17" t="s">
        <v>1200</v>
      </c>
      <c r="C243" s="17" t="s">
        <v>1201</v>
      </c>
      <c r="D243" s="17"/>
      <c r="E243" s="15"/>
    </row>
    <row r="244" spans="1:5" ht="75" customHeight="1" x14ac:dyDescent="0.35">
      <c r="A244" s="14" t="s">
        <v>40</v>
      </c>
      <c r="B244" s="17" t="s">
        <v>1197</v>
      </c>
      <c r="C244" s="17" t="s">
        <v>1204</v>
      </c>
      <c r="D244" s="17"/>
      <c r="E244" s="15"/>
    </row>
    <row r="245" spans="1:5" ht="72.5" x14ac:dyDescent="0.35">
      <c r="A245" s="14" t="s">
        <v>547</v>
      </c>
      <c r="B245" s="17" t="s">
        <v>1192</v>
      </c>
      <c r="C245" s="17" t="s">
        <v>1193</v>
      </c>
      <c r="D245" s="17"/>
      <c r="E245" s="15"/>
    </row>
    <row r="246" spans="1:5" ht="34.5" x14ac:dyDescent="0.35">
      <c r="A246" s="14" t="s">
        <v>305</v>
      </c>
      <c r="B246" s="17" t="s">
        <v>1196</v>
      </c>
      <c r="C246" s="17" t="s">
        <v>1213</v>
      </c>
      <c r="D246" s="17" t="s">
        <v>1193</v>
      </c>
      <c r="E246" s="17"/>
    </row>
    <row r="247" spans="1:5" ht="29" x14ac:dyDescent="0.35">
      <c r="A247" s="14" t="s">
        <v>305</v>
      </c>
      <c r="B247" s="17" t="s">
        <v>1196</v>
      </c>
      <c r="C247" s="17" t="s">
        <v>1213</v>
      </c>
      <c r="D247" s="17"/>
      <c r="E247" s="15"/>
    </row>
    <row r="248" spans="1:5" ht="82" customHeight="1" x14ac:dyDescent="0.35">
      <c r="A248" s="14" t="s">
        <v>154</v>
      </c>
      <c r="B248" s="17" t="s">
        <v>1194</v>
      </c>
      <c r="C248" s="17" t="s">
        <v>1195</v>
      </c>
      <c r="D248" s="17" t="s">
        <v>1193</v>
      </c>
      <c r="E248" s="17"/>
    </row>
    <row r="249" spans="1:5" ht="87" x14ac:dyDescent="0.35">
      <c r="A249" s="14" t="s">
        <v>358</v>
      </c>
      <c r="B249" s="17" t="s">
        <v>1192</v>
      </c>
      <c r="C249" s="21" t="s">
        <v>1205</v>
      </c>
      <c r="D249" s="17" t="s">
        <v>1145</v>
      </c>
      <c r="E249" s="15"/>
    </row>
    <row r="250" spans="1:5" ht="71.5" customHeight="1" x14ac:dyDescent="0.35">
      <c r="A250" s="14" t="s">
        <v>40</v>
      </c>
      <c r="B250" s="17" t="s">
        <v>1197</v>
      </c>
      <c r="C250" s="17" t="s">
        <v>1204</v>
      </c>
      <c r="D250" s="17" t="s">
        <v>1145</v>
      </c>
      <c r="E250" s="15"/>
    </row>
    <row r="251" spans="1:5" ht="87" x14ac:dyDescent="0.35">
      <c r="A251" s="14" t="s">
        <v>358</v>
      </c>
      <c r="B251" s="17" t="s">
        <v>1192</v>
      </c>
      <c r="C251" s="21" t="s">
        <v>1205</v>
      </c>
      <c r="D251" s="17"/>
      <c r="E251" s="15"/>
    </row>
    <row r="252" spans="1:5" x14ac:dyDescent="0.35">
      <c r="A252" s="14" t="s">
        <v>1186</v>
      </c>
      <c r="B252" s="17" t="s">
        <v>1145</v>
      </c>
      <c r="C252" s="17" t="s">
        <v>1145</v>
      </c>
      <c r="D252" s="17"/>
      <c r="E252" s="15"/>
    </row>
    <row r="253" spans="1:5" x14ac:dyDescent="0.35">
      <c r="A253" s="14" t="s">
        <v>1186</v>
      </c>
      <c r="B253" s="17" t="s">
        <v>1145</v>
      </c>
      <c r="C253" s="17" t="s">
        <v>1145</v>
      </c>
      <c r="D253" s="17"/>
      <c r="E253" s="15"/>
    </row>
    <row r="254" spans="1:5" ht="55.5" customHeight="1" x14ac:dyDescent="0.35">
      <c r="A254" s="14" t="s">
        <v>217</v>
      </c>
      <c r="B254" s="17" t="s">
        <v>1200</v>
      </c>
      <c r="C254" s="17" t="s">
        <v>1201</v>
      </c>
      <c r="D254" s="17"/>
      <c r="E254" s="15"/>
    </row>
    <row r="255" spans="1:5" ht="92.5" customHeight="1" x14ac:dyDescent="0.35">
      <c r="A255" s="14" t="s">
        <v>87</v>
      </c>
      <c r="B255" s="17" t="s">
        <v>1192</v>
      </c>
      <c r="C255" s="17" t="s">
        <v>1211</v>
      </c>
      <c r="D255" s="17"/>
      <c r="E255" s="15"/>
    </row>
    <row r="256" spans="1:5" x14ac:dyDescent="0.35">
      <c r="A256" s="14" t="s">
        <v>1186</v>
      </c>
      <c r="E256" s="15"/>
    </row>
    <row r="257" spans="1:5" ht="65" customHeight="1" x14ac:dyDescent="0.35">
      <c r="A257" s="14" t="s">
        <v>93</v>
      </c>
      <c r="B257" s="17" t="s">
        <v>1196</v>
      </c>
      <c r="C257" s="17" t="s">
        <v>1209</v>
      </c>
      <c r="D257" s="17"/>
      <c r="E257" s="15"/>
    </row>
    <row r="258" spans="1:5" ht="62" customHeight="1" x14ac:dyDescent="0.35">
      <c r="A258" s="14" t="s">
        <v>93</v>
      </c>
      <c r="B258" s="17" t="s">
        <v>1196</v>
      </c>
      <c r="C258" s="17" t="s">
        <v>1209</v>
      </c>
      <c r="D258" s="17"/>
      <c r="E258" s="15"/>
    </row>
    <row r="259" spans="1:5" ht="61" customHeight="1" x14ac:dyDescent="0.35">
      <c r="A259" s="14" t="s">
        <v>93</v>
      </c>
      <c r="B259" s="17" t="s">
        <v>1196</v>
      </c>
      <c r="C259" s="17" t="s">
        <v>1209</v>
      </c>
      <c r="D259" s="17"/>
      <c r="E259" s="17"/>
    </row>
    <row r="260" spans="1:5" ht="63.5" customHeight="1" x14ac:dyDescent="0.35">
      <c r="A260" s="14" t="s">
        <v>93</v>
      </c>
      <c r="B260" s="17" t="s">
        <v>1196</v>
      </c>
      <c r="C260" s="17" t="s">
        <v>1209</v>
      </c>
      <c r="D260" s="17" t="s">
        <v>1213</v>
      </c>
      <c r="E260" s="17"/>
    </row>
    <row r="261" spans="1:5" ht="69" customHeight="1" x14ac:dyDescent="0.35">
      <c r="A261" s="14" t="s">
        <v>275</v>
      </c>
      <c r="B261" s="17" t="s">
        <v>1192</v>
      </c>
      <c r="C261" s="17" t="s">
        <v>1193</v>
      </c>
      <c r="D261" s="17" t="s">
        <v>1201</v>
      </c>
      <c r="E261" s="15"/>
    </row>
    <row r="262" spans="1:5" ht="66.5" customHeight="1" x14ac:dyDescent="0.35">
      <c r="A262" s="14" t="s">
        <v>154</v>
      </c>
      <c r="B262" s="17" t="s">
        <v>1194</v>
      </c>
      <c r="C262" s="17" t="s">
        <v>1195</v>
      </c>
      <c r="D262" s="17"/>
      <c r="E262" s="15"/>
    </row>
    <row r="263" spans="1:5" ht="72.5" x14ac:dyDescent="0.35">
      <c r="A263" s="14" t="s">
        <v>28</v>
      </c>
      <c r="B263" s="17" t="s">
        <v>1192</v>
      </c>
      <c r="C263" s="21" t="s">
        <v>1205</v>
      </c>
      <c r="D263" s="17"/>
      <c r="E263" s="15"/>
    </row>
    <row r="264" spans="1:5" ht="58" x14ac:dyDescent="0.35">
      <c r="A264" s="14" t="s">
        <v>624</v>
      </c>
      <c r="B264" s="17" t="s">
        <v>1200</v>
      </c>
      <c r="C264" s="17" t="s">
        <v>1201</v>
      </c>
      <c r="D264" s="17"/>
      <c r="E264" s="15"/>
    </row>
    <row r="265" spans="1:5" ht="113" customHeight="1" x14ac:dyDescent="0.35">
      <c r="A265" s="14" t="s">
        <v>133</v>
      </c>
      <c r="B265" s="17" t="s">
        <v>1194</v>
      </c>
      <c r="C265" s="17" t="s">
        <v>1195</v>
      </c>
      <c r="D265" s="17"/>
      <c r="E265" s="15"/>
    </row>
    <row r="266" spans="1:5" ht="100.5" customHeight="1" x14ac:dyDescent="0.35">
      <c r="A266" s="14" t="s">
        <v>418</v>
      </c>
      <c r="B266" s="17" t="s">
        <v>1192</v>
      </c>
      <c r="C266" s="17" t="s">
        <v>1214</v>
      </c>
      <c r="D266" s="17"/>
      <c r="E266" s="15"/>
    </row>
    <row r="267" spans="1:5" ht="110" customHeight="1" x14ac:dyDescent="0.35">
      <c r="A267" s="14" t="s">
        <v>133</v>
      </c>
      <c r="B267" s="17" t="s">
        <v>1194</v>
      </c>
      <c r="C267" s="17" t="s">
        <v>1195</v>
      </c>
      <c r="D267" s="17"/>
      <c r="E267" s="15"/>
    </row>
    <row r="268" spans="1:5" ht="43.5" x14ac:dyDescent="0.35">
      <c r="A268" s="14" t="s">
        <v>217</v>
      </c>
      <c r="B268" s="17" t="s">
        <v>1200</v>
      </c>
      <c r="C268" s="17" t="s">
        <v>1201</v>
      </c>
      <c r="D268" s="17"/>
      <c r="E268" s="15"/>
    </row>
    <row r="269" spans="1:5" ht="120" customHeight="1" x14ac:dyDescent="0.35">
      <c r="A269" s="14" t="s">
        <v>431</v>
      </c>
      <c r="B269" s="17" t="s">
        <v>1194</v>
      </c>
      <c r="C269" s="17" t="s">
        <v>1198</v>
      </c>
      <c r="D269" s="17"/>
      <c r="E269" s="15"/>
    </row>
    <row r="270" spans="1:5" ht="86" customHeight="1" x14ac:dyDescent="0.35">
      <c r="A270" s="14" t="s">
        <v>628</v>
      </c>
      <c r="B270" s="17" t="s">
        <v>1192</v>
      </c>
      <c r="C270" s="17" t="s">
        <v>1214</v>
      </c>
      <c r="D270" s="17"/>
      <c r="E270" s="15"/>
    </row>
    <row r="271" spans="1:5" ht="124.5" customHeight="1" x14ac:dyDescent="0.35">
      <c r="A271" s="14" t="s">
        <v>431</v>
      </c>
      <c r="B271" s="17" t="s">
        <v>1194</v>
      </c>
      <c r="C271" s="17" t="s">
        <v>1198</v>
      </c>
      <c r="D271" s="15"/>
    </row>
    <row r="272" spans="1:5" ht="105.5" customHeight="1" x14ac:dyDescent="0.35">
      <c r="A272" s="14" t="s">
        <v>133</v>
      </c>
      <c r="B272" s="17" t="s">
        <v>1194</v>
      </c>
      <c r="C272" s="17" t="s">
        <v>1195</v>
      </c>
      <c r="D272" s="15"/>
    </row>
    <row r="273" spans="1:3" ht="62.5" customHeight="1" x14ac:dyDescent="0.35">
      <c r="A273" s="14" t="s">
        <v>217</v>
      </c>
      <c r="B273" s="17" t="s">
        <v>1200</v>
      </c>
      <c r="C273" s="17" t="s">
        <v>1201</v>
      </c>
    </row>
    <row r="274" spans="1:3" ht="96" customHeight="1" x14ac:dyDescent="0.35">
      <c r="A274" s="14" t="s">
        <v>628</v>
      </c>
      <c r="B274" s="17" t="s">
        <v>1192</v>
      </c>
      <c r="C274" s="17" t="s">
        <v>1214</v>
      </c>
    </row>
    <row r="275" spans="1:3" x14ac:dyDescent="0.35">
      <c r="B275" s="17"/>
      <c r="C275" s="17"/>
    </row>
    <row r="276" spans="1:3" x14ac:dyDescent="0.35">
      <c r="B276" s="17"/>
      <c r="C276" s="17"/>
    </row>
    <row r="277" spans="1:3" x14ac:dyDescent="0.35">
      <c r="B277" s="17"/>
      <c r="C277" s="17"/>
    </row>
    <row r="278" spans="1:3" x14ac:dyDescent="0.35">
      <c r="B278" s="17"/>
      <c r="C278" s="17"/>
    </row>
    <row r="279" spans="1:3" x14ac:dyDescent="0.35">
      <c r="B279" s="17"/>
      <c r="C279" s="15"/>
    </row>
    <row r="280" spans="1:3" x14ac:dyDescent="0.35">
      <c r="B280" s="17"/>
      <c r="C280" s="15"/>
    </row>
    <row r="281" spans="1:3" x14ac:dyDescent="0.35">
      <c r="B281" s="17"/>
    </row>
    <row r="282" spans="1:3" x14ac:dyDescent="0.35">
      <c r="B282" s="17"/>
    </row>
  </sheetData>
  <autoFilter ref="A1:H274" xr:uid="{A23117E5-BE58-41D0-921E-2129833C851B}"/>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D25E7-2CB8-4298-BDF6-394BEE9788F1}">
  <dimension ref="A3:A91"/>
  <sheetViews>
    <sheetView topLeftCell="A63" workbookViewId="0">
      <selection activeCell="A4" sqref="A4:A89"/>
    </sheetView>
  </sheetViews>
  <sheetFormatPr baseColWidth="10" defaultRowHeight="14.5" x14ac:dyDescent="0.35"/>
  <cols>
    <col min="1" max="1" width="255.6328125" bestFit="1" customWidth="1"/>
  </cols>
  <sheetData>
    <row r="3" spans="1:1" x14ac:dyDescent="0.35">
      <c r="A3" s="18" t="s">
        <v>1189</v>
      </c>
    </row>
    <row r="4" spans="1:1" x14ac:dyDescent="0.35">
      <c r="A4" s="19" t="s">
        <v>624</v>
      </c>
    </row>
    <row r="5" spans="1:1" x14ac:dyDescent="0.35">
      <c r="A5" s="19" t="s">
        <v>81</v>
      </c>
    </row>
    <row r="6" spans="1:1" x14ac:dyDescent="0.35">
      <c r="A6" s="19" t="s">
        <v>628</v>
      </c>
    </row>
    <row r="7" spans="1:1" x14ac:dyDescent="0.35">
      <c r="A7" s="19" t="s">
        <v>64</v>
      </c>
    </row>
    <row r="8" spans="1:1" x14ac:dyDescent="0.35">
      <c r="A8" s="19" t="s">
        <v>453</v>
      </c>
    </row>
    <row r="9" spans="1:1" x14ac:dyDescent="0.35">
      <c r="A9" s="19" t="s">
        <v>293</v>
      </c>
    </row>
    <row r="10" spans="1:1" x14ac:dyDescent="0.35">
      <c r="A10" s="19" t="s">
        <v>521</v>
      </c>
    </row>
    <row r="11" spans="1:1" x14ac:dyDescent="0.35">
      <c r="A11" s="19" t="s">
        <v>515</v>
      </c>
    </row>
    <row r="12" spans="1:1" x14ac:dyDescent="0.35">
      <c r="A12" s="19" t="s">
        <v>467</v>
      </c>
    </row>
    <row r="13" spans="1:1" x14ac:dyDescent="0.35">
      <c r="A13" s="19" t="s">
        <v>258</v>
      </c>
    </row>
    <row r="14" spans="1:1" x14ac:dyDescent="0.35">
      <c r="A14" s="19" t="s">
        <v>190</v>
      </c>
    </row>
    <row r="15" spans="1:1" x14ac:dyDescent="0.35">
      <c r="A15" s="19" t="s">
        <v>14</v>
      </c>
    </row>
    <row r="16" spans="1:1" x14ac:dyDescent="0.35">
      <c r="A16" s="19" t="s">
        <v>564</v>
      </c>
    </row>
    <row r="17" spans="1:1" x14ac:dyDescent="0.35">
      <c r="A17" s="19" t="s">
        <v>581</v>
      </c>
    </row>
    <row r="18" spans="1:1" x14ac:dyDescent="0.35">
      <c r="A18" s="19" t="s">
        <v>575</v>
      </c>
    </row>
    <row r="19" spans="1:1" x14ac:dyDescent="0.35">
      <c r="A19" s="19" t="s">
        <v>746</v>
      </c>
    </row>
    <row r="20" spans="1:1" x14ac:dyDescent="0.35">
      <c r="A20" s="19" t="s">
        <v>891</v>
      </c>
    </row>
    <row r="21" spans="1:1" x14ac:dyDescent="0.35">
      <c r="A21" s="19" t="s">
        <v>341</v>
      </c>
    </row>
    <row r="22" spans="1:1" x14ac:dyDescent="0.35">
      <c r="A22" s="19" t="s">
        <v>347</v>
      </c>
    </row>
    <row r="23" spans="1:1" x14ac:dyDescent="0.35">
      <c r="A23" s="19" t="s">
        <v>335</v>
      </c>
    </row>
    <row r="24" spans="1:1" x14ac:dyDescent="0.35">
      <c r="A24" s="19" t="s">
        <v>328</v>
      </c>
    </row>
    <row r="25" spans="1:1" x14ac:dyDescent="0.35">
      <c r="A25" s="19" t="s">
        <v>28</v>
      </c>
    </row>
    <row r="26" spans="1:1" x14ac:dyDescent="0.35">
      <c r="A26" s="19" t="s">
        <v>353</v>
      </c>
    </row>
    <row r="27" spans="1:1" x14ac:dyDescent="0.35">
      <c r="A27" s="19" t="s">
        <v>358</v>
      </c>
    </row>
    <row r="28" spans="1:1" x14ac:dyDescent="0.35">
      <c r="A28" s="19" t="s">
        <v>172</v>
      </c>
    </row>
    <row r="29" spans="1:1" x14ac:dyDescent="0.35">
      <c r="A29" s="19" t="s">
        <v>178</v>
      </c>
    </row>
    <row r="30" spans="1:1" x14ac:dyDescent="0.35">
      <c r="A30" s="19" t="s">
        <v>184</v>
      </c>
    </row>
    <row r="31" spans="1:1" x14ac:dyDescent="0.35">
      <c r="A31" s="19" t="s">
        <v>786</v>
      </c>
    </row>
    <row r="32" spans="1:1" x14ac:dyDescent="0.35">
      <c r="A32" s="19" t="s">
        <v>34</v>
      </c>
    </row>
    <row r="33" spans="1:1" x14ac:dyDescent="0.35">
      <c r="A33" s="19" t="s">
        <v>497</v>
      </c>
    </row>
    <row r="34" spans="1:1" x14ac:dyDescent="0.35">
      <c r="A34" s="19" t="s">
        <v>287</v>
      </c>
    </row>
    <row r="35" spans="1:1" x14ac:dyDescent="0.35">
      <c r="A35" s="19" t="s">
        <v>58</v>
      </c>
    </row>
    <row r="36" spans="1:1" x14ac:dyDescent="0.35">
      <c r="A36" s="19" t="s">
        <v>93</v>
      </c>
    </row>
    <row r="37" spans="1:1" x14ac:dyDescent="0.35">
      <c r="A37" s="19" t="s">
        <v>569</v>
      </c>
    </row>
    <row r="38" spans="1:1" x14ac:dyDescent="0.35">
      <c r="A38" s="19" t="s">
        <v>76</v>
      </c>
    </row>
    <row r="39" spans="1:1" x14ac:dyDescent="0.35">
      <c r="A39" s="19" t="s">
        <v>40</v>
      </c>
    </row>
    <row r="40" spans="1:1" x14ac:dyDescent="0.35">
      <c r="A40" s="19" t="s">
        <v>133</v>
      </c>
    </row>
    <row r="41" spans="1:1" x14ac:dyDescent="0.35">
      <c r="A41" s="19" t="s">
        <v>418</v>
      </c>
    </row>
    <row r="42" spans="1:1" x14ac:dyDescent="0.35">
      <c r="A42" s="19" t="s">
        <v>768</v>
      </c>
    </row>
    <row r="43" spans="1:1" x14ac:dyDescent="0.35">
      <c r="A43" s="19" t="s">
        <v>503</v>
      </c>
    </row>
    <row r="44" spans="1:1" x14ac:dyDescent="0.35">
      <c r="A44" s="19" t="s">
        <v>87</v>
      </c>
    </row>
    <row r="45" spans="1:1" x14ac:dyDescent="0.35">
      <c r="A45" s="19" t="s">
        <v>384</v>
      </c>
    </row>
    <row r="46" spans="1:1" x14ac:dyDescent="0.35">
      <c r="A46" s="19" t="s">
        <v>431</v>
      </c>
    </row>
    <row r="47" spans="1:1" x14ac:dyDescent="0.35">
      <c r="A47" s="19" t="s">
        <v>619</v>
      </c>
    </row>
    <row r="48" spans="1:1" x14ac:dyDescent="0.35">
      <c r="A48" s="19" t="s">
        <v>238</v>
      </c>
    </row>
    <row r="49" spans="1:1" x14ac:dyDescent="0.35">
      <c r="A49" s="19" t="s">
        <v>442</v>
      </c>
    </row>
    <row r="50" spans="1:1" x14ac:dyDescent="0.35">
      <c r="A50" s="19" t="s">
        <v>154</v>
      </c>
    </row>
    <row r="51" spans="1:1" x14ac:dyDescent="0.35">
      <c r="A51" s="19" t="s">
        <v>23</v>
      </c>
    </row>
    <row r="52" spans="1:1" x14ac:dyDescent="0.35">
      <c r="A52" s="19" t="s">
        <v>145</v>
      </c>
    </row>
    <row r="53" spans="1:1" x14ac:dyDescent="0.35">
      <c r="A53" s="19" t="s">
        <v>801</v>
      </c>
    </row>
    <row r="54" spans="1:1" x14ac:dyDescent="0.35">
      <c r="A54" s="19" t="s">
        <v>402</v>
      </c>
    </row>
    <row r="55" spans="1:1" x14ac:dyDescent="0.35">
      <c r="A55" s="19" t="s">
        <v>389</v>
      </c>
    </row>
    <row r="56" spans="1:1" x14ac:dyDescent="0.35">
      <c r="A56" s="19" t="s">
        <v>305</v>
      </c>
    </row>
    <row r="57" spans="1:1" x14ac:dyDescent="0.35">
      <c r="A57" s="19" t="s">
        <v>244</v>
      </c>
    </row>
    <row r="58" spans="1:1" x14ac:dyDescent="0.35">
      <c r="A58" s="19" t="s">
        <v>854</v>
      </c>
    </row>
    <row r="59" spans="1:1" x14ac:dyDescent="0.35">
      <c r="A59" s="19" t="s">
        <v>46</v>
      </c>
    </row>
    <row r="60" spans="1:1" x14ac:dyDescent="0.35">
      <c r="A60" s="19" t="s">
        <v>167</v>
      </c>
    </row>
    <row r="61" spans="1:1" x14ac:dyDescent="0.35">
      <c r="A61" s="19" t="s">
        <v>196</v>
      </c>
    </row>
    <row r="62" spans="1:1" x14ac:dyDescent="0.35">
      <c r="A62" s="19" t="s">
        <v>217</v>
      </c>
    </row>
    <row r="63" spans="1:1" x14ac:dyDescent="0.35">
      <c r="A63" s="19" t="s">
        <v>299</v>
      </c>
    </row>
    <row r="64" spans="1:1" x14ac:dyDescent="0.35">
      <c r="A64" s="19" t="s">
        <v>53</v>
      </c>
    </row>
    <row r="65" spans="1:1" x14ac:dyDescent="0.35">
      <c r="A65" s="19" t="s">
        <v>70</v>
      </c>
    </row>
    <row r="66" spans="1:1" x14ac:dyDescent="0.35">
      <c r="A66" s="19" t="s">
        <v>395</v>
      </c>
    </row>
    <row r="67" spans="1:1" x14ac:dyDescent="0.35">
      <c r="A67" s="19" t="s">
        <v>711</v>
      </c>
    </row>
    <row r="68" spans="1:1" x14ac:dyDescent="0.35">
      <c r="A68" s="19" t="s">
        <v>533</v>
      </c>
    </row>
    <row r="69" spans="1:1" x14ac:dyDescent="0.35">
      <c r="A69" s="19" t="s">
        <v>610</v>
      </c>
    </row>
    <row r="70" spans="1:1" x14ac:dyDescent="0.35">
      <c r="A70" s="19" t="s">
        <v>822</v>
      </c>
    </row>
    <row r="71" spans="1:1" x14ac:dyDescent="0.35">
      <c r="A71" s="19" t="s">
        <v>322</v>
      </c>
    </row>
    <row r="72" spans="1:1" x14ac:dyDescent="0.35">
      <c r="A72" s="19" t="s">
        <v>115</v>
      </c>
    </row>
    <row r="73" spans="1:1" x14ac:dyDescent="0.35">
      <c r="A73" s="19" t="s">
        <v>122</v>
      </c>
    </row>
    <row r="74" spans="1:1" x14ac:dyDescent="0.35">
      <c r="A74" s="19" t="s">
        <v>264</v>
      </c>
    </row>
    <row r="75" spans="1:1" x14ac:dyDescent="0.35">
      <c r="A75" s="19" t="s">
        <v>882</v>
      </c>
    </row>
    <row r="76" spans="1:1" x14ac:dyDescent="0.35">
      <c r="A76" s="19" t="s">
        <v>426</v>
      </c>
    </row>
    <row r="77" spans="1:1" x14ac:dyDescent="0.35">
      <c r="A77" s="19" t="s">
        <v>547</v>
      </c>
    </row>
    <row r="78" spans="1:1" x14ac:dyDescent="0.35">
      <c r="A78" s="19" t="s">
        <v>281</v>
      </c>
    </row>
    <row r="79" spans="1:1" x14ac:dyDescent="0.35">
      <c r="A79" s="19" t="s">
        <v>310</v>
      </c>
    </row>
    <row r="80" spans="1:1" x14ac:dyDescent="0.35">
      <c r="A80" s="19" t="s">
        <v>729</v>
      </c>
    </row>
    <row r="81" spans="1:1" x14ac:dyDescent="0.35">
      <c r="A81" s="19" t="s">
        <v>367</v>
      </c>
    </row>
    <row r="82" spans="1:1" x14ac:dyDescent="0.35">
      <c r="A82" s="19" t="s">
        <v>202</v>
      </c>
    </row>
    <row r="83" spans="1:1" x14ac:dyDescent="0.35">
      <c r="A83" s="19" t="s">
        <v>373</v>
      </c>
    </row>
    <row r="84" spans="1:1" x14ac:dyDescent="0.35">
      <c r="A84" s="19" t="s">
        <v>639</v>
      </c>
    </row>
    <row r="85" spans="1:1" x14ac:dyDescent="0.35">
      <c r="A85" s="19" t="s">
        <v>208</v>
      </c>
    </row>
    <row r="86" spans="1:1" x14ac:dyDescent="0.35">
      <c r="A86" s="19" t="s">
        <v>378</v>
      </c>
    </row>
    <row r="87" spans="1:1" x14ac:dyDescent="0.35">
      <c r="A87" s="19" t="s">
        <v>275</v>
      </c>
    </row>
    <row r="88" spans="1:1" x14ac:dyDescent="0.35">
      <c r="A88" s="19" t="s">
        <v>1186</v>
      </c>
    </row>
    <row r="89" spans="1:1" x14ac:dyDescent="0.35">
      <c r="A89" s="19" t="s">
        <v>921</v>
      </c>
    </row>
    <row r="90" spans="1:1" x14ac:dyDescent="0.35">
      <c r="A90" s="19" t="s">
        <v>1190</v>
      </c>
    </row>
    <row r="91" spans="1:1" x14ac:dyDescent="0.35">
      <c r="A91" s="19" t="s">
        <v>1191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Hoja1</vt:lpstr>
      <vt:lpstr>Categorización</vt:lpstr>
      <vt:lpstr>Hoja13</vt:lpstr>
      <vt:lpstr>ViejosVsNuevocComentarios</vt:lpstr>
      <vt:lpstr>Hoja2</vt:lpstr>
      <vt:lpstr>Listado de Categorias</vt:lpstr>
      <vt:lpstr>Comentario + Categoria</vt:lpstr>
      <vt:lpstr>HojaDeTrabajo14Octubre</vt:lpstr>
      <vt:lpstr>Hoja6</vt:lpstr>
      <vt:lpstr>DiccionarioReal</vt:lpstr>
      <vt:lpstr>Diccionario</vt:lpstr>
      <vt:lpstr>SoloComentarios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FRANCISCO GARNICA CASTRO</dc:creator>
  <cp:lastModifiedBy>JUAN FRANCISCO GARNICA CASTRO</cp:lastModifiedBy>
  <dcterms:created xsi:type="dcterms:W3CDTF">2025-10-03T13:02:25Z</dcterms:created>
  <dcterms:modified xsi:type="dcterms:W3CDTF">2025-10-20T13:22:04Z</dcterms:modified>
</cp:coreProperties>
</file>