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galpatel/Desktop/MGIS-650/Project-Tableau/"/>
    </mc:Choice>
  </mc:AlternateContent>
  <xr:revisionPtr revIDLastSave="0" documentId="13_ncr:40009_{AC1FCCBC-DD3A-BD40-8154-245532EB48AB}" xr6:coauthVersionLast="47" xr6:coauthVersionMax="47" xr10:uidLastSave="{00000000-0000-0000-0000-000000000000}"/>
  <bookViews>
    <workbookView xWindow="0" yWindow="0" windowWidth="28800" windowHeight="18000" firstSheet="25" activeTab="38"/>
  </bookViews>
  <sheets>
    <sheet name="Group 1" sheetId="2" r:id="rId1"/>
    <sheet name="Group 2" sheetId="3" r:id="rId2"/>
    <sheet name="Group 4" sheetId="4" r:id="rId3"/>
    <sheet name="Group 5" sheetId="5" r:id="rId4"/>
    <sheet name="Group 6" sheetId="6" r:id="rId5"/>
    <sheet name="Group 7" sheetId="7" r:id="rId6"/>
    <sheet name="Group 8" sheetId="8" r:id="rId7"/>
    <sheet name="Group 9" sheetId="9" r:id="rId8"/>
    <sheet name="Group 10" sheetId="10" r:id="rId9"/>
    <sheet name="Group 11" sheetId="11" r:id="rId10"/>
    <sheet name="Group 12" sheetId="12" r:id="rId11"/>
    <sheet name="Group 13" sheetId="13" r:id="rId12"/>
    <sheet name="Group 16" sheetId="16" r:id="rId13"/>
    <sheet name="Group 14" sheetId="14" r:id="rId14"/>
    <sheet name="Group 15" sheetId="15" r:id="rId15"/>
    <sheet name="Group 17" sheetId="17" r:id="rId16"/>
    <sheet name="Group 18" sheetId="18" r:id="rId17"/>
    <sheet name="Group 19" sheetId="19" r:id="rId18"/>
    <sheet name="Group 20" sheetId="20" r:id="rId19"/>
    <sheet name="Group 21" sheetId="21" r:id="rId20"/>
    <sheet name="Group 22" sheetId="22" r:id="rId21"/>
    <sheet name="Group 23" sheetId="23" r:id="rId22"/>
    <sheet name="Group 24" sheetId="24" r:id="rId23"/>
    <sheet name="Group 25" sheetId="25" r:id="rId24"/>
    <sheet name="Group 26" sheetId="26" r:id="rId25"/>
    <sheet name="Group 27" sheetId="27" r:id="rId26"/>
    <sheet name="Group 28" sheetId="28" r:id="rId27"/>
    <sheet name="Group 29" sheetId="29" r:id="rId28"/>
    <sheet name="Group 30" sheetId="30" r:id="rId29"/>
    <sheet name="Group 31" sheetId="31" r:id="rId30"/>
    <sheet name="Group 32" sheetId="32" r:id="rId31"/>
    <sheet name="Group 33" sheetId="33" r:id="rId32"/>
    <sheet name="Group 34" sheetId="34" r:id="rId33"/>
    <sheet name="Group 35" sheetId="35" r:id="rId34"/>
    <sheet name="Group 36" sheetId="36" r:id="rId35"/>
    <sheet name="Group 37" sheetId="37" r:id="rId36"/>
    <sheet name="Sheet37" sheetId="38" r:id="rId37"/>
    <sheet name="Sheet38" sheetId="39" r:id="rId38"/>
    <sheet name="ProblemCDataWide" sheetId="1" r:id="rId39"/>
  </sheets>
  <definedNames>
    <definedName name="_xlchart.v1.0" hidden="1">ProblemCDataWide!$U$1</definedName>
    <definedName name="_xlchart.v1.1" hidden="1">ProblemCDataWide!$U$2:$U$51</definedName>
    <definedName name="_xlchart.v1.2" hidden="1">ProblemCDataWide!$U$1</definedName>
    <definedName name="_xlchart.v1.3" hidden="1">ProblemCDataWide!$U$2:$U$51</definedName>
    <definedName name="_xlchart.v1.4" hidden="1">ProblemCDataWide!$U$1</definedName>
    <definedName name="_xlchart.v1.5" hidden="1">ProblemCDataWide!$U$2:$U$51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212" i="1" l="1"/>
  <c r="BI210" i="1"/>
  <c r="BI207" i="1"/>
  <c r="BI206" i="1"/>
  <c r="BI205" i="1"/>
  <c r="BG207" i="1"/>
  <c r="BG206" i="1"/>
  <c r="BG205" i="1"/>
  <c r="BD210" i="1"/>
  <c r="BD209" i="1"/>
  <c r="BD208" i="1"/>
  <c r="BD206" i="1"/>
  <c r="BD205" i="1"/>
  <c r="AY209" i="1"/>
  <c r="AY207" i="1"/>
  <c r="AY206" i="1"/>
  <c r="AY205" i="1"/>
  <c r="AW207" i="1"/>
  <c r="AW206" i="1"/>
  <c r="AW205" i="1"/>
  <c r="Z206" i="1"/>
  <c r="Z205" i="1"/>
  <c r="U205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J203" i="1"/>
  <c r="H203" i="1"/>
  <c r="I203" i="1"/>
  <c r="J14" i="27"/>
  <c r="K14" i="27"/>
  <c r="L14" i="27"/>
  <c r="F14" i="27"/>
  <c r="G14" i="27"/>
  <c r="H14" i="27"/>
  <c r="I14" i="27"/>
  <c r="B14" i="27"/>
  <c r="C14" i="27"/>
  <c r="D14" i="27"/>
  <c r="E14" i="27"/>
  <c r="G203" i="1"/>
  <c r="F203" i="1"/>
  <c r="E203" i="1"/>
  <c r="D203" i="1"/>
  <c r="C203" i="1"/>
</calcChain>
</file>

<file path=xl/sharedStrings.xml><?xml version="1.0" encoding="utf-8"?>
<sst xmlns="http://schemas.openxmlformats.org/spreadsheetml/2006/main" count="646" uniqueCount="197">
  <si>
    <t>StateCode</t>
  </si>
  <si>
    <t>Year</t>
  </si>
  <si>
    <t>ABICP</t>
  </si>
  <si>
    <t>ARTXB</t>
  </si>
  <si>
    <t>ARTXD</t>
  </si>
  <si>
    <t>ARTXP</t>
  </si>
  <si>
    <t>ARTXV</t>
  </si>
  <si>
    <t>AVTXD</t>
  </si>
  <si>
    <t>AVTXP</t>
  </si>
  <si>
    <t>AVTXV</t>
  </si>
  <si>
    <t>CLACD</t>
  </si>
  <si>
    <t>CLACK</t>
  </si>
  <si>
    <t>CLACV</t>
  </si>
  <si>
    <t>CLEID</t>
  </si>
  <si>
    <t>CLEIK</t>
  </si>
  <si>
    <t>CLKCV</t>
  </si>
  <si>
    <t>CLOCK</t>
  </si>
  <si>
    <t>CLPRK</t>
  </si>
  <si>
    <t>CLRCD</t>
  </si>
  <si>
    <t>CLRCV</t>
  </si>
  <si>
    <t>CLRFB</t>
  </si>
  <si>
    <t>CLTCV</t>
  </si>
  <si>
    <t>CLTXV</t>
  </si>
  <si>
    <t>CLXCD</t>
  </si>
  <si>
    <t>DFCCP</t>
  </si>
  <si>
    <t>DFCCV</t>
  </si>
  <si>
    <t>DFEIV</t>
  </si>
  <si>
    <t>DFICV</t>
  </si>
  <si>
    <t>DFISB</t>
  </si>
  <si>
    <t>DFRCD</t>
  </si>
  <si>
    <t>DFRCP</t>
  </si>
  <si>
    <t>DFRCV</t>
  </si>
  <si>
    <t>DFRFB</t>
  </si>
  <si>
    <t>ELEXD</t>
  </si>
  <si>
    <t>ELEXV</t>
  </si>
  <si>
    <t>ELIMD</t>
  </si>
  <si>
    <t>ELIMP</t>
  </si>
  <si>
    <t>ELISB</t>
  </si>
  <si>
    <t>ENCCP</t>
  </si>
  <si>
    <t>ENICP</t>
  </si>
  <si>
    <t>ENPRP</t>
  </si>
  <si>
    <t>ESACD</t>
  </si>
  <si>
    <t>ESACV</t>
  </si>
  <si>
    <t>ESCCV</t>
  </si>
  <si>
    <t>ESICD</t>
  </si>
  <si>
    <t>ESRFB</t>
  </si>
  <si>
    <t>FFTCB</t>
  </si>
  <si>
    <t>FOICD</t>
  </si>
  <si>
    <t>FOICP</t>
  </si>
  <si>
    <t>FOICV</t>
  </si>
  <si>
    <t>FSICD</t>
  </si>
  <si>
    <t>FSICP</t>
  </si>
  <si>
    <t>FSICV</t>
  </si>
  <si>
    <t>GDPRV</t>
  </si>
  <si>
    <t>GDPRX</t>
  </si>
  <si>
    <t>GERCB</t>
  </si>
  <si>
    <t>GOCCB</t>
  </si>
  <si>
    <t>GORCB</t>
  </si>
  <si>
    <t>HYCCP</t>
  </si>
  <si>
    <t>HYTCP</t>
  </si>
  <si>
    <t>HYTXP</t>
  </si>
  <si>
    <t>JFTXD</t>
  </si>
  <si>
    <t>JFTXV</t>
  </si>
  <si>
    <t>JKTCP</t>
  </si>
  <si>
    <t>JNTCP</t>
  </si>
  <si>
    <t>KSCCV</t>
  </si>
  <si>
    <t>KSICV</t>
  </si>
  <si>
    <t>KSRCP</t>
  </si>
  <si>
    <t>KSRCV</t>
  </si>
  <si>
    <t>KSTXD</t>
  </si>
  <si>
    <t>KSTXP</t>
  </si>
  <si>
    <t>LGACP</t>
  </si>
  <si>
    <t>LGACV</t>
  </si>
  <si>
    <t>LGRCP</t>
  </si>
  <si>
    <t>LGRCV</t>
  </si>
  <si>
    <t>LGRFB</t>
  </si>
  <si>
    <t>LGTXD</t>
  </si>
  <si>
    <t>LGTXP</t>
  </si>
  <si>
    <t>LGTXV</t>
  </si>
  <si>
    <t>LOACB</t>
  </si>
  <si>
    <t>LOCCB</t>
  </si>
  <si>
    <t>LOICB</t>
  </si>
  <si>
    <t>LUACP</t>
  </si>
  <si>
    <t>LUACV</t>
  </si>
  <si>
    <t>LUICP</t>
  </si>
  <si>
    <t>LUICV</t>
  </si>
  <si>
    <t>LUTXD</t>
  </si>
  <si>
    <t>MBICP</t>
  </si>
  <si>
    <t>MGCCV</t>
  </si>
  <si>
    <t>MGICP</t>
  </si>
  <si>
    <t>MGTXD</t>
  </si>
  <si>
    <t>MGTXV</t>
  </si>
  <si>
    <t>MMTCB</t>
  </si>
  <si>
    <t>MSICD</t>
  </si>
  <si>
    <t>MSICP</t>
  </si>
  <si>
    <t>MSICV</t>
  </si>
  <si>
    <t>NGACD</t>
  </si>
  <si>
    <t>NGACV</t>
  </si>
  <si>
    <t>NGEID</t>
  </si>
  <si>
    <t>NGICV</t>
  </si>
  <si>
    <t>NGISB</t>
  </si>
  <si>
    <t>NGLPP</t>
  </si>
  <si>
    <t>NGMPK</t>
  </si>
  <si>
    <t>NGPZP</t>
  </si>
  <si>
    <t>NGRCP</t>
  </si>
  <si>
    <t>NGRCV</t>
  </si>
  <si>
    <t>NGTCK</t>
  </si>
  <si>
    <t>NUETD</t>
  </si>
  <si>
    <t>NUETV</t>
  </si>
  <si>
    <t>P1TXD</t>
  </si>
  <si>
    <t>P1TXP</t>
  </si>
  <si>
    <t>P1TXV</t>
  </si>
  <si>
    <t>PAACP</t>
  </si>
  <si>
    <t>PACCP</t>
  </si>
  <si>
    <t>PACCV</t>
  </si>
  <si>
    <t>PAEID</t>
  </si>
  <si>
    <t>PAEIV</t>
  </si>
  <si>
    <t>PAICP</t>
  </si>
  <si>
    <t>PAICV</t>
  </si>
  <si>
    <t>PAPRB</t>
  </si>
  <si>
    <t>PAPRP</t>
  </si>
  <si>
    <t>PARCV</t>
  </si>
  <si>
    <t>PATXD</t>
  </si>
  <si>
    <t>PCEIP</t>
  </si>
  <si>
    <t>PCEIV</t>
  </si>
  <si>
    <t>PCISB</t>
  </si>
  <si>
    <t>PCTCD</t>
  </si>
  <si>
    <t>PCTCP</t>
  </si>
  <si>
    <t>PCTCV</t>
  </si>
  <si>
    <t>PEEID</t>
  </si>
  <si>
    <t>PEICV</t>
  </si>
  <si>
    <t>PERCV</t>
  </si>
  <si>
    <t>PETXD</t>
  </si>
  <si>
    <t>PETXV</t>
  </si>
  <si>
    <t>PLICB</t>
  </si>
  <si>
    <t>PLICP</t>
  </si>
  <si>
    <t>PMTCB</t>
  </si>
  <si>
    <t>POTXB</t>
  </si>
  <si>
    <t>POTXD</t>
  </si>
  <si>
    <t>POTXV</t>
  </si>
  <si>
    <t>PPICB</t>
  </si>
  <si>
    <t>PPICP</t>
  </si>
  <si>
    <t>REPRB</t>
  </si>
  <si>
    <t>RETCB</t>
  </si>
  <si>
    <t>RFACV</t>
  </si>
  <si>
    <t>RFCCD</t>
  </si>
  <si>
    <t>RFCCP</t>
  </si>
  <si>
    <t>RFCCV</t>
  </si>
  <si>
    <t>RFEID</t>
  </si>
  <si>
    <t>RFEIV</t>
  </si>
  <si>
    <t>RFISB</t>
  </si>
  <si>
    <t>RFRFB</t>
  </si>
  <si>
    <t>RFTXD</t>
  </si>
  <si>
    <t>RFTXP</t>
  </si>
  <si>
    <t>ROPRB</t>
  </si>
  <si>
    <t>SFTCB</t>
  </si>
  <si>
    <t>SGICP</t>
  </si>
  <si>
    <t>SNICD</t>
  </si>
  <si>
    <t>SNICP</t>
  </si>
  <si>
    <t>SNICV</t>
  </si>
  <si>
    <t>SOTXB</t>
  </si>
  <si>
    <t>TEGDS</t>
  </si>
  <si>
    <t>TETGR</t>
  </si>
  <si>
    <t>TETPB</t>
  </si>
  <si>
    <t>TETPV</t>
  </si>
  <si>
    <t>TETXD</t>
  </si>
  <si>
    <t>TETXV</t>
  </si>
  <si>
    <t>TNTXB</t>
  </si>
  <si>
    <t>TPOPP</t>
  </si>
  <si>
    <t>UOICP</t>
  </si>
  <si>
    <t>USICP</t>
  </si>
  <si>
    <t>WDEIB</t>
  </si>
  <si>
    <t>WDICB</t>
  </si>
  <si>
    <t>WDRCD</t>
  </si>
  <si>
    <t>WDRXB</t>
  </si>
  <si>
    <t>WSEIB</t>
  </si>
  <si>
    <t>WSICB</t>
  </si>
  <si>
    <t>WWEIB</t>
  </si>
  <si>
    <t>WWEID</t>
  </si>
  <si>
    <t>WWEIV</t>
  </si>
  <si>
    <t>WWICD</t>
  </si>
  <si>
    <t>WWTXB</t>
  </si>
  <si>
    <t>WWTXD</t>
  </si>
  <si>
    <t>WWTXV</t>
  </si>
  <si>
    <t>WXICD</t>
  </si>
  <si>
    <t>WXICV</t>
  </si>
  <si>
    <t>WYTCB</t>
  </si>
  <si>
    <t>AZ</t>
  </si>
  <si>
    <t>CA</t>
  </si>
  <si>
    <t>NM</t>
  </si>
  <si>
    <t>TX</t>
  </si>
  <si>
    <t>NA values</t>
  </si>
  <si>
    <t>ICP</t>
  </si>
  <si>
    <t>min values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</si>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</sst>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XFD2"/>
    </sheetView>
  </sheetViews>
  <sheetFormatPr baseColWidth="10" defaultRowHeight="16" x14ac:dyDescent="0.2"/>
  <sheetData>
    <row r="1" spans="1:4" x14ac:dyDescent="0.2">
      <c r="A1" s="3"/>
      <c r="B1" s="3" t="s">
        <v>4</v>
      </c>
      <c r="C1" s="3" t="s">
        <v>5</v>
      </c>
      <c r="D1" s="3" t="s">
        <v>6</v>
      </c>
    </row>
    <row r="2" spans="1:4" x14ac:dyDescent="0.2">
      <c r="A2" s="1" t="s">
        <v>4</v>
      </c>
      <c r="B2" s="1">
        <v>1</v>
      </c>
      <c r="C2" s="1"/>
      <c r="D2" s="1"/>
    </row>
    <row r="3" spans="1:4" x14ac:dyDescent="0.2">
      <c r="A3" s="1" t="s">
        <v>5</v>
      </c>
      <c r="B3" s="1">
        <v>0.10654507506876493</v>
      </c>
      <c r="C3" s="1">
        <v>1</v>
      </c>
      <c r="D3" s="1"/>
    </row>
    <row r="4" spans="1:4" ht="17" thickBot="1" x14ac:dyDescent="0.25">
      <c r="A4" s="2" t="s">
        <v>6</v>
      </c>
      <c r="B4" s="2">
        <v>0.56633495312102988</v>
      </c>
      <c r="C4" s="2">
        <v>0.82104610855060556</v>
      </c>
      <c r="D4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3" sqref="E13"/>
    </sheetView>
  </sheetViews>
  <sheetFormatPr baseColWidth="10" defaultRowHeight="16" x14ac:dyDescent="0.2"/>
  <sheetData>
    <row r="1" spans="1:7" x14ac:dyDescent="0.2">
      <c r="A1" s="3"/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</row>
    <row r="2" spans="1:7" x14ac:dyDescent="0.2">
      <c r="A2" s="1" t="s">
        <v>55</v>
      </c>
      <c r="B2" s="1">
        <v>1</v>
      </c>
      <c r="C2" s="1"/>
      <c r="D2" s="1"/>
      <c r="E2" s="1"/>
      <c r="F2" s="1"/>
      <c r="G2" s="1"/>
    </row>
    <row r="3" spans="1:7" x14ac:dyDescent="0.2">
      <c r="A3" s="1" t="s">
        <v>56</v>
      </c>
      <c r="B3" s="1">
        <v>0.66154157553461701</v>
      </c>
      <c r="C3" s="1">
        <v>1</v>
      </c>
      <c r="D3" s="1"/>
      <c r="E3" s="1"/>
      <c r="F3" s="1"/>
      <c r="G3" s="1"/>
    </row>
    <row r="4" spans="1:7" x14ac:dyDescent="0.2">
      <c r="A4" s="1" t="s">
        <v>57</v>
      </c>
      <c r="B4" s="1">
        <v>0.23445829865122911</v>
      </c>
      <c r="C4" s="1">
        <v>0.80381879988803029</v>
      </c>
      <c r="D4" s="1">
        <v>1</v>
      </c>
      <c r="E4" s="1"/>
      <c r="F4" s="1"/>
      <c r="G4" s="1"/>
    </row>
    <row r="5" spans="1:7" x14ac:dyDescent="0.2">
      <c r="A5" s="1" t="s">
        <v>58</v>
      </c>
      <c r="B5" s="1">
        <v>0.1790078083013841</v>
      </c>
      <c r="C5" s="1">
        <v>0.63950317011151525</v>
      </c>
      <c r="D5" s="1">
        <v>0.74355645642021073</v>
      </c>
      <c r="E5" s="1">
        <v>1</v>
      </c>
      <c r="F5" s="1"/>
      <c r="G5" s="1"/>
    </row>
    <row r="6" spans="1:7" x14ac:dyDescent="0.2">
      <c r="A6" s="1" t="s">
        <v>59</v>
      </c>
      <c r="B6" s="1">
        <v>5.4831670944128254E-3</v>
      </c>
      <c r="C6" s="1">
        <v>0.41768914777402344</v>
      </c>
      <c r="D6" s="1">
        <v>0.56483781854154769</v>
      </c>
      <c r="E6" s="1">
        <v>0.47306639845268011</v>
      </c>
      <c r="F6" s="1">
        <v>1</v>
      </c>
      <c r="G6" s="1"/>
    </row>
    <row r="7" spans="1:7" ht="17" thickBot="1" x14ac:dyDescent="0.25">
      <c r="A7" s="2" t="s">
        <v>60</v>
      </c>
      <c r="B7" s="2">
        <v>-3.7070857186238433E-2</v>
      </c>
      <c r="C7" s="2">
        <v>0.13293806491026194</v>
      </c>
      <c r="D7" s="2">
        <v>0.20986334173636109</v>
      </c>
      <c r="E7" s="2">
        <v>0.41491558938936191</v>
      </c>
      <c r="F7" s="2">
        <v>0.19370144791175631</v>
      </c>
      <c r="G7" s="2">
        <v>1</v>
      </c>
    </row>
  </sheetData>
  <conditionalFormatting sqref="A1:G7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2" sqref="E12"/>
    </sheetView>
  </sheetViews>
  <sheetFormatPr baseColWidth="10" defaultRowHeight="16" x14ac:dyDescent="0.2"/>
  <sheetData>
    <row r="1" spans="1:5" x14ac:dyDescent="0.2">
      <c r="A1" s="3"/>
      <c r="B1" s="3" t="s">
        <v>61</v>
      </c>
      <c r="C1" s="3" t="s">
        <v>62</v>
      </c>
      <c r="D1" s="3" t="s">
        <v>63</v>
      </c>
      <c r="E1" s="3" t="s">
        <v>64</v>
      </c>
    </row>
    <row r="2" spans="1:5" x14ac:dyDescent="0.2">
      <c r="A2" s="1" t="s">
        <v>61</v>
      </c>
      <c r="B2" s="1">
        <v>1</v>
      </c>
      <c r="C2" s="1"/>
      <c r="D2" s="1"/>
      <c r="E2" s="1"/>
    </row>
    <row r="3" spans="1:5" x14ac:dyDescent="0.2">
      <c r="A3" s="1" t="s">
        <v>62</v>
      </c>
      <c r="B3" s="1">
        <v>0.54981222326327583</v>
      </c>
      <c r="C3" s="1">
        <v>1</v>
      </c>
      <c r="D3" s="1"/>
      <c r="E3" s="1"/>
    </row>
    <row r="4" spans="1:5" x14ac:dyDescent="0.2">
      <c r="A4" s="1" t="s">
        <v>63</v>
      </c>
      <c r="B4" s="1">
        <v>0.1267560112996419</v>
      </c>
      <c r="C4" s="1">
        <v>0.75050363528927688</v>
      </c>
      <c r="D4" s="1">
        <v>1</v>
      </c>
      <c r="E4" s="1"/>
    </row>
    <row r="5" spans="1:5" ht="17" thickBot="1" x14ac:dyDescent="0.25">
      <c r="A5" s="2" t="s">
        <v>64</v>
      </c>
      <c r="B5" s="2">
        <v>-0.37686911152057484</v>
      </c>
      <c r="C5" s="2">
        <v>-0.1225446854468399</v>
      </c>
      <c r="D5" s="2">
        <v>-1.3652125652970673E-2</v>
      </c>
      <c r="E5" s="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2"/>
    </sheetView>
  </sheetViews>
  <sheetFormatPr baseColWidth="10" defaultRowHeight="16" x14ac:dyDescent="0.2"/>
  <sheetData>
    <row r="1" spans="1:7" x14ac:dyDescent="0.2">
      <c r="A1" s="3"/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</row>
    <row r="2" spans="1:7" x14ac:dyDescent="0.2">
      <c r="A2" s="1" t="s">
        <v>65</v>
      </c>
      <c r="B2" s="1">
        <v>1</v>
      </c>
      <c r="C2" s="1"/>
      <c r="D2" s="1"/>
      <c r="E2" s="1"/>
      <c r="F2" s="1"/>
      <c r="G2" s="1"/>
    </row>
    <row r="3" spans="1:7" x14ac:dyDescent="0.2">
      <c r="A3" s="1" t="s">
        <v>66</v>
      </c>
      <c r="B3" s="1">
        <v>0.5368253941913268</v>
      </c>
      <c r="C3" s="1">
        <v>1</v>
      </c>
      <c r="D3" s="1"/>
      <c r="E3" s="1"/>
      <c r="F3" s="1"/>
      <c r="G3" s="1"/>
    </row>
    <row r="4" spans="1:7" x14ac:dyDescent="0.2">
      <c r="A4" s="1" t="s">
        <v>67</v>
      </c>
      <c r="B4" s="1">
        <v>0.14364463382571169</v>
      </c>
      <c r="C4" s="1">
        <v>0.28638765660949661</v>
      </c>
      <c r="D4" s="1">
        <v>1</v>
      </c>
      <c r="E4" s="1"/>
      <c r="F4" s="1"/>
      <c r="G4" s="1"/>
    </row>
    <row r="5" spans="1:7" x14ac:dyDescent="0.2">
      <c r="A5" s="1" t="s">
        <v>68</v>
      </c>
      <c r="B5" s="1">
        <v>9.6821717642039479E-2</v>
      </c>
      <c r="C5" s="1">
        <v>0.22820944754527936</v>
      </c>
      <c r="D5" s="1">
        <v>0.81600483728139184</v>
      </c>
      <c r="E5" s="1">
        <v>1</v>
      </c>
      <c r="F5" s="1"/>
      <c r="G5" s="1"/>
    </row>
    <row r="6" spans="1:7" x14ac:dyDescent="0.2">
      <c r="A6" s="1" t="s">
        <v>69</v>
      </c>
      <c r="B6" s="1">
        <v>-4.5790420617532926E-2</v>
      </c>
      <c r="C6" s="1">
        <v>-4.8105469685972568E-2</v>
      </c>
      <c r="D6" s="1">
        <v>-1.4388422759296597E-2</v>
      </c>
      <c r="E6" s="1">
        <v>0.35766565178420223</v>
      </c>
      <c r="F6" s="1">
        <v>1</v>
      </c>
      <c r="G6" s="1"/>
    </row>
    <row r="7" spans="1:7" x14ac:dyDescent="0.2">
      <c r="A7" s="1" t="s">
        <v>70</v>
      </c>
      <c r="B7" s="1">
        <v>0.79494018027389801</v>
      </c>
      <c r="C7" s="1">
        <v>0.76728290176047964</v>
      </c>
      <c r="D7" s="1">
        <v>0.19390933966942656</v>
      </c>
      <c r="E7" s="1">
        <v>0.12189831884073533</v>
      </c>
      <c r="F7" s="1">
        <v>-0.18995426623367795</v>
      </c>
      <c r="G7" s="1">
        <v>1</v>
      </c>
    </row>
  </sheetData>
  <conditionalFormatting sqref="A1:G7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0" sqref="F10"/>
    </sheetView>
  </sheetViews>
  <sheetFormatPr baseColWidth="10" defaultRowHeight="16" x14ac:dyDescent="0.2"/>
  <sheetData>
    <row r="1" spans="1:6" x14ac:dyDescent="0.2">
      <c r="A1" s="3"/>
      <c r="B1" s="3" t="s">
        <v>82</v>
      </c>
      <c r="C1" s="3" t="s">
        <v>83</v>
      </c>
      <c r="D1" s="3" t="s">
        <v>84</v>
      </c>
      <c r="E1" s="3" t="s">
        <v>85</v>
      </c>
      <c r="F1" s="3" t="s">
        <v>86</v>
      </c>
    </row>
    <row r="2" spans="1:6" x14ac:dyDescent="0.2">
      <c r="A2" s="1" t="s">
        <v>82</v>
      </c>
      <c r="B2" s="1">
        <v>1</v>
      </c>
      <c r="C2" s="1"/>
      <c r="D2" s="1"/>
      <c r="E2" s="1"/>
      <c r="F2" s="1"/>
    </row>
    <row r="3" spans="1:6" x14ac:dyDescent="0.2">
      <c r="A3" s="1" t="s">
        <v>83</v>
      </c>
      <c r="B3" s="1">
        <v>0.71421030073837832</v>
      </c>
      <c r="C3" s="1">
        <v>1</v>
      </c>
      <c r="D3" s="1"/>
      <c r="E3" s="1"/>
      <c r="F3" s="1"/>
    </row>
    <row r="4" spans="1:6" x14ac:dyDescent="0.2">
      <c r="A4" s="1" t="s">
        <v>84</v>
      </c>
      <c r="B4" s="1">
        <v>0.80261688336955728</v>
      </c>
      <c r="C4" s="1">
        <v>0.58289211242145167</v>
      </c>
      <c r="D4" s="1">
        <v>1</v>
      </c>
      <c r="E4" s="1"/>
      <c r="F4" s="1"/>
    </row>
    <row r="5" spans="1:6" x14ac:dyDescent="0.2">
      <c r="A5" s="1" t="s">
        <v>85</v>
      </c>
      <c r="B5" s="1">
        <v>0.5817615864862109</v>
      </c>
      <c r="C5" s="1">
        <v>0.84641089948095838</v>
      </c>
      <c r="D5" s="1">
        <v>0.74910131254521573</v>
      </c>
      <c r="E5" s="1">
        <v>1</v>
      </c>
      <c r="F5" s="1"/>
    </row>
    <row r="6" spans="1:6" x14ac:dyDescent="0.2">
      <c r="A6" s="1" t="s">
        <v>86</v>
      </c>
      <c r="B6" s="1">
        <v>-4.4761935407656668E-2</v>
      </c>
      <c r="C6" s="1">
        <v>0.50450179286453001</v>
      </c>
      <c r="D6" s="1">
        <v>-2.393660092823123E-2</v>
      </c>
      <c r="E6" s="1">
        <v>0.46471014289847412</v>
      </c>
      <c r="F6" s="1">
        <v>1</v>
      </c>
    </row>
  </sheetData>
  <conditionalFormatting sqref="A1:F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4" sqref="E14"/>
    </sheetView>
  </sheetViews>
  <sheetFormatPr baseColWidth="10" defaultRowHeight="16" x14ac:dyDescent="0.2"/>
  <sheetData>
    <row r="1" spans="1:9" x14ac:dyDescent="0.2">
      <c r="A1" s="3"/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</row>
    <row r="2" spans="1:9" x14ac:dyDescent="0.2">
      <c r="A2" s="1" t="s">
        <v>71</v>
      </c>
      <c r="B2" s="1">
        <v>1</v>
      </c>
      <c r="C2" s="1"/>
      <c r="D2" s="1"/>
      <c r="E2" s="1"/>
      <c r="F2" s="1"/>
      <c r="G2" s="1"/>
      <c r="H2" s="1"/>
      <c r="I2" s="1"/>
    </row>
    <row r="3" spans="1:9" x14ac:dyDescent="0.2">
      <c r="A3" s="1" t="s">
        <v>72</v>
      </c>
      <c r="B3" s="1">
        <v>0.44279119760010899</v>
      </c>
      <c r="C3" s="1">
        <v>1</v>
      </c>
      <c r="D3" s="1"/>
      <c r="E3" s="1"/>
      <c r="F3" s="1"/>
      <c r="G3" s="1"/>
      <c r="H3" s="1"/>
      <c r="I3" s="1"/>
    </row>
    <row r="4" spans="1:9" x14ac:dyDescent="0.2">
      <c r="A4" s="1" t="s">
        <v>73</v>
      </c>
      <c r="B4" s="1">
        <v>0.8243491722549936</v>
      </c>
      <c r="C4" s="1">
        <v>0.6461588081098506</v>
      </c>
      <c r="D4" s="1">
        <v>1</v>
      </c>
      <c r="E4" s="1"/>
      <c r="F4" s="1"/>
      <c r="G4" s="1"/>
      <c r="H4" s="1"/>
      <c r="I4" s="1"/>
    </row>
    <row r="5" spans="1:9" x14ac:dyDescent="0.2">
      <c r="A5" s="1" t="s">
        <v>74</v>
      </c>
      <c r="B5" s="1">
        <v>0.1079124071866514</v>
      </c>
      <c r="C5" s="1">
        <v>0.81310604207986459</v>
      </c>
      <c r="D5" s="1">
        <v>0.59659706219856368</v>
      </c>
      <c r="E5" s="1">
        <v>1</v>
      </c>
      <c r="F5" s="1"/>
      <c r="G5" s="1"/>
      <c r="H5" s="1"/>
      <c r="I5" s="1"/>
    </row>
    <row r="6" spans="1:9" x14ac:dyDescent="0.2">
      <c r="A6" s="1" t="s">
        <v>75</v>
      </c>
      <c r="B6" s="1">
        <v>0.14191664481999727</v>
      </c>
      <c r="C6" s="1">
        <v>0.31036359132152913</v>
      </c>
      <c r="D6" s="1">
        <v>0.28023647047928735</v>
      </c>
      <c r="E6" s="1">
        <v>0.1628417884004589</v>
      </c>
      <c r="F6" s="1">
        <v>1</v>
      </c>
      <c r="G6" s="1"/>
      <c r="H6" s="1"/>
      <c r="I6" s="1"/>
    </row>
    <row r="7" spans="1:9" x14ac:dyDescent="0.2">
      <c r="A7" s="1" t="s">
        <v>76</v>
      </c>
      <c r="B7" s="1">
        <v>-0.24369808142478566</v>
      </c>
      <c r="C7" s="1">
        <v>0.40737339054710564</v>
      </c>
      <c r="D7" s="1">
        <v>-0.10130367607013246</v>
      </c>
      <c r="E7" s="1">
        <v>0.49568220059394319</v>
      </c>
      <c r="F7" s="1">
        <v>-9.2764057310761511E-2</v>
      </c>
      <c r="G7" s="1">
        <v>1</v>
      </c>
      <c r="H7" s="1"/>
      <c r="I7" s="1"/>
    </row>
    <row r="8" spans="1:9" x14ac:dyDescent="0.2">
      <c r="A8" s="1" t="s">
        <v>77</v>
      </c>
      <c r="B8" s="1">
        <v>0.24097540830818076</v>
      </c>
      <c r="C8" s="1">
        <v>0.29436765925511577</v>
      </c>
      <c r="D8" s="1">
        <v>0.51594014366589747</v>
      </c>
      <c r="E8" s="1">
        <v>0.46218625977719929</v>
      </c>
      <c r="F8" s="1">
        <v>-4.296389825556287E-2</v>
      </c>
      <c r="G8" s="1">
        <v>-0.191679273541594</v>
      </c>
      <c r="H8" s="1">
        <v>1</v>
      </c>
      <c r="I8" s="1"/>
    </row>
    <row r="9" spans="1:9" ht="17" thickBot="1" x14ac:dyDescent="0.25">
      <c r="A9" s="2" t="s">
        <v>78</v>
      </c>
      <c r="B9" s="2">
        <v>1.7441943365076953E-2</v>
      </c>
      <c r="C9" s="2">
        <v>0.36581108450324562</v>
      </c>
      <c r="D9" s="2">
        <v>0.38128060757308491</v>
      </c>
      <c r="E9" s="2">
        <v>0.60319742559781397</v>
      </c>
      <c r="F9" s="2">
        <v>-6.5670481776029285E-2</v>
      </c>
      <c r="G9" s="2">
        <v>6.6829504461032696E-2</v>
      </c>
      <c r="H9" s="2">
        <v>0.82817623346628455</v>
      </c>
      <c r="I9" s="2">
        <v>1</v>
      </c>
    </row>
  </sheetData>
  <conditionalFormatting sqref="A1:I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:XFD5"/>
    </sheetView>
  </sheetViews>
  <sheetFormatPr baseColWidth="10" defaultRowHeight="16" x14ac:dyDescent="0.2"/>
  <sheetData>
    <row r="1" spans="1:4" x14ac:dyDescent="0.2">
      <c r="A1" s="3"/>
      <c r="B1" s="3" t="s">
        <v>79</v>
      </c>
      <c r="C1" s="3" t="s">
        <v>80</v>
      </c>
      <c r="D1" s="3" t="s">
        <v>81</v>
      </c>
    </row>
    <row r="2" spans="1:4" x14ac:dyDescent="0.2">
      <c r="A2" s="1" t="s">
        <v>79</v>
      </c>
      <c r="B2" s="1">
        <v>1</v>
      </c>
      <c r="C2" s="1"/>
      <c r="D2" s="1"/>
    </row>
    <row r="3" spans="1:4" x14ac:dyDescent="0.2">
      <c r="A3" s="1" t="s">
        <v>80</v>
      </c>
      <c r="B3" s="1">
        <v>0.7039962660375968</v>
      </c>
      <c r="C3" s="1">
        <v>1</v>
      </c>
      <c r="D3" s="1"/>
    </row>
    <row r="4" spans="1:4" x14ac:dyDescent="0.2">
      <c r="A4" s="1" t="s">
        <v>81</v>
      </c>
      <c r="B4" s="1">
        <v>0.30229661149098769</v>
      </c>
      <c r="C4" s="1">
        <v>0.85673467692622773</v>
      </c>
      <c r="D4" s="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2" sqref="G12"/>
    </sheetView>
  </sheetViews>
  <sheetFormatPr baseColWidth="10" defaultRowHeight="16" x14ac:dyDescent="0.2"/>
  <sheetData>
    <row r="1" spans="1:7" x14ac:dyDescent="0.2">
      <c r="A1" s="3"/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92</v>
      </c>
    </row>
    <row r="2" spans="1:7" x14ac:dyDescent="0.2">
      <c r="A2" s="1" t="s">
        <v>87</v>
      </c>
      <c r="B2" s="1">
        <v>1</v>
      </c>
      <c r="C2" s="1"/>
      <c r="D2" s="1"/>
      <c r="E2" s="1"/>
      <c r="F2" s="1"/>
      <c r="G2" s="1"/>
    </row>
    <row r="3" spans="1:7" x14ac:dyDescent="0.2">
      <c r="A3" s="1" t="s">
        <v>88</v>
      </c>
      <c r="B3" s="1">
        <v>-0.38903435281593818</v>
      </c>
      <c r="C3" s="1">
        <v>1</v>
      </c>
      <c r="D3" s="1"/>
      <c r="E3" s="1"/>
      <c r="F3" s="1"/>
      <c r="G3" s="1"/>
    </row>
    <row r="4" spans="1:7" x14ac:dyDescent="0.2">
      <c r="A4" s="1" t="s">
        <v>89</v>
      </c>
      <c r="B4" s="1">
        <v>-9.0503514541121752E-2</v>
      </c>
      <c r="C4" s="1">
        <v>0.35209989236159112</v>
      </c>
      <c r="D4" s="1">
        <v>1</v>
      </c>
      <c r="E4" s="1"/>
      <c r="F4" s="1"/>
      <c r="G4" s="1"/>
    </row>
    <row r="5" spans="1:7" x14ac:dyDescent="0.2">
      <c r="A5" s="1" t="s">
        <v>90</v>
      </c>
      <c r="B5" s="1">
        <v>5.3037717064617816E-2</v>
      </c>
      <c r="C5" s="1">
        <v>-4.8061229613615648E-2</v>
      </c>
      <c r="D5" s="1">
        <v>0.31715063842154489</v>
      </c>
      <c r="E5" s="1">
        <v>1</v>
      </c>
      <c r="F5" s="1"/>
      <c r="G5" s="1"/>
    </row>
    <row r="6" spans="1:7" x14ac:dyDescent="0.2">
      <c r="A6" s="1" t="s">
        <v>91</v>
      </c>
      <c r="B6" s="1">
        <v>-4.8303166307863736E-2</v>
      </c>
      <c r="C6" s="1">
        <v>0.29921444760874238</v>
      </c>
      <c r="D6" s="1">
        <v>0.77353296890396517</v>
      </c>
      <c r="E6" s="1">
        <v>0.57901805083102009</v>
      </c>
      <c r="F6" s="1">
        <v>1</v>
      </c>
      <c r="G6" s="1"/>
    </row>
    <row r="7" spans="1:7" ht="17" thickBot="1" x14ac:dyDescent="0.25">
      <c r="A7" s="2" t="s">
        <v>92</v>
      </c>
      <c r="B7" s="2">
        <v>-0.17186393526769386</v>
      </c>
      <c r="C7" s="2">
        <v>0.53022321757525148</v>
      </c>
      <c r="D7" s="2">
        <v>0.79187019177503093</v>
      </c>
      <c r="E7" s="2">
        <v>0.1589808030505824</v>
      </c>
      <c r="F7" s="2">
        <v>0.80097776748501881</v>
      </c>
      <c r="G7" s="2">
        <v>1</v>
      </c>
    </row>
  </sheetData>
  <conditionalFormatting sqref="A1:G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XFD2"/>
    </sheetView>
  </sheetViews>
  <sheetFormatPr baseColWidth="10" defaultRowHeight="16" x14ac:dyDescent="0.2"/>
  <sheetData>
    <row r="1" spans="1:4" x14ac:dyDescent="0.2">
      <c r="A1" s="3"/>
      <c r="B1" s="3" t="s">
        <v>93</v>
      </c>
      <c r="C1" s="3" t="s">
        <v>94</v>
      </c>
      <c r="D1" s="3" t="s">
        <v>95</v>
      </c>
    </row>
    <row r="2" spans="1:4" x14ac:dyDescent="0.2">
      <c r="A2" s="1" t="s">
        <v>93</v>
      </c>
      <c r="B2" s="1">
        <v>1</v>
      </c>
      <c r="C2" s="1"/>
      <c r="D2" s="1"/>
    </row>
    <row r="3" spans="1:4" x14ac:dyDescent="0.2">
      <c r="A3" s="1" t="s">
        <v>94</v>
      </c>
      <c r="B3" s="1">
        <v>0.21223801683238841</v>
      </c>
      <c r="C3" s="1">
        <v>1</v>
      </c>
      <c r="D3" s="1"/>
    </row>
    <row r="4" spans="1:4" ht="17" thickBot="1" x14ac:dyDescent="0.25">
      <c r="A4" s="2" t="s">
        <v>95</v>
      </c>
      <c r="B4" s="2">
        <v>0.45664816353118848</v>
      </c>
      <c r="C4" s="2">
        <v>0.77320036102992429</v>
      </c>
      <c r="D4" s="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20" sqref="E20"/>
    </sheetView>
  </sheetViews>
  <sheetFormatPr baseColWidth="10" defaultRowHeight="16" x14ac:dyDescent="0.2"/>
  <sheetData>
    <row r="1" spans="1:13" x14ac:dyDescent="0.2">
      <c r="A1" s="3"/>
      <c r="B1" s="3" t="s">
        <v>192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</row>
    <row r="2" spans="1:13" x14ac:dyDescent="0.2">
      <c r="A2" s="1" t="s">
        <v>192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 t="s">
        <v>96</v>
      </c>
      <c r="B3" s="1">
        <v>-0.14360115457313047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97</v>
      </c>
      <c r="B4" s="1">
        <v>-5.9144035753170905E-2</v>
      </c>
      <c r="C4" s="1">
        <v>0.56436107698195204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 t="s">
        <v>98</v>
      </c>
      <c r="B5" s="1">
        <v>-5.142290117272711E-2</v>
      </c>
      <c r="C5" s="1">
        <v>0.70258058960956959</v>
      </c>
      <c r="D5" s="1">
        <v>0.51122971915390247</v>
      </c>
      <c r="E5" s="1">
        <v>1</v>
      </c>
      <c r="F5" s="1"/>
      <c r="G5" s="1"/>
      <c r="H5" s="1"/>
      <c r="I5" s="1"/>
      <c r="J5" s="1"/>
      <c r="K5" s="1"/>
      <c r="L5" s="1"/>
      <c r="M5" s="1"/>
    </row>
    <row r="6" spans="1:13" x14ac:dyDescent="0.2">
      <c r="A6" s="1" t="s">
        <v>99</v>
      </c>
      <c r="B6" s="1">
        <v>0.11283486845388736</v>
      </c>
      <c r="C6" s="1">
        <v>0.47416693407318966</v>
      </c>
      <c r="D6" s="1">
        <v>0.49234484839897547</v>
      </c>
      <c r="E6" s="1">
        <v>0.46058089366222271</v>
      </c>
      <c r="F6" s="1">
        <v>1</v>
      </c>
      <c r="G6" s="1"/>
      <c r="H6" s="1"/>
      <c r="I6" s="1"/>
      <c r="J6" s="1"/>
      <c r="K6" s="1"/>
      <c r="L6" s="1"/>
      <c r="M6" s="1"/>
    </row>
    <row r="7" spans="1:13" x14ac:dyDescent="0.2">
      <c r="A7" s="1" t="s">
        <v>100</v>
      </c>
      <c r="B7" s="1">
        <v>0.19849885714701435</v>
      </c>
      <c r="C7" s="1">
        <v>0.10630752001868563</v>
      </c>
      <c r="D7" s="1">
        <v>0.10697897962247338</v>
      </c>
      <c r="E7" s="1">
        <v>-7.8184119736701974E-3</v>
      </c>
      <c r="F7" s="1">
        <v>0.74026161376019106</v>
      </c>
      <c r="G7" s="1">
        <v>1</v>
      </c>
      <c r="H7" s="1"/>
      <c r="I7" s="1"/>
      <c r="J7" s="1"/>
      <c r="K7" s="1"/>
      <c r="L7" s="1"/>
      <c r="M7" s="1"/>
    </row>
    <row r="8" spans="1:13" x14ac:dyDescent="0.2">
      <c r="A8" s="1" t="s">
        <v>101</v>
      </c>
      <c r="B8" s="1">
        <v>0.22660920161742804</v>
      </c>
      <c r="C8" s="1">
        <v>-0.11081029094988129</v>
      </c>
      <c r="D8" s="1">
        <v>-7.6268249266740112E-2</v>
      </c>
      <c r="E8" s="1">
        <v>-0.20297185731742759</v>
      </c>
      <c r="F8" s="1">
        <v>0.31992581315267421</v>
      </c>
      <c r="G8" s="1">
        <v>0.72984841687408042</v>
      </c>
      <c r="H8" s="1">
        <v>1</v>
      </c>
      <c r="I8" s="1"/>
      <c r="J8" s="1"/>
      <c r="K8" s="1"/>
      <c r="L8" s="1"/>
      <c r="M8" s="1"/>
    </row>
    <row r="9" spans="1:13" x14ac:dyDescent="0.2">
      <c r="A9" s="1" t="s">
        <v>102</v>
      </c>
      <c r="B9" s="1">
        <v>3.5748526191410966E-2</v>
      </c>
      <c r="C9" s="1">
        <v>-0.31173475343265272</v>
      </c>
      <c r="D9" s="1">
        <v>-4.711584395867191E-2</v>
      </c>
      <c r="E9" s="1">
        <v>-0.20410449147420082</v>
      </c>
      <c r="F9" s="1">
        <v>0.19719347024310077</v>
      </c>
      <c r="G9" s="1">
        <v>0.33674572883082876</v>
      </c>
      <c r="H9" s="1">
        <v>0.16822561632472641</v>
      </c>
      <c r="I9" s="1">
        <v>1</v>
      </c>
      <c r="J9" s="1"/>
      <c r="K9" s="1"/>
      <c r="L9" s="1"/>
      <c r="M9" s="1"/>
    </row>
    <row r="10" spans="1:13" x14ac:dyDescent="0.2">
      <c r="A10" s="1" t="s">
        <v>103</v>
      </c>
      <c r="B10" s="1">
        <v>0.30350667531360059</v>
      </c>
      <c r="C10" s="1">
        <v>-6.4415305356268132E-2</v>
      </c>
      <c r="D10" s="1">
        <v>-0.16940642548761667</v>
      </c>
      <c r="E10" s="1">
        <v>-0.17940512166768394</v>
      </c>
      <c r="F10" s="1">
        <v>0.39139284511172179</v>
      </c>
      <c r="G10" s="1">
        <v>0.71320129251495934</v>
      </c>
      <c r="H10" s="1">
        <v>0.7611171295115049</v>
      </c>
      <c r="I10" s="1">
        <v>0.1784283368308375</v>
      </c>
      <c r="J10" s="1">
        <v>1</v>
      </c>
      <c r="K10" s="1"/>
      <c r="L10" s="1"/>
      <c r="M10" s="1"/>
    </row>
    <row r="11" spans="1:13" x14ac:dyDescent="0.2">
      <c r="A11" s="1" t="s">
        <v>104</v>
      </c>
      <c r="B11" s="1">
        <v>4.1297383035247916E-2</v>
      </c>
      <c r="C11" s="1">
        <v>2.4148533992730193E-2</v>
      </c>
      <c r="D11" s="1">
        <v>0.25784136878932651</v>
      </c>
      <c r="E11" s="1">
        <v>6.6113745580172578E-2</v>
      </c>
      <c r="F11" s="1">
        <v>0.38028043926535077</v>
      </c>
      <c r="G11" s="1">
        <v>0.39435049557868046</v>
      </c>
      <c r="H11" s="1">
        <v>0.12248028657914382</v>
      </c>
      <c r="I11" s="1">
        <v>0.17002316728574257</v>
      </c>
      <c r="J11" s="1">
        <v>-0.1077409288942298</v>
      </c>
      <c r="K11" s="1">
        <v>1</v>
      </c>
      <c r="L11" s="1"/>
      <c r="M11" s="1"/>
    </row>
    <row r="12" spans="1:13" x14ac:dyDescent="0.2">
      <c r="A12" s="1" t="s">
        <v>105</v>
      </c>
      <c r="B12" s="1">
        <v>-1.6954027727823513E-2</v>
      </c>
      <c r="C12" s="1">
        <v>0.43703087672897539</v>
      </c>
      <c r="D12" s="1">
        <v>0.658746778300073</v>
      </c>
      <c r="E12" s="1">
        <v>0.49410563883787495</v>
      </c>
      <c r="F12" s="1">
        <v>0.66873102517074878</v>
      </c>
      <c r="G12" s="1">
        <v>0.35793871026427082</v>
      </c>
      <c r="H12" s="1">
        <v>-1.8378387546732305E-2</v>
      </c>
      <c r="I12" s="1">
        <v>8.1627668249891816E-2</v>
      </c>
      <c r="J12" s="1">
        <v>-0.15526987946920945</v>
      </c>
      <c r="K12" s="1">
        <v>0.73900341828206384</v>
      </c>
      <c r="L12" s="1">
        <v>1</v>
      </c>
      <c r="M12" s="1"/>
    </row>
    <row r="13" spans="1:13" x14ac:dyDescent="0.2">
      <c r="A13" s="1" t="s">
        <v>106</v>
      </c>
      <c r="B13" s="1">
        <v>-4.9050526215515838E-2</v>
      </c>
      <c r="C13" s="1">
        <v>-0.56675787978219649</v>
      </c>
      <c r="D13" s="1">
        <v>-0.19275486399368552</v>
      </c>
      <c r="E13" s="1">
        <v>-0.42383089337615415</v>
      </c>
      <c r="F13" s="1">
        <v>-0.2036241160265958</v>
      </c>
      <c r="G13" s="1">
        <v>-0.11650408468877417</v>
      </c>
      <c r="H13" s="1">
        <v>-0.17289978501324738</v>
      </c>
      <c r="I13" s="1">
        <v>0.16097559908551468</v>
      </c>
      <c r="J13" s="1">
        <v>-0.19977479302302911</v>
      </c>
      <c r="K13" s="1">
        <v>-7.1333627727620072E-2</v>
      </c>
      <c r="L13" s="1">
        <v>-0.23907514056332715</v>
      </c>
      <c r="M13" s="1">
        <v>1</v>
      </c>
    </row>
  </sheetData>
  <conditionalFormatting sqref="A1:M1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1" sqref="B11"/>
    </sheetView>
  </sheetViews>
  <sheetFormatPr baseColWidth="10" defaultRowHeight="16" x14ac:dyDescent="0.2"/>
  <sheetData>
    <row r="1" spans="1:3" x14ac:dyDescent="0.2">
      <c r="A1" s="3"/>
      <c r="B1" s="3" t="s">
        <v>107</v>
      </c>
      <c r="C1" s="3" t="s">
        <v>108</v>
      </c>
    </row>
    <row r="2" spans="1:3" x14ac:dyDescent="0.2">
      <c r="A2" s="1" t="s">
        <v>107</v>
      </c>
      <c r="B2" s="1">
        <v>1</v>
      </c>
      <c r="C2" s="1"/>
    </row>
    <row r="3" spans="1:3" ht="17" thickBot="1" x14ac:dyDescent="0.25">
      <c r="A3" s="2" t="s">
        <v>108</v>
      </c>
      <c r="B3" s="2">
        <v>0.83349586344862803</v>
      </c>
      <c r="C3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XFD2"/>
    </sheetView>
  </sheetViews>
  <sheetFormatPr baseColWidth="10" defaultRowHeight="16" x14ac:dyDescent="0.2"/>
  <sheetData>
    <row r="1" spans="1:4" x14ac:dyDescent="0.2">
      <c r="A1" s="3"/>
      <c r="B1" s="3" t="s">
        <v>7</v>
      </c>
      <c r="C1" s="3" t="s">
        <v>8</v>
      </c>
      <c r="D1" s="3" t="s">
        <v>9</v>
      </c>
    </row>
    <row r="2" spans="1:4" x14ac:dyDescent="0.2">
      <c r="A2" s="1" t="s">
        <v>7</v>
      </c>
      <c r="B2" s="1">
        <v>1</v>
      </c>
      <c r="C2" s="1"/>
      <c r="D2" s="1"/>
    </row>
    <row r="3" spans="1:4" x14ac:dyDescent="0.2">
      <c r="A3" s="1" t="s">
        <v>8</v>
      </c>
      <c r="B3" s="1">
        <v>-0.3615951423400115</v>
      </c>
      <c r="C3" s="1">
        <v>1</v>
      </c>
      <c r="D3" s="1"/>
    </row>
    <row r="4" spans="1:4" ht="17" thickBot="1" x14ac:dyDescent="0.25">
      <c r="A4" s="2" t="s">
        <v>9</v>
      </c>
      <c r="B4" s="2">
        <v>0.26213999774151259</v>
      </c>
      <c r="C4" s="2">
        <v>0.61877100289933706</v>
      </c>
      <c r="D4" s="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3" sqref="C13"/>
    </sheetView>
  </sheetViews>
  <sheetFormatPr baseColWidth="10" defaultRowHeight="16" x14ac:dyDescent="0.2"/>
  <sheetData>
    <row r="1" spans="1:4" x14ac:dyDescent="0.2">
      <c r="A1" s="3"/>
      <c r="B1" s="3" t="s">
        <v>109</v>
      </c>
      <c r="C1" s="3" t="s">
        <v>110</v>
      </c>
      <c r="D1" s="3" t="s">
        <v>111</v>
      </c>
    </row>
    <row r="2" spans="1:4" x14ac:dyDescent="0.2">
      <c r="A2" s="1" t="s">
        <v>109</v>
      </c>
      <c r="B2" s="1">
        <v>1</v>
      </c>
      <c r="C2" s="1"/>
      <c r="D2" s="1"/>
    </row>
    <row r="3" spans="1:4" x14ac:dyDescent="0.2">
      <c r="A3" s="1" t="s">
        <v>110</v>
      </c>
      <c r="B3" s="1">
        <v>0.18240647680666078</v>
      </c>
      <c r="C3" s="1">
        <v>1</v>
      </c>
      <c r="D3" s="1"/>
    </row>
    <row r="4" spans="1:4" ht="17" thickBot="1" x14ac:dyDescent="0.25">
      <c r="A4" s="2" t="s">
        <v>111</v>
      </c>
      <c r="B4" s="2">
        <v>0.55939470636608157</v>
      </c>
      <c r="C4" s="2">
        <v>0.77895397476513917</v>
      </c>
      <c r="D4" s="2">
        <v>1</v>
      </c>
    </row>
  </sheetData>
  <conditionalFormatting sqref="A1:D4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17" sqref="C17"/>
    </sheetView>
  </sheetViews>
  <sheetFormatPr baseColWidth="10" defaultRowHeight="16" x14ac:dyDescent="0.2"/>
  <sheetData>
    <row r="1" spans="1:12" x14ac:dyDescent="0.2">
      <c r="A1" s="3"/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</row>
    <row r="2" spans="1:12" x14ac:dyDescent="0.2">
      <c r="A2" s="1" t="s">
        <v>112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113</v>
      </c>
      <c r="B3" s="1">
        <v>0.62789545371479982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114</v>
      </c>
      <c r="B4" s="1">
        <v>0.69475970148297161</v>
      </c>
      <c r="C4" s="1">
        <v>0.73377190118523461</v>
      </c>
      <c r="D4" s="1">
        <v>1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115</v>
      </c>
      <c r="B5" s="1">
        <v>-0.37424141819058759</v>
      </c>
      <c r="C5" s="1">
        <v>-0.25888429637069155</v>
      </c>
      <c r="D5" s="1">
        <v>-6.7189467819042573E-2</v>
      </c>
      <c r="E5" s="1">
        <v>1</v>
      </c>
      <c r="F5" s="1"/>
      <c r="G5" s="1"/>
      <c r="H5" s="1"/>
      <c r="I5" s="1"/>
      <c r="J5" s="1"/>
      <c r="K5" s="1"/>
      <c r="L5" s="1"/>
    </row>
    <row r="6" spans="1:12" x14ac:dyDescent="0.2">
      <c r="A6" s="1" t="s">
        <v>116</v>
      </c>
      <c r="B6" s="1">
        <v>0.25698879478022646</v>
      </c>
      <c r="C6" s="1">
        <v>0.41344174435896575</v>
      </c>
      <c r="D6" s="1">
        <v>0.29657654793362859</v>
      </c>
      <c r="E6" s="1">
        <v>-5.1176978814191081E-2</v>
      </c>
      <c r="F6" s="1">
        <v>1</v>
      </c>
      <c r="G6" s="1"/>
      <c r="H6" s="1"/>
      <c r="I6" s="1"/>
      <c r="J6" s="1"/>
      <c r="K6" s="1"/>
      <c r="L6" s="1"/>
    </row>
    <row r="7" spans="1:12" x14ac:dyDescent="0.2">
      <c r="A7" s="1" t="s">
        <v>117</v>
      </c>
      <c r="B7" s="1">
        <v>0.58555242889744963</v>
      </c>
      <c r="C7" s="1">
        <v>0.44408027505729875</v>
      </c>
      <c r="D7" s="1">
        <v>0.46777241164407102</v>
      </c>
      <c r="E7" s="1">
        <v>-0.2666238625741878</v>
      </c>
      <c r="F7" s="1">
        <v>-3.4875225996784852E-2</v>
      </c>
      <c r="G7" s="1">
        <v>1</v>
      </c>
      <c r="H7" s="1"/>
      <c r="I7" s="1"/>
      <c r="J7" s="1"/>
      <c r="K7" s="1"/>
      <c r="L7" s="1"/>
    </row>
    <row r="8" spans="1:12" x14ac:dyDescent="0.2">
      <c r="A8" s="1" t="s">
        <v>118</v>
      </c>
      <c r="B8" s="1">
        <v>0.47158742010545945</v>
      </c>
      <c r="C8" s="1">
        <v>0.22839292699581973</v>
      </c>
      <c r="D8" s="1">
        <v>0.51200197644650391</v>
      </c>
      <c r="E8" s="1">
        <v>-0.14094063672694113</v>
      </c>
      <c r="F8" s="1">
        <v>-5.5275840693068672E-2</v>
      </c>
      <c r="G8" s="1">
        <v>0.80698332028997888</v>
      </c>
      <c r="H8" s="1">
        <v>1</v>
      </c>
      <c r="I8" s="1"/>
      <c r="J8" s="1"/>
      <c r="K8" s="1"/>
      <c r="L8" s="1"/>
    </row>
    <row r="9" spans="1:12" x14ac:dyDescent="0.2">
      <c r="A9" s="1" t="s">
        <v>119</v>
      </c>
      <c r="B9" s="1">
        <v>0.47917974313784367</v>
      </c>
      <c r="C9" s="1">
        <v>0.69600245145399275</v>
      </c>
      <c r="D9" s="1">
        <v>0.46255746594974156</v>
      </c>
      <c r="E9" s="1">
        <v>-0.34245808959117485</v>
      </c>
      <c r="F9" s="1">
        <v>6.5336284894272206E-2</v>
      </c>
      <c r="G9" s="1">
        <v>0.66298981748575225</v>
      </c>
      <c r="H9" s="1">
        <v>0.37117205908320555</v>
      </c>
      <c r="I9" s="1">
        <v>1</v>
      </c>
      <c r="J9" s="1"/>
      <c r="K9" s="1"/>
      <c r="L9" s="1"/>
    </row>
    <row r="10" spans="1:12" x14ac:dyDescent="0.2">
      <c r="A10" s="1" t="s">
        <v>120</v>
      </c>
      <c r="B10" s="1">
        <v>0.47917974314450745</v>
      </c>
      <c r="C10" s="1">
        <v>0.69600245145284134</v>
      </c>
      <c r="D10" s="1">
        <v>0.46255746595303066</v>
      </c>
      <c r="E10" s="1">
        <v>-0.34245808959408952</v>
      </c>
      <c r="F10" s="1">
        <v>6.5336284892530211E-2</v>
      </c>
      <c r="G10" s="1">
        <v>0.66298981749993313</v>
      </c>
      <c r="H10" s="1">
        <v>0.37117205909796092</v>
      </c>
      <c r="I10" s="1">
        <v>0.99999999999999933</v>
      </c>
      <c r="J10" s="1">
        <v>1</v>
      </c>
      <c r="K10" s="1"/>
      <c r="L10" s="1"/>
    </row>
    <row r="11" spans="1:12" x14ac:dyDescent="0.2">
      <c r="A11" s="1" t="s">
        <v>121</v>
      </c>
      <c r="B11" s="1">
        <v>0.71241202457515695</v>
      </c>
      <c r="C11" s="1">
        <v>0.24465666931812563</v>
      </c>
      <c r="D11" s="1">
        <v>0.65849344932993037</v>
      </c>
      <c r="E11" s="1">
        <v>-0.11259131873472467</v>
      </c>
      <c r="F11" s="1">
        <v>-4.3988329027540136E-2</v>
      </c>
      <c r="G11" s="1">
        <v>0.47494042115553931</v>
      </c>
      <c r="H11" s="1">
        <v>0.5968957742942248</v>
      </c>
      <c r="I11" s="1">
        <v>0.26159584386463042</v>
      </c>
      <c r="J11" s="1">
        <v>0.26159584387636103</v>
      </c>
      <c r="K11" s="1">
        <v>1</v>
      </c>
      <c r="L11" s="1"/>
    </row>
    <row r="12" spans="1:12" x14ac:dyDescent="0.2">
      <c r="A12" s="1" t="s">
        <v>122</v>
      </c>
      <c r="B12" s="1">
        <v>0.11398072101631526</v>
      </c>
      <c r="C12" s="1">
        <v>-0.24037550186578407</v>
      </c>
      <c r="D12" s="1">
        <v>0.29965628655621018</v>
      </c>
      <c r="E12" s="1">
        <v>0.67587564177743764</v>
      </c>
      <c r="F12" s="1">
        <v>-0.13941572218139781</v>
      </c>
      <c r="G12" s="1">
        <v>-2.9186217585465773E-2</v>
      </c>
      <c r="H12" s="1">
        <v>0.2830340032811417</v>
      </c>
      <c r="I12" s="1">
        <v>-0.28591814702625484</v>
      </c>
      <c r="J12" s="1">
        <v>-0.28591814702261009</v>
      </c>
      <c r="K12" s="1">
        <v>0.54222570843789408</v>
      </c>
      <c r="L12" s="1">
        <v>1</v>
      </c>
    </row>
  </sheetData>
  <conditionalFormatting sqref="A1:L12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0" sqref="D10"/>
    </sheetView>
  </sheetViews>
  <sheetFormatPr baseColWidth="10" defaultRowHeight="16" x14ac:dyDescent="0.2"/>
  <sheetData>
    <row r="1" spans="1:7" x14ac:dyDescent="0.2">
      <c r="A1" s="3"/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</row>
    <row r="2" spans="1:7" x14ac:dyDescent="0.2">
      <c r="A2" s="1" t="s">
        <v>123</v>
      </c>
      <c r="B2" s="1">
        <v>1</v>
      </c>
      <c r="C2" s="1"/>
      <c r="D2" s="1"/>
      <c r="E2" s="1"/>
      <c r="F2" s="1"/>
      <c r="G2" s="1"/>
    </row>
    <row r="3" spans="1:7" x14ac:dyDescent="0.2">
      <c r="A3" s="1" t="s">
        <v>124</v>
      </c>
      <c r="B3" s="1">
        <v>0.86041996640690876</v>
      </c>
      <c r="C3" s="1">
        <v>1</v>
      </c>
      <c r="D3" s="1"/>
      <c r="E3" s="1"/>
      <c r="F3" s="1"/>
      <c r="G3" s="1"/>
    </row>
    <row r="4" spans="1:7" x14ac:dyDescent="0.2">
      <c r="A4" s="1" t="s">
        <v>125</v>
      </c>
      <c r="B4" s="1">
        <v>0.521324450505111</v>
      </c>
      <c r="C4" s="1">
        <v>0.46314552220607086</v>
      </c>
      <c r="D4" s="1">
        <v>1</v>
      </c>
      <c r="E4" s="1"/>
      <c r="F4" s="1"/>
      <c r="G4" s="1"/>
    </row>
    <row r="5" spans="1:7" x14ac:dyDescent="0.2">
      <c r="A5" s="1" t="s">
        <v>126</v>
      </c>
      <c r="B5" s="1">
        <v>0.41296646115675462</v>
      </c>
      <c r="C5" s="1">
        <v>0.54954698252449119</v>
      </c>
      <c r="D5" s="1">
        <v>0.72535620099907216</v>
      </c>
      <c r="E5" s="1">
        <v>1</v>
      </c>
      <c r="F5" s="1"/>
      <c r="G5" s="1"/>
    </row>
    <row r="6" spans="1:7" x14ac:dyDescent="0.2">
      <c r="A6" s="1" t="s">
        <v>127</v>
      </c>
      <c r="B6" s="1">
        <v>0.60255236900967568</v>
      </c>
      <c r="C6" s="1">
        <v>0.56568062346711245</v>
      </c>
      <c r="D6" s="1">
        <v>0.87114029438908935</v>
      </c>
      <c r="E6" s="1">
        <v>0.81535227531712562</v>
      </c>
      <c r="F6" s="1">
        <v>1</v>
      </c>
      <c r="G6" s="1"/>
    </row>
    <row r="7" spans="1:7" ht="17" thickBot="1" x14ac:dyDescent="0.25">
      <c r="A7" s="2" t="s">
        <v>128</v>
      </c>
      <c r="B7" s="2">
        <v>0.57325036368036675</v>
      </c>
      <c r="C7" s="2">
        <v>0.69315731637624389</v>
      </c>
      <c r="D7" s="2">
        <v>0.85875183953702194</v>
      </c>
      <c r="E7" s="2">
        <v>0.8507918141720926</v>
      </c>
      <c r="F7" s="2">
        <v>0.81645790822996234</v>
      </c>
      <c r="G7" s="2">
        <v>1</v>
      </c>
    </row>
  </sheetData>
  <conditionalFormatting sqref="A1:G7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3" sqref="F13"/>
    </sheetView>
  </sheetViews>
  <sheetFormatPr baseColWidth="10" defaultRowHeight="16" x14ac:dyDescent="0.2"/>
  <sheetData>
    <row r="1" spans="1:6" x14ac:dyDescent="0.2">
      <c r="A1" s="3"/>
      <c r="B1" s="3" t="s">
        <v>129</v>
      </c>
      <c r="C1" s="3" t="s">
        <v>130</v>
      </c>
      <c r="D1" s="3" t="s">
        <v>131</v>
      </c>
      <c r="E1" s="3" t="s">
        <v>132</v>
      </c>
      <c r="F1" s="3" t="s">
        <v>133</v>
      </c>
    </row>
    <row r="2" spans="1:6" x14ac:dyDescent="0.2">
      <c r="A2" s="1" t="s">
        <v>129</v>
      </c>
      <c r="B2" s="1">
        <v>1</v>
      </c>
      <c r="C2" s="1"/>
      <c r="D2" s="1"/>
      <c r="E2" s="1"/>
      <c r="F2" s="1"/>
    </row>
    <row r="3" spans="1:6" x14ac:dyDescent="0.2">
      <c r="A3" s="1" t="s">
        <v>130</v>
      </c>
      <c r="B3" s="1">
        <v>0.44310008733999773</v>
      </c>
      <c r="C3" s="1">
        <v>1</v>
      </c>
      <c r="D3" s="1"/>
      <c r="E3" s="1"/>
      <c r="F3" s="1"/>
    </row>
    <row r="4" spans="1:6" x14ac:dyDescent="0.2">
      <c r="A4" s="1" t="s">
        <v>131</v>
      </c>
      <c r="B4" s="1">
        <v>0.78258497885848977</v>
      </c>
      <c r="C4" s="1">
        <v>0.41667682238463516</v>
      </c>
      <c r="D4" s="1">
        <v>1</v>
      </c>
      <c r="E4" s="1"/>
      <c r="F4" s="1"/>
    </row>
    <row r="5" spans="1:6" x14ac:dyDescent="0.2">
      <c r="A5" s="1" t="s">
        <v>132</v>
      </c>
      <c r="B5" s="1">
        <v>0.641620192189023</v>
      </c>
      <c r="C5" s="1">
        <v>0.27223452165812917</v>
      </c>
      <c r="D5" s="1">
        <v>0.37774280273313149</v>
      </c>
      <c r="E5" s="1">
        <v>1</v>
      </c>
      <c r="F5" s="1"/>
    </row>
    <row r="6" spans="1:6" ht="17" thickBot="1" x14ac:dyDescent="0.25">
      <c r="A6" s="2" t="s">
        <v>133</v>
      </c>
      <c r="B6" s="2">
        <v>0.72838564624466362</v>
      </c>
      <c r="C6" s="2">
        <v>0.84920511729723136</v>
      </c>
      <c r="D6" s="2">
        <v>0.81083475945628658</v>
      </c>
      <c r="E6" s="2">
        <v>0.45070921856913926</v>
      </c>
      <c r="F6" s="2">
        <v>1</v>
      </c>
    </row>
  </sheetData>
  <conditionalFormatting sqref="A1:F6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J22" sqref="J22"/>
    </sheetView>
  </sheetViews>
  <sheetFormatPr baseColWidth="10" defaultRowHeight="16" x14ac:dyDescent="0.2"/>
  <sheetData>
    <row r="1" spans="1:3" x14ac:dyDescent="0.2">
      <c r="A1" s="3"/>
      <c r="B1" s="3" t="s">
        <v>134</v>
      </c>
      <c r="C1" s="3" t="s">
        <v>135</v>
      </c>
    </row>
    <row r="2" spans="1:3" x14ac:dyDescent="0.2">
      <c r="A2" s="1" t="s">
        <v>134</v>
      </c>
      <c r="B2" s="1">
        <v>1</v>
      </c>
      <c r="C2" s="1"/>
    </row>
    <row r="3" spans="1:3" ht="17" thickBot="1" x14ac:dyDescent="0.25">
      <c r="A3" s="2" t="s">
        <v>135</v>
      </c>
      <c r="B3" s="2">
        <v>1.0000000000000007</v>
      </c>
      <c r="C3" s="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6" sqref="D16"/>
    </sheetView>
  </sheetViews>
  <sheetFormatPr baseColWidth="10" defaultRowHeight="16" x14ac:dyDescent="0.2"/>
  <sheetData>
    <row r="1" spans="1:9" x14ac:dyDescent="0.2">
      <c r="A1" s="3"/>
      <c r="B1" s="3" t="s">
        <v>136</v>
      </c>
      <c r="C1" s="3" t="s">
        <v>137</v>
      </c>
      <c r="D1" s="3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</row>
    <row r="2" spans="1:9" x14ac:dyDescent="0.2">
      <c r="A2" s="1" t="s">
        <v>136</v>
      </c>
      <c r="B2" s="1">
        <v>1</v>
      </c>
      <c r="C2" s="1"/>
      <c r="D2" s="1"/>
      <c r="E2" s="1"/>
      <c r="F2" s="1"/>
      <c r="G2" s="1"/>
      <c r="H2" s="1"/>
      <c r="I2" s="1"/>
    </row>
    <row r="3" spans="1:9" x14ac:dyDescent="0.2">
      <c r="A3" s="1" t="s">
        <v>137</v>
      </c>
      <c r="B3" s="1">
        <v>0.88659768357683177</v>
      </c>
      <c r="C3" s="1">
        <v>1</v>
      </c>
      <c r="D3" s="1"/>
      <c r="E3" s="1"/>
      <c r="F3" s="1"/>
      <c r="G3" s="1"/>
      <c r="H3" s="1"/>
      <c r="I3" s="1"/>
    </row>
    <row r="4" spans="1:9" x14ac:dyDescent="0.2">
      <c r="A4" s="1" t="s">
        <v>138</v>
      </c>
      <c r="B4" s="1">
        <v>0.11247410672465563</v>
      </c>
      <c r="C4" s="1">
        <v>5.8918978387291224E-2</v>
      </c>
      <c r="D4" s="1">
        <v>1</v>
      </c>
      <c r="E4" s="1"/>
      <c r="F4" s="1"/>
      <c r="G4" s="1"/>
      <c r="H4" s="1"/>
      <c r="I4" s="1"/>
    </row>
    <row r="5" spans="1:9" x14ac:dyDescent="0.2">
      <c r="A5" s="1" t="s">
        <v>139</v>
      </c>
      <c r="B5" s="1">
        <v>0.63190053135441382</v>
      </c>
      <c r="C5" s="1">
        <v>0.76054529526082126</v>
      </c>
      <c r="D5" s="1">
        <v>0.28291527813660494</v>
      </c>
      <c r="E5" s="1">
        <v>1</v>
      </c>
      <c r="F5" s="1"/>
      <c r="G5" s="1"/>
      <c r="H5" s="1"/>
      <c r="I5" s="1"/>
    </row>
    <row r="6" spans="1:9" x14ac:dyDescent="0.2">
      <c r="A6" s="1" t="s">
        <v>140</v>
      </c>
      <c r="B6" s="1">
        <v>0.65470001605311956</v>
      </c>
      <c r="C6" s="1">
        <v>0.76780279867471879</v>
      </c>
      <c r="D6" s="1">
        <v>3.9171150880744091E-2</v>
      </c>
      <c r="E6" s="1">
        <v>0.57175967187804089</v>
      </c>
      <c r="F6" s="1">
        <v>1</v>
      </c>
      <c r="G6" s="1"/>
      <c r="H6" s="1"/>
      <c r="I6" s="1"/>
    </row>
    <row r="7" spans="1:9" x14ac:dyDescent="0.2">
      <c r="A7" s="1" t="s">
        <v>141</v>
      </c>
      <c r="B7" s="1">
        <v>0.65470001604574868</v>
      </c>
      <c r="C7" s="1">
        <v>0.76780279867050638</v>
      </c>
      <c r="D7" s="1">
        <v>3.9171150873839225E-2</v>
      </c>
      <c r="E7" s="1">
        <v>0.57175967186989474</v>
      </c>
      <c r="F7" s="1">
        <v>0.99999999999999978</v>
      </c>
      <c r="G7" s="1">
        <v>1</v>
      </c>
      <c r="H7" s="1"/>
      <c r="I7" s="1"/>
    </row>
    <row r="8" spans="1:9" x14ac:dyDescent="0.2">
      <c r="A8" s="1" t="s">
        <v>142</v>
      </c>
      <c r="B8" s="1">
        <v>0.49148774331966688</v>
      </c>
      <c r="C8" s="1">
        <v>6.5050963445088372E-2</v>
      </c>
      <c r="D8" s="1">
        <v>0.10165349317133836</v>
      </c>
      <c r="E8" s="1">
        <v>-4.7005957177663642E-2</v>
      </c>
      <c r="F8" s="1">
        <v>-8.17961269589072E-2</v>
      </c>
      <c r="G8" s="1">
        <v>-8.1796126962194252E-2</v>
      </c>
      <c r="H8" s="1">
        <v>1</v>
      </c>
      <c r="I8" s="1"/>
    </row>
    <row r="9" spans="1:9" ht="17" thickBot="1" x14ac:dyDescent="0.25">
      <c r="A9" s="2" t="s">
        <v>143</v>
      </c>
      <c r="B9" s="2">
        <v>0.49977908797849957</v>
      </c>
      <c r="C9" s="2">
        <v>7.420066573220159E-2</v>
      </c>
      <c r="D9" s="2">
        <v>0.12692301873141684</v>
      </c>
      <c r="E9" s="2">
        <v>-2.6161785423156218E-2</v>
      </c>
      <c r="F9" s="2">
        <v>-7.377961253171833E-2</v>
      </c>
      <c r="G9" s="2">
        <v>-7.377961253534307E-2</v>
      </c>
      <c r="H9" s="2">
        <v>0.99855403581956592</v>
      </c>
      <c r="I9" s="2">
        <v>1</v>
      </c>
    </row>
  </sheetData>
  <conditionalFormatting sqref="A1:I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5" sqref="A15"/>
    </sheetView>
  </sheetViews>
  <sheetFormatPr baseColWidth="10" defaultRowHeight="16" x14ac:dyDescent="0.2"/>
  <sheetData>
    <row r="1" spans="1:12" x14ac:dyDescent="0.2">
      <c r="A1" s="3"/>
      <c r="B1" s="3" t="s">
        <v>144</v>
      </c>
      <c r="C1" s="3" t="s">
        <v>145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153</v>
      </c>
      <c r="L1" s="3" t="s">
        <v>154</v>
      </c>
    </row>
    <row r="2" spans="1:12" x14ac:dyDescent="0.2">
      <c r="A2" s="1" t="s">
        <v>144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145</v>
      </c>
      <c r="B3" s="1">
        <v>0.34896383259860458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146</v>
      </c>
      <c r="B4" s="1">
        <v>0.20889916097120592</v>
      </c>
      <c r="C4" s="1">
        <v>0.21907325162284971</v>
      </c>
      <c r="D4" s="1">
        <v>1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147</v>
      </c>
      <c r="B5" s="1">
        <v>0.36988635307795287</v>
      </c>
      <c r="C5" s="1">
        <v>0.33912086434215433</v>
      </c>
      <c r="D5" s="1">
        <v>0.75438010181129311</v>
      </c>
      <c r="E5" s="1">
        <v>1</v>
      </c>
      <c r="F5" s="1"/>
      <c r="G5" s="1"/>
      <c r="H5" s="1"/>
      <c r="I5" s="1"/>
      <c r="J5" s="1"/>
      <c r="K5" s="1"/>
      <c r="L5" s="1"/>
    </row>
    <row r="6" spans="1:12" x14ac:dyDescent="0.2">
      <c r="A6" s="1" t="s">
        <v>148</v>
      </c>
      <c r="B6" s="1">
        <v>0.69105087883385663</v>
      </c>
      <c r="C6" s="1">
        <v>0.26821482574995381</v>
      </c>
      <c r="D6" s="1">
        <v>-2.5268721199968761E-2</v>
      </c>
      <c r="E6" s="1">
        <v>0.14360840348517059</v>
      </c>
      <c r="F6" s="1">
        <v>1</v>
      </c>
      <c r="G6" s="1"/>
      <c r="H6" s="1"/>
      <c r="I6" s="1"/>
      <c r="J6" s="1"/>
      <c r="K6" s="1"/>
      <c r="L6" s="1"/>
    </row>
    <row r="7" spans="1:12" x14ac:dyDescent="0.2">
      <c r="A7" s="1" t="s">
        <v>149</v>
      </c>
      <c r="B7" s="1">
        <v>0.26932552485670758</v>
      </c>
      <c r="C7" s="1">
        <v>0.26515702986011225</v>
      </c>
      <c r="D7" s="1">
        <v>0.68445909913590264</v>
      </c>
      <c r="E7" s="1">
        <v>0.7207250040217863</v>
      </c>
      <c r="F7" s="1">
        <v>5.9423347716880529E-2</v>
      </c>
      <c r="G7" s="1">
        <v>1</v>
      </c>
      <c r="H7" s="1"/>
      <c r="I7" s="1"/>
      <c r="J7" s="1"/>
      <c r="K7" s="1"/>
      <c r="L7" s="1"/>
    </row>
    <row r="8" spans="1:12" x14ac:dyDescent="0.2">
      <c r="A8" s="1" t="s">
        <v>150</v>
      </c>
      <c r="B8" s="1">
        <v>0.26020752951555637</v>
      </c>
      <c r="C8" s="1">
        <v>0.31515474742057215</v>
      </c>
      <c r="D8" s="1">
        <v>0.46520932287817235</v>
      </c>
      <c r="E8" s="1">
        <v>0.34083414125055461</v>
      </c>
      <c r="F8" s="1">
        <v>1.4994752081062041E-2</v>
      </c>
      <c r="G8" s="1">
        <v>0.2613273066800379</v>
      </c>
      <c r="H8" s="1">
        <v>1</v>
      </c>
      <c r="I8" s="1"/>
      <c r="J8" s="1"/>
      <c r="K8" s="1"/>
      <c r="L8" s="1"/>
    </row>
    <row r="9" spans="1:12" x14ac:dyDescent="0.2">
      <c r="A9" s="1" t="s">
        <v>151</v>
      </c>
      <c r="B9" s="1">
        <v>0.24602345603397394</v>
      </c>
      <c r="C9" s="1">
        <v>0.26113661546316885</v>
      </c>
      <c r="D9" s="1">
        <v>0.59548970829067005</v>
      </c>
      <c r="E9" s="1">
        <v>0.41140169582894648</v>
      </c>
      <c r="F9" s="1">
        <v>-2.9281190303757927E-2</v>
      </c>
      <c r="G9" s="1">
        <v>0.54642589205711112</v>
      </c>
      <c r="H9" s="1">
        <v>0.76426626350887372</v>
      </c>
      <c r="I9" s="1">
        <v>1</v>
      </c>
      <c r="J9" s="1"/>
      <c r="K9" s="1"/>
      <c r="L9" s="1"/>
    </row>
    <row r="10" spans="1:12" x14ac:dyDescent="0.2">
      <c r="A10" s="1" t="s">
        <v>152</v>
      </c>
      <c r="B10" s="1">
        <v>0.58140331172726245</v>
      </c>
      <c r="C10" s="1">
        <v>0.1653307754637936</v>
      </c>
      <c r="D10" s="1">
        <v>-0.12591671636907678</v>
      </c>
      <c r="E10" s="1">
        <v>4.0550155902309877E-2</v>
      </c>
      <c r="F10" s="1">
        <v>0.60785525852274647</v>
      </c>
      <c r="G10" s="1">
        <v>-4.4674785076538728E-2</v>
      </c>
      <c r="H10" s="1">
        <v>-9.1399367048545024E-2</v>
      </c>
      <c r="I10" s="1">
        <v>-0.15839317541327086</v>
      </c>
      <c r="J10" s="1">
        <v>1</v>
      </c>
      <c r="K10" s="1"/>
      <c r="L10" s="1"/>
    </row>
    <row r="11" spans="1:12" x14ac:dyDescent="0.2">
      <c r="A11" s="1" t="s">
        <v>153</v>
      </c>
      <c r="B11" s="1">
        <v>0.66792315474199637</v>
      </c>
      <c r="C11" s="1">
        <v>0.43232152855176825</v>
      </c>
      <c r="D11" s="1">
        <v>0.63860388342066532</v>
      </c>
      <c r="E11" s="1">
        <v>0.51207380625823895</v>
      </c>
      <c r="F11" s="1">
        <v>0.2531001708152778</v>
      </c>
      <c r="G11" s="1">
        <v>0.49335263450349881</v>
      </c>
      <c r="H11" s="1">
        <v>0.72937145412129845</v>
      </c>
      <c r="I11" s="1">
        <v>0.74046140724572629</v>
      </c>
      <c r="J11" s="1">
        <v>7.9731974810800466E-2</v>
      </c>
      <c r="K11" s="1">
        <v>1</v>
      </c>
      <c r="L11" s="1"/>
    </row>
    <row r="12" spans="1:12" ht="17" thickBot="1" x14ac:dyDescent="0.25">
      <c r="A12" s="2" t="s">
        <v>154</v>
      </c>
      <c r="B12" s="2">
        <v>0.62273539403252531</v>
      </c>
      <c r="C12" s="2">
        <v>0.2800026405612136</v>
      </c>
      <c r="D12" s="2">
        <v>0.39075688963825761</v>
      </c>
      <c r="E12" s="2">
        <v>0.27144555403604514</v>
      </c>
      <c r="F12" s="2">
        <v>0.34024434327575487</v>
      </c>
      <c r="G12" s="2">
        <v>0.34116893380521107</v>
      </c>
      <c r="H12" s="2">
        <v>0.18731958333762908</v>
      </c>
      <c r="I12" s="2">
        <v>0.31746195140063255</v>
      </c>
      <c r="J12" s="2">
        <v>0.19049967857736244</v>
      </c>
      <c r="K12" s="2">
        <v>0.67491739241212767</v>
      </c>
      <c r="L12" s="2">
        <v>1</v>
      </c>
    </row>
    <row r="14" spans="1:12" x14ac:dyDescent="0.2">
      <c r="A14" s="1" t="s">
        <v>193</v>
      </c>
      <c r="B14">
        <f>MIN(B2:B12)</f>
        <v>0.20889916097120592</v>
      </c>
      <c r="C14">
        <f>MIN(C2:C12)</f>
        <v>0.1653307754637936</v>
      </c>
      <c r="D14">
        <f>MIN(D2:D12)</f>
        <v>-0.12591671636907678</v>
      </c>
      <c r="E14">
        <f>MIN(E2:E12)</f>
        <v>4.0550155902309877E-2</v>
      </c>
      <c r="F14">
        <f>MIN(F2:F12)</f>
        <v>-2.9281190303757927E-2</v>
      </c>
      <c r="G14">
        <f>MIN(G2:G12)</f>
        <v>-4.4674785076538728E-2</v>
      </c>
      <c r="H14">
        <f>MIN(H2:H12)</f>
        <v>-9.1399367048545024E-2</v>
      </c>
      <c r="I14">
        <f>MIN(I2:I12)</f>
        <v>-0.15839317541327086</v>
      </c>
      <c r="J14">
        <f>MIN(J2:J12)</f>
        <v>7.9731974810800466E-2</v>
      </c>
      <c r="K14">
        <f>MIN(K2:K12)</f>
        <v>0.67491739241212767</v>
      </c>
      <c r="L14">
        <f>MIN(L2:L12)</f>
        <v>1</v>
      </c>
    </row>
  </sheetData>
  <conditionalFormatting sqref="A1:L12 A14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baseColWidth="10" defaultRowHeight="16" x14ac:dyDescent="0.2"/>
  <sheetData>
    <row r="1" spans="1:3" x14ac:dyDescent="0.2">
      <c r="A1" s="3"/>
      <c r="B1" s="3" t="s">
        <v>155</v>
      </c>
      <c r="C1" s="3" t="s">
        <v>156</v>
      </c>
    </row>
    <row r="2" spans="1:3" x14ac:dyDescent="0.2">
      <c r="A2" s="1" t="s">
        <v>155</v>
      </c>
      <c r="B2" s="1">
        <v>1</v>
      </c>
      <c r="C2" s="1"/>
    </row>
    <row r="3" spans="1:3" ht="17" thickBot="1" x14ac:dyDescent="0.25">
      <c r="A3" s="2" t="s">
        <v>156</v>
      </c>
      <c r="B3" s="2">
        <v>0.24931764328271255</v>
      </c>
      <c r="C3" s="2">
        <v>1</v>
      </c>
    </row>
  </sheetData>
  <conditionalFormatting sqref="A1:C3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XFD2"/>
    </sheetView>
  </sheetViews>
  <sheetFormatPr baseColWidth="10" defaultRowHeight="16" x14ac:dyDescent="0.2"/>
  <sheetData>
    <row r="1" spans="1:4" x14ac:dyDescent="0.2">
      <c r="A1" s="3"/>
      <c r="B1" s="3" t="s">
        <v>157</v>
      </c>
      <c r="C1" s="3" t="s">
        <v>158</v>
      </c>
      <c r="D1" s="3" t="s">
        <v>159</v>
      </c>
    </row>
    <row r="2" spans="1:4" x14ac:dyDescent="0.2">
      <c r="A2" s="1" t="s">
        <v>157</v>
      </c>
      <c r="B2" s="1">
        <v>1</v>
      </c>
      <c r="C2" s="1"/>
      <c r="D2" s="1"/>
    </row>
    <row r="3" spans="1:4" x14ac:dyDescent="0.2">
      <c r="A3" s="1" t="s">
        <v>158</v>
      </c>
      <c r="B3" s="1">
        <v>0.23026643830451671</v>
      </c>
      <c r="C3" s="1">
        <v>1</v>
      </c>
      <c r="D3" s="1"/>
    </row>
    <row r="4" spans="1:4" ht="17" thickBot="1" x14ac:dyDescent="0.25">
      <c r="A4" s="2" t="s">
        <v>159</v>
      </c>
      <c r="B4" s="2">
        <v>0.57481254070686294</v>
      </c>
      <c r="C4" s="2">
        <v>0.76367429025815625</v>
      </c>
      <c r="D4" s="2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XFD2"/>
    </sheetView>
  </sheetViews>
  <sheetFormatPr baseColWidth="10" defaultRowHeight="16" x14ac:dyDescent="0.2"/>
  <sheetData>
    <row r="1" spans="1:2" x14ac:dyDescent="0.2">
      <c r="A1" s="3"/>
      <c r="B1" s="3" t="s">
        <v>160</v>
      </c>
    </row>
    <row r="2" spans="1:2" ht="17" thickBot="1" x14ac:dyDescent="0.25">
      <c r="A2" s="2" t="s">
        <v>160</v>
      </c>
      <c r="B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08" workbookViewId="0">
      <selection activeCell="D29" sqref="D29"/>
    </sheetView>
  </sheetViews>
  <sheetFormatPr baseColWidth="10" defaultRowHeight="16" x14ac:dyDescent="0.2"/>
  <sheetData>
    <row r="1" spans="1:15" x14ac:dyDescent="0.2">
      <c r="A1" s="3"/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</row>
    <row r="2" spans="1:15" x14ac:dyDescent="0.2">
      <c r="A2" s="1" t="s">
        <v>10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 t="s">
        <v>11</v>
      </c>
      <c r="B3" s="1">
        <v>0.22786844049449625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1" t="s">
        <v>12</v>
      </c>
      <c r="B4" s="1">
        <v>0.48528397987623778</v>
      </c>
      <c r="C4" s="1">
        <v>0.16413587400105203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 t="s">
        <v>13</v>
      </c>
      <c r="B5" s="1">
        <v>-0.62187370449558643</v>
      </c>
      <c r="C5" s="1">
        <v>-0.53569791479689588</v>
      </c>
      <c r="D5" s="1">
        <v>-0.43378975483917687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1" t="s">
        <v>14</v>
      </c>
      <c r="B6" s="1">
        <v>-0.23847688664139488</v>
      </c>
      <c r="C6" s="1">
        <v>-0.30265318236782096</v>
      </c>
      <c r="D6" s="1">
        <v>-0.46007158466530246</v>
      </c>
      <c r="E6" s="1">
        <v>0.63494935758449433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s="1" t="s">
        <v>15</v>
      </c>
      <c r="B7" s="1">
        <v>0.33505168278333147</v>
      </c>
      <c r="C7" s="1">
        <v>0.23689469832123952</v>
      </c>
      <c r="D7" s="1">
        <v>0.34195430922255693</v>
      </c>
      <c r="E7" s="1">
        <v>-0.47826348477185165</v>
      </c>
      <c r="F7" s="1">
        <v>-0.6695888030104058</v>
      </c>
      <c r="G7" s="1">
        <v>1</v>
      </c>
      <c r="H7" s="1"/>
      <c r="I7" s="1"/>
      <c r="J7" s="1"/>
      <c r="K7" s="1"/>
      <c r="L7" s="1"/>
      <c r="M7" s="1"/>
      <c r="N7" s="1"/>
      <c r="O7" s="1"/>
    </row>
    <row r="8" spans="1:15" x14ac:dyDescent="0.2">
      <c r="A8" s="1" t="s">
        <v>16</v>
      </c>
      <c r="B8" s="1">
        <v>-0.11228410034739761</v>
      </c>
      <c r="C8" s="1">
        <v>4.6279395130714968E-2</v>
      </c>
      <c r="D8" s="1">
        <v>8.7307599030871357E-3</v>
      </c>
      <c r="E8" s="1">
        <v>4.3259016409738782E-2</v>
      </c>
      <c r="F8" s="1">
        <v>-2.3484023134609313E-2</v>
      </c>
      <c r="G8" s="1">
        <v>7.3801115981428616E-3</v>
      </c>
      <c r="H8" s="1">
        <v>1</v>
      </c>
      <c r="I8" s="1"/>
      <c r="J8" s="1"/>
      <c r="K8" s="1"/>
      <c r="L8" s="1"/>
      <c r="M8" s="1"/>
      <c r="N8" s="1"/>
      <c r="O8" s="1"/>
    </row>
    <row r="9" spans="1:15" x14ac:dyDescent="0.2">
      <c r="A9" s="1" t="s">
        <v>17</v>
      </c>
      <c r="B9" s="1">
        <v>-3.5845771310675727E-2</v>
      </c>
      <c r="C9" s="1">
        <v>-0.11522826128470288</v>
      </c>
      <c r="D9" s="1">
        <v>-0.28035027733381618</v>
      </c>
      <c r="E9" s="1">
        <v>0.14660301829081901</v>
      </c>
      <c r="F9" s="1">
        <v>0.44687251263470185</v>
      </c>
      <c r="G9" s="1">
        <v>-0.46726629424476818</v>
      </c>
      <c r="H9" s="1">
        <v>-0.26106207793755193</v>
      </c>
      <c r="I9" s="1">
        <v>1</v>
      </c>
      <c r="J9" s="1"/>
      <c r="K9" s="1"/>
      <c r="L9" s="1"/>
      <c r="M9" s="1"/>
      <c r="N9" s="1"/>
      <c r="O9" s="1"/>
    </row>
    <row r="10" spans="1:15" x14ac:dyDescent="0.2">
      <c r="A10" s="1" t="s">
        <v>18</v>
      </c>
      <c r="B10" s="1">
        <v>-0.50496761482767627</v>
      </c>
      <c r="C10" s="1">
        <v>-6.584253074776214E-2</v>
      </c>
      <c r="D10" s="1">
        <v>-0.21745863720361983</v>
      </c>
      <c r="E10" s="1">
        <v>0.23862647117657593</v>
      </c>
      <c r="F10" s="1">
        <v>-3.8645594285326913E-2</v>
      </c>
      <c r="G10" s="1">
        <v>1.50273954699665E-2</v>
      </c>
      <c r="H10" s="1">
        <v>0.25439482696565274</v>
      </c>
      <c r="I10" s="1">
        <v>-0.23903357160577685</v>
      </c>
      <c r="J10" s="1">
        <v>1</v>
      </c>
      <c r="K10" s="1"/>
      <c r="L10" s="1"/>
      <c r="M10" s="1"/>
      <c r="N10" s="1"/>
      <c r="O10" s="1"/>
    </row>
    <row r="11" spans="1:15" x14ac:dyDescent="0.2">
      <c r="A11" s="1" t="s">
        <v>19</v>
      </c>
      <c r="B11" s="1">
        <v>-0.11668334630444581</v>
      </c>
      <c r="C11" s="1">
        <v>0.20197048713490504</v>
      </c>
      <c r="D11" s="1">
        <v>0.11796632068697827</v>
      </c>
      <c r="E11" s="1">
        <v>3.8460059406242364E-2</v>
      </c>
      <c r="F11" s="1">
        <v>-2.9349342852143978E-3</v>
      </c>
      <c r="G11" s="1">
        <v>-7.5002548156700669E-2</v>
      </c>
      <c r="H11" s="1">
        <v>0.16755024520045175</v>
      </c>
      <c r="I11" s="1">
        <v>-0.3928819812080489</v>
      </c>
      <c r="J11" s="1">
        <v>0.31077091792109734</v>
      </c>
      <c r="K11" s="1">
        <v>1</v>
      </c>
      <c r="L11" s="1"/>
      <c r="M11" s="1"/>
      <c r="N11" s="1"/>
      <c r="O11" s="1"/>
    </row>
    <row r="12" spans="1:15" x14ac:dyDescent="0.2">
      <c r="A12" s="1" t="s">
        <v>20</v>
      </c>
      <c r="B12" s="1">
        <v>-6.6523808279761454E-2</v>
      </c>
      <c r="C12" s="1">
        <v>2.0229497792279737E-2</v>
      </c>
      <c r="D12" s="1">
        <v>-4.050305582512647E-2</v>
      </c>
      <c r="E12" s="1">
        <v>0.1364884437400713</v>
      </c>
      <c r="F12" s="1">
        <v>-3.0444529482820996E-2</v>
      </c>
      <c r="G12" s="1">
        <v>0.10832809560574208</v>
      </c>
      <c r="H12" s="1">
        <v>-0.18058280653486464</v>
      </c>
      <c r="I12" s="1">
        <v>-2.0048464452091793E-2</v>
      </c>
      <c r="J12" s="1">
        <v>-3.6266730365886304E-2</v>
      </c>
      <c r="K12" s="1">
        <v>-3.4766498320368863E-2</v>
      </c>
      <c r="L12" s="1">
        <v>1</v>
      </c>
      <c r="M12" s="1"/>
      <c r="N12" s="1"/>
      <c r="O12" s="1"/>
    </row>
    <row r="13" spans="1:15" x14ac:dyDescent="0.2">
      <c r="A13" s="1" t="s">
        <v>21</v>
      </c>
      <c r="B13" s="1">
        <v>-0.32855482467486274</v>
      </c>
      <c r="C13" s="1">
        <v>-0.39521749326115679</v>
      </c>
      <c r="D13" s="1">
        <v>-0.20463530746550504</v>
      </c>
      <c r="E13" s="1">
        <v>0.47818531684940108</v>
      </c>
      <c r="F13" s="1">
        <v>-1.0275130013782775E-6</v>
      </c>
      <c r="G13" s="1">
        <v>-0.15396579175980438</v>
      </c>
      <c r="H13" s="1">
        <v>-0.49127948334904653</v>
      </c>
      <c r="I13" s="1">
        <v>6.9797774388340006E-2</v>
      </c>
      <c r="J13" s="1">
        <v>9.4559079557152051E-2</v>
      </c>
      <c r="K13" s="1">
        <v>-7.07072143073781E-2</v>
      </c>
      <c r="L13" s="1">
        <v>0.22880480421460583</v>
      </c>
      <c r="M13" s="1">
        <v>1</v>
      </c>
      <c r="N13" s="1"/>
      <c r="O13" s="1"/>
    </row>
    <row r="14" spans="1:15" x14ac:dyDescent="0.2">
      <c r="A14" s="1" t="s">
        <v>22</v>
      </c>
      <c r="B14" s="1">
        <v>-0.14692727256452109</v>
      </c>
      <c r="C14" s="1">
        <v>-7.6380025500914495E-2</v>
      </c>
      <c r="D14" s="1">
        <v>-5.599789877720391E-2</v>
      </c>
      <c r="E14" s="1">
        <v>0.11618913258613706</v>
      </c>
      <c r="F14" s="1">
        <v>-0.2903622672239507</v>
      </c>
      <c r="G14" s="1">
        <v>0.40988035230056868</v>
      </c>
      <c r="H14" s="1">
        <v>-0.19643203383158706</v>
      </c>
      <c r="I14" s="1">
        <v>-0.62511269195208419</v>
      </c>
      <c r="J14" s="1">
        <v>0.29918901567303413</v>
      </c>
      <c r="K14" s="1">
        <v>0.24691228858956688</v>
      </c>
      <c r="L14" s="1">
        <v>0.27468233941219544</v>
      </c>
      <c r="M14" s="1">
        <v>0.36974131162332313</v>
      </c>
      <c r="N14" s="1">
        <v>1</v>
      </c>
      <c r="O14" s="1"/>
    </row>
    <row r="15" spans="1:15" x14ac:dyDescent="0.2">
      <c r="A15" s="1" t="s">
        <v>23</v>
      </c>
      <c r="B15" s="1">
        <v>-0.62293012348278798</v>
      </c>
      <c r="C15" s="1">
        <v>-0.3213659107688161</v>
      </c>
      <c r="D15" s="1">
        <v>-0.29538007718609083</v>
      </c>
      <c r="E15" s="1">
        <v>0.56256198926590295</v>
      </c>
      <c r="F15" s="1">
        <v>-6.1763125334650663E-2</v>
      </c>
      <c r="G15" s="1">
        <v>-1.9697933194089381E-2</v>
      </c>
      <c r="H15" s="1">
        <v>0.29650628388093631</v>
      </c>
      <c r="I15" s="1">
        <v>-0.40347518829952078</v>
      </c>
      <c r="J15" s="1">
        <v>0.52317316099056244</v>
      </c>
      <c r="K15" s="1">
        <v>0.20158545737406805</v>
      </c>
      <c r="L15" s="1">
        <v>8.6428178039845288E-2</v>
      </c>
      <c r="M15" s="1">
        <v>0.23985559793080344</v>
      </c>
      <c r="N15" s="1">
        <v>0.52148995250894548</v>
      </c>
      <c r="O15" s="1">
        <v>1</v>
      </c>
    </row>
  </sheetData>
  <conditionalFormatting sqref="A1:O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3" sqref="D13"/>
    </sheetView>
  </sheetViews>
  <sheetFormatPr baseColWidth="10" defaultRowHeight="16" x14ac:dyDescent="0.2"/>
  <sheetData>
    <row r="1" spans="1:8" x14ac:dyDescent="0.2">
      <c r="A1" s="3"/>
      <c r="B1" s="3" t="s">
        <v>161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166</v>
      </c>
      <c r="H1" s="3" t="s">
        <v>167</v>
      </c>
    </row>
    <row r="2" spans="1:8" x14ac:dyDescent="0.2">
      <c r="A2" s="1" t="s">
        <v>161</v>
      </c>
      <c r="B2" s="1">
        <v>1</v>
      </c>
      <c r="C2" s="1"/>
      <c r="D2" s="1"/>
      <c r="E2" s="1"/>
      <c r="F2" s="1"/>
      <c r="G2" s="1"/>
      <c r="H2" s="1"/>
    </row>
    <row r="3" spans="1:8" x14ac:dyDescent="0.2">
      <c r="A3" s="1" t="s">
        <v>162</v>
      </c>
      <c r="B3" s="1">
        <v>0.7968540334918256</v>
      </c>
      <c r="C3" s="1">
        <v>1</v>
      </c>
      <c r="D3" s="1"/>
      <c r="E3" s="1"/>
      <c r="F3" s="1"/>
      <c r="G3" s="1"/>
      <c r="H3" s="1"/>
    </row>
    <row r="4" spans="1:8" x14ac:dyDescent="0.2">
      <c r="A4" s="1" t="s">
        <v>163</v>
      </c>
      <c r="B4" s="1">
        <v>0.60643206997272159</v>
      </c>
      <c r="C4" s="1">
        <v>0.78566326888231031</v>
      </c>
      <c r="D4" s="1">
        <v>1</v>
      </c>
      <c r="E4" s="1"/>
      <c r="F4" s="1"/>
      <c r="G4" s="1"/>
      <c r="H4" s="1"/>
    </row>
    <row r="5" spans="1:8" x14ac:dyDescent="0.2">
      <c r="A5" s="1" t="s">
        <v>164</v>
      </c>
      <c r="B5" s="1">
        <v>0.13794068991839858</v>
      </c>
      <c r="C5" s="1">
        <v>-5.8225226363353755E-2</v>
      </c>
      <c r="D5" s="1">
        <v>0.20182750262691276</v>
      </c>
      <c r="E5" s="1">
        <v>1</v>
      </c>
      <c r="F5" s="1"/>
      <c r="G5" s="1"/>
      <c r="H5" s="1"/>
    </row>
    <row r="6" spans="1:8" x14ac:dyDescent="0.2">
      <c r="A6" s="1" t="s">
        <v>165</v>
      </c>
      <c r="B6" s="1">
        <v>-0.26458033935438913</v>
      </c>
      <c r="C6" s="1">
        <v>-0.63211491224956462</v>
      </c>
      <c r="D6" s="1">
        <v>-0.37794625270619236</v>
      </c>
      <c r="E6" s="1">
        <v>0.75853107381036522</v>
      </c>
      <c r="F6" s="1">
        <v>1</v>
      </c>
      <c r="G6" s="1"/>
      <c r="H6" s="1"/>
    </row>
    <row r="7" spans="1:8" x14ac:dyDescent="0.2">
      <c r="A7" s="1" t="s">
        <v>166</v>
      </c>
      <c r="B7" s="1">
        <v>-9.5916961684444954E-2</v>
      </c>
      <c r="C7" s="1">
        <v>-0.26166618822869342</v>
      </c>
      <c r="D7" s="1">
        <v>0.1275628148399183</v>
      </c>
      <c r="E7" s="1">
        <v>0.69372931004758964</v>
      </c>
      <c r="F7" s="1">
        <v>0.45385735874670413</v>
      </c>
      <c r="G7" s="1">
        <v>1</v>
      </c>
      <c r="H7" s="1"/>
    </row>
    <row r="8" spans="1:8" ht="17" thickBot="1" x14ac:dyDescent="0.25">
      <c r="A8" s="2" t="s">
        <v>167</v>
      </c>
      <c r="B8" s="2">
        <v>7.0645709202853207E-2</v>
      </c>
      <c r="C8" s="2">
        <v>0.10599301025066682</v>
      </c>
      <c r="D8" s="2">
        <v>0.5250627803958009</v>
      </c>
      <c r="E8" s="2">
        <v>0.37445512888883092</v>
      </c>
      <c r="F8" s="2">
        <v>-5.3230017035945092E-2</v>
      </c>
      <c r="G8" s="2">
        <v>0.75254692858780503</v>
      </c>
      <c r="H8" s="2">
        <v>1</v>
      </c>
    </row>
  </sheetData>
  <conditionalFormatting sqref="A1:H8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:XFD3"/>
    </sheetView>
  </sheetViews>
  <sheetFormatPr baseColWidth="10" defaultRowHeight="16" x14ac:dyDescent="0.2"/>
  <sheetData>
    <row r="1" spans="1:3" x14ac:dyDescent="0.2">
      <c r="A1" s="3"/>
      <c r="B1" s="3" t="s">
        <v>169</v>
      </c>
      <c r="C1" s="3" t="s">
        <v>170</v>
      </c>
    </row>
    <row r="2" spans="1:3" x14ac:dyDescent="0.2">
      <c r="A2" s="1" t="s">
        <v>169</v>
      </c>
      <c r="B2" s="1">
        <v>1</v>
      </c>
      <c r="C2" s="1"/>
    </row>
    <row r="3" spans="1:3" ht="17" thickBot="1" x14ac:dyDescent="0.25">
      <c r="A3" s="2" t="s">
        <v>170</v>
      </c>
      <c r="B3" s="2">
        <v>-0.20160788171005548</v>
      </c>
      <c r="C3" s="2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1" sqref="C11"/>
    </sheetView>
  </sheetViews>
  <sheetFormatPr baseColWidth="10" defaultRowHeight="16" x14ac:dyDescent="0.2"/>
  <sheetData>
    <row r="1" spans="1:5" x14ac:dyDescent="0.2">
      <c r="A1" s="3"/>
      <c r="B1" s="3" t="s">
        <v>171</v>
      </c>
      <c r="C1" s="3" t="s">
        <v>172</v>
      </c>
      <c r="D1" s="3" t="s">
        <v>173</v>
      </c>
      <c r="E1" s="3" t="s">
        <v>174</v>
      </c>
    </row>
    <row r="2" spans="1:5" x14ac:dyDescent="0.2">
      <c r="A2" s="1" t="s">
        <v>171</v>
      </c>
      <c r="B2" s="1">
        <v>1</v>
      </c>
      <c r="C2" s="1"/>
      <c r="D2" s="1"/>
      <c r="E2" s="1"/>
    </row>
    <row r="3" spans="1:5" x14ac:dyDescent="0.2">
      <c r="A3" s="1" t="s">
        <v>172</v>
      </c>
      <c r="B3" s="1">
        <v>7.3514283078193507E-2</v>
      </c>
      <c r="C3" s="1">
        <v>1</v>
      </c>
      <c r="D3" s="1"/>
      <c r="E3" s="1"/>
    </row>
    <row r="4" spans="1:5" x14ac:dyDescent="0.2">
      <c r="A4" s="1" t="s">
        <v>173</v>
      </c>
      <c r="B4" s="1">
        <v>0.31147492493991868</v>
      </c>
      <c r="C4" s="1">
        <v>-0.23813584725260503</v>
      </c>
      <c r="D4" s="1">
        <v>1</v>
      </c>
      <c r="E4" s="1"/>
    </row>
    <row r="5" spans="1:5" ht="17" thickBot="1" x14ac:dyDescent="0.25">
      <c r="A5" s="2" t="s">
        <v>174</v>
      </c>
      <c r="B5" s="2">
        <v>0.33555985230131424</v>
      </c>
      <c r="C5" s="2">
        <v>0.44816573754872741</v>
      </c>
      <c r="D5" s="2">
        <v>1.5508517303193727E-2</v>
      </c>
      <c r="E5" s="2">
        <v>1</v>
      </c>
    </row>
  </sheetData>
  <conditionalFormatting sqref="A1:E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baseColWidth="10" defaultRowHeight="16" x14ac:dyDescent="0.2"/>
  <sheetData>
    <row r="1" spans="1:3" x14ac:dyDescent="0.2">
      <c r="A1" s="3"/>
      <c r="B1" s="3" t="s">
        <v>175</v>
      </c>
      <c r="C1" s="3" t="s">
        <v>176</v>
      </c>
    </row>
    <row r="2" spans="1:3" x14ac:dyDescent="0.2">
      <c r="A2" s="1" t="s">
        <v>175</v>
      </c>
      <c r="B2" s="1">
        <v>1</v>
      </c>
      <c r="C2" s="1"/>
    </row>
    <row r="3" spans="1:3" ht="17" thickBot="1" x14ac:dyDescent="0.25">
      <c r="A3" s="2" t="s">
        <v>176</v>
      </c>
      <c r="B3" s="2">
        <v>0.36678281845009447</v>
      </c>
      <c r="C3" s="2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4" sqref="D14"/>
    </sheetView>
  </sheetViews>
  <sheetFormatPr baseColWidth="10" defaultRowHeight="16" x14ac:dyDescent="0.2"/>
  <sheetData>
    <row r="1" spans="1:8" x14ac:dyDescent="0.2">
      <c r="A1" s="3"/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</row>
    <row r="2" spans="1:8" x14ac:dyDescent="0.2">
      <c r="A2" s="1" t="s">
        <v>177</v>
      </c>
      <c r="B2" s="1">
        <v>1</v>
      </c>
      <c r="C2" s="1"/>
      <c r="D2" s="1"/>
      <c r="E2" s="1"/>
      <c r="F2" s="1"/>
      <c r="G2" s="1"/>
      <c r="H2" s="1"/>
    </row>
    <row r="3" spans="1:8" x14ac:dyDescent="0.2">
      <c r="A3" s="1" t="s">
        <v>178</v>
      </c>
      <c r="B3" s="1">
        <v>0.4266500963245744</v>
      </c>
      <c r="C3" s="1">
        <v>1</v>
      </c>
      <c r="D3" s="1"/>
      <c r="E3" s="1"/>
      <c r="F3" s="1"/>
      <c r="G3" s="1"/>
      <c r="H3" s="1"/>
    </row>
    <row r="4" spans="1:8" x14ac:dyDescent="0.2">
      <c r="A4" s="1" t="s">
        <v>179</v>
      </c>
      <c r="B4" s="1">
        <v>0.72975899054278803</v>
      </c>
      <c r="C4" s="1">
        <v>0.72069533099219674</v>
      </c>
      <c r="D4" s="1">
        <v>1</v>
      </c>
      <c r="E4" s="1"/>
      <c r="F4" s="1"/>
      <c r="G4" s="1"/>
      <c r="H4" s="1"/>
    </row>
    <row r="5" spans="1:8" x14ac:dyDescent="0.2">
      <c r="A5" s="1" t="s">
        <v>180</v>
      </c>
      <c r="B5" s="1">
        <v>0.15394004755433036</v>
      </c>
      <c r="C5" s="1">
        <v>0.63042345636266095</v>
      </c>
      <c r="D5" s="1">
        <v>0.42666577914200737</v>
      </c>
      <c r="E5" s="1">
        <v>1</v>
      </c>
      <c r="F5" s="1"/>
      <c r="G5" s="1"/>
      <c r="H5" s="1"/>
    </row>
    <row r="6" spans="1:8" x14ac:dyDescent="0.2">
      <c r="A6" s="1" t="s">
        <v>181</v>
      </c>
      <c r="B6" s="1">
        <v>0.33874955269414914</v>
      </c>
      <c r="C6" s="1">
        <v>0.20514293456767477</v>
      </c>
      <c r="D6" s="1">
        <v>0.13970540605452339</v>
      </c>
      <c r="E6" s="1">
        <v>3.1736755858943699E-2</v>
      </c>
      <c r="F6" s="1">
        <v>1</v>
      </c>
      <c r="G6" s="1"/>
      <c r="H6" s="1"/>
    </row>
    <row r="7" spans="1:8" x14ac:dyDescent="0.2">
      <c r="A7" s="1" t="s">
        <v>182</v>
      </c>
      <c r="B7" s="1">
        <v>4.1766972899173707E-2</v>
      </c>
      <c r="C7" s="1">
        <v>0.52160909712944536</v>
      </c>
      <c r="D7" s="1">
        <v>0.12212690304506237</v>
      </c>
      <c r="E7" s="1">
        <v>0.24083187362070707</v>
      </c>
      <c r="F7" s="1">
        <v>-0.27694973490894792</v>
      </c>
      <c r="G7" s="1">
        <v>1</v>
      </c>
      <c r="H7" s="1"/>
    </row>
    <row r="8" spans="1:8" ht="17" thickBot="1" x14ac:dyDescent="0.25">
      <c r="A8" s="2" t="s">
        <v>183</v>
      </c>
      <c r="B8" s="2">
        <v>0.65242807729496755</v>
      </c>
      <c r="C8" s="2">
        <v>0.56413102368178702</v>
      </c>
      <c r="D8" s="2">
        <v>0.50672277441095914</v>
      </c>
      <c r="E8" s="2">
        <v>0.40551196941780288</v>
      </c>
      <c r="F8" s="2">
        <v>0.74344796551111003</v>
      </c>
      <c r="G8" s="2">
        <v>6.7842116883489942E-2</v>
      </c>
      <c r="H8" s="2">
        <v>1</v>
      </c>
    </row>
  </sheetData>
  <conditionalFormatting sqref="A1:H8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A1" s="3"/>
      <c r="B1" s="3" t="s">
        <v>184</v>
      </c>
      <c r="C1" s="3" t="s">
        <v>185</v>
      </c>
    </row>
    <row r="2" spans="1:3" x14ac:dyDescent="0.2">
      <c r="A2" s="1" t="s">
        <v>184</v>
      </c>
      <c r="B2" s="1">
        <v>1</v>
      </c>
      <c r="C2" s="1"/>
    </row>
    <row r="3" spans="1:3" ht="17" thickBot="1" x14ac:dyDescent="0.25">
      <c r="A3" s="2" t="s">
        <v>185</v>
      </c>
      <c r="B3" s="2">
        <v>0.61613967083447252</v>
      </c>
      <c r="C3" s="2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baseColWidth="10" defaultRowHeight="16" x14ac:dyDescent="0.2"/>
  <sheetData>
    <row r="1" spans="1:2" x14ac:dyDescent="0.2">
      <c r="A1" s="3"/>
      <c r="B1" s="3" t="s">
        <v>186</v>
      </c>
    </row>
    <row r="2" spans="1:2" ht="17" thickBot="1" x14ac:dyDescent="0.25">
      <c r="A2" s="2" t="s">
        <v>186</v>
      </c>
      <c r="B2" s="2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A1" s="3"/>
      <c r="B1" s="3" t="s">
        <v>2</v>
      </c>
      <c r="C1" s="3" t="s">
        <v>3</v>
      </c>
    </row>
    <row r="2" spans="1:3" x14ac:dyDescent="0.2">
      <c r="A2" s="1" t="s">
        <v>2</v>
      </c>
      <c r="B2" s="1">
        <v>1</v>
      </c>
      <c r="C2" s="1"/>
    </row>
    <row r="3" spans="1:3" ht="17" thickBot="1" x14ac:dyDescent="0.25">
      <c r="A3" s="2" t="s">
        <v>3</v>
      </c>
      <c r="B3" s="2">
        <v>0.36887070391916421</v>
      </c>
      <c r="C3" s="2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baseColWidth="10" defaultRowHeight="16" x14ac:dyDescent="0.2"/>
  <sheetData>
    <row r="1" spans="1:2" x14ac:dyDescent="0.2">
      <c r="A1" s="3" t="s">
        <v>194</v>
      </c>
      <c r="B1" s="3" t="s">
        <v>196</v>
      </c>
    </row>
    <row r="2" spans="1:2" x14ac:dyDescent="0.2">
      <c r="A2" s="1">
        <v>9.4369999999999994</v>
      </c>
      <c r="B2" s="1">
        <v>1</v>
      </c>
    </row>
    <row r="3" spans="1:2" x14ac:dyDescent="0.2">
      <c r="A3" s="1">
        <v>4072.0075714285717</v>
      </c>
      <c r="B3" s="1">
        <v>104</v>
      </c>
    </row>
    <row r="4" spans="1:2" x14ac:dyDescent="0.2">
      <c r="A4" s="1">
        <v>8134.5781428571436</v>
      </c>
      <c r="B4" s="1">
        <v>33</v>
      </c>
    </row>
    <row r="5" spans="1:2" x14ac:dyDescent="0.2">
      <c r="A5" s="1">
        <v>12197.148714285715</v>
      </c>
      <c r="B5" s="1">
        <v>8</v>
      </c>
    </row>
    <row r="6" spans="1:2" x14ac:dyDescent="0.2">
      <c r="A6" s="1">
        <v>16259.719285714287</v>
      </c>
      <c r="B6" s="1">
        <v>6</v>
      </c>
    </row>
    <row r="7" spans="1:2" x14ac:dyDescent="0.2">
      <c r="A7" s="1">
        <v>20322.28985714286</v>
      </c>
      <c r="B7" s="1">
        <v>2</v>
      </c>
    </row>
    <row r="8" spans="1:2" x14ac:dyDescent="0.2">
      <c r="A8" s="1">
        <v>24384.860428571432</v>
      </c>
      <c r="B8" s="1">
        <v>8</v>
      </c>
    </row>
    <row r="9" spans="1:2" x14ac:dyDescent="0.2">
      <c r="A9" s="1">
        <v>28447.431000000004</v>
      </c>
      <c r="B9" s="1">
        <v>7</v>
      </c>
    </row>
    <row r="10" spans="1:2" x14ac:dyDescent="0.2">
      <c r="A10" s="1">
        <v>32510.001571428576</v>
      </c>
      <c r="B10" s="1">
        <v>6</v>
      </c>
    </row>
    <row r="11" spans="1:2" x14ac:dyDescent="0.2">
      <c r="A11" s="1">
        <v>36572.572142857141</v>
      </c>
      <c r="B11" s="1">
        <v>4</v>
      </c>
    </row>
    <row r="12" spans="1:2" x14ac:dyDescent="0.2">
      <c r="A12" s="1">
        <v>40635.142714285714</v>
      </c>
      <c r="B12" s="1">
        <v>9</v>
      </c>
    </row>
    <row r="13" spans="1:2" x14ac:dyDescent="0.2">
      <c r="A13" s="1">
        <v>44697.713285714286</v>
      </c>
      <c r="B13" s="1">
        <v>5</v>
      </c>
    </row>
    <row r="14" spans="1:2" x14ac:dyDescent="0.2">
      <c r="A14" s="1">
        <v>48760.283857142858</v>
      </c>
      <c r="B14" s="1">
        <v>4</v>
      </c>
    </row>
    <row r="15" spans="1:2" x14ac:dyDescent="0.2">
      <c r="A15" s="1">
        <v>52822.854428571431</v>
      </c>
      <c r="B15" s="1">
        <v>2</v>
      </c>
    </row>
    <row r="16" spans="1:2" ht="17" thickBot="1" x14ac:dyDescent="0.25">
      <c r="A16" s="2" t="s">
        <v>195</v>
      </c>
      <c r="B16" s="2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2"/>
  <sheetViews>
    <sheetView tabSelected="1" workbookViewId="0">
      <selection activeCell="BI213" sqref="BI213"/>
    </sheetView>
  </sheetViews>
  <sheetFormatPr baseColWidth="10" defaultRowHeight="16" x14ac:dyDescent="0.2"/>
  <sheetData>
    <row r="1" spans="1:71" x14ac:dyDescent="0.2">
      <c r="A1" t="s">
        <v>0</v>
      </c>
      <c r="B1" t="s">
        <v>1</v>
      </c>
      <c r="C1" s="4" t="s">
        <v>2</v>
      </c>
      <c r="D1" s="4" t="s">
        <v>3</v>
      </c>
      <c r="E1" s="4" t="s">
        <v>8</v>
      </c>
      <c r="F1" s="4" t="s">
        <v>11</v>
      </c>
      <c r="G1" s="4" t="s">
        <v>14</v>
      </c>
      <c r="H1" s="4" t="s">
        <v>16</v>
      </c>
      <c r="I1" s="4" t="s">
        <v>17</v>
      </c>
      <c r="J1" s="4" t="s">
        <v>24</v>
      </c>
      <c r="K1" s="4" t="s">
        <v>30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46</v>
      </c>
      <c r="R1" s="4" t="s">
        <v>51</v>
      </c>
      <c r="S1" s="4" t="s">
        <v>55</v>
      </c>
      <c r="T1" s="4" t="s">
        <v>58</v>
      </c>
      <c r="U1" s="4" t="s">
        <v>59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70</v>
      </c>
      <c r="AA1" s="4" t="s">
        <v>71</v>
      </c>
      <c r="AB1" s="4" t="s">
        <v>73</v>
      </c>
      <c r="AC1" s="4" t="s">
        <v>77</v>
      </c>
      <c r="AD1" s="4" t="s">
        <v>79</v>
      </c>
      <c r="AE1" s="4" t="s">
        <v>80</v>
      </c>
      <c r="AF1" s="4" t="s">
        <v>81</v>
      </c>
      <c r="AG1" s="4" t="s">
        <v>82</v>
      </c>
      <c r="AH1" s="4" t="s">
        <v>84</v>
      </c>
      <c r="AI1" s="4" t="s">
        <v>87</v>
      </c>
      <c r="AJ1" s="4" t="s">
        <v>89</v>
      </c>
      <c r="AK1" s="4" t="s">
        <v>92</v>
      </c>
      <c r="AL1" s="4" t="s">
        <v>192</v>
      </c>
      <c r="AM1" s="4" t="s">
        <v>101</v>
      </c>
      <c r="AN1" s="4" t="s">
        <v>102</v>
      </c>
      <c r="AO1" s="4" t="s">
        <v>103</v>
      </c>
      <c r="AP1" s="4" t="s">
        <v>104</v>
      </c>
      <c r="AQ1" s="4" t="s">
        <v>106</v>
      </c>
      <c r="AR1" s="4" t="s">
        <v>110</v>
      </c>
      <c r="AS1" s="4" t="s">
        <v>112</v>
      </c>
      <c r="AT1" s="4" t="s">
        <v>113</v>
      </c>
      <c r="AU1" s="4" t="s">
        <v>117</v>
      </c>
      <c r="AV1" s="4" t="s">
        <v>119</v>
      </c>
      <c r="AW1" s="4" t="s">
        <v>120</v>
      </c>
      <c r="AX1" s="4" t="s">
        <v>123</v>
      </c>
      <c r="AY1" s="4" t="s">
        <v>127</v>
      </c>
      <c r="AZ1" s="4" t="s">
        <v>136</v>
      </c>
      <c r="BA1" s="4" t="s">
        <v>137</v>
      </c>
      <c r="BB1" s="4" t="s">
        <v>146</v>
      </c>
      <c r="BC1" s="4" t="s">
        <v>153</v>
      </c>
      <c r="BD1" s="4" t="s">
        <v>154</v>
      </c>
      <c r="BE1" s="4" t="s">
        <v>156</v>
      </c>
      <c r="BF1" s="4" t="s">
        <v>158</v>
      </c>
      <c r="BG1" s="4" t="s">
        <v>160</v>
      </c>
      <c r="BH1" s="4" t="s">
        <v>163</v>
      </c>
      <c r="BI1" s="4" t="s">
        <v>167</v>
      </c>
      <c r="BJ1" s="5" t="s">
        <v>168</v>
      </c>
      <c r="BK1" s="4" t="s">
        <v>169</v>
      </c>
      <c r="BL1" s="4" t="s">
        <v>170</v>
      </c>
      <c r="BM1" s="4" t="s">
        <v>171</v>
      </c>
      <c r="BN1" s="4" t="s">
        <v>172</v>
      </c>
      <c r="BO1" s="4" t="s">
        <v>175</v>
      </c>
      <c r="BP1" s="4" t="s">
        <v>176</v>
      </c>
      <c r="BQ1" s="4" t="s">
        <v>177</v>
      </c>
      <c r="BR1" s="4" t="s">
        <v>181</v>
      </c>
      <c r="BS1" s="4" t="s">
        <v>186</v>
      </c>
    </row>
    <row r="2" spans="1:71" x14ac:dyDescent="0.2">
      <c r="A2" t="s">
        <v>187</v>
      </c>
      <c r="B2">
        <v>1960</v>
      </c>
      <c r="C2">
        <v>0</v>
      </c>
      <c r="D2">
        <v>5726.2602100000004</v>
      </c>
      <c r="E2">
        <v>699.49296000000004</v>
      </c>
      <c r="F2">
        <v>21.614339999999999</v>
      </c>
      <c r="G2">
        <v>0</v>
      </c>
      <c r="H2">
        <v>21.614339999999999</v>
      </c>
      <c r="I2">
        <v>22.081130000000002</v>
      </c>
      <c r="J2">
        <v>106.09831</v>
      </c>
      <c r="K2">
        <v>47.36609</v>
      </c>
      <c r="L2">
        <v>0</v>
      </c>
      <c r="M2">
        <v>-14965.75194</v>
      </c>
      <c r="N2">
        <v>0</v>
      </c>
      <c r="O2">
        <v>0</v>
      </c>
      <c r="P2">
        <v>0</v>
      </c>
      <c r="Q2">
        <v>261964.13800000001</v>
      </c>
      <c r="R2">
        <v>0</v>
      </c>
      <c r="S2">
        <v>0</v>
      </c>
      <c r="T2">
        <v>0</v>
      </c>
      <c r="U2">
        <v>2989.6379999999999</v>
      </c>
      <c r="V2">
        <v>0</v>
      </c>
      <c r="W2">
        <v>133.45536000000001</v>
      </c>
      <c r="X2">
        <v>4587.9399899999999</v>
      </c>
      <c r="Y2">
        <v>0</v>
      </c>
      <c r="Z2">
        <v>64.120050000000006</v>
      </c>
      <c r="AA2">
        <v>34.464500000000001</v>
      </c>
      <c r="AB2">
        <v>354.16647999999998</v>
      </c>
      <c r="AC2">
        <v>723.76211999999998</v>
      </c>
      <c r="AD2">
        <v>0</v>
      </c>
      <c r="AE2">
        <v>27863.446619999999</v>
      </c>
      <c r="AF2">
        <v>12494.812330000001</v>
      </c>
      <c r="AG2">
        <v>193.41269</v>
      </c>
      <c r="AH2">
        <v>81.436920000000001</v>
      </c>
      <c r="AI2">
        <v>0</v>
      </c>
      <c r="AJ2">
        <v>515.01292000000001</v>
      </c>
      <c r="AK2">
        <v>64942.942589999999</v>
      </c>
      <c r="AL2">
        <v>0</v>
      </c>
      <c r="AM2">
        <v>37</v>
      </c>
      <c r="AN2">
        <v>0</v>
      </c>
      <c r="AO2">
        <v>15910</v>
      </c>
      <c r="AP2">
        <v>27408</v>
      </c>
      <c r="AQ2">
        <v>1.0349999999999999</v>
      </c>
      <c r="AR2">
        <v>1901.37103</v>
      </c>
      <c r="AS2">
        <v>18829.033889999999</v>
      </c>
      <c r="AT2">
        <v>347.57225</v>
      </c>
      <c r="AU2">
        <v>2999.85475</v>
      </c>
      <c r="AV2">
        <v>423.4</v>
      </c>
      <c r="AW2">
        <v>73</v>
      </c>
      <c r="AX2">
        <v>0</v>
      </c>
      <c r="AY2">
        <v>0</v>
      </c>
      <c r="AZ2">
        <v>121479.9737</v>
      </c>
      <c r="BA2">
        <v>0</v>
      </c>
      <c r="BB2">
        <v>39.405679999999997</v>
      </c>
      <c r="BC2">
        <v>83.752340000000004</v>
      </c>
      <c r="BD2">
        <v>36181.453370000003</v>
      </c>
      <c r="BE2">
        <v>0</v>
      </c>
      <c r="BF2">
        <v>0</v>
      </c>
      <c r="BG2">
        <v>0</v>
      </c>
      <c r="BH2">
        <v>214.32908</v>
      </c>
      <c r="BI2">
        <v>231341.26680000001</v>
      </c>
      <c r="BJ2">
        <v>1321</v>
      </c>
      <c r="BK2">
        <v>0</v>
      </c>
      <c r="BL2">
        <v>0</v>
      </c>
      <c r="BM2">
        <v>0</v>
      </c>
      <c r="BN2">
        <v>997.6</v>
      </c>
      <c r="BO2">
        <v>193.70151999999999</v>
      </c>
      <c r="BP2">
        <v>0</v>
      </c>
      <c r="BQ2">
        <v>193.70151999999999</v>
      </c>
      <c r="BR2">
        <v>3819.2469700000001</v>
      </c>
      <c r="BS2">
        <v>0</v>
      </c>
    </row>
    <row r="3" spans="1:71" x14ac:dyDescent="0.2">
      <c r="A3" t="s">
        <v>187</v>
      </c>
      <c r="B3">
        <v>1961</v>
      </c>
      <c r="C3">
        <v>0</v>
      </c>
      <c r="D3">
        <v>6274.8274700000002</v>
      </c>
      <c r="E3">
        <v>460.35476</v>
      </c>
      <c r="F3">
        <v>21.583600000000001</v>
      </c>
      <c r="G3">
        <v>0</v>
      </c>
      <c r="H3">
        <v>21.583600000000001</v>
      </c>
      <c r="I3">
        <v>0</v>
      </c>
      <c r="J3">
        <v>103.00995</v>
      </c>
      <c r="K3">
        <v>45.987340000000003</v>
      </c>
      <c r="L3">
        <v>0</v>
      </c>
      <c r="M3">
        <v>-16277.014150000001</v>
      </c>
      <c r="N3">
        <v>0</v>
      </c>
      <c r="O3">
        <v>0</v>
      </c>
      <c r="P3">
        <v>0</v>
      </c>
      <c r="Q3">
        <v>286212.99699999997</v>
      </c>
      <c r="R3">
        <v>0</v>
      </c>
      <c r="S3">
        <v>0</v>
      </c>
      <c r="T3">
        <v>0</v>
      </c>
      <c r="U3">
        <v>2933.873</v>
      </c>
      <c r="V3">
        <v>0</v>
      </c>
      <c r="W3">
        <v>435.47356000000002</v>
      </c>
      <c r="X3">
        <v>4660.8182800000004</v>
      </c>
      <c r="Y3">
        <v>12.003310000000001</v>
      </c>
      <c r="Z3">
        <v>36.747819999999997</v>
      </c>
      <c r="AA3">
        <v>32.649290000000001</v>
      </c>
      <c r="AB3">
        <v>466.80166000000003</v>
      </c>
      <c r="AC3">
        <v>756.18741999999997</v>
      </c>
      <c r="AD3">
        <v>0</v>
      </c>
      <c r="AE3">
        <v>24432.977900000002</v>
      </c>
      <c r="AF3">
        <v>16281.43822</v>
      </c>
      <c r="AG3">
        <v>188.23699999999999</v>
      </c>
      <c r="AH3">
        <v>79.257689999999997</v>
      </c>
      <c r="AI3">
        <v>0</v>
      </c>
      <c r="AJ3">
        <v>487.35811000000001</v>
      </c>
      <c r="AK3">
        <v>67298.20319</v>
      </c>
      <c r="AL3">
        <v>0</v>
      </c>
      <c r="AM3">
        <v>39</v>
      </c>
      <c r="AN3">
        <v>0</v>
      </c>
      <c r="AO3">
        <v>15540</v>
      </c>
      <c r="AP3">
        <v>24976</v>
      </c>
      <c r="AQ3">
        <v>1.0349999999999999</v>
      </c>
      <c r="AR3">
        <v>1710.17103</v>
      </c>
      <c r="AS3">
        <v>19704.104719999999</v>
      </c>
      <c r="AT3">
        <v>369.96598999999998</v>
      </c>
      <c r="AU3">
        <v>2954.0952600000001</v>
      </c>
      <c r="AV3">
        <v>423.4</v>
      </c>
      <c r="AW3">
        <v>73</v>
      </c>
      <c r="AX3">
        <v>0</v>
      </c>
      <c r="AY3">
        <v>0</v>
      </c>
      <c r="AZ3">
        <v>126909.37270000001</v>
      </c>
      <c r="BA3">
        <v>0</v>
      </c>
      <c r="BB3">
        <v>17.462520000000001</v>
      </c>
      <c r="BC3">
        <v>69.250439999999998</v>
      </c>
      <c r="BD3">
        <v>35082.710350000001</v>
      </c>
      <c r="BE3">
        <v>0</v>
      </c>
      <c r="BF3">
        <v>0</v>
      </c>
      <c r="BG3">
        <v>0</v>
      </c>
      <c r="BH3">
        <v>216.75206</v>
      </c>
      <c r="BI3">
        <v>249731.52359999999</v>
      </c>
      <c r="BJ3">
        <v>1407</v>
      </c>
      <c r="BK3">
        <v>0</v>
      </c>
      <c r="BL3">
        <v>0</v>
      </c>
      <c r="BM3">
        <v>0</v>
      </c>
      <c r="BN3">
        <v>946</v>
      </c>
      <c r="BO3">
        <v>121.7508</v>
      </c>
      <c r="BP3">
        <v>0</v>
      </c>
      <c r="BQ3">
        <v>121.7508</v>
      </c>
      <c r="BR3">
        <v>3715.2121000000002</v>
      </c>
      <c r="BS3">
        <v>0</v>
      </c>
    </row>
    <row r="4" spans="1:71" x14ac:dyDescent="0.2">
      <c r="A4" t="s">
        <v>187</v>
      </c>
      <c r="B4">
        <v>1962</v>
      </c>
      <c r="C4">
        <v>0</v>
      </c>
      <c r="D4">
        <v>5741.4450999999999</v>
      </c>
      <c r="E4">
        <v>748.20556999999997</v>
      </c>
      <c r="F4">
        <v>21.57394</v>
      </c>
      <c r="G4">
        <v>20.661999999999999</v>
      </c>
      <c r="H4">
        <v>21.57394</v>
      </c>
      <c r="I4">
        <v>0</v>
      </c>
      <c r="J4">
        <v>106.45779</v>
      </c>
      <c r="K4">
        <v>47.526580000000003</v>
      </c>
      <c r="L4">
        <v>0</v>
      </c>
      <c r="M4">
        <v>-15044.71745</v>
      </c>
      <c r="N4">
        <v>0</v>
      </c>
      <c r="O4">
        <v>0</v>
      </c>
      <c r="P4">
        <v>0</v>
      </c>
      <c r="Q4">
        <v>305666.59360000002</v>
      </c>
      <c r="R4">
        <v>0</v>
      </c>
      <c r="S4">
        <v>0</v>
      </c>
      <c r="T4">
        <v>0</v>
      </c>
      <c r="U4">
        <v>2923.02</v>
      </c>
      <c r="V4">
        <v>0</v>
      </c>
      <c r="W4">
        <v>602.99833000000001</v>
      </c>
      <c r="X4">
        <v>5016.2839899999999</v>
      </c>
      <c r="Y4">
        <v>10.30672</v>
      </c>
      <c r="Z4">
        <v>25.042670000000001</v>
      </c>
      <c r="AA4">
        <v>29.620999999999999</v>
      </c>
      <c r="AB4">
        <v>640.04075999999998</v>
      </c>
      <c r="AC4">
        <v>978.88185999999996</v>
      </c>
      <c r="AD4">
        <v>0</v>
      </c>
      <c r="AE4">
        <v>23889.379830000002</v>
      </c>
      <c r="AF4">
        <v>21905.476770000001</v>
      </c>
      <c r="AG4">
        <v>195.65644</v>
      </c>
      <c r="AH4">
        <v>82.888930000000002</v>
      </c>
      <c r="AI4">
        <v>0</v>
      </c>
      <c r="AJ4">
        <v>483.80198000000001</v>
      </c>
      <c r="AK4">
        <v>71849.362210000007</v>
      </c>
      <c r="AL4">
        <v>0</v>
      </c>
      <c r="AM4">
        <v>41</v>
      </c>
      <c r="AN4">
        <v>1.0589999999999999</v>
      </c>
      <c r="AO4">
        <v>15022</v>
      </c>
      <c r="AP4">
        <v>22158</v>
      </c>
      <c r="AQ4">
        <v>1.0349999999999999</v>
      </c>
      <c r="AR4">
        <v>1916.99028</v>
      </c>
      <c r="AS4">
        <v>21409.606210000002</v>
      </c>
      <c r="AT4">
        <v>440.62941999999998</v>
      </c>
      <c r="AU4">
        <v>2711.3262800000002</v>
      </c>
      <c r="AV4">
        <v>226.2</v>
      </c>
      <c r="AW4">
        <v>39</v>
      </c>
      <c r="AX4">
        <v>0</v>
      </c>
      <c r="AY4">
        <v>0</v>
      </c>
      <c r="AZ4">
        <v>135914.95550000001</v>
      </c>
      <c r="BA4">
        <v>0</v>
      </c>
      <c r="BB4">
        <v>16.544029999999999</v>
      </c>
      <c r="BC4">
        <v>54.030140000000003</v>
      </c>
      <c r="BD4">
        <v>34533.373939999998</v>
      </c>
      <c r="BE4">
        <v>0</v>
      </c>
      <c r="BF4">
        <v>0</v>
      </c>
      <c r="BG4">
        <v>0</v>
      </c>
      <c r="BH4">
        <v>220.99609000000001</v>
      </c>
      <c r="BI4">
        <v>265234.96950000001</v>
      </c>
      <c r="BJ4">
        <v>1471</v>
      </c>
      <c r="BK4">
        <v>0</v>
      </c>
      <c r="BL4">
        <v>0</v>
      </c>
      <c r="BM4">
        <v>0</v>
      </c>
      <c r="BN4">
        <v>911.6</v>
      </c>
      <c r="BO4">
        <v>43.931840000000001</v>
      </c>
      <c r="BP4">
        <v>0</v>
      </c>
      <c r="BQ4">
        <v>43.931840000000001</v>
      </c>
      <c r="BR4">
        <v>3628.1969399999998</v>
      </c>
      <c r="BS4">
        <v>0</v>
      </c>
    </row>
    <row r="5" spans="1:71" x14ac:dyDescent="0.2">
      <c r="A5" t="s">
        <v>187</v>
      </c>
      <c r="B5">
        <v>1963</v>
      </c>
      <c r="C5">
        <v>0</v>
      </c>
      <c r="D5">
        <v>8193.8886600000005</v>
      </c>
      <c r="E5">
        <v>673.37118999999996</v>
      </c>
      <c r="F5">
        <v>21.544080000000001</v>
      </c>
      <c r="G5">
        <v>20.652000000000001</v>
      </c>
      <c r="H5">
        <v>21.544080000000001</v>
      </c>
      <c r="I5">
        <v>0</v>
      </c>
      <c r="J5">
        <v>97.603530000000006</v>
      </c>
      <c r="K5">
        <v>43.573720000000002</v>
      </c>
      <c r="L5">
        <v>0</v>
      </c>
      <c r="M5">
        <v>-8686.1317600000002</v>
      </c>
      <c r="N5">
        <v>0</v>
      </c>
      <c r="O5">
        <v>0</v>
      </c>
      <c r="P5">
        <v>0</v>
      </c>
      <c r="Q5">
        <v>322383.84129999997</v>
      </c>
      <c r="R5">
        <v>0</v>
      </c>
      <c r="S5">
        <v>0</v>
      </c>
      <c r="T5">
        <v>0</v>
      </c>
      <c r="U5">
        <v>2941.5830000000001</v>
      </c>
      <c r="V5">
        <v>0</v>
      </c>
      <c r="W5">
        <v>612.65251000000001</v>
      </c>
      <c r="X5">
        <v>5142.8503199999996</v>
      </c>
      <c r="Y5">
        <v>7.5771600000000001</v>
      </c>
      <c r="Z5">
        <v>14.433859999999999</v>
      </c>
      <c r="AA5">
        <v>35.639499999999998</v>
      </c>
      <c r="AB5">
        <v>646.64619000000005</v>
      </c>
      <c r="AC5">
        <v>1009.61602</v>
      </c>
      <c r="AD5">
        <v>0</v>
      </c>
      <c r="AE5">
        <v>25973.03645</v>
      </c>
      <c r="AF5">
        <v>22570.015909999998</v>
      </c>
      <c r="AG5">
        <v>195.59362999999999</v>
      </c>
      <c r="AH5">
        <v>82.86233</v>
      </c>
      <c r="AI5">
        <v>0</v>
      </c>
      <c r="AJ5">
        <v>404.24417</v>
      </c>
      <c r="AK5">
        <v>74770.410430000004</v>
      </c>
      <c r="AL5">
        <v>0</v>
      </c>
      <c r="AM5">
        <v>42</v>
      </c>
      <c r="AN5">
        <v>1.0589999999999999</v>
      </c>
      <c r="AO5">
        <v>14485</v>
      </c>
      <c r="AP5">
        <v>23334</v>
      </c>
      <c r="AQ5">
        <v>1.077</v>
      </c>
      <c r="AR5">
        <v>2201.0242199999998</v>
      </c>
      <c r="AS5">
        <v>22665.76297</v>
      </c>
      <c r="AT5">
        <v>458.72190000000001</v>
      </c>
      <c r="AU5">
        <v>2923.3939999999998</v>
      </c>
      <c r="AV5">
        <v>394.4</v>
      </c>
      <c r="AW5">
        <v>68</v>
      </c>
      <c r="AX5">
        <v>0</v>
      </c>
      <c r="AY5">
        <v>0</v>
      </c>
      <c r="AZ5">
        <v>144419.09820000001</v>
      </c>
      <c r="BA5">
        <v>0</v>
      </c>
      <c r="BB5">
        <v>12.328480000000001</v>
      </c>
      <c r="BC5">
        <v>30.197120000000002</v>
      </c>
      <c r="BD5">
        <v>34861.203320000001</v>
      </c>
      <c r="BE5">
        <v>0</v>
      </c>
      <c r="BF5">
        <v>0</v>
      </c>
      <c r="BG5">
        <v>0</v>
      </c>
      <c r="BH5">
        <v>229.11279999999999</v>
      </c>
      <c r="BI5">
        <v>284343.6655</v>
      </c>
      <c r="BJ5">
        <v>1521</v>
      </c>
      <c r="BK5">
        <v>0</v>
      </c>
      <c r="BL5">
        <v>0</v>
      </c>
      <c r="BM5">
        <v>0</v>
      </c>
      <c r="BN5">
        <v>1255.5999999999999</v>
      </c>
      <c r="BO5">
        <v>90.512069999999994</v>
      </c>
      <c r="BP5">
        <v>0</v>
      </c>
      <c r="BQ5">
        <v>90.512069999999994</v>
      </c>
      <c r="BR5">
        <v>3937.0182399999999</v>
      </c>
      <c r="BS5">
        <v>0</v>
      </c>
    </row>
    <row r="6" spans="1:71" x14ac:dyDescent="0.2">
      <c r="A6" t="s">
        <v>187</v>
      </c>
      <c r="B6">
        <v>1964</v>
      </c>
      <c r="C6">
        <v>0</v>
      </c>
      <c r="D6">
        <v>7749.1749300000001</v>
      </c>
      <c r="E6">
        <v>595.46666000000005</v>
      </c>
      <c r="F6">
        <v>21.514220000000002</v>
      </c>
      <c r="G6">
        <v>20.786000000000001</v>
      </c>
      <c r="H6">
        <v>21.514220000000002</v>
      </c>
      <c r="I6">
        <v>0</v>
      </c>
      <c r="J6">
        <v>115.71169</v>
      </c>
      <c r="K6">
        <v>51.657850000000003</v>
      </c>
      <c r="L6">
        <v>0</v>
      </c>
      <c r="M6">
        <v>4277.6958000000004</v>
      </c>
      <c r="N6">
        <v>0</v>
      </c>
      <c r="O6">
        <v>0</v>
      </c>
      <c r="P6">
        <v>0</v>
      </c>
      <c r="Q6">
        <v>331382.63990000001</v>
      </c>
      <c r="R6">
        <v>0</v>
      </c>
      <c r="S6">
        <v>0</v>
      </c>
      <c r="T6">
        <v>0</v>
      </c>
      <c r="U6">
        <v>2884.89</v>
      </c>
      <c r="V6">
        <v>0</v>
      </c>
      <c r="W6">
        <v>726.38986999999997</v>
      </c>
      <c r="X6">
        <v>5292.0879000000004</v>
      </c>
      <c r="Y6">
        <v>7.6601400000000002</v>
      </c>
      <c r="Z6">
        <v>27.099309999999999</v>
      </c>
      <c r="AA6">
        <v>32.862169999999999</v>
      </c>
      <c r="AB6">
        <v>678.19343000000003</v>
      </c>
      <c r="AC6">
        <v>1031.9949300000001</v>
      </c>
      <c r="AD6">
        <v>0</v>
      </c>
      <c r="AE6">
        <v>26864.606790000002</v>
      </c>
      <c r="AF6">
        <v>23907.898410000002</v>
      </c>
      <c r="AG6">
        <v>205.40449000000001</v>
      </c>
      <c r="AH6">
        <v>87.018649999999994</v>
      </c>
      <c r="AI6">
        <v>0</v>
      </c>
      <c r="AJ6">
        <v>443.90438</v>
      </c>
      <c r="AK6">
        <v>76545.801290000003</v>
      </c>
      <c r="AL6">
        <v>0</v>
      </c>
      <c r="AM6">
        <v>41</v>
      </c>
      <c r="AN6">
        <v>1.0589999999999999</v>
      </c>
      <c r="AO6">
        <v>17358</v>
      </c>
      <c r="AP6">
        <v>28329</v>
      </c>
      <c r="AQ6">
        <v>1.075</v>
      </c>
      <c r="AR6">
        <v>2082.7369899999999</v>
      </c>
      <c r="AS6">
        <v>23372.9293</v>
      </c>
      <c r="AT6">
        <v>514.74159999999995</v>
      </c>
      <c r="AU6">
        <v>2699.92875</v>
      </c>
      <c r="AV6">
        <v>371.2</v>
      </c>
      <c r="AW6">
        <v>64</v>
      </c>
      <c r="AX6">
        <v>0</v>
      </c>
      <c r="AY6">
        <v>0</v>
      </c>
      <c r="AZ6">
        <v>147656.91440000001</v>
      </c>
      <c r="BA6">
        <v>0</v>
      </c>
      <c r="BB6">
        <v>56.793550000000003</v>
      </c>
      <c r="BC6">
        <v>103.70847000000001</v>
      </c>
      <c r="BD6">
        <v>34270.820910000002</v>
      </c>
      <c r="BE6">
        <v>0</v>
      </c>
      <c r="BF6">
        <v>0</v>
      </c>
      <c r="BG6">
        <v>0</v>
      </c>
      <c r="BH6">
        <v>237.68935999999999</v>
      </c>
      <c r="BI6">
        <v>301895.63990000001</v>
      </c>
      <c r="BJ6">
        <v>1556</v>
      </c>
      <c r="BK6">
        <v>0</v>
      </c>
      <c r="BL6">
        <v>0</v>
      </c>
      <c r="BM6">
        <v>0</v>
      </c>
      <c r="BN6">
        <v>1358.8</v>
      </c>
      <c r="BO6">
        <v>31.291840000000001</v>
      </c>
      <c r="BP6">
        <v>0</v>
      </c>
      <c r="BQ6">
        <v>31.291840000000001</v>
      </c>
      <c r="BR6">
        <v>4057.80989</v>
      </c>
      <c r="BS6">
        <v>0</v>
      </c>
    </row>
    <row r="7" spans="1:71" x14ac:dyDescent="0.2">
      <c r="A7" t="s">
        <v>187</v>
      </c>
      <c r="B7">
        <v>1965</v>
      </c>
      <c r="C7">
        <v>0</v>
      </c>
      <c r="D7">
        <v>7369.2361300000002</v>
      </c>
      <c r="E7">
        <v>477.64343000000002</v>
      </c>
      <c r="F7">
        <v>21.423760000000001</v>
      </c>
      <c r="G7">
        <v>20.85</v>
      </c>
      <c r="H7">
        <v>21.423760000000001</v>
      </c>
      <c r="I7">
        <v>0</v>
      </c>
      <c r="J7">
        <v>131.28442000000001</v>
      </c>
      <c r="K7">
        <v>58.610080000000004</v>
      </c>
      <c r="L7">
        <v>0</v>
      </c>
      <c r="M7">
        <v>6384.1871600000004</v>
      </c>
      <c r="N7">
        <v>0</v>
      </c>
      <c r="O7">
        <v>0</v>
      </c>
      <c r="P7">
        <v>0</v>
      </c>
      <c r="Q7">
        <v>319006.49979999999</v>
      </c>
      <c r="R7">
        <v>0</v>
      </c>
      <c r="S7">
        <v>0</v>
      </c>
      <c r="T7">
        <v>0</v>
      </c>
      <c r="U7">
        <v>4438.8990000000003</v>
      </c>
      <c r="V7">
        <v>0</v>
      </c>
      <c r="W7">
        <v>1179.6714199999999</v>
      </c>
      <c r="X7">
        <v>4365.2439599999998</v>
      </c>
      <c r="Y7">
        <v>8.8131400000000006</v>
      </c>
      <c r="Z7">
        <v>30.97842</v>
      </c>
      <c r="AA7">
        <v>39.702379999999998</v>
      </c>
      <c r="AB7">
        <v>647.96366</v>
      </c>
      <c r="AC7">
        <v>1055.50251</v>
      </c>
      <c r="AD7">
        <v>0</v>
      </c>
      <c r="AE7">
        <v>24793.905340000001</v>
      </c>
      <c r="AF7">
        <v>27128.529829999999</v>
      </c>
      <c r="AG7">
        <v>206.03122999999999</v>
      </c>
      <c r="AH7">
        <v>93.1374</v>
      </c>
      <c r="AI7">
        <v>0</v>
      </c>
      <c r="AJ7">
        <v>436.529</v>
      </c>
      <c r="AK7">
        <v>78778.592210000003</v>
      </c>
      <c r="AL7">
        <v>0</v>
      </c>
      <c r="AM7">
        <v>35</v>
      </c>
      <c r="AN7">
        <v>1.0589999999999999</v>
      </c>
      <c r="AO7">
        <v>18002</v>
      </c>
      <c r="AP7">
        <v>25186</v>
      </c>
      <c r="AQ7">
        <v>1.0760000000000001</v>
      </c>
      <c r="AR7">
        <v>1918.2841699999999</v>
      </c>
      <c r="AS7">
        <v>22481.566060000001</v>
      </c>
      <c r="AT7">
        <v>494.31385</v>
      </c>
      <c r="AU7">
        <v>3387.2297600000002</v>
      </c>
      <c r="AV7">
        <v>562.6</v>
      </c>
      <c r="AW7">
        <v>97</v>
      </c>
      <c r="AX7">
        <v>0</v>
      </c>
      <c r="AY7">
        <v>0</v>
      </c>
      <c r="AZ7">
        <v>145912.67230000001</v>
      </c>
      <c r="BA7">
        <v>0</v>
      </c>
      <c r="BB7">
        <v>17.16498</v>
      </c>
      <c r="BC7">
        <v>37.372050000000002</v>
      </c>
      <c r="BD7">
        <v>50095.028209999997</v>
      </c>
      <c r="BE7">
        <v>0</v>
      </c>
      <c r="BF7">
        <v>0</v>
      </c>
      <c r="BG7">
        <v>0</v>
      </c>
      <c r="BH7">
        <v>236.98756</v>
      </c>
      <c r="BI7">
        <v>305298.04009999998</v>
      </c>
      <c r="BJ7">
        <v>1584</v>
      </c>
      <c r="BK7">
        <v>0</v>
      </c>
      <c r="BL7">
        <v>0</v>
      </c>
      <c r="BM7">
        <v>0</v>
      </c>
      <c r="BN7">
        <v>1066.4000000000001</v>
      </c>
      <c r="BO7">
        <v>0</v>
      </c>
      <c r="BP7">
        <v>0</v>
      </c>
      <c r="BQ7">
        <v>0</v>
      </c>
      <c r="BR7">
        <v>3695.2169600000002</v>
      </c>
      <c r="BS7">
        <v>0</v>
      </c>
    </row>
    <row r="8" spans="1:71" x14ac:dyDescent="0.2">
      <c r="A8" t="s">
        <v>187</v>
      </c>
      <c r="B8">
        <v>1966</v>
      </c>
      <c r="C8">
        <v>0</v>
      </c>
      <c r="D8">
        <v>12551.17339</v>
      </c>
      <c r="E8">
        <v>521.93066999999996</v>
      </c>
      <c r="F8">
        <v>21.283239999999999</v>
      </c>
      <c r="G8">
        <v>21.244</v>
      </c>
      <c r="H8">
        <v>21.283239999999999</v>
      </c>
      <c r="I8">
        <v>0</v>
      </c>
      <c r="J8">
        <v>150.48389</v>
      </c>
      <c r="K8">
        <v>67.18141</v>
      </c>
      <c r="L8">
        <v>0</v>
      </c>
      <c r="M8">
        <v>4462.91435</v>
      </c>
      <c r="N8">
        <v>0</v>
      </c>
      <c r="O8">
        <v>0</v>
      </c>
      <c r="P8">
        <v>0</v>
      </c>
      <c r="Q8">
        <v>341173.45130000002</v>
      </c>
      <c r="R8">
        <v>0</v>
      </c>
      <c r="S8">
        <v>0</v>
      </c>
      <c r="T8">
        <v>0</v>
      </c>
      <c r="U8">
        <v>5221.3590000000004</v>
      </c>
      <c r="V8">
        <v>0</v>
      </c>
      <c r="W8">
        <v>1433.38264</v>
      </c>
      <c r="X8">
        <v>4535.8139499999997</v>
      </c>
      <c r="Y8">
        <v>10.35078</v>
      </c>
      <c r="Z8">
        <v>37.221589999999999</v>
      </c>
      <c r="AA8">
        <v>46.02619</v>
      </c>
      <c r="AB8">
        <v>440.92138</v>
      </c>
      <c r="AC8">
        <v>742.52854000000002</v>
      </c>
      <c r="AD8">
        <v>0</v>
      </c>
      <c r="AE8">
        <v>26791.13192</v>
      </c>
      <c r="AF8">
        <v>29335.054220000002</v>
      </c>
      <c r="AG8">
        <v>214.02849000000001</v>
      </c>
      <c r="AH8">
        <v>96.752610000000004</v>
      </c>
      <c r="AI8">
        <v>0</v>
      </c>
      <c r="AJ8">
        <v>470.46078</v>
      </c>
      <c r="AK8">
        <v>83230.581300000005</v>
      </c>
      <c r="AL8">
        <v>0</v>
      </c>
      <c r="AM8">
        <v>31</v>
      </c>
      <c r="AN8">
        <v>1.0589999999999999</v>
      </c>
      <c r="AO8">
        <v>19790</v>
      </c>
      <c r="AP8">
        <v>25017</v>
      </c>
      <c r="AQ8">
        <v>1.0760000000000001</v>
      </c>
      <c r="AR8">
        <v>2761.3096999999998</v>
      </c>
      <c r="AS8">
        <v>23844.600640000001</v>
      </c>
      <c r="AT8">
        <v>471.54244</v>
      </c>
      <c r="AU8">
        <v>4486.8019899999999</v>
      </c>
      <c r="AV8">
        <v>765.6</v>
      </c>
      <c r="AW8">
        <v>132</v>
      </c>
      <c r="AX8">
        <v>0</v>
      </c>
      <c r="AY8">
        <v>0</v>
      </c>
      <c r="AZ8">
        <v>159353.13010000001</v>
      </c>
      <c r="BA8">
        <v>0</v>
      </c>
      <c r="BB8">
        <v>16.543430000000001</v>
      </c>
      <c r="BC8">
        <v>54.028199999999998</v>
      </c>
      <c r="BD8">
        <v>58059.822169999999</v>
      </c>
      <c r="BE8">
        <v>0</v>
      </c>
      <c r="BF8">
        <v>0</v>
      </c>
      <c r="BG8">
        <v>0</v>
      </c>
      <c r="BH8">
        <v>250.05724000000001</v>
      </c>
      <c r="BI8">
        <v>325331.88390000002</v>
      </c>
      <c r="BJ8">
        <v>1614</v>
      </c>
      <c r="BK8">
        <v>0</v>
      </c>
      <c r="BL8">
        <v>0</v>
      </c>
      <c r="BM8">
        <v>0</v>
      </c>
      <c r="BN8">
        <v>980.4</v>
      </c>
      <c r="BO8">
        <v>0</v>
      </c>
      <c r="BP8">
        <v>0</v>
      </c>
      <c r="BQ8">
        <v>0</v>
      </c>
      <c r="BR8">
        <v>3679.3681799999999</v>
      </c>
      <c r="BS8">
        <v>0</v>
      </c>
    </row>
    <row r="9" spans="1:71" x14ac:dyDescent="0.2">
      <c r="A9" t="s">
        <v>187</v>
      </c>
      <c r="B9">
        <v>1967</v>
      </c>
      <c r="C9">
        <v>0</v>
      </c>
      <c r="D9">
        <v>13390.923559999999</v>
      </c>
      <c r="E9">
        <v>539.07105999999999</v>
      </c>
      <c r="F9">
        <v>21.13306</v>
      </c>
      <c r="G9">
        <v>20.853999999999999</v>
      </c>
      <c r="H9">
        <v>21.13306</v>
      </c>
      <c r="I9">
        <v>22.081130000000002</v>
      </c>
      <c r="J9">
        <v>139.79732999999999</v>
      </c>
      <c r="K9">
        <v>62.410539999999997</v>
      </c>
      <c r="L9">
        <v>0</v>
      </c>
      <c r="M9">
        <v>13962.97118</v>
      </c>
      <c r="N9">
        <v>0</v>
      </c>
      <c r="O9">
        <v>0</v>
      </c>
      <c r="P9">
        <v>0</v>
      </c>
      <c r="Q9">
        <v>344237.53600000002</v>
      </c>
      <c r="R9">
        <v>0</v>
      </c>
      <c r="S9">
        <v>0</v>
      </c>
      <c r="T9">
        <v>0</v>
      </c>
      <c r="U9">
        <v>5007.9120000000003</v>
      </c>
      <c r="V9">
        <v>0</v>
      </c>
      <c r="W9">
        <v>2068.0445500000001</v>
      </c>
      <c r="X9">
        <v>4978.1266599999999</v>
      </c>
      <c r="Y9">
        <v>31.583469999999998</v>
      </c>
      <c r="Z9">
        <v>42.974209999999999</v>
      </c>
      <c r="AA9">
        <v>45.579430000000002</v>
      </c>
      <c r="AB9">
        <v>657.65524000000005</v>
      </c>
      <c r="AC9">
        <v>1065.15399</v>
      </c>
      <c r="AD9">
        <v>0</v>
      </c>
      <c r="AE9">
        <v>29274.35428</v>
      </c>
      <c r="AF9">
        <v>28624.360929999999</v>
      </c>
      <c r="AG9">
        <v>191.74365</v>
      </c>
      <c r="AH9">
        <v>94.604789999999994</v>
      </c>
      <c r="AI9">
        <v>0</v>
      </c>
      <c r="AJ9">
        <v>526.22731999999996</v>
      </c>
      <c r="AK9">
        <v>85371.778690000006</v>
      </c>
      <c r="AL9">
        <v>0</v>
      </c>
      <c r="AM9">
        <v>33</v>
      </c>
      <c r="AN9">
        <v>1.0589999999999999</v>
      </c>
      <c r="AO9">
        <v>23724</v>
      </c>
      <c r="AP9">
        <v>25376</v>
      </c>
      <c r="AQ9">
        <v>1.0649999999999999</v>
      </c>
      <c r="AR9">
        <v>2886.31468</v>
      </c>
      <c r="AS9">
        <v>25147.786090000001</v>
      </c>
      <c r="AT9">
        <v>549.05223000000001</v>
      </c>
      <c r="AU9">
        <v>4559.8642799999998</v>
      </c>
      <c r="AV9">
        <v>16959.2</v>
      </c>
      <c r="AW9">
        <v>2924</v>
      </c>
      <c r="AX9">
        <v>0</v>
      </c>
      <c r="AY9">
        <v>0</v>
      </c>
      <c r="AZ9">
        <v>167968.51079999999</v>
      </c>
      <c r="BA9">
        <v>0</v>
      </c>
      <c r="BB9">
        <v>15.213179999999999</v>
      </c>
      <c r="BC9">
        <v>74.525710000000004</v>
      </c>
      <c r="BD9">
        <v>56422.669029999997</v>
      </c>
      <c r="BE9">
        <v>0</v>
      </c>
      <c r="BF9">
        <v>0</v>
      </c>
      <c r="BG9">
        <v>0</v>
      </c>
      <c r="BH9">
        <v>251.82675</v>
      </c>
      <c r="BI9">
        <v>332813.59999999998</v>
      </c>
      <c r="BJ9">
        <v>1646</v>
      </c>
      <c r="BK9">
        <v>0</v>
      </c>
      <c r="BL9">
        <v>0</v>
      </c>
      <c r="BM9">
        <v>0</v>
      </c>
      <c r="BN9">
        <v>1410.4</v>
      </c>
      <c r="BO9">
        <v>0</v>
      </c>
      <c r="BP9">
        <v>0</v>
      </c>
      <c r="BQ9">
        <v>0</v>
      </c>
      <c r="BR9">
        <v>4180.13105</v>
      </c>
      <c r="BS9">
        <v>0</v>
      </c>
    </row>
    <row r="10" spans="1:71" x14ac:dyDescent="0.2">
      <c r="A10" t="s">
        <v>187</v>
      </c>
      <c r="B10">
        <v>1968</v>
      </c>
      <c r="C10">
        <v>0</v>
      </c>
      <c r="D10">
        <v>15229.11009</v>
      </c>
      <c r="E10">
        <v>475.95963</v>
      </c>
      <c r="F10">
        <v>21.112860000000001</v>
      </c>
      <c r="G10">
        <v>21.056000000000001</v>
      </c>
      <c r="H10">
        <v>21.112860000000001</v>
      </c>
      <c r="I10">
        <v>0</v>
      </c>
      <c r="J10">
        <v>220.28677999999999</v>
      </c>
      <c r="K10">
        <v>98.343919999999997</v>
      </c>
      <c r="L10">
        <v>0</v>
      </c>
      <c r="M10">
        <v>6104.2349700000004</v>
      </c>
      <c r="N10">
        <v>0</v>
      </c>
      <c r="O10">
        <v>0</v>
      </c>
      <c r="P10">
        <v>0</v>
      </c>
      <c r="Q10">
        <v>386716.29200000002</v>
      </c>
      <c r="R10">
        <v>0</v>
      </c>
      <c r="S10">
        <v>0</v>
      </c>
      <c r="T10">
        <v>0</v>
      </c>
      <c r="U10">
        <v>5703.8996800000004</v>
      </c>
      <c r="V10">
        <v>8.6386800000000008</v>
      </c>
      <c r="W10">
        <v>2452.5888100000002</v>
      </c>
      <c r="X10">
        <v>5650.0081799999998</v>
      </c>
      <c r="Y10">
        <v>5.8694800000000003</v>
      </c>
      <c r="Z10">
        <v>13.976100000000001</v>
      </c>
      <c r="AA10">
        <v>55.96969</v>
      </c>
      <c r="AB10">
        <v>655.48951999999997</v>
      </c>
      <c r="AC10">
        <v>1089.5295699999999</v>
      </c>
      <c r="AD10">
        <v>0</v>
      </c>
      <c r="AE10">
        <v>30730.99469</v>
      </c>
      <c r="AF10">
        <v>30278.598900000001</v>
      </c>
      <c r="AG10">
        <v>210.62119999999999</v>
      </c>
      <c r="AH10">
        <v>103.91883</v>
      </c>
      <c r="AI10">
        <v>0</v>
      </c>
      <c r="AJ10">
        <v>424.66298999999998</v>
      </c>
      <c r="AK10">
        <v>93163.951830000005</v>
      </c>
      <c r="AL10">
        <v>0</v>
      </c>
      <c r="AM10">
        <v>20</v>
      </c>
      <c r="AN10">
        <v>1.0589999999999999</v>
      </c>
      <c r="AO10">
        <v>25901</v>
      </c>
      <c r="AP10">
        <v>26681</v>
      </c>
      <c r="AQ10">
        <v>1.0760000000000001</v>
      </c>
      <c r="AR10">
        <v>3099.3989200000001</v>
      </c>
      <c r="AS10">
        <v>29018.069299999999</v>
      </c>
      <c r="AT10">
        <v>620.37310000000002</v>
      </c>
      <c r="AU10">
        <v>4292.0944799999997</v>
      </c>
      <c r="AV10">
        <v>19546</v>
      </c>
      <c r="AW10">
        <v>3370</v>
      </c>
      <c r="AX10">
        <v>0</v>
      </c>
      <c r="AY10">
        <v>0</v>
      </c>
      <c r="AZ10">
        <v>188614.22279999999</v>
      </c>
      <c r="BA10">
        <v>0</v>
      </c>
      <c r="BB10">
        <v>31.548200000000001</v>
      </c>
      <c r="BC10">
        <v>70.707800000000006</v>
      </c>
      <c r="BD10">
        <v>63456.352599999998</v>
      </c>
      <c r="BE10">
        <v>0</v>
      </c>
      <c r="BF10">
        <v>0</v>
      </c>
      <c r="BG10">
        <v>0</v>
      </c>
      <c r="BH10">
        <v>271.19394</v>
      </c>
      <c r="BI10">
        <v>368742.45260000002</v>
      </c>
      <c r="BJ10">
        <v>1682</v>
      </c>
      <c r="BK10">
        <v>0</v>
      </c>
      <c r="BL10">
        <v>0</v>
      </c>
      <c r="BM10">
        <v>0</v>
      </c>
      <c r="BN10">
        <v>1290</v>
      </c>
      <c r="BO10">
        <v>0</v>
      </c>
      <c r="BP10">
        <v>0</v>
      </c>
      <c r="BQ10">
        <v>0</v>
      </c>
      <c r="BR10">
        <v>4147.2037300000002</v>
      </c>
      <c r="BS10">
        <v>0</v>
      </c>
    </row>
    <row r="11" spans="1:71" x14ac:dyDescent="0.2">
      <c r="A11" t="s">
        <v>187</v>
      </c>
      <c r="B11">
        <v>1969</v>
      </c>
      <c r="C11">
        <v>0</v>
      </c>
      <c r="D11">
        <v>18102.822520000002</v>
      </c>
      <c r="E11">
        <v>429.50321000000002</v>
      </c>
      <c r="F11">
        <v>20.85202</v>
      </c>
      <c r="G11">
        <v>21.006</v>
      </c>
      <c r="H11">
        <v>20.85202</v>
      </c>
      <c r="I11">
        <v>0</v>
      </c>
      <c r="J11">
        <v>241.78525999999999</v>
      </c>
      <c r="K11">
        <v>107.94161</v>
      </c>
      <c r="L11">
        <v>0</v>
      </c>
      <c r="M11">
        <v>10428.52018</v>
      </c>
      <c r="N11">
        <v>0</v>
      </c>
      <c r="O11">
        <v>0</v>
      </c>
      <c r="P11">
        <v>0</v>
      </c>
      <c r="Q11">
        <v>420060.43310000002</v>
      </c>
      <c r="R11">
        <v>0</v>
      </c>
      <c r="S11">
        <v>0</v>
      </c>
      <c r="T11">
        <v>0</v>
      </c>
      <c r="U11">
        <v>6073.6037399999996</v>
      </c>
      <c r="V11">
        <v>10.64274</v>
      </c>
      <c r="W11">
        <v>2615.6259399999999</v>
      </c>
      <c r="X11">
        <v>4842.9916700000003</v>
      </c>
      <c r="Y11">
        <v>6.62277</v>
      </c>
      <c r="Z11">
        <v>14.01759</v>
      </c>
      <c r="AA11">
        <v>51.263669999999998</v>
      </c>
      <c r="AB11">
        <v>708.65781000000004</v>
      </c>
      <c r="AC11">
        <v>1209.51838</v>
      </c>
      <c r="AD11">
        <v>0</v>
      </c>
      <c r="AE11">
        <v>35037.672980000003</v>
      </c>
      <c r="AF11">
        <v>34418.452219999999</v>
      </c>
      <c r="AG11">
        <v>224.54926</v>
      </c>
      <c r="AH11">
        <v>113.15868</v>
      </c>
      <c r="AI11">
        <v>0</v>
      </c>
      <c r="AJ11">
        <v>444.15848999999997</v>
      </c>
      <c r="AK11">
        <v>105162.81510000001</v>
      </c>
      <c r="AL11">
        <v>0</v>
      </c>
      <c r="AM11">
        <v>34</v>
      </c>
      <c r="AN11">
        <v>1.0589999999999999</v>
      </c>
      <c r="AO11">
        <v>26895</v>
      </c>
      <c r="AP11">
        <v>28426</v>
      </c>
      <c r="AQ11">
        <v>1.0760000000000001</v>
      </c>
      <c r="AR11">
        <v>3509.2007899999999</v>
      </c>
      <c r="AS11">
        <v>30582.891299999999</v>
      </c>
      <c r="AT11">
        <v>685.85965999999996</v>
      </c>
      <c r="AU11">
        <v>4924.5276000000003</v>
      </c>
      <c r="AV11">
        <v>14111.4</v>
      </c>
      <c r="AW11">
        <v>2433</v>
      </c>
      <c r="AX11">
        <v>0</v>
      </c>
      <c r="AY11">
        <v>0</v>
      </c>
      <c r="AZ11">
        <v>201346.97579999999</v>
      </c>
      <c r="BA11">
        <v>0</v>
      </c>
      <c r="BB11">
        <v>65.786460000000005</v>
      </c>
      <c r="BC11">
        <v>118.67795</v>
      </c>
      <c r="BD11">
        <v>67840.06237</v>
      </c>
      <c r="BE11">
        <v>0</v>
      </c>
      <c r="BF11">
        <v>0</v>
      </c>
      <c r="BG11">
        <v>0</v>
      </c>
      <c r="BH11">
        <v>286.80405999999999</v>
      </c>
      <c r="BI11">
        <v>396868.61359999998</v>
      </c>
      <c r="BJ11">
        <v>1737</v>
      </c>
      <c r="BK11">
        <v>0</v>
      </c>
      <c r="BL11">
        <v>0</v>
      </c>
      <c r="BM11">
        <v>0</v>
      </c>
      <c r="BN11">
        <v>1444.8</v>
      </c>
      <c r="BO11">
        <v>0</v>
      </c>
      <c r="BP11">
        <v>0</v>
      </c>
      <c r="BQ11">
        <v>0</v>
      </c>
      <c r="BR11">
        <v>4389.1241</v>
      </c>
      <c r="BS11">
        <v>0</v>
      </c>
    </row>
    <row r="12" spans="1:71" x14ac:dyDescent="0.2">
      <c r="A12" t="s">
        <v>187</v>
      </c>
      <c r="B12">
        <v>1970</v>
      </c>
      <c r="C12">
        <v>0</v>
      </c>
      <c r="D12">
        <v>24413.71573</v>
      </c>
      <c r="E12">
        <v>427.42307</v>
      </c>
      <c r="F12">
        <v>20.181049999999999</v>
      </c>
      <c r="G12">
        <v>21.238</v>
      </c>
      <c r="H12">
        <v>20.181049999999999</v>
      </c>
      <c r="I12">
        <v>22.081130000000002</v>
      </c>
      <c r="J12">
        <v>219.96457000000001</v>
      </c>
      <c r="K12">
        <v>98.20008</v>
      </c>
      <c r="L12">
        <v>0</v>
      </c>
      <c r="M12">
        <v>25352.87314</v>
      </c>
      <c r="N12">
        <v>0</v>
      </c>
      <c r="O12">
        <v>0</v>
      </c>
      <c r="P12">
        <v>0</v>
      </c>
      <c r="Q12">
        <v>426271.89750000002</v>
      </c>
      <c r="R12">
        <v>0</v>
      </c>
      <c r="S12">
        <v>0</v>
      </c>
      <c r="T12">
        <v>0</v>
      </c>
      <c r="U12">
        <v>6153.9719999999998</v>
      </c>
      <c r="V12">
        <v>13.391999999999999</v>
      </c>
      <c r="W12">
        <v>2585.6331300000002</v>
      </c>
      <c r="X12">
        <v>4057.93235</v>
      </c>
      <c r="Y12">
        <v>67.614459999999994</v>
      </c>
      <c r="Z12">
        <v>164.99995000000001</v>
      </c>
      <c r="AA12">
        <v>62.963209999999997</v>
      </c>
      <c r="AB12">
        <v>748.83181000000002</v>
      </c>
      <c r="AC12">
        <v>1303.8620100000001</v>
      </c>
      <c r="AD12">
        <v>0</v>
      </c>
      <c r="AE12">
        <v>38714.610520000002</v>
      </c>
      <c r="AF12">
        <v>39219.414940000002</v>
      </c>
      <c r="AG12">
        <v>228.74270000000001</v>
      </c>
      <c r="AH12">
        <v>115.27191000000001</v>
      </c>
      <c r="AI12">
        <v>0</v>
      </c>
      <c r="AJ12">
        <v>455.72071</v>
      </c>
      <c r="AK12">
        <v>113158.09699999999</v>
      </c>
      <c r="AL12">
        <v>0</v>
      </c>
      <c r="AM12">
        <v>50</v>
      </c>
      <c r="AN12">
        <v>1.0589999999999999</v>
      </c>
      <c r="AO12">
        <v>23952</v>
      </c>
      <c r="AP12">
        <v>29679</v>
      </c>
      <c r="AQ12">
        <v>1.0589999999999999</v>
      </c>
      <c r="AR12">
        <v>4615.4183000000003</v>
      </c>
      <c r="AS12">
        <v>31494.351620000001</v>
      </c>
      <c r="AT12">
        <v>648.29949999999997</v>
      </c>
      <c r="AU12">
        <v>6030.6402600000001</v>
      </c>
      <c r="AV12">
        <v>10347.200000000001</v>
      </c>
      <c r="AW12">
        <v>1784</v>
      </c>
      <c r="AX12">
        <v>0</v>
      </c>
      <c r="AY12">
        <v>0</v>
      </c>
      <c r="AZ12">
        <v>213266.25880000001</v>
      </c>
      <c r="BA12">
        <v>0</v>
      </c>
      <c r="BB12">
        <v>30.68477</v>
      </c>
      <c r="BC12">
        <v>86.181920000000005</v>
      </c>
      <c r="BD12">
        <v>68919.16257</v>
      </c>
      <c r="BE12">
        <v>0</v>
      </c>
      <c r="BF12">
        <v>0</v>
      </c>
      <c r="BG12">
        <v>0</v>
      </c>
      <c r="BH12">
        <v>290.3843</v>
      </c>
      <c r="BI12">
        <v>406716.31180000002</v>
      </c>
      <c r="BJ12">
        <v>1792</v>
      </c>
      <c r="BK12">
        <v>0</v>
      </c>
      <c r="BL12">
        <v>0</v>
      </c>
      <c r="BM12">
        <v>0</v>
      </c>
      <c r="BN12">
        <v>1272.8</v>
      </c>
      <c r="BO12">
        <v>0</v>
      </c>
      <c r="BP12">
        <v>0</v>
      </c>
      <c r="BQ12">
        <v>0</v>
      </c>
      <c r="BR12">
        <v>4339.3804</v>
      </c>
      <c r="BS12">
        <v>0</v>
      </c>
    </row>
    <row r="13" spans="1:71" x14ac:dyDescent="0.2">
      <c r="A13" t="s">
        <v>187</v>
      </c>
      <c r="B13">
        <v>1971</v>
      </c>
      <c r="C13">
        <v>0</v>
      </c>
      <c r="D13">
        <v>19444.062910000001</v>
      </c>
      <c r="E13">
        <v>418.66165999999998</v>
      </c>
      <c r="F13">
        <v>19.900010000000002</v>
      </c>
      <c r="G13">
        <v>20.975999999999999</v>
      </c>
      <c r="H13">
        <v>19.900010000000002</v>
      </c>
      <c r="I13">
        <v>22.081130000000002</v>
      </c>
      <c r="J13">
        <v>249.00110000000001</v>
      </c>
      <c r="K13">
        <v>111.16302</v>
      </c>
      <c r="L13">
        <v>0</v>
      </c>
      <c r="M13">
        <v>24285.127199999999</v>
      </c>
      <c r="N13">
        <v>0</v>
      </c>
      <c r="O13">
        <v>0</v>
      </c>
      <c r="P13">
        <v>0</v>
      </c>
      <c r="Q13">
        <v>455955.89049999998</v>
      </c>
      <c r="R13">
        <v>3.7188099999999999</v>
      </c>
      <c r="S13">
        <v>0</v>
      </c>
      <c r="T13">
        <v>0</v>
      </c>
      <c r="U13">
        <v>6643.4290000000001</v>
      </c>
      <c r="V13">
        <v>9.1080000000000005</v>
      </c>
      <c r="W13">
        <v>2541.5560099999998</v>
      </c>
      <c r="X13">
        <v>4227.7436600000001</v>
      </c>
      <c r="Y13">
        <v>51.445779999999999</v>
      </c>
      <c r="Z13">
        <v>157.99995000000001</v>
      </c>
      <c r="AA13">
        <v>71.486999999999995</v>
      </c>
      <c r="AB13">
        <v>765.77851999999996</v>
      </c>
      <c r="AC13">
        <v>1324.05052</v>
      </c>
      <c r="AD13">
        <v>0</v>
      </c>
      <c r="AE13">
        <v>43636.526639999996</v>
      </c>
      <c r="AF13">
        <v>41112.437039999997</v>
      </c>
      <c r="AG13">
        <v>223.27701999999999</v>
      </c>
      <c r="AH13">
        <v>101.81432</v>
      </c>
      <c r="AI13">
        <v>0</v>
      </c>
      <c r="AJ13">
        <v>455.39483000000001</v>
      </c>
      <c r="AK13">
        <v>120592.0192</v>
      </c>
      <c r="AL13">
        <v>0</v>
      </c>
      <c r="AM13">
        <v>50</v>
      </c>
      <c r="AN13">
        <v>1.0589999999999999</v>
      </c>
      <c r="AO13">
        <v>26123</v>
      </c>
      <c r="AP13">
        <v>32619</v>
      </c>
      <c r="AQ13">
        <v>1.0589999999999999</v>
      </c>
      <c r="AR13">
        <v>3871.6860000000001</v>
      </c>
      <c r="AS13">
        <v>32997.083050000001</v>
      </c>
      <c r="AT13">
        <v>701.44518000000005</v>
      </c>
      <c r="AU13">
        <v>5655.2912999999999</v>
      </c>
      <c r="AV13">
        <v>7168.8</v>
      </c>
      <c r="AW13">
        <v>1236</v>
      </c>
      <c r="AX13">
        <v>0</v>
      </c>
      <c r="AY13">
        <v>0</v>
      </c>
      <c r="AZ13">
        <v>221181.82699999999</v>
      </c>
      <c r="BA13">
        <v>239.07126</v>
      </c>
      <c r="BB13">
        <v>48.129190000000001</v>
      </c>
      <c r="BC13">
        <v>126.56229</v>
      </c>
      <c r="BD13">
        <v>74136.251940000002</v>
      </c>
      <c r="BE13">
        <v>36.126399999999997</v>
      </c>
      <c r="BF13">
        <v>0</v>
      </c>
      <c r="BG13">
        <v>0</v>
      </c>
      <c r="BH13">
        <v>292.31283000000002</v>
      </c>
      <c r="BI13">
        <v>428850.11719999998</v>
      </c>
      <c r="BJ13">
        <v>1895.8140000000001</v>
      </c>
      <c r="BK13">
        <v>0</v>
      </c>
      <c r="BL13">
        <v>0</v>
      </c>
      <c r="BM13">
        <v>0</v>
      </c>
      <c r="BN13">
        <v>1582.4</v>
      </c>
      <c r="BO13">
        <v>0</v>
      </c>
      <c r="BP13">
        <v>0</v>
      </c>
      <c r="BQ13">
        <v>0</v>
      </c>
      <c r="BR13">
        <v>4526.4028799999996</v>
      </c>
      <c r="BS13">
        <v>0</v>
      </c>
    </row>
    <row r="14" spans="1:71" x14ac:dyDescent="0.2">
      <c r="A14" t="s">
        <v>187</v>
      </c>
      <c r="B14">
        <v>1972</v>
      </c>
      <c r="C14">
        <v>0</v>
      </c>
      <c r="D14">
        <v>23661.189279999999</v>
      </c>
      <c r="E14">
        <v>410.16309999999999</v>
      </c>
      <c r="F14">
        <v>19.799890000000001</v>
      </c>
      <c r="G14">
        <v>20.821999999999999</v>
      </c>
      <c r="H14">
        <v>19.799890000000001</v>
      </c>
      <c r="I14">
        <v>22.081130000000002</v>
      </c>
      <c r="J14">
        <v>384.35394000000002</v>
      </c>
      <c r="K14">
        <v>171.58939000000001</v>
      </c>
      <c r="L14">
        <v>0</v>
      </c>
      <c r="M14">
        <v>31742.430639999999</v>
      </c>
      <c r="N14">
        <v>0</v>
      </c>
      <c r="O14">
        <v>0</v>
      </c>
      <c r="P14">
        <v>0</v>
      </c>
      <c r="Q14">
        <v>509920.60310000001</v>
      </c>
      <c r="R14">
        <v>7.6365699999999999</v>
      </c>
      <c r="S14">
        <v>0</v>
      </c>
      <c r="T14">
        <v>0</v>
      </c>
      <c r="U14">
        <v>6783.5360000000001</v>
      </c>
      <c r="V14">
        <v>12.882</v>
      </c>
      <c r="W14">
        <v>3010.66363</v>
      </c>
      <c r="X14">
        <v>3949.3959300000001</v>
      </c>
      <c r="Y14">
        <v>38.950899999999997</v>
      </c>
      <c r="Z14">
        <v>102.997559999999</v>
      </c>
      <c r="AA14">
        <v>79.977329999999995</v>
      </c>
      <c r="AB14">
        <v>808.13629000000003</v>
      </c>
      <c r="AC14">
        <v>1425.42857</v>
      </c>
      <c r="AD14">
        <v>0</v>
      </c>
      <c r="AE14">
        <v>48870.153200000001</v>
      </c>
      <c r="AF14">
        <v>45686.777909999997</v>
      </c>
      <c r="AG14">
        <v>239.08536000000001</v>
      </c>
      <c r="AH14">
        <v>109.02293</v>
      </c>
      <c r="AI14">
        <v>0</v>
      </c>
      <c r="AJ14">
        <v>469.61840000000001</v>
      </c>
      <c r="AK14">
        <v>134253.22469999999</v>
      </c>
      <c r="AL14">
        <v>0</v>
      </c>
      <c r="AM14">
        <v>44</v>
      </c>
      <c r="AN14">
        <v>1.0589999999999999</v>
      </c>
      <c r="AO14">
        <v>25897</v>
      </c>
      <c r="AP14">
        <v>34259</v>
      </c>
      <c r="AQ14">
        <v>1.0589999999999999</v>
      </c>
      <c r="AR14">
        <v>4523.4486500000003</v>
      </c>
      <c r="AS14">
        <v>36885.829729999998</v>
      </c>
      <c r="AT14">
        <v>847.06871999999998</v>
      </c>
      <c r="AU14">
        <v>7372.9980100000002</v>
      </c>
      <c r="AV14">
        <v>5759.4</v>
      </c>
      <c r="AW14">
        <v>993</v>
      </c>
      <c r="AX14">
        <v>0</v>
      </c>
      <c r="AY14">
        <v>0</v>
      </c>
      <c r="AZ14">
        <v>261042.4664</v>
      </c>
      <c r="BA14">
        <v>579.59784000000002</v>
      </c>
      <c r="BB14">
        <v>41.829320000000003</v>
      </c>
      <c r="BC14">
        <v>200.95211</v>
      </c>
      <c r="BD14">
        <v>75188.744319999998</v>
      </c>
      <c r="BE14">
        <v>88.963070000000002</v>
      </c>
      <c r="BF14">
        <v>0</v>
      </c>
      <c r="BG14">
        <v>0</v>
      </c>
      <c r="BH14">
        <v>306.92741999999998</v>
      </c>
      <c r="BI14">
        <v>474316.4339</v>
      </c>
      <c r="BJ14">
        <v>2008.2909999999999</v>
      </c>
      <c r="BK14">
        <v>0</v>
      </c>
      <c r="BL14">
        <v>0</v>
      </c>
      <c r="BM14">
        <v>0</v>
      </c>
      <c r="BN14">
        <v>1960.8</v>
      </c>
      <c r="BO14">
        <v>0</v>
      </c>
      <c r="BP14">
        <v>0</v>
      </c>
      <c r="BQ14">
        <v>0</v>
      </c>
      <c r="BR14">
        <v>4782.4241700000002</v>
      </c>
      <c r="BS14">
        <v>0</v>
      </c>
    </row>
    <row r="15" spans="1:71" x14ac:dyDescent="0.2">
      <c r="A15" t="s">
        <v>187</v>
      </c>
      <c r="B15">
        <v>1973</v>
      </c>
      <c r="C15">
        <v>0</v>
      </c>
      <c r="D15">
        <v>22666.35367</v>
      </c>
      <c r="E15">
        <v>359.29338000000001</v>
      </c>
      <c r="F15">
        <v>19.84029</v>
      </c>
      <c r="G15">
        <v>20.655840000000001</v>
      </c>
      <c r="H15">
        <v>19.84029</v>
      </c>
      <c r="I15">
        <v>22.081130000000002</v>
      </c>
      <c r="J15">
        <v>500.20531999999997</v>
      </c>
      <c r="K15">
        <v>223.30959999999999</v>
      </c>
      <c r="L15">
        <v>0</v>
      </c>
      <c r="M15">
        <v>28985.77882</v>
      </c>
      <c r="N15">
        <v>0</v>
      </c>
      <c r="O15">
        <v>0</v>
      </c>
      <c r="P15">
        <v>0</v>
      </c>
      <c r="Q15">
        <v>562052.99609999999</v>
      </c>
      <c r="R15">
        <v>1.7479199999999999</v>
      </c>
      <c r="S15">
        <v>0</v>
      </c>
      <c r="T15">
        <v>0</v>
      </c>
      <c r="U15">
        <v>7197.4539999999997</v>
      </c>
      <c r="V15">
        <v>10.667999999999999</v>
      </c>
      <c r="W15">
        <v>3690.6153399999998</v>
      </c>
      <c r="X15">
        <v>3535.46693</v>
      </c>
      <c r="Y15">
        <v>34.542169999999999</v>
      </c>
      <c r="Z15">
        <v>89.999970000000005</v>
      </c>
      <c r="AA15">
        <v>54.207999999999998</v>
      </c>
      <c r="AB15">
        <v>751.93600000000004</v>
      </c>
      <c r="AC15">
        <v>1362.11817</v>
      </c>
      <c r="AD15">
        <v>0</v>
      </c>
      <c r="AE15">
        <v>52111.311750000001</v>
      </c>
      <c r="AF15">
        <v>48356.45794</v>
      </c>
      <c r="AG15">
        <v>305.17642999999998</v>
      </c>
      <c r="AH15">
        <v>265.82704000000001</v>
      </c>
      <c r="AI15">
        <v>0</v>
      </c>
      <c r="AJ15">
        <v>453.72210999999999</v>
      </c>
      <c r="AK15">
        <v>146166.64430000001</v>
      </c>
      <c r="AL15">
        <v>0</v>
      </c>
      <c r="AM15">
        <v>39</v>
      </c>
      <c r="AN15">
        <v>1.056</v>
      </c>
      <c r="AO15">
        <v>23984</v>
      </c>
      <c r="AP15">
        <v>36280</v>
      </c>
      <c r="AQ15">
        <v>1.056</v>
      </c>
      <c r="AR15">
        <v>4462.5697799999998</v>
      </c>
      <c r="AS15">
        <v>40639.619189999998</v>
      </c>
      <c r="AT15">
        <v>1054.4926599999999</v>
      </c>
      <c r="AU15">
        <v>8345.0035900000003</v>
      </c>
      <c r="AV15">
        <v>4663.2</v>
      </c>
      <c r="AW15">
        <v>804</v>
      </c>
      <c r="AX15">
        <v>0</v>
      </c>
      <c r="AY15">
        <v>0</v>
      </c>
      <c r="AZ15">
        <v>325801.34789999999</v>
      </c>
      <c r="BA15">
        <v>159.64709999999999</v>
      </c>
      <c r="BB15">
        <v>145.92241000000001</v>
      </c>
      <c r="BC15">
        <v>382.24016</v>
      </c>
      <c r="BD15">
        <v>79348.454289999994</v>
      </c>
      <c r="BE15">
        <v>24.859929999999999</v>
      </c>
      <c r="BF15">
        <v>0</v>
      </c>
      <c r="BG15">
        <v>0</v>
      </c>
      <c r="BH15">
        <v>315.40872000000002</v>
      </c>
      <c r="BI15">
        <v>515209.83149999997</v>
      </c>
      <c r="BJ15">
        <v>2124.4380000000001</v>
      </c>
      <c r="BK15">
        <v>0</v>
      </c>
      <c r="BL15">
        <v>0</v>
      </c>
      <c r="BM15">
        <v>0</v>
      </c>
      <c r="BN15">
        <v>1857.6</v>
      </c>
      <c r="BO15">
        <v>0</v>
      </c>
      <c r="BP15">
        <v>0</v>
      </c>
      <c r="BQ15">
        <v>0</v>
      </c>
      <c r="BR15">
        <v>4574.1046900000001</v>
      </c>
      <c r="BS15">
        <v>0</v>
      </c>
    </row>
    <row r="16" spans="1:71" x14ac:dyDescent="0.2">
      <c r="A16" t="s">
        <v>187</v>
      </c>
      <c r="B16">
        <v>1974</v>
      </c>
      <c r="C16">
        <v>0</v>
      </c>
      <c r="D16">
        <v>26101.18145</v>
      </c>
      <c r="E16">
        <v>405.46019999999999</v>
      </c>
      <c r="F16">
        <v>19.695060000000002</v>
      </c>
      <c r="G16">
        <v>21.684819999999998</v>
      </c>
      <c r="H16">
        <v>19.695060000000002</v>
      </c>
      <c r="I16">
        <v>22.081130000000002</v>
      </c>
      <c r="J16">
        <v>483.36849999999998</v>
      </c>
      <c r="K16">
        <v>215.79303999999999</v>
      </c>
      <c r="L16">
        <v>6.7370000000000001</v>
      </c>
      <c r="M16">
        <v>15258.50202</v>
      </c>
      <c r="N16">
        <v>0</v>
      </c>
      <c r="O16">
        <v>0</v>
      </c>
      <c r="P16">
        <v>0</v>
      </c>
      <c r="Q16">
        <v>579027.38899999997</v>
      </c>
      <c r="R16">
        <v>2.93432</v>
      </c>
      <c r="S16">
        <v>0</v>
      </c>
      <c r="T16">
        <v>0</v>
      </c>
      <c r="U16">
        <v>7400.4380000000001</v>
      </c>
      <c r="V16">
        <v>6.6479999999999997</v>
      </c>
      <c r="W16">
        <v>3606.7308899999998</v>
      </c>
      <c r="X16">
        <v>3622.5370600000001</v>
      </c>
      <c r="Y16">
        <v>87.457840000000004</v>
      </c>
      <c r="Z16">
        <v>224.99995000000001</v>
      </c>
      <c r="AA16">
        <v>56.061430000000001</v>
      </c>
      <c r="AB16">
        <v>735.18781000000001</v>
      </c>
      <c r="AC16">
        <v>1477.0789500000001</v>
      </c>
      <c r="AD16">
        <v>0</v>
      </c>
      <c r="AE16">
        <v>56266.169900000001</v>
      </c>
      <c r="AF16">
        <v>52539.779900000001</v>
      </c>
      <c r="AG16">
        <v>292.27744000000001</v>
      </c>
      <c r="AH16">
        <v>254.59124</v>
      </c>
      <c r="AI16">
        <v>0</v>
      </c>
      <c r="AJ16">
        <v>476.62661000000003</v>
      </c>
      <c r="AK16">
        <v>140346.54639999999</v>
      </c>
      <c r="AL16">
        <v>0</v>
      </c>
      <c r="AM16">
        <v>0</v>
      </c>
      <c r="AN16">
        <v>1.0649999999999999</v>
      </c>
      <c r="AO16">
        <v>22225</v>
      </c>
      <c r="AP16">
        <v>32335</v>
      </c>
      <c r="AQ16">
        <v>1.0649999999999999</v>
      </c>
      <c r="AR16">
        <v>5149.4033799999997</v>
      </c>
      <c r="AS16">
        <v>38997.878900000003</v>
      </c>
      <c r="AT16">
        <v>1077.3941400000001</v>
      </c>
      <c r="AU16">
        <v>8747.4709600000006</v>
      </c>
      <c r="AV16">
        <v>4292</v>
      </c>
      <c r="AW16">
        <v>740</v>
      </c>
      <c r="AX16">
        <v>0</v>
      </c>
      <c r="AY16">
        <v>0</v>
      </c>
      <c r="AZ16">
        <v>325713.25109999999</v>
      </c>
      <c r="BA16">
        <v>232.82574</v>
      </c>
      <c r="BB16">
        <v>172.89855</v>
      </c>
      <c r="BC16">
        <v>421.03485000000001</v>
      </c>
      <c r="BD16">
        <v>82058.086129999996</v>
      </c>
      <c r="BE16">
        <v>35.869970000000002</v>
      </c>
      <c r="BF16">
        <v>0</v>
      </c>
      <c r="BG16">
        <v>0</v>
      </c>
      <c r="BH16">
        <v>304.18767000000003</v>
      </c>
      <c r="BI16">
        <v>508922.46659999999</v>
      </c>
      <c r="BJ16">
        <v>2223.1959999999999</v>
      </c>
      <c r="BK16">
        <v>0</v>
      </c>
      <c r="BL16">
        <v>0</v>
      </c>
      <c r="BM16">
        <v>0</v>
      </c>
      <c r="BN16">
        <v>1943.6</v>
      </c>
      <c r="BO16">
        <v>0</v>
      </c>
      <c r="BP16">
        <v>0</v>
      </c>
      <c r="BQ16">
        <v>0</v>
      </c>
      <c r="BR16">
        <v>4782.7125299999998</v>
      </c>
      <c r="BS16">
        <v>0</v>
      </c>
    </row>
    <row r="17" spans="1:71" x14ac:dyDescent="0.2">
      <c r="A17" t="s">
        <v>187</v>
      </c>
      <c r="B17">
        <v>1975</v>
      </c>
      <c r="C17">
        <v>0</v>
      </c>
      <c r="D17">
        <v>15467.143539999999</v>
      </c>
      <c r="E17">
        <v>357.94787000000002</v>
      </c>
      <c r="F17">
        <v>19.77788</v>
      </c>
      <c r="G17">
        <v>21.089569999999998</v>
      </c>
      <c r="H17">
        <v>19.77788</v>
      </c>
      <c r="I17">
        <v>22.081130000000002</v>
      </c>
      <c r="J17">
        <v>484.61909000000003</v>
      </c>
      <c r="K17">
        <v>216.35135</v>
      </c>
      <c r="L17">
        <v>17.658999999999999</v>
      </c>
      <c r="M17">
        <v>15608.7503</v>
      </c>
      <c r="N17">
        <v>0</v>
      </c>
      <c r="O17">
        <v>0</v>
      </c>
      <c r="P17">
        <v>0</v>
      </c>
      <c r="Q17">
        <v>563535.97629999998</v>
      </c>
      <c r="R17">
        <v>3.1726200000000002</v>
      </c>
      <c r="S17">
        <v>0</v>
      </c>
      <c r="T17">
        <v>0</v>
      </c>
      <c r="U17">
        <v>7253.85</v>
      </c>
      <c r="V17">
        <v>14.316000000000001</v>
      </c>
      <c r="W17">
        <v>3659.0301800000002</v>
      </c>
      <c r="X17">
        <v>3415.9965299999999</v>
      </c>
      <c r="Y17">
        <v>77.031599999999997</v>
      </c>
      <c r="Z17">
        <v>212.5384</v>
      </c>
      <c r="AA17">
        <v>51.301000000000002</v>
      </c>
      <c r="AB17">
        <v>483.74838</v>
      </c>
      <c r="AC17">
        <v>1119.2381</v>
      </c>
      <c r="AD17">
        <v>0</v>
      </c>
      <c r="AE17">
        <v>58620.55833</v>
      </c>
      <c r="AF17">
        <v>56208.284659999998</v>
      </c>
      <c r="AG17">
        <v>266.53100999999998</v>
      </c>
      <c r="AH17">
        <v>205.35995</v>
      </c>
      <c r="AI17">
        <v>0</v>
      </c>
      <c r="AJ17">
        <v>439.98140000000001</v>
      </c>
      <c r="AK17">
        <v>145529.7838</v>
      </c>
      <c r="AL17">
        <v>0</v>
      </c>
      <c r="AM17">
        <v>0</v>
      </c>
      <c r="AN17">
        <v>1.052</v>
      </c>
      <c r="AO17">
        <v>17092</v>
      </c>
      <c r="AP17">
        <v>37931</v>
      </c>
      <c r="AQ17">
        <v>1.052</v>
      </c>
      <c r="AR17">
        <v>3411.7257100000002</v>
      </c>
      <c r="AS17">
        <v>39514.058109999998</v>
      </c>
      <c r="AT17">
        <v>913.23715000000004</v>
      </c>
      <c r="AU17">
        <v>6781.4784799999998</v>
      </c>
      <c r="AV17">
        <v>3683</v>
      </c>
      <c r="AW17">
        <v>635</v>
      </c>
      <c r="AX17">
        <v>0</v>
      </c>
      <c r="AY17">
        <v>0</v>
      </c>
      <c r="AZ17">
        <v>306741.78049999999</v>
      </c>
      <c r="BA17">
        <v>231.33179999999999</v>
      </c>
      <c r="BB17">
        <v>83.361549999999994</v>
      </c>
      <c r="BC17">
        <v>185.71028000000001</v>
      </c>
      <c r="BD17">
        <v>80897.34186</v>
      </c>
      <c r="BE17">
        <v>35.382680000000001</v>
      </c>
      <c r="BF17">
        <v>0</v>
      </c>
      <c r="BG17">
        <v>0</v>
      </c>
      <c r="BH17">
        <v>288.85728</v>
      </c>
      <c r="BI17">
        <v>486749.06969999999</v>
      </c>
      <c r="BJ17">
        <v>2284.8470000000002</v>
      </c>
      <c r="BK17">
        <v>0</v>
      </c>
      <c r="BL17">
        <v>0</v>
      </c>
      <c r="BM17">
        <v>0</v>
      </c>
      <c r="BN17">
        <v>1943.6</v>
      </c>
      <c r="BO17">
        <v>0</v>
      </c>
      <c r="BP17">
        <v>0</v>
      </c>
      <c r="BQ17">
        <v>0</v>
      </c>
      <c r="BR17">
        <v>5413.7787600000001</v>
      </c>
      <c r="BS17">
        <v>0</v>
      </c>
    </row>
    <row r="18" spans="1:71" x14ac:dyDescent="0.2">
      <c r="A18" t="s">
        <v>187</v>
      </c>
      <c r="B18">
        <v>1976</v>
      </c>
      <c r="C18">
        <v>0</v>
      </c>
      <c r="D18">
        <v>13486.38673</v>
      </c>
      <c r="E18">
        <v>336.89978000000002</v>
      </c>
      <c r="F18">
        <v>20.068760000000001</v>
      </c>
      <c r="G18">
        <v>21.10154</v>
      </c>
      <c r="H18">
        <v>20.068760000000001</v>
      </c>
      <c r="I18">
        <v>22.081130000000002</v>
      </c>
      <c r="J18">
        <v>479.27461</v>
      </c>
      <c r="K18">
        <v>213.96538000000001</v>
      </c>
      <c r="L18">
        <v>18.567</v>
      </c>
      <c r="M18">
        <v>-19977.743310000002</v>
      </c>
      <c r="N18">
        <v>0</v>
      </c>
      <c r="O18">
        <v>0</v>
      </c>
      <c r="P18">
        <v>0</v>
      </c>
      <c r="Q18">
        <v>627490.89859999996</v>
      </c>
      <c r="R18">
        <v>5.5000299999999998</v>
      </c>
      <c r="S18">
        <v>0</v>
      </c>
      <c r="T18">
        <v>0</v>
      </c>
      <c r="U18">
        <v>7578.54</v>
      </c>
      <c r="V18">
        <v>16.14</v>
      </c>
      <c r="W18">
        <v>3425.1847699999998</v>
      </c>
      <c r="X18">
        <v>3245.0695099999998</v>
      </c>
      <c r="Y18">
        <v>160.73183</v>
      </c>
      <c r="Z18">
        <v>348.33762999999999</v>
      </c>
      <c r="AA18">
        <v>50.044759999999997</v>
      </c>
      <c r="AB18">
        <v>391.68747999999999</v>
      </c>
      <c r="AC18">
        <v>915</v>
      </c>
      <c r="AD18">
        <v>0</v>
      </c>
      <c r="AE18">
        <v>62262.977420000003</v>
      </c>
      <c r="AF18">
        <v>58812.739860000001</v>
      </c>
      <c r="AG18">
        <v>296.08535000000001</v>
      </c>
      <c r="AH18">
        <v>228.13133999999999</v>
      </c>
      <c r="AI18">
        <v>0</v>
      </c>
      <c r="AJ18">
        <v>375.92453999999998</v>
      </c>
      <c r="AK18">
        <v>151998.0564</v>
      </c>
      <c r="AL18">
        <v>0</v>
      </c>
      <c r="AM18">
        <v>0</v>
      </c>
      <c r="AN18">
        <v>1.052</v>
      </c>
      <c r="AO18">
        <v>15371</v>
      </c>
      <c r="AP18">
        <v>40267</v>
      </c>
      <c r="AQ18">
        <v>1.052</v>
      </c>
      <c r="AR18">
        <v>3304.21101</v>
      </c>
      <c r="AS18">
        <v>40774.314939999997</v>
      </c>
      <c r="AT18">
        <v>1024.9407000000001</v>
      </c>
      <c r="AU18">
        <v>6735.87986</v>
      </c>
      <c r="AV18">
        <v>3010.2</v>
      </c>
      <c r="AW18">
        <v>519</v>
      </c>
      <c r="AX18">
        <v>0</v>
      </c>
      <c r="AY18">
        <v>0</v>
      </c>
      <c r="AZ18">
        <v>307350.1275</v>
      </c>
      <c r="BA18">
        <v>374.70173999999997</v>
      </c>
      <c r="BB18">
        <v>209.95742000000001</v>
      </c>
      <c r="BC18">
        <v>471.52999</v>
      </c>
      <c r="BD18">
        <v>84428.480890000006</v>
      </c>
      <c r="BE18">
        <v>56.95026</v>
      </c>
      <c r="BF18">
        <v>0</v>
      </c>
      <c r="BG18">
        <v>0</v>
      </c>
      <c r="BH18">
        <v>294.89670999999998</v>
      </c>
      <c r="BI18">
        <v>511208.90669999999</v>
      </c>
      <c r="BJ18">
        <v>2346.1570000000002</v>
      </c>
      <c r="BK18">
        <v>0</v>
      </c>
      <c r="BL18">
        <v>0</v>
      </c>
      <c r="BM18">
        <v>0</v>
      </c>
      <c r="BN18">
        <v>1960.8</v>
      </c>
      <c r="BO18">
        <v>0</v>
      </c>
      <c r="BP18">
        <v>0</v>
      </c>
      <c r="BQ18">
        <v>0</v>
      </c>
      <c r="BR18">
        <v>5816.2854699999998</v>
      </c>
      <c r="BS18">
        <v>0</v>
      </c>
    </row>
    <row r="19" spans="1:71" x14ac:dyDescent="0.2">
      <c r="A19" t="s">
        <v>187</v>
      </c>
      <c r="B19">
        <v>1977</v>
      </c>
      <c r="C19">
        <v>0</v>
      </c>
      <c r="D19">
        <v>14402.04909</v>
      </c>
      <c r="E19">
        <v>374.50549000000001</v>
      </c>
      <c r="F19">
        <v>20.52769</v>
      </c>
      <c r="G19">
        <v>21.55725</v>
      </c>
      <c r="H19">
        <v>20.52769</v>
      </c>
      <c r="I19">
        <v>22.081130000000002</v>
      </c>
      <c r="J19">
        <v>633.32590000000005</v>
      </c>
      <c r="K19">
        <v>282.73939999999999</v>
      </c>
      <c r="L19">
        <v>21.495000000000001</v>
      </c>
      <c r="M19">
        <v>-44182.930970000001</v>
      </c>
      <c r="N19">
        <v>0</v>
      </c>
      <c r="O19">
        <v>0</v>
      </c>
      <c r="P19">
        <v>0</v>
      </c>
      <c r="Q19">
        <v>707424.57830000005</v>
      </c>
      <c r="R19">
        <v>6.2894899999999998</v>
      </c>
      <c r="S19">
        <v>0</v>
      </c>
      <c r="T19">
        <v>0</v>
      </c>
      <c r="U19">
        <v>6597.2759999999998</v>
      </c>
      <c r="V19">
        <v>2.9449999999999998</v>
      </c>
      <c r="W19">
        <v>3785.9361199999998</v>
      </c>
      <c r="X19">
        <v>3386.7648800000002</v>
      </c>
      <c r="Y19">
        <v>199.89527000000001</v>
      </c>
      <c r="Z19">
        <v>560.85231999999996</v>
      </c>
      <c r="AA19">
        <v>56.881999999999998</v>
      </c>
      <c r="AB19">
        <v>405.58413999999999</v>
      </c>
      <c r="AC19">
        <v>945.04043999999999</v>
      </c>
      <c r="AD19">
        <v>0</v>
      </c>
      <c r="AE19">
        <v>66914.015729999999</v>
      </c>
      <c r="AF19">
        <v>59168.40079</v>
      </c>
      <c r="AG19">
        <v>346.68874</v>
      </c>
      <c r="AH19">
        <v>264.27177999999998</v>
      </c>
      <c r="AI19">
        <v>0</v>
      </c>
      <c r="AJ19">
        <v>372.76562999999999</v>
      </c>
      <c r="AK19">
        <v>161606.72330000001</v>
      </c>
      <c r="AL19">
        <v>0</v>
      </c>
      <c r="AM19">
        <v>0</v>
      </c>
      <c r="AN19">
        <v>1.056</v>
      </c>
      <c r="AO19">
        <v>14911</v>
      </c>
      <c r="AP19">
        <v>38286</v>
      </c>
      <c r="AQ19">
        <v>1.056</v>
      </c>
      <c r="AR19">
        <v>3791.2301200000002</v>
      </c>
      <c r="AS19">
        <v>44175.630729999997</v>
      </c>
      <c r="AT19">
        <v>1389.76704</v>
      </c>
      <c r="AU19">
        <v>8501.8334200000008</v>
      </c>
      <c r="AV19">
        <v>2476.6</v>
      </c>
      <c r="AW19">
        <v>427</v>
      </c>
      <c r="AX19">
        <v>0</v>
      </c>
      <c r="AY19">
        <v>0</v>
      </c>
      <c r="AZ19">
        <v>351128.1312</v>
      </c>
      <c r="BA19">
        <v>447.72654</v>
      </c>
      <c r="BB19">
        <v>404.44191000000001</v>
      </c>
      <c r="BC19">
        <v>804.98109999999997</v>
      </c>
      <c r="BD19">
        <v>75680.870569999999</v>
      </c>
      <c r="BE19">
        <v>68.331599999999995</v>
      </c>
      <c r="BF19">
        <v>0</v>
      </c>
      <c r="BG19">
        <v>0</v>
      </c>
      <c r="BH19">
        <v>304.66277000000002</v>
      </c>
      <c r="BI19">
        <v>548727.4264</v>
      </c>
      <c r="BJ19">
        <v>2425.1970000000001</v>
      </c>
      <c r="BK19">
        <v>0</v>
      </c>
      <c r="BL19">
        <v>0</v>
      </c>
      <c r="BM19">
        <v>0</v>
      </c>
      <c r="BN19">
        <v>2614.4</v>
      </c>
      <c r="BO19">
        <v>0</v>
      </c>
      <c r="BP19">
        <v>0</v>
      </c>
      <c r="BQ19">
        <v>0</v>
      </c>
      <c r="BR19">
        <v>6838.2955000000002</v>
      </c>
      <c r="BS19">
        <v>0</v>
      </c>
    </row>
    <row r="20" spans="1:71" x14ac:dyDescent="0.2">
      <c r="A20" t="s">
        <v>187</v>
      </c>
      <c r="B20">
        <v>1978</v>
      </c>
      <c r="C20">
        <v>0</v>
      </c>
      <c r="D20">
        <v>17829.463390000001</v>
      </c>
      <c r="E20">
        <v>341.55282999999997</v>
      </c>
      <c r="F20">
        <v>20.365559999999999</v>
      </c>
      <c r="G20">
        <v>21.525449999999999</v>
      </c>
      <c r="H20">
        <v>20.365559999999999</v>
      </c>
      <c r="I20">
        <v>22.081130000000002</v>
      </c>
      <c r="J20">
        <v>719.04704000000004</v>
      </c>
      <c r="K20">
        <v>321.00839000000002</v>
      </c>
      <c r="L20">
        <v>0</v>
      </c>
      <c r="M20">
        <v>-35480.12023</v>
      </c>
      <c r="N20">
        <v>0</v>
      </c>
      <c r="O20">
        <v>0</v>
      </c>
      <c r="P20">
        <v>0</v>
      </c>
      <c r="Q20">
        <v>703672.24710000004</v>
      </c>
      <c r="R20">
        <v>6.9902499999999996</v>
      </c>
      <c r="S20">
        <v>0</v>
      </c>
      <c r="T20">
        <v>0</v>
      </c>
      <c r="U20">
        <v>7020.6350000000002</v>
      </c>
      <c r="V20">
        <v>10.842000000000001</v>
      </c>
      <c r="W20">
        <v>4034.2004700000002</v>
      </c>
      <c r="X20">
        <v>3382.4108500000002</v>
      </c>
      <c r="Y20">
        <v>170.50603000000001</v>
      </c>
      <c r="Z20">
        <v>498.99986000000001</v>
      </c>
      <c r="AA20">
        <v>106.05728999999999</v>
      </c>
      <c r="AB20">
        <v>494.54086000000001</v>
      </c>
      <c r="AC20">
        <v>1141.11905</v>
      </c>
      <c r="AD20">
        <v>0</v>
      </c>
      <c r="AE20">
        <v>67818.965089999998</v>
      </c>
      <c r="AF20">
        <v>61374.180390000001</v>
      </c>
      <c r="AG20">
        <v>372.30838999999997</v>
      </c>
      <c r="AH20">
        <v>283.80097000000001</v>
      </c>
      <c r="AI20">
        <v>0</v>
      </c>
      <c r="AJ20">
        <v>368.79365999999999</v>
      </c>
      <c r="AK20">
        <v>170362.13939999999</v>
      </c>
      <c r="AL20">
        <v>0</v>
      </c>
      <c r="AM20">
        <v>0</v>
      </c>
      <c r="AN20">
        <v>1.0647</v>
      </c>
      <c r="AO20">
        <v>15175</v>
      </c>
      <c r="AP20">
        <v>30115</v>
      </c>
      <c r="AQ20">
        <v>1.0647</v>
      </c>
      <c r="AR20">
        <v>4260.4202999999998</v>
      </c>
      <c r="AS20">
        <v>46647.254990000001</v>
      </c>
      <c r="AT20">
        <v>1373.9676899999999</v>
      </c>
      <c r="AU20">
        <v>9961.10628</v>
      </c>
      <c r="AV20">
        <v>2424.4</v>
      </c>
      <c r="AW20">
        <v>418</v>
      </c>
      <c r="AX20">
        <v>0</v>
      </c>
      <c r="AY20">
        <v>0</v>
      </c>
      <c r="AZ20">
        <v>357326.62949999998</v>
      </c>
      <c r="BA20">
        <v>461.87736000000001</v>
      </c>
      <c r="BB20">
        <v>304.80099000000001</v>
      </c>
      <c r="BC20">
        <v>528.42755</v>
      </c>
      <c r="BD20">
        <v>79869.717300000004</v>
      </c>
      <c r="BE20">
        <v>69.989310000000003</v>
      </c>
      <c r="BF20">
        <v>0</v>
      </c>
      <c r="BG20">
        <v>0</v>
      </c>
      <c r="BH20">
        <v>297.35406</v>
      </c>
      <c r="BI20">
        <v>549407.55420000001</v>
      </c>
      <c r="BJ20">
        <v>2515.3159999999998</v>
      </c>
      <c r="BK20">
        <v>0</v>
      </c>
      <c r="BL20">
        <v>0</v>
      </c>
      <c r="BM20">
        <v>0</v>
      </c>
      <c r="BN20">
        <v>3010</v>
      </c>
      <c r="BO20">
        <v>0</v>
      </c>
      <c r="BP20">
        <v>0</v>
      </c>
      <c r="BQ20">
        <v>0</v>
      </c>
      <c r="BR20">
        <v>7128.9180699999997</v>
      </c>
      <c r="BS20">
        <v>0</v>
      </c>
    </row>
    <row r="21" spans="1:71" x14ac:dyDescent="0.2">
      <c r="A21" t="s">
        <v>187</v>
      </c>
      <c r="B21">
        <v>1979</v>
      </c>
      <c r="C21">
        <v>0</v>
      </c>
      <c r="D21">
        <v>19633.415260000002</v>
      </c>
      <c r="E21">
        <v>369.26607000000001</v>
      </c>
      <c r="F21">
        <v>20.233360000000001</v>
      </c>
      <c r="G21">
        <v>21.224550000000001</v>
      </c>
      <c r="H21">
        <v>20.233360000000001</v>
      </c>
      <c r="I21">
        <v>22.081130000000002</v>
      </c>
      <c r="J21">
        <v>455.34917000000002</v>
      </c>
      <c r="K21">
        <v>203.28088</v>
      </c>
      <c r="L21">
        <v>0</v>
      </c>
      <c r="M21">
        <v>-69405.446209999995</v>
      </c>
      <c r="N21">
        <v>0</v>
      </c>
      <c r="O21">
        <v>0</v>
      </c>
      <c r="P21">
        <v>0</v>
      </c>
      <c r="Q21">
        <v>772518.09219999996</v>
      </c>
      <c r="R21">
        <v>4.3835600000000001</v>
      </c>
      <c r="S21">
        <v>0</v>
      </c>
      <c r="T21">
        <v>0</v>
      </c>
      <c r="U21">
        <v>7256.1170000000002</v>
      </c>
      <c r="V21">
        <v>15.836</v>
      </c>
      <c r="W21">
        <v>4509.5155000000004</v>
      </c>
      <c r="X21">
        <v>3322.3505599999999</v>
      </c>
      <c r="Y21">
        <v>61</v>
      </c>
      <c r="Z21">
        <v>100</v>
      </c>
      <c r="AA21">
        <v>10.834860000000001</v>
      </c>
      <c r="AB21">
        <v>830.35289999999998</v>
      </c>
      <c r="AC21">
        <v>1739.33142</v>
      </c>
      <c r="AD21">
        <v>0</v>
      </c>
      <c r="AE21">
        <v>70720.683350000007</v>
      </c>
      <c r="AF21">
        <v>65687.240720000002</v>
      </c>
      <c r="AG21">
        <v>389.5804</v>
      </c>
      <c r="AH21">
        <v>296.96697</v>
      </c>
      <c r="AI21">
        <v>0</v>
      </c>
      <c r="AJ21">
        <v>341.16489000000001</v>
      </c>
      <c r="AK21">
        <v>168575.56169999999</v>
      </c>
      <c r="AL21">
        <v>0</v>
      </c>
      <c r="AM21">
        <v>0</v>
      </c>
      <c r="AN21">
        <v>1.0454000000000001</v>
      </c>
      <c r="AO21">
        <v>20372</v>
      </c>
      <c r="AP21">
        <v>29538</v>
      </c>
      <c r="AQ21">
        <v>1.0454000000000001</v>
      </c>
      <c r="AR21">
        <v>4187.2204199999996</v>
      </c>
      <c r="AS21">
        <v>46962.610970000002</v>
      </c>
      <c r="AT21">
        <v>983.14692000000002</v>
      </c>
      <c r="AU21">
        <v>8376.7096500000007</v>
      </c>
      <c r="AV21">
        <v>2737.6</v>
      </c>
      <c r="AW21">
        <v>472</v>
      </c>
      <c r="AX21">
        <v>0</v>
      </c>
      <c r="AY21">
        <v>0</v>
      </c>
      <c r="AZ21">
        <v>345708.07789999997</v>
      </c>
      <c r="BA21">
        <v>436.71017999999998</v>
      </c>
      <c r="BB21">
        <v>78.134510000000006</v>
      </c>
      <c r="BC21">
        <v>194.84175999999999</v>
      </c>
      <c r="BD21">
        <v>83413.770829999994</v>
      </c>
      <c r="BE21">
        <v>68.401470000000003</v>
      </c>
      <c r="BF21">
        <v>0</v>
      </c>
      <c r="BG21">
        <v>0</v>
      </c>
      <c r="BH21">
        <v>298.37614000000002</v>
      </c>
      <c r="BI21">
        <v>574205.5686</v>
      </c>
      <c r="BJ21">
        <v>2635.5709999999999</v>
      </c>
      <c r="BK21">
        <v>0</v>
      </c>
      <c r="BL21">
        <v>0</v>
      </c>
      <c r="BM21">
        <v>0</v>
      </c>
      <c r="BN21">
        <v>3629.2</v>
      </c>
      <c r="BO21">
        <v>0</v>
      </c>
      <c r="BP21">
        <v>0</v>
      </c>
      <c r="BQ21">
        <v>0</v>
      </c>
      <c r="BR21">
        <v>8291.1915300000001</v>
      </c>
      <c r="BS21">
        <v>0</v>
      </c>
    </row>
    <row r="22" spans="1:71" x14ac:dyDescent="0.2">
      <c r="A22" t="s">
        <v>187</v>
      </c>
      <c r="B22">
        <v>1980</v>
      </c>
      <c r="C22">
        <v>0</v>
      </c>
      <c r="D22">
        <v>13677.178900000001</v>
      </c>
      <c r="E22">
        <v>280.59077000000002</v>
      </c>
      <c r="F22">
        <v>20.373049999999999</v>
      </c>
      <c r="G22">
        <v>21.243120000000001</v>
      </c>
      <c r="H22">
        <v>20.373049999999999</v>
      </c>
      <c r="I22">
        <v>22.081130000000002</v>
      </c>
      <c r="J22">
        <v>280.29095999999998</v>
      </c>
      <c r="K22">
        <v>2.0092500000000002</v>
      </c>
      <c r="L22">
        <v>0</v>
      </c>
      <c r="M22">
        <v>-85621.935440000001</v>
      </c>
      <c r="N22">
        <v>0</v>
      </c>
      <c r="O22">
        <v>0</v>
      </c>
      <c r="P22">
        <v>0</v>
      </c>
      <c r="Q22">
        <v>720212.30889999995</v>
      </c>
      <c r="R22">
        <v>5.0921700000000003</v>
      </c>
      <c r="S22">
        <v>0</v>
      </c>
      <c r="T22">
        <v>0</v>
      </c>
      <c r="U22">
        <v>9835.5239999999994</v>
      </c>
      <c r="V22">
        <v>15.201000000000001</v>
      </c>
      <c r="W22">
        <v>4044.1553699999999</v>
      </c>
      <c r="X22">
        <v>3922.8565899999999</v>
      </c>
      <c r="Y22">
        <v>0</v>
      </c>
      <c r="Z22">
        <v>73</v>
      </c>
      <c r="AA22">
        <v>78.080950000000001</v>
      </c>
      <c r="AB22">
        <v>585.51890000000003</v>
      </c>
      <c r="AC22">
        <v>1589.0568800000001</v>
      </c>
      <c r="AD22">
        <v>0</v>
      </c>
      <c r="AE22">
        <v>74770.534239999994</v>
      </c>
      <c r="AF22">
        <v>65598.397889999993</v>
      </c>
      <c r="AG22">
        <v>346.91467</v>
      </c>
      <c r="AH22">
        <v>264.44400000000002</v>
      </c>
      <c r="AI22">
        <v>0</v>
      </c>
      <c r="AJ22">
        <v>309.35897999999997</v>
      </c>
      <c r="AK22">
        <v>160684.0263</v>
      </c>
      <c r="AL22">
        <v>0</v>
      </c>
      <c r="AM22">
        <v>0</v>
      </c>
      <c r="AN22">
        <v>1.0489999999999999</v>
      </c>
      <c r="AO22">
        <v>21339</v>
      </c>
      <c r="AP22">
        <v>29518</v>
      </c>
      <c r="AQ22">
        <v>1.0489999999999999</v>
      </c>
      <c r="AR22">
        <v>3096.7197700000002</v>
      </c>
      <c r="AS22">
        <v>45252.631359999999</v>
      </c>
      <c r="AT22">
        <v>646.67893000000004</v>
      </c>
      <c r="AU22">
        <v>7241.2329799999998</v>
      </c>
      <c r="AV22">
        <v>2354.8000000000002</v>
      </c>
      <c r="AW22">
        <v>406</v>
      </c>
      <c r="AX22">
        <v>0</v>
      </c>
      <c r="AY22">
        <v>0</v>
      </c>
      <c r="AZ22">
        <v>301248.13939999999</v>
      </c>
      <c r="BA22">
        <v>424.27578</v>
      </c>
      <c r="BB22">
        <v>0</v>
      </c>
      <c r="BC22">
        <v>153.69145</v>
      </c>
      <c r="BD22">
        <v>120006.42909999999</v>
      </c>
      <c r="BE22">
        <v>65.620459999999994</v>
      </c>
      <c r="BF22">
        <v>0</v>
      </c>
      <c r="BG22">
        <v>0</v>
      </c>
      <c r="BH22">
        <v>275.57369</v>
      </c>
      <c r="BI22">
        <v>535098.05940000003</v>
      </c>
      <c r="BJ22">
        <v>2737.7739999999999</v>
      </c>
      <c r="BK22">
        <v>0</v>
      </c>
      <c r="BL22">
        <v>0</v>
      </c>
      <c r="BM22">
        <v>0</v>
      </c>
      <c r="BN22">
        <v>8865.2435299999997</v>
      </c>
      <c r="BO22">
        <v>0</v>
      </c>
      <c r="BP22">
        <v>0</v>
      </c>
      <c r="BQ22">
        <v>0</v>
      </c>
      <c r="BR22">
        <v>17835.005809999999</v>
      </c>
      <c r="BS22">
        <v>0</v>
      </c>
    </row>
    <row r="23" spans="1:71" x14ac:dyDescent="0.2">
      <c r="A23" t="s">
        <v>187</v>
      </c>
      <c r="B23">
        <v>1981</v>
      </c>
      <c r="C23">
        <v>0.25530999999999998</v>
      </c>
      <c r="D23">
        <v>10862.66058</v>
      </c>
      <c r="E23">
        <v>225.13174000000001</v>
      </c>
      <c r="F23">
        <v>20.358039999999999</v>
      </c>
      <c r="G23">
        <v>21.012650000000001</v>
      </c>
      <c r="H23">
        <v>20.36083</v>
      </c>
      <c r="I23">
        <v>22.081130000000002</v>
      </c>
      <c r="J23">
        <v>59.857379999999999</v>
      </c>
      <c r="K23">
        <v>0.99761999999999995</v>
      </c>
      <c r="L23">
        <v>0</v>
      </c>
      <c r="M23">
        <v>-100721.67509999999</v>
      </c>
      <c r="N23">
        <v>3.066E-2</v>
      </c>
      <c r="O23">
        <v>4.4810000000000003E-2</v>
      </c>
      <c r="P23">
        <v>0</v>
      </c>
      <c r="Q23">
        <v>795982.5429</v>
      </c>
      <c r="R23">
        <v>1.77668</v>
      </c>
      <c r="S23">
        <v>0</v>
      </c>
      <c r="T23">
        <v>0</v>
      </c>
      <c r="U23">
        <v>6803.2309999999998</v>
      </c>
      <c r="V23">
        <v>15.201000000000001</v>
      </c>
      <c r="W23">
        <v>4175.1030600000004</v>
      </c>
      <c r="X23">
        <v>3348.0185700000002</v>
      </c>
      <c r="Y23">
        <v>0</v>
      </c>
      <c r="Z23">
        <v>107</v>
      </c>
      <c r="AA23">
        <v>146.16615999999999</v>
      </c>
      <c r="AB23">
        <v>565.03485999999998</v>
      </c>
      <c r="AC23">
        <v>1278.21928</v>
      </c>
      <c r="AD23">
        <v>0</v>
      </c>
      <c r="AE23">
        <v>74010.874169999996</v>
      </c>
      <c r="AF23">
        <v>80158.774059999996</v>
      </c>
      <c r="AG23">
        <v>332.70465000000002</v>
      </c>
      <c r="AH23">
        <v>253.61207999999999</v>
      </c>
      <c r="AI23">
        <v>-12.002179999999999</v>
      </c>
      <c r="AJ23">
        <v>270.27434</v>
      </c>
      <c r="AK23">
        <v>161921.951</v>
      </c>
      <c r="AL23">
        <v>0</v>
      </c>
      <c r="AM23">
        <v>222</v>
      </c>
      <c r="AN23">
        <v>1.0529999999999999</v>
      </c>
      <c r="AO23">
        <v>24318</v>
      </c>
      <c r="AP23">
        <v>26298</v>
      </c>
      <c r="AQ23">
        <v>1.0529999999999999</v>
      </c>
      <c r="AR23">
        <v>2582.3507399999999</v>
      </c>
      <c r="AS23">
        <v>45235.774660000003</v>
      </c>
      <c r="AT23">
        <v>478.81403</v>
      </c>
      <c r="AU23">
        <v>5678.0724499999997</v>
      </c>
      <c r="AV23">
        <v>2070.6</v>
      </c>
      <c r="AW23">
        <v>357</v>
      </c>
      <c r="AX23">
        <v>0</v>
      </c>
      <c r="AY23">
        <v>0</v>
      </c>
      <c r="AZ23">
        <v>284336.84720000002</v>
      </c>
      <c r="BA23">
        <v>172.79192</v>
      </c>
      <c r="BB23">
        <v>35.644550000000002</v>
      </c>
      <c r="BC23">
        <v>56.437199999999997</v>
      </c>
      <c r="BD23">
        <v>92565.304969999997</v>
      </c>
      <c r="BE23">
        <v>49.683430000000001</v>
      </c>
      <c r="BF23">
        <v>0</v>
      </c>
      <c r="BG23">
        <v>0</v>
      </c>
      <c r="BH23">
        <v>280.34786000000003</v>
      </c>
      <c r="BI23">
        <v>557494.62769999995</v>
      </c>
      <c r="BJ23">
        <v>2810.107</v>
      </c>
      <c r="BK23">
        <v>-12.739929999999999</v>
      </c>
      <c r="BL23">
        <v>0</v>
      </c>
      <c r="BM23">
        <v>0</v>
      </c>
      <c r="BN23">
        <v>8876.3250800000005</v>
      </c>
      <c r="BO23">
        <v>0</v>
      </c>
      <c r="BP23">
        <v>480.48511999999999</v>
      </c>
      <c r="BQ23">
        <v>0</v>
      </c>
      <c r="BR23">
        <v>21451.13133</v>
      </c>
      <c r="BS23">
        <v>0</v>
      </c>
    </row>
    <row r="24" spans="1:71" x14ac:dyDescent="0.2">
      <c r="A24" t="s">
        <v>187</v>
      </c>
      <c r="B24">
        <v>1982</v>
      </c>
      <c r="C24">
        <v>0.39223000000000002</v>
      </c>
      <c r="D24">
        <v>10098.8161</v>
      </c>
      <c r="E24">
        <v>156.7687</v>
      </c>
      <c r="F24">
        <v>20.32161</v>
      </c>
      <c r="G24">
        <v>21.08605</v>
      </c>
      <c r="H24">
        <v>20.32161</v>
      </c>
      <c r="I24">
        <v>22.081130000000002</v>
      </c>
      <c r="J24">
        <v>22.932659999999998</v>
      </c>
      <c r="K24">
        <v>0</v>
      </c>
      <c r="L24">
        <v>0</v>
      </c>
      <c r="M24">
        <v>-105473.92</v>
      </c>
      <c r="N24">
        <v>0.11709</v>
      </c>
      <c r="O24">
        <v>8.2269999999999996E-2</v>
      </c>
      <c r="P24">
        <v>0</v>
      </c>
      <c r="Q24">
        <v>756888.82429999998</v>
      </c>
      <c r="R24">
        <v>2.98142</v>
      </c>
      <c r="S24">
        <v>0</v>
      </c>
      <c r="T24">
        <v>0</v>
      </c>
      <c r="U24">
        <v>7014.8850000000002</v>
      </c>
      <c r="V24">
        <v>15.201000000000001</v>
      </c>
      <c r="W24">
        <v>3991.3999699999999</v>
      </c>
      <c r="X24">
        <v>3722.3503500000002</v>
      </c>
      <c r="Y24">
        <v>0</v>
      </c>
      <c r="Z24">
        <v>18.001919999999998</v>
      </c>
      <c r="AA24">
        <v>113.5805</v>
      </c>
      <c r="AB24">
        <v>714.21648000000005</v>
      </c>
      <c r="AC24">
        <v>1655.2444499999999</v>
      </c>
      <c r="AD24">
        <v>0</v>
      </c>
      <c r="AE24">
        <v>74936.331489999997</v>
      </c>
      <c r="AF24">
        <v>65112.60082</v>
      </c>
      <c r="AG24">
        <v>303.39872000000003</v>
      </c>
      <c r="AH24">
        <v>231.27293</v>
      </c>
      <c r="AI24">
        <v>-15.56002</v>
      </c>
      <c r="AJ24">
        <v>213.56733</v>
      </c>
      <c r="AK24">
        <v>165156.83439999999</v>
      </c>
      <c r="AL24">
        <v>0</v>
      </c>
      <c r="AM24">
        <v>7</v>
      </c>
      <c r="AN24">
        <v>1.054</v>
      </c>
      <c r="AO24">
        <v>18488</v>
      </c>
      <c r="AP24">
        <v>29449</v>
      </c>
      <c r="AQ24">
        <v>1.054</v>
      </c>
      <c r="AR24">
        <v>2274.0324700000001</v>
      </c>
      <c r="AS24">
        <v>45017.396209999999</v>
      </c>
      <c r="AT24">
        <v>724.97675000000004</v>
      </c>
      <c r="AU24">
        <v>4803.8949700000003</v>
      </c>
      <c r="AV24">
        <v>1943</v>
      </c>
      <c r="AW24">
        <v>335</v>
      </c>
      <c r="AX24">
        <v>0</v>
      </c>
      <c r="AY24">
        <v>0</v>
      </c>
      <c r="AZ24">
        <v>278320.89840000001</v>
      </c>
      <c r="BA24">
        <v>271.90318000000002</v>
      </c>
      <c r="BB24">
        <v>158.05860000000001</v>
      </c>
      <c r="BC24">
        <v>173.47895</v>
      </c>
      <c r="BD24">
        <v>94926.319130000003</v>
      </c>
      <c r="BE24">
        <v>78.090069999999997</v>
      </c>
      <c r="BF24">
        <v>0</v>
      </c>
      <c r="BG24">
        <v>0</v>
      </c>
      <c r="BH24">
        <v>258.26846999999998</v>
      </c>
      <c r="BI24">
        <v>529641.71039999998</v>
      </c>
      <c r="BJ24">
        <v>2889.8609999999999</v>
      </c>
      <c r="BK24">
        <v>-23.136299999999999</v>
      </c>
      <c r="BL24">
        <v>0</v>
      </c>
      <c r="BM24">
        <v>0</v>
      </c>
      <c r="BN24">
        <v>8399.8182400000005</v>
      </c>
      <c r="BO24">
        <v>0</v>
      </c>
      <c r="BP24">
        <v>652.11068999999998</v>
      </c>
      <c r="BQ24">
        <v>0</v>
      </c>
      <c r="BR24">
        <v>21592.711340000002</v>
      </c>
      <c r="BS24">
        <v>0</v>
      </c>
    </row>
    <row r="25" spans="1:71" x14ac:dyDescent="0.2">
      <c r="A25" t="s">
        <v>187</v>
      </c>
      <c r="B25">
        <v>1983</v>
      </c>
      <c r="C25">
        <v>0</v>
      </c>
      <c r="D25">
        <v>10928.741</v>
      </c>
      <c r="E25">
        <v>156.14349999999999</v>
      </c>
      <c r="F25">
        <v>20.172000000000001</v>
      </c>
      <c r="G25">
        <v>21.269359999999999</v>
      </c>
      <c r="H25">
        <v>20.172000000000001</v>
      </c>
      <c r="I25">
        <v>22.081130000000002</v>
      </c>
      <c r="J25">
        <v>215.50727000000001</v>
      </c>
      <c r="K25">
        <v>0.54493000000000003</v>
      </c>
      <c r="L25">
        <v>0</v>
      </c>
      <c r="M25">
        <v>-123025.3799</v>
      </c>
      <c r="N25">
        <v>9.11E-3</v>
      </c>
      <c r="O25">
        <v>1.009E-2</v>
      </c>
      <c r="P25">
        <v>0</v>
      </c>
      <c r="Q25">
        <v>704839.72479999997</v>
      </c>
      <c r="R25">
        <v>0</v>
      </c>
      <c r="S25">
        <v>0</v>
      </c>
      <c r="T25">
        <v>0</v>
      </c>
      <c r="U25">
        <v>14482.446</v>
      </c>
      <c r="V25">
        <v>15.201000000000001</v>
      </c>
      <c r="W25">
        <v>3634.4098899999999</v>
      </c>
      <c r="X25">
        <v>3454.6742800000002</v>
      </c>
      <c r="Y25">
        <v>2.3333200000000001</v>
      </c>
      <c r="Z25">
        <v>6.54758</v>
      </c>
      <c r="AA25">
        <v>133.95838000000001</v>
      </c>
      <c r="AB25">
        <v>820.21014000000002</v>
      </c>
      <c r="AC25">
        <v>1654.1636599999999</v>
      </c>
      <c r="AD25">
        <v>0</v>
      </c>
      <c r="AE25">
        <v>76585.425629999998</v>
      </c>
      <c r="AF25">
        <v>63491.863980000002</v>
      </c>
      <c r="AG25">
        <v>317.65035999999998</v>
      </c>
      <c r="AH25">
        <v>242.13658000000001</v>
      </c>
      <c r="AI25">
        <v>0</v>
      </c>
      <c r="AJ25">
        <v>185.56461999999999</v>
      </c>
      <c r="AK25">
        <v>173322.9376</v>
      </c>
      <c r="AL25">
        <v>0</v>
      </c>
      <c r="AM25">
        <v>7</v>
      </c>
      <c r="AN25">
        <v>1.0449999999999999</v>
      </c>
      <c r="AO25">
        <v>12419</v>
      </c>
      <c r="AP25">
        <v>29255</v>
      </c>
      <c r="AQ25">
        <v>1.0449999999999999</v>
      </c>
      <c r="AR25">
        <v>2369.3648499999999</v>
      </c>
      <c r="AS25">
        <v>46620.975760000001</v>
      </c>
      <c r="AT25">
        <v>647.78913</v>
      </c>
      <c r="AU25">
        <v>4740.7248499999996</v>
      </c>
      <c r="AV25">
        <v>1374.6</v>
      </c>
      <c r="AW25">
        <v>237</v>
      </c>
      <c r="AX25">
        <v>0</v>
      </c>
      <c r="AY25">
        <v>0</v>
      </c>
      <c r="AZ25">
        <v>288979.75170000002</v>
      </c>
      <c r="BA25">
        <v>0</v>
      </c>
      <c r="BB25">
        <v>0.70193000000000005</v>
      </c>
      <c r="BC25">
        <v>5.7909199999999998</v>
      </c>
      <c r="BD25">
        <v>175992.80189999999</v>
      </c>
      <c r="BE25">
        <v>0</v>
      </c>
      <c r="BF25">
        <v>0</v>
      </c>
      <c r="BG25">
        <v>0</v>
      </c>
      <c r="BH25">
        <v>255.24713</v>
      </c>
      <c r="BI25">
        <v>534065.6446</v>
      </c>
      <c r="BJ25">
        <v>2968.9250000000002</v>
      </c>
      <c r="BK25">
        <v>0</v>
      </c>
      <c r="BL25">
        <v>0</v>
      </c>
      <c r="BM25">
        <v>0</v>
      </c>
      <c r="BN25">
        <v>9363.9134799999993</v>
      </c>
      <c r="BO25">
        <v>0</v>
      </c>
      <c r="BP25">
        <v>860.41620999999998</v>
      </c>
      <c r="BQ25">
        <v>0</v>
      </c>
      <c r="BR25">
        <v>23637.469929999999</v>
      </c>
      <c r="BS25">
        <v>0</v>
      </c>
    </row>
    <row r="26" spans="1:71" x14ac:dyDescent="0.2">
      <c r="A26" t="s">
        <v>187</v>
      </c>
      <c r="B26">
        <v>1984</v>
      </c>
      <c r="C26">
        <v>0</v>
      </c>
      <c r="D26">
        <v>16488.611010000001</v>
      </c>
      <c r="E26">
        <v>189.86648</v>
      </c>
      <c r="F26">
        <v>20.307120000000001</v>
      </c>
      <c r="G26">
        <v>21.190239999999999</v>
      </c>
      <c r="H26">
        <v>20.307120000000001</v>
      </c>
      <c r="I26">
        <v>22.081130000000002</v>
      </c>
      <c r="J26">
        <v>252.64796999999999</v>
      </c>
      <c r="K26">
        <v>0.63060000000000005</v>
      </c>
      <c r="L26">
        <v>0</v>
      </c>
      <c r="M26">
        <v>-149834.47140000001</v>
      </c>
      <c r="N26">
        <v>0</v>
      </c>
      <c r="O26">
        <v>0</v>
      </c>
      <c r="P26">
        <v>0</v>
      </c>
      <c r="Q26">
        <v>763490.85140000004</v>
      </c>
      <c r="R26">
        <v>0</v>
      </c>
      <c r="S26">
        <v>0</v>
      </c>
      <c r="T26">
        <v>0</v>
      </c>
      <c r="U26">
        <v>15679.311</v>
      </c>
      <c r="V26">
        <v>15.201000000000001</v>
      </c>
      <c r="W26">
        <v>3982.54198</v>
      </c>
      <c r="X26">
        <v>4039.3040799999999</v>
      </c>
      <c r="Y26">
        <v>1.9761899999999999</v>
      </c>
      <c r="Z26">
        <v>5.6190499999999997</v>
      </c>
      <c r="AA26">
        <v>129.97098</v>
      </c>
      <c r="AB26">
        <v>649.22699999999998</v>
      </c>
      <c r="AC26">
        <v>1511.2879700000001</v>
      </c>
      <c r="AD26">
        <v>0</v>
      </c>
      <c r="AE26">
        <v>86905.142089999994</v>
      </c>
      <c r="AF26">
        <v>58099.501660000002</v>
      </c>
      <c r="AG26">
        <v>338.73351000000002</v>
      </c>
      <c r="AH26">
        <v>258.20771000000002</v>
      </c>
      <c r="AI26">
        <v>0</v>
      </c>
      <c r="AJ26">
        <v>249.66717</v>
      </c>
      <c r="AK26">
        <v>181709.32699999999</v>
      </c>
      <c r="AL26">
        <v>0</v>
      </c>
      <c r="AM26">
        <v>7</v>
      </c>
      <c r="AN26">
        <v>1.0469999999999999</v>
      </c>
      <c r="AO26">
        <v>13708</v>
      </c>
      <c r="AP26">
        <v>27606</v>
      </c>
      <c r="AQ26">
        <v>1.0469999999999999</v>
      </c>
      <c r="AR26">
        <v>3277.1481199999998</v>
      </c>
      <c r="AS26">
        <v>49429.565519999996</v>
      </c>
      <c r="AT26">
        <v>615.97293000000002</v>
      </c>
      <c r="AU26">
        <v>6135.53971</v>
      </c>
      <c r="AV26">
        <v>1247</v>
      </c>
      <c r="AW26">
        <v>215</v>
      </c>
      <c r="AX26">
        <v>0</v>
      </c>
      <c r="AY26">
        <v>0</v>
      </c>
      <c r="AZ26">
        <v>311784.35700000002</v>
      </c>
      <c r="BA26">
        <v>0</v>
      </c>
      <c r="BB26">
        <v>1.78349</v>
      </c>
      <c r="BC26">
        <v>14.624610000000001</v>
      </c>
      <c r="BD26">
        <v>188831.34899999999</v>
      </c>
      <c r="BE26">
        <v>0</v>
      </c>
      <c r="BF26">
        <v>0</v>
      </c>
      <c r="BG26">
        <v>0</v>
      </c>
      <c r="BH26">
        <v>261.63943</v>
      </c>
      <c r="BI26">
        <v>571034.14080000005</v>
      </c>
      <c r="BJ26">
        <v>3067.1350000000002</v>
      </c>
      <c r="BK26">
        <v>0</v>
      </c>
      <c r="BL26">
        <v>0</v>
      </c>
      <c r="BM26">
        <v>0</v>
      </c>
      <c r="BN26">
        <v>9302.9649300000001</v>
      </c>
      <c r="BO26">
        <v>0</v>
      </c>
      <c r="BP26">
        <v>1127.9249299999999</v>
      </c>
      <c r="BQ26">
        <v>0</v>
      </c>
      <c r="BR26">
        <v>25139.342110000001</v>
      </c>
      <c r="BS26">
        <v>0</v>
      </c>
    </row>
    <row r="27" spans="1:71" x14ac:dyDescent="0.2">
      <c r="A27" t="s">
        <v>187</v>
      </c>
      <c r="B27">
        <v>1985</v>
      </c>
      <c r="C27">
        <v>0</v>
      </c>
      <c r="D27">
        <v>17009.40237</v>
      </c>
      <c r="E27">
        <v>183.95410000000001</v>
      </c>
      <c r="F27">
        <v>20.257400000000001</v>
      </c>
      <c r="G27">
        <v>20.98564</v>
      </c>
      <c r="H27">
        <v>20.257400000000001</v>
      </c>
      <c r="I27">
        <v>22.081130000000002</v>
      </c>
      <c r="J27">
        <v>462.91163999999998</v>
      </c>
      <c r="K27">
        <v>11.66784</v>
      </c>
      <c r="L27">
        <v>0</v>
      </c>
      <c r="M27">
        <v>-137017.5779</v>
      </c>
      <c r="N27">
        <v>0</v>
      </c>
      <c r="O27">
        <v>0</v>
      </c>
      <c r="P27">
        <v>0</v>
      </c>
      <c r="Q27">
        <v>796236.66150000005</v>
      </c>
      <c r="R27">
        <v>0</v>
      </c>
      <c r="S27">
        <v>0</v>
      </c>
      <c r="T27">
        <v>0</v>
      </c>
      <c r="U27">
        <v>13987.041999999999</v>
      </c>
      <c r="V27">
        <v>15.201000000000001</v>
      </c>
      <c r="W27">
        <v>3525.6579200000001</v>
      </c>
      <c r="X27">
        <v>3628.4587099999999</v>
      </c>
      <c r="Y27">
        <v>3.1665999999999999</v>
      </c>
      <c r="Z27">
        <v>16.380590000000002</v>
      </c>
      <c r="AA27">
        <v>91.509519999999995</v>
      </c>
      <c r="AB27">
        <v>852.80413999999996</v>
      </c>
      <c r="AC27">
        <v>1722.0240200000001</v>
      </c>
      <c r="AD27">
        <v>0</v>
      </c>
      <c r="AE27">
        <v>96079.612999999998</v>
      </c>
      <c r="AF27">
        <v>66087.452489999996</v>
      </c>
      <c r="AG27">
        <v>315.68831</v>
      </c>
      <c r="AH27">
        <v>240.64096000000001</v>
      </c>
      <c r="AI27">
        <v>0</v>
      </c>
      <c r="AJ27">
        <v>403.96791000000002</v>
      </c>
      <c r="AK27">
        <v>189885.9307</v>
      </c>
      <c r="AL27">
        <v>0</v>
      </c>
      <c r="AM27">
        <v>6</v>
      </c>
      <c r="AN27">
        <v>1.05</v>
      </c>
      <c r="AO27">
        <v>18542</v>
      </c>
      <c r="AP27">
        <v>28634</v>
      </c>
      <c r="AQ27">
        <v>1.05</v>
      </c>
      <c r="AR27">
        <v>3319.8650400000001</v>
      </c>
      <c r="AS27">
        <v>50973.745459999998</v>
      </c>
      <c r="AT27">
        <v>877.44573000000003</v>
      </c>
      <c r="AU27">
        <v>5553.8234300000004</v>
      </c>
      <c r="AV27">
        <v>1015</v>
      </c>
      <c r="AW27">
        <v>175</v>
      </c>
      <c r="AX27">
        <v>0</v>
      </c>
      <c r="AY27">
        <v>0</v>
      </c>
      <c r="AZ27">
        <v>316908.90210000001</v>
      </c>
      <c r="BA27">
        <v>0</v>
      </c>
      <c r="BB27">
        <v>0.15909999999999999</v>
      </c>
      <c r="BC27">
        <v>30.784279999999999</v>
      </c>
      <c r="BD27">
        <v>171680.42249999999</v>
      </c>
      <c r="BE27">
        <v>0</v>
      </c>
      <c r="BF27">
        <v>0</v>
      </c>
      <c r="BG27">
        <v>0</v>
      </c>
      <c r="BH27">
        <v>264.76963000000001</v>
      </c>
      <c r="BI27">
        <v>585013.64549999998</v>
      </c>
      <c r="BJ27">
        <v>3183.538</v>
      </c>
      <c r="BK27">
        <v>0</v>
      </c>
      <c r="BL27">
        <v>0</v>
      </c>
      <c r="BM27">
        <v>0</v>
      </c>
      <c r="BN27">
        <v>9114.5784999999996</v>
      </c>
      <c r="BO27">
        <v>0</v>
      </c>
      <c r="BP27">
        <v>1272.35637</v>
      </c>
      <c r="BQ27">
        <v>0</v>
      </c>
      <c r="BR27">
        <v>25557.794750000001</v>
      </c>
      <c r="BS27">
        <v>0</v>
      </c>
    </row>
    <row r="28" spans="1:71" x14ac:dyDescent="0.2">
      <c r="A28" t="s">
        <v>187</v>
      </c>
      <c r="B28">
        <v>1986</v>
      </c>
      <c r="C28">
        <v>0</v>
      </c>
      <c r="D28">
        <v>16790.93144</v>
      </c>
      <c r="E28">
        <v>225.67632</v>
      </c>
      <c r="F28">
        <v>20.214390000000002</v>
      </c>
      <c r="G28">
        <v>21.04448</v>
      </c>
      <c r="H28">
        <v>20.214780000000001</v>
      </c>
      <c r="I28">
        <v>22.081130000000002</v>
      </c>
      <c r="J28">
        <v>386.55869999999999</v>
      </c>
      <c r="K28">
        <v>10.82267</v>
      </c>
      <c r="L28">
        <v>0</v>
      </c>
      <c r="M28">
        <v>-163284.85500000001</v>
      </c>
      <c r="N28">
        <v>0</v>
      </c>
      <c r="O28">
        <v>0</v>
      </c>
      <c r="P28">
        <v>0</v>
      </c>
      <c r="Q28">
        <v>735472.5625</v>
      </c>
      <c r="R28">
        <v>0</v>
      </c>
      <c r="S28">
        <v>0</v>
      </c>
      <c r="T28">
        <v>0</v>
      </c>
      <c r="U28">
        <v>14461.062</v>
      </c>
      <c r="V28">
        <v>15.201000000000001</v>
      </c>
      <c r="W28">
        <v>4328.6053000000002</v>
      </c>
      <c r="X28">
        <v>3368.29232</v>
      </c>
      <c r="Y28">
        <v>3.262</v>
      </c>
      <c r="Z28">
        <v>55.596730000000001</v>
      </c>
      <c r="AA28">
        <v>84.989710000000002</v>
      </c>
      <c r="AB28">
        <v>817.46690000000001</v>
      </c>
      <c r="AC28">
        <v>1704.09663</v>
      </c>
      <c r="AD28">
        <v>0</v>
      </c>
      <c r="AE28">
        <v>100180.34480000001</v>
      </c>
      <c r="AF28">
        <v>63975.125569999997</v>
      </c>
      <c r="AG28">
        <v>308.67248000000001</v>
      </c>
      <c r="AH28">
        <v>235.29298</v>
      </c>
      <c r="AI28">
        <v>0</v>
      </c>
      <c r="AJ28">
        <v>419.25828000000001</v>
      </c>
      <c r="AK28">
        <v>198793.9786</v>
      </c>
      <c r="AL28">
        <v>0</v>
      </c>
      <c r="AM28">
        <v>5</v>
      </c>
      <c r="AN28">
        <v>1.0389999999999999</v>
      </c>
      <c r="AO28">
        <v>12657</v>
      </c>
      <c r="AP28">
        <v>25412</v>
      </c>
      <c r="AQ28">
        <v>1.0389999999999999</v>
      </c>
      <c r="AR28">
        <v>3355.5175100000001</v>
      </c>
      <c r="AS28">
        <v>53291.998899999999</v>
      </c>
      <c r="AT28">
        <v>831.52121999999997</v>
      </c>
      <c r="AU28">
        <v>6620.3276400000004</v>
      </c>
      <c r="AV28">
        <v>933.8</v>
      </c>
      <c r="AW28">
        <v>161</v>
      </c>
      <c r="AX28">
        <v>0</v>
      </c>
      <c r="AY28">
        <v>0</v>
      </c>
      <c r="AZ28">
        <v>334481.93199999997</v>
      </c>
      <c r="BA28">
        <v>0</v>
      </c>
      <c r="BB28">
        <v>0</v>
      </c>
      <c r="BC28">
        <v>38.161020000000001</v>
      </c>
      <c r="BD28">
        <v>175102.77669999999</v>
      </c>
      <c r="BE28">
        <v>0</v>
      </c>
      <c r="BF28">
        <v>0</v>
      </c>
      <c r="BG28">
        <v>0</v>
      </c>
      <c r="BH28">
        <v>257.78660000000002</v>
      </c>
      <c r="BI28">
        <v>592684.23300000001</v>
      </c>
      <c r="BJ28">
        <v>3308.2620000000002</v>
      </c>
      <c r="BK28">
        <v>0</v>
      </c>
      <c r="BL28">
        <v>0</v>
      </c>
      <c r="BM28">
        <v>0</v>
      </c>
      <c r="BN28">
        <v>9899.9318999999996</v>
      </c>
      <c r="BO28">
        <v>0</v>
      </c>
      <c r="BP28">
        <v>248.19624999999999</v>
      </c>
      <c r="BQ28">
        <v>0</v>
      </c>
      <c r="BR28">
        <v>24042.52306</v>
      </c>
      <c r="BS28">
        <v>0</v>
      </c>
    </row>
    <row r="29" spans="1:71" x14ac:dyDescent="0.2">
      <c r="A29" t="s">
        <v>187</v>
      </c>
      <c r="B29">
        <v>1987</v>
      </c>
      <c r="C29">
        <v>0</v>
      </c>
      <c r="D29">
        <v>16535.249950000001</v>
      </c>
      <c r="E29">
        <v>207.37956</v>
      </c>
      <c r="F29">
        <v>19.876159999999999</v>
      </c>
      <c r="G29">
        <v>21.216560000000001</v>
      </c>
      <c r="H29">
        <v>19.876159999999999</v>
      </c>
      <c r="I29">
        <v>22.081130000000002</v>
      </c>
      <c r="J29">
        <v>449.18338</v>
      </c>
      <c r="K29">
        <v>16.41656</v>
      </c>
      <c r="L29">
        <v>0</v>
      </c>
      <c r="M29">
        <v>-143952.96789999999</v>
      </c>
      <c r="N29">
        <v>0</v>
      </c>
      <c r="O29">
        <v>0</v>
      </c>
      <c r="P29">
        <v>0</v>
      </c>
      <c r="Q29">
        <v>745975.77379999997</v>
      </c>
      <c r="R29">
        <v>0</v>
      </c>
      <c r="S29">
        <v>0</v>
      </c>
      <c r="T29">
        <v>0</v>
      </c>
      <c r="U29">
        <v>10134.593999999999</v>
      </c>
      <c r="V29">
        <v>15.201000000000001</v>
      </c>
      <c r="W29">
        <v>4963.3486899999998</v>
      </c>
      <c r="X29">
        <v>3410.2628199999999</v>
      </c>
      <c r="Y29">
        <v>3.0953499999999998</v>
      </c>
      <c r="Z29">
        <v>50.049349999999997</v>
      </c>
      <c r="AA29">
        <v>60.482140000000001</v>
      </c>
      <c r="AB29">
        <v>982.45824000000005</v>
      </c>
      <c r="AC29">
        <v>1942.5249899999999</v>
      </c>
      <c r="AD29">
        <v>0</v>
      </c>
      <c r="AE29">
        <v>108175.17690000001</v>
      </c>
      <c r="AF29">
        <v>64143.284330000002</v>
      </c>
      <c r="AG29">
        <v>348.97185000000002</v>
      </c>
      <c r="AH29">
        <v>266.01213999999999</v>
      </c>
      <c r="AI29">
        <v>0</v>
      </c>
      <c r="AJ29">
        <v>405.66593</v>
      </c>
      <c r="AK29">
        <v>206289.2739</v>
      </c>
      <c r="AL29">
        <v>0</v>
      </c>
      <c r="AM29">
        <v>6</v>
      </c>
      <c r="AN29">
        <v>1.036</v>
      </c>
      <c r="AO29">
        <v>16664</v>
      </c>
      <c r="AP29">
        <v>28426</v>
      </c>
      <c r="AQ29">
        <v>1.036</v>
      </c>
      <c r="AR29">
        <v>3364.1624400000001</v>
      </c>
      <c r="AS29">
        <v>54875.239549999998</v>
      </c>
      <c r="AT29">
        <v>1140.01433</v>
      </c>
      <c r="AU29">
        <v>5860.36636</v>
      </c>
      <c r="AV29">
        <v>754</v>
      </c>
      <c r="AW29">
        <v>130</v>
      </c>
      <c r="AX29">
        <v>0</v>
      </c>
      <c r="AY29">
        <v>0</v>
      </c>
      <c r="AZ29">
        <v>341792.73800000001</v>
      </c>
      <c r="BA29">
        <v>0</v>
      </c>
      <c r="BB29">
        <v>0</v>
      </c>
      <c r="BC29">
        <v>17.48752</v>
      </c>
      <c r="BD29">
        <v>123113.58199999999</v>
      </c>
      <c r="BE29">
        <v>0</v>
      </c>
      <c r="BF29">
        <v>0</v>
      </c>
      <c r="BG29">
        <v>0</v>
      </c>
      <c r="BH29">
        <v>251.85830000000001</v>
      </c>
      <c r="BI29">
        <v>588972.95979999995</v>
      </c>
      <c r="BJ29">
        <v>3437.1030000000001</v>
      </c>
      <c r="BK29">
        <v>0</v>
      </c>
      <c r="BL29">
        <v>0</v>
      </c>
      <c r="BM29">
        <v>0</v>
      </c>
      <c r="BN29">
        <v>9690.8650199999993</v>
      </c>
      <c r="BO29">
        <v>0</v>
      </c>
      <c r="BP29">
        <v>273.49799999999999</v>
      </c>
      <c r="BQ29">
        <v>0</v>
      </c>
      <c r="BR29">
        <v>17521.247060000002</v>
      </c>
      <c r="BS29">
        <v>0</v>
      </c>
    </row>
    <row r="30" spans="1:71" x14ac:dyDescent="0.2">
      <c r="A30" t="s">
        <v>187</v>
      </c>
      <c r="B30">
        <v>1988</v>
      </c>
      <c r="C30">
        <v>0</v>
      </c>
      <c r="D30">
        <v>17806.402290000002</v>
      </c>
      <c r="E30">
        <v>185.80336</v>
      </c>
      <c r="F30">
        <v>20.717500000000001</v>
      </c>
      <c r="G30">
        <v>21.29993</v>
      </c>
      <c r="H30">
        <v>20.718720000000001</v>
      </c>
      <c r="I30">
        <v>22.081130000000002</v>
      </c>
      <c r="J30">
        <v>451.81741</v>
      </c>
      <c r="K30">
        <v>5.8536299999999999</v>
      </c>
      <c r="L30">
        <v>0</v>
      </c>
      <c r="M30">
        <v>-220881.23240000001</v>
      </c>
      <c r="N30">
        <v>0</v>
      </c>
      <c r="O30">
        <v>0</v>
      </c>
      <c r="P30">
        <v>0</v>
      </c>
      <c r="Q30">
        <v>785232.97360000003</v>
      </c>
      <c r="R30">
        <v>0</v>
      </c>
      <c r="S30">
        <v>0</v>
      </c>
      <c r="T30">
        <v>0</v>
      </c>
      <c r="U30">
        <v>7786.1959999999999</v>
      </c>
      <c r="V30">
        <v>15.201000000000001</v>
      </c>
      <c r="W30">
        <v>5119.3613500000001</v>
      </c>
      <c r="X30">
        <v>3358.2762200000002</v>
      </c>
      <c r="Y30">
        <v>3.1905700000000001</v>
      </c>
      <c r="Z30">
        <v>55.739660000000001</v>
      </c>
      <c r="AA30">
        <v>64.821669999999997</v>
      </c>
      <c r="AB30">
        <v>763.90156999999999</v>
      </c>
      <c r="AC30">
        <v>1720.57143</v>
      </c>
      <c r="AD30">
        <v>0</v>
      </c>
      <c r="AE30">
        <v>112743.5016</v>
      </c>
      <c r="AF30">
        <v>69966.482829999994</v>
      </c>
      <c r="AG30">
        <v>336.52769000000001</v>
      </c>
      <c r="AH30">
        <v>256.52627000000001</v>
      </c>
      <c r="AI30">
        <v>0</v>
      </c>
      <c r="AJ30">
        <v>404.80342000000002</v>
      </c>
      <c r="AK30">
        <v>211252.79870000001</v>
      </c>
      <c r="AL30">
        <v>0</v>
      </c>
      <c r="AM30">
        <v>5</v>
      </c>
      <c r="AN30">
        <v>1.034</v>
      </c>
      <c r="AO30">
        <v>18343</v>
      </c>
      <c r="AP30">
        <v>28206</v>
      </c>
      <c r="AQ30">
        <v>1.034</v>
      </c>
      <c r="AR30">
        <v>3517.9005200000001</v>
      </c>
      <c r="AS30">
        <v>56503.114240000003</v>
      </c>
      <c r="AT30">
        <v>835.15796999999998</v>
      </c>
      <c r="AU30">
        <v>5965.2303000000002</v>
      </c>
      <c r="AV30">
        <v>661.2</v>
      </c>
      <c r="AW30">
        <v>114</v>
      </c>
      <c r="AX30">
        <v>0</v>
      </c>
      <c r="AY30">
        <v>0</v>
      </c>
      <c r="AZ30">
        <v>347597.75770000002</v>
      </c>
      <c r="BA30">
        <v>0</v>
      </c>
      <c r="BB30">
        <v>0.92498000000000002</v>
      </c>
      <c r="BC30">
        <v>32.193809999999999</v>
      </c>
      <c r="BD30">
        <v>98749.306890000007</v>
      </c>
      <c r="BE30">
        <v>0</v>
      </c>
      <c r="BF30">
        <v>0</v>
      </c>
      <c r="BG30">
        <v>0</v>
      </c>
      <c r="BH30">
        <v>256.36862000000002</v>
      </c>
      <c r="BI30">
        <v>612313.93830000004</v>
      </c>
      <c r="BJ30">
        <v>3535.183</v>
      </c>
      <c r="BK30">
        <v>0</v>
      </c>
      <c r="BL30">
        <v>0</v>
      </c>
      <c r="BM30">
        <v>0</v>
      </c>
      <c r="BN30">
        <v>9992.1672899999994</v>
      </c>
      <c r="BO30">
        <v>0</v>
      </c>
      <c r="BP30">
        <v>298.67257999999998</v>
      </c>
      <c r="BQ30">
        <v>0</v>
      </c>
      <c r="BR30">
        <v>18364.61939</v>
      </c>
      <c r="BS30">
        <v>0</v>
      </c>
    </row>
    <row r="31" spans="1:71" x14ac:dyDescent="0.2">
      <c r="A31" t="s">
        <v>187</v>
      </c>
      <c r="B31">
        <v>1989</v>
      </c>
      <c r="C31">
        <v>1.338E-2</v>
      </c>
      <c r="D31">
        <v>15832.11233</v>
      </c>
      <c r="E31">
        <v>210.14983000000001</v>
      </c>
      <c r="F31">
        <v>20.703900000000001</v>
      </c>
      <c r="G31">
        <v>20.942340000000002</v>
      </c>
      <c r="H31">
        <v>20.703900000000001</v>
      </c>
      <c r="I31">
        <v>22.081130000000002</v>
      </c>
      <c r="J31">
        <v>378.68257</v>
      </c>
      <c r="K31">
        <v>6.8163600000000004</v>
      </c>
      <c r="L31">
        <v>0</v>
      </c>
      <c r="M31">
        <v>-98723.649340000004</v>
      </c>
      <c r="N31">
        <v>0</v>
      </c>
      <c r="O31">
        <v>0</v>
      </c>
      <c r="P31">
        <v>0</v>
      </c>
      <c r="Q31">
        <v>857185.81469999999</v>
      </c>
      <c r="R31">
        <v>0</v>
      </c>
      <c r="S31">
        <v>6.4</v>
      </c>
      <c r="T31">
        <v>0</v>
      </c>
      <c r="U31">
        <v>7876.8040000000001</v>
      </c>
      <c r="V31">
        <v>0</v>
      </c>
      <c r="W31">
        <v>5119.0984500000004</v>
      </c>
      <c r="X31">
        <v>3037.6805300000001</v>
      </c>
      <c r="Y31">
        <v>0.42856</v>
      </c>
      <c r="Z31">
        <v>49.66525</v>
      </c>
      <c r="AA31">
        <v>63.496859999999998</v>
      </c>
      <c r="AB31">
        <v>734.01471000000004</v>
      </c>
      <c r="AC31">
        <v>1607.7142899999999</v>
      </c>
      <c r="AD31">
        <v>0</v>
      </c>
      <c r="AE31">
        <v>124282.1612</v>
      </c>
      <c r="AF31">
        <v>76579.422149999999</v>
      </c>
      <c r="AG31">
        <v>345.17261000000002</v>
      </c>
      <c r="AH31">
        <v>263.11606999999998</v>
      </c>
      <c r="AI31">
        <v>6.9183199999999996</v>
      </c>
      <c r="AJ31">
        <v>419.87087000000002</v>
      </c>
      <c r="AK31">
        <v>213524.9963</v>
      </c>
      <c r="AL31">
        <v>0</v>
      </c>
      <c r="AM31">
        <v>35</v>
      </c>
      <c r="AN31">
        <v>1.04</v>
      </c>
      <c r="AO31">
        <v>18430</v>
      </c>
      <c r="AP31">
        <v>27084.388999999999</v>
      </c>
      <c r="AQ31">
        <v>1.04</v>
      </c>
      <c r="AR31">
        <v>3377.2083200000002</v>
      </c>
      <c r="AS31">
        <v>56366.624459999999</v>
      </c>
      <c r="AT31">
        <v>744.06862999999998</v>
      </c>
      <c r="AU31">
        <v>6934.6816900000003</v>
      </c>
      <c r="AV31">
        <v>794.6</v>
      </c>
      <c r="AW31">
        <v>137</v>
      </c>
      <c r="AX31">
        <v>0</v>
      </c>
      <c r="AY31">
        <v>0</v>
      </c>
      <c r="AZ31">
        <v>352573.92560000002</v>
      </c>
      <c r="BA31">
        <v>742.06487000000004</v>
      </c>
      <c r="BB31">
        <v>0</v>
      </c>
      <c r="BC31">
        <v>5.7469099999999997</v>
      </c>
      <c r="BD31">
        <v>101553.8173</v>
      </c>
      <c r="BE31">
        <v>158.47955999999999</v>
      </c>
      <c r="BF31">
        <v>0</v>
      </c>
      <c r="BG31">
        <v>3527.55728</v>
      </c>
      <c r="BH31">
        <v>260.36464999999998</v>
      </c>
      <c r="BI31">
        <v>622124.07129999995</v>
      </c>
      <c r="BJ31">
        <v>3622.1849999999999</v>
      </c>
      <c r="BK31">
        <v>-42.098190000000002</v>
      </c>
      <c r="BL31">
        <v>0</v>
      </c>
      <c r="BM31">
        <v>0</v>
      </c>
      <c r="BN31">
        <v>6935.4642400000002</v>
      </c>
      <c r="BO31">
        <v>0</v>
      </c>
      <c r="BP31">
        <v>160.93644</v>
      </c>
      <c r="BQ31">
        <v>0</v>
      </c>
      <c r="BR31">
        <v>15620.34064</v>
      </c>
      <c r="BS31">
        <v>0</v>
      </c>
    </row>
    <row r="32" spans="1:71" x14ac:dyDescent="0.2">
      <c r="A32" t="s">
        <v>187</v>
      </c>
      <c r="B32">
        <v>1990</v>
      </c>
      <c r="C32">
        <v>3.1419999999999997E-2</v>
      </c>
      <c r="D32">
        <v>15704.639810000001</v>
      </c>
      <c r="E32">
        <v>193.95847000000001</v>
      </c>
      <c r="F32">
        <v>20.070499999999999</v>
      </c>
      <c r="G32">
        <v>20.95147</v>
      </c>
      <c r="H32">
        <v>20.070499999999999</v>
      </c>
      <c r="I32">
        <v>22.029229999999998</v>
      </c>
      <c r="J32">
        <v>455.83739000000003</v>
      </c>
      <c r="K32">
        <v>9.4658899999999999</v>
      </c>
      <c r="L32">
        <v>0</v>
      </c>
      <c r="M32">
        <v>-185367.44930000001</v>
      </c>
      <c r="N32">
        <v>0</v>
      </c>
      <c r="O32">
        <v>0</v>
      </c>
      <c r="P32">
        <v>0</v>
      </c>
      <c r="Q32">
        <v>821323.36710000003</v>
      </c>
      <c r="R32">
        <v>0</v>
      </c>
      <c r="S32">
        <v>7.0045299999999999</v>
      </c>
      <c r="T32">
        <v>0</v>
      </c>
      <c r="U32">
        <v>7417.576</v>
      </c>
      <c r="V32">
        <v>0</v>
      </c>
      <c r="W32">
        <v>5653.2280300000002</v>
      </c>
      <c r="X32">
        <v>2848.1931</v>
      </c>
      <c r="Y32">
        <v>0.26190999999999998</v>
      </c>
      <c r="Z32">
        <v>19.85736</v>
      </c>
      <c r="AA32">
        <v>55.01728</v>
      </c>
      <c r="AB32">
        <v>688.39034000000004</v>
      </c>
      <c r="AC32">
        <v>1507.7142899999999</v>
      </c>
      <c r="AD32">
        <v>0</v>
      </c>
      <c r="AE32">
        <v>125718.7807</v>
      </c>
      <c r="AF32">
        <v>78553.799429999999</v>
      </c>
      <c r="AG32">
        <v>355.2088</v>
      </c>
      <c r="AH32">
        <v>270.76639999999998</v>
      </c>
      <c r="AI32">
        <v>6.83345</v>
      </c>
      <c r="AJ32">
        <v>503.05952000000002</v>
      </c>
      <c r="AK32">
        <v>206580.65719999999</v>
      </c>
      <c r="AL32">
        <v>0</v>
      </c>
      <c r="AM32">
        <v>71</v>
      </c>
      <c r="AN32">
        <v>1.032</v>
      </c>
      <c r="AO32">
        <v>25277</v>
      </c>
      <c r="AP32">
        <v>30320.364000000001</v>
      </c>
      <c r="AQ32">
        <v>1.032</v>
      </c>
      <c r="AR32">
        <v>3335.0355399999999</v>
      </c>
      <c r="AS32">
        <v>55608.302920000002</v>
      </c>
      <c r="AT32">
        <v>935.00513999999998</v>
      </c>
      <c r="AU32">
        <v>6617.2721499999998</v>
      </c>
      <c r="AV32">
        <v>701.8</v>
      </c>
      <c r="AW32">
        <v>121</v>
      </c>
      <c r="AX32">
        <v>0</v>
      </c>
      <c r="AY32">
        <v>0</v>
      </c>
      <c r="AZ32">
        <v>347127.61170000001</v>
      </c>
      <c r="BA32">
        <v>774.24920999999995</v>
      </c>
      <c r="BB32">
        <v>0</v>
      </c>
      <c r="BC32">
        <v>18.100549999999998</v>
      </c>
      <c r="BD32">
        <v>94816.369359999997</v>
      </c>
      <c r="BE32">
        <v>164.14108999999999</v>
      </c>
      <c r="BF32">
        <v>0</v>
      </c>
      <c r="BG32">
        <v>3682.4531900000002</v>
      </c>
      <c r="BH32">
        <v>257.52035000000001</v>
      </c>
      <c r="BI32">
        <v>624066.08700000006</v>
      </c>
      <c r="BJ32">
        <v>3684.0970000000002</v>
      </c>
      <c r="BK32">
        <v>-42.343699999999998</v>
      </c>
      <c r="BL32">
        <v>0</v>
      </c>
      <c r="BM32">
        <v>0</v>
      </c>
      <c r="BN32">
        <v>4511.2409900000002</v>
      </c>
      <c r="BO32">
        <v>0</v>
      </c>
      <c r="BP32">
        <v>111.51492</v>
      </c>
      <c r="BQ32">
        <v>0</v>
      </c>
      <c r="BR32">
        <v>13740.586090000001</v>
      </c>
      <c r="BS32">
        <v>0</v>
      </c>
    </row>
    <row r="33" spans="1:71" x14ac:dyDescent="0.2">
      <c r="A33" t="s">
        <v>187</v>
      </c>
      <c r="B33">
        <v>1991</v>
      </c>
      <c r="C33">
        <v>-1.069E-2</v>
      </c>
      <c r="D33">
        <v>14472.4881</v>
      </c>
      <c r="E33">
        <v>188.23062999999999</v>
      </c>
      <c r="F33">
        <v>19.941970000000001</v>
      </c>
      <c r="G33">
        <v>20.69528</v>
      </c>
      <c r="H33">
        <v>19.941970000000001</v>
      </c>
      <c r="I33">
        <v>21.983720000000002</v>
      </c>
      <c r="J33">
        <v>301.70037000000002</v>
      </c>
      <c r="K33">
        <v>5.0514599999999996</v>
      </c>
      <c r="L33">
        <v>108.577</v>
      </c>
      <c r="M33">
        <v>-224362.6495</v>
      </c>
      <c r="N33">
        <v>0</v>
      </c>
      <c r="O33">
        <v>0</v>
      </c>
      <c r="P33">
        <v>0</v>
      </c>
      <c r="Q33">
        <v>829956.14809999999</v>
      </c>
      <c r="R33">
        <v>0</v>
      </c>
      <c r="S33">
        <v>7.5166000000000004</v>
      </c>
      <c r="T33">
        <v>0</v>
      </c>
      <c r="U33">
        <v>6735.54</v>
      </c>
      <c r="V33">
        <v>0</v>
      </c>
      <c r="W33">
        <v>6647.22253</v>
      </c>
      <c r="X33">
        <v>2995.2250300000001</v>
      </c>
      <c r="Y33">
        <v>0.68854000000000004</v>
      </c>
      <c r="Z33">
        <v>36.295310000000001</v>
      </c>
      <c r="AA33">
        <v>56.526139999999998</v>
      </c>
      <c r="AB33">
        <v>777.67190000000005</v>
      </c>
      <c r="AC33">
        <v>1699.7142899999999</v>
      </c>
      <c r="AD33">
        <v>0</v>
      </c>
      <c r="AE33">
        <v>122708.3683</v>
      </c>
      <c r="AF33">
        <v>80798.689310000002</v>
      </c>
      <c r="AG33">
        <v>317.77521999999999</v>
      </c>
      <c r="AH33">
        <v>242.23175000000001</v>
      </c>
      <c r="AI33">
        <v>-3.2969200000000001</v>
      </c>
      <c r="AJ33">
        <v>368.29901999999998</v>
      </c>
      <c r="AK33">
        <v>213235.35010000001</v>
      </c>
      <c r="AL33">
        <v>0</v>
      </c>
      <c r="AM33">
        <v>45.472999999999999</v>
      </c>
      <c r="AN33">
        <v>1.0249999999999999</v>
      </c>
      <c r="AO33">
        <v>23534</v>
      </c>
      <c r="AP33">
        <v>31353.218000000001</v>
      </c>
      <c r="AQ33">
        <v>1.0249999999999999</v>
      </c>
      <c r="AR33">
        <v>3181.3541500000001</v>
      </c>
      <c r="AS33">
        <v>57283.267240000001</v>
      </c>
      <c r="AT33">
        <v>934.66018999999903</v>
      </c>
      <c r="AU33">
        <v>6438.3496299999997</v>
      </c>
      <c r="AV33">
        <v>643.79999999999995</v>
      </c>
      <c r="AW33">
        <v>111</v>
      </c>
      <c r="AX33">
        <v>0</v>
      </c>
      <c r="AY33">
        <v>0</v>
      </c>
      <c r="AZ33">
        <v>354516.61070000002</v>
      </c>
      <c r="BA33">
        <v>1236.6052199999999</v>
      </c>
      <c r="BB33">
        <v>10.933809999999999</v>
      </c>
      <c r="BC33">
        <v>186.28684999999999</v>
      </c>
      <c r="BD33">
        <v>88844.177979999993</v>
      </c>
      <c r="BE33">
        <v>158.87162000000001</v>
      </c>
      <c r="BF33">
        <v>64.172039999999996</v>
      </c>
      <c r="BG33">
        <v>3730.5034799999999</v>
      </c>
      <c r="BH33">
        <v>252.84034</v>
      </c>
      <c r="BI33">
        <v>632935.72199999995</v>
      </c>
      <c r="BJ33">
        <v>3788.576</v>
      </c>
      <c r="BK33">
        <v>-51.646859999999997</v>
      </c>
      <c r="BL33">
        <v>0</v>
      </c>
      <c r="BM33">
        <v>0</v>
      </c>
      <c r="BN33">
        <v>4922.1131400000004</v>
      </c>
      <c r="BO33">
        <v>0</v>
      </c>
      <c r="BP33">
        <v>108.60041</v>
      </c>
      <c r="BQ33">
        <v>0</v>
      </c>
      <c r="BR33">
        <v>14585.36246</v>
      </c>
      <c r="BS33">
        <v>0</v>
      </c>
    </row>
    <row r="34" spans="1:71" x14ac:dyDescent="0.2">
      <c r="A34" t="s">
        <v>187</v>
      </c>
      <c r="B34">
        <v>1992</v>
      </c>
      <c r="C34">
        <v>2.0979999999999999E-2</v>
      </c>
      <c r="D34">
        <v>19801.473689999999</v>
      </c>
      <c r="E34">
        <v>158.00417999999999</v>
      </c>
      <c r="F34">
        <v>20.31671</v>
      </c>
      <c r="G34">
        <v>20.650649999999999</v>
      </c>
      <c r="H34">
        <v>20.31671</v>
      </c>
      <c r="I34">
        <v>22.002690000000001</v>
      </c>
      <c r="J34">
        <v>257.39636999999999</v>
      </c>
      <c r="K34">
        <v>5.9607700000000001</v>
      </c>
      <c r="L34">
        <v>0</v>
      </c>
      <c r="M34">
        <v>-240601.0528</v>
      </c>
      <c r="N34">
        <v>0</v>
      </c>
      <c r="O34">
        <v>0</v>
      </c>
      <c r="P34">
        <v>0</v>
      </c>
      <c r="Q34">
        <v>868653.50619999995</v>
      </c>
      <c r="R34">
        <v>0</v>
      </c>
      <c r="S34">
        <v>8.0266300000000008</v>
      </c>
      <c r="T34">
        <v>0</v>
      </c>
      <c r="U34">
        <v>6620.7569999999996</v>
      </c>
      <c r="V34">
        <v>0</v>
      </c>
      <c r="W34">
        <v>6112.4965400000001</v>
      </c>
      <c r="X34">
        <v>2197.5196599999999</v>
      </c>
      <c r="Y34">
        <v>1.9550799999999999</v>
      </c>
      <c r="Z34">
        <v>3.1044800000000001</v>
      </c>
      <c r="AA34">
        <v>56.55536</v>
      </c>
      <c r="AB34">
        <v>836.77786000000003</v>
      </c>
      <c r="AC34">
        <v>2094.7142899999999</v>
      </c>
      <c r="AD34">
        <v>0</v>
      </c>
      <c r="AE34">
        <v>126187.0906</v>
      </c>
      <c r="AF34">
        <v>85240.981870000003</v>
      </c>
      <c r="AG34">
        <v>323.98244</v>
      </c>
      <c r="AH34">
        <v>246.96335999999999</v>
      </c>
      <c r="AI34">
        <v>9.7503700000000002</v>
      </c>
      <c r="AJ34">
        <v>345.96131000000003</v>
      </c>
      <c r="AK34">
        <v>218291.95360000001</v>
      </c>
      <c r="AL34">
        <v>0</v>
      </c>
      <c r="AM34">
        <v>40.622</v>
      </c>
      <c r="AN34">
        <v>1.0309999999999999</v>
      </c>
      <c r="AO34">
        <v>23376</v>
      </c>
      <c r="AP34">
        <v>28386.489000000001</v>
      </c>
      <c r="AQ34">
        <v>1.0309999999999999</v>
      </c>
      <c r="AR34">
        <v>3974.7430100000001</v>
      </c>
      <c r="AS34">
        <v>58063.310019999997</v>
      </c>
      <c r="AT34">
        <v>833.02003000000002</v>
      </c>
      <c r="AU34">
        <v>7601.4650600000004</v>
      </c>
      <c r="AV34">
        <v>545.20000000000005</v>
      </c>
      <c r="AW34">
        <v>94</v>
      </c>
      <c r="AX34">
        <v>0</v>
      </c>
      <c r="AY34">
        <v>0</v>
      </c>
      <c r="AZ34">
        <v>365139.49440000003</v>
      </c>
      <c r="BA34">
        <v>1471.5211200000001</v>
      </c>
      <c r="BB34">
        <v>0</v>
      </c>
      <c r="BC34">
        <v>93.024780000000007</v>
      </c>
      <c r="BD34">
        <v>87592.986999999994</v>
      </c>
      <c r="BE34">
        <v>163.20088999999999</v>
      </c>
      <c r="BF34">
        <v>76.263149999999996</v>
      </c>
      <c r="BG34">
        <v>3789.4559100000001</v>
      </c>
      <c r="BH34">
        <v>251.23904999999999</v>
      </c>
      <c r="BI34">
        <v>647215.66680000001</v>
      </c>
      <c r="BJ34">
        <v>3915.74</v>
      </c>
      <c r="BK34">
        <v>-41.223179999999999</v>
      </c>
      <c r="BL34">
        <v>0</v>
      </c>
      <c r="BM34">
        <v>0</v>
      </c>
      <c r="BN34">
        <v>4962.0486499999997</v>
      </c>
      <c r="BO34">
        <v>0</v>
      </c>
      <c r="BP34">
        <v>103.12436</v>
      </c>
      <c r="BQ34">
        <v>0</v>
      </c>
      <c r="BR34">
        <v>15094.93557</v>
      </c>
      <c r="BS34">
        <v>0</v>
      </c>
    </row>
    <row r="35" spans="1:71" x14ac:dyDescent="0.2">
      <c r="A35" t="s">
        <v>187</v>
      </c>
      <c r="B35">
        <v>1993</v>
      </c>
      <c r="C35">
        <v>0</v>
      </c>
      <c r="D35">
        <v>15446.882369999999</v>
      </c>
      <c r="E35">
        <v>127.97154999999999</v>
      </c>
      <c r="F35">
        <v>19.992799999999999</v>
      </c>
      <c r="G35">
        <v>20.5473</v>
      </c>
      <c r="H35">
        <v>19.995270000000001</v>
      </c>
      <c r="I35">
        <v>21.977039999999999</v>
      </c>
      <c r="J35">
        <v>248.37385</v>
      </c>
      <c r="K35">
        <v>7.9103199999999996</v>
      </c>
      <c r="L35">
        <v>0</v>
      </c>
      <c r="M35">
        <v>-204296.77710000001</v>
      </c>
      <c r="N35">
        <v>0.35392000000000001</v>
      </c>
      <c r="O35">
        <v>0.62563999999999997</v>
      </c>
      <c r="P35">
        <v>0</v>
      </c>
      <c r="Q35">
        <v>888703.59259999997</v>
      </c>
      <c r="R35">
        <v>0</v>
      </c>
      <c r="S35">
        <v>8.4657499999999999</v>
      </c>
      <c r="T35">
        <v>0</v>
      </c>
      <c r="U35">
        <v>6697.0879999999997</v>
      </c>
      <c r="V35">
        <v>0</v>
      </c>
      <c r="W35">
        <v>6279.0075999999999</v>
      </c>
      <c r="X35">
        <v>1612.5439200000001</v>
      </c>
      <c r="Y35">
        <v>1.0355300000000001</v>
      </c>
      <c r="Z35">
        <v>3.48454</v>
      </c>
      <c r="AA35">
        <v>57.948619999999998</v>
      </c>
      <c r="AB35">
        <v>737.29938000000004</v>
      </c>
      <c r="AC35">
        <v>1843.0476200000001</v>
      </c>
      <c r="AD35">
        <v>0</v>
      </c>
      <c r="AE35">
        <v>129033.5889</v>
      </c>
      <c r="AF35">
        <v>84837.999330000006</v>
      </c>
      <c r="AG35">
        <v>329.89832999999999</v>
      </c>
      <c r="AH35">
        <v>251.47288</v>
      </c>
      <c r="AI35">
        <v>0</v>
      </c>
      <c r="AJ35">
        <v>338.06146000000001</v>
      </c>
      <c r="AK35">
        <v>225738.75769999999</v>
      </c>
      <c r="AL35">
        <v>0</v>
      </c>
      <c r="AM35">
        <v>49.167999999999999</v>
      </c>
      <c r="AN35">
        <v>1.028</v>
      </c>
      <c r="AO35">
        <v>17339</v>
      </c>
      <c r="AP35">
        <v>28160.788</v>
      </c>
      <c r="AQ35">
        <v>1.028</v>
      </c>
      <c r="AR35">
        <v>3171.3404700000001</v>
      </c>
      <c r="AS35">
        <v>62192.637309999998</v>
      </c>
      <c r="AT35">
        <v>676.17629999999997</v>
      </c>
      <c r="AU35">
        <v>6567.8079699999998</v>
      </c>
      <c r="AV35">
        <v>423.4</v>
      </c>
      <c r="AW35">
        <v>73</v>
      </c>
      <c r="AX35">
        <v>0</v>
      </c>
      <c r="AY35">
        <v>0</v>
      </c>
      <c r="AZ35">
        <v>380705.79249999998</v>
      </c>
      <c r="BA35">
        <v>702.04790000000003</v>
      </c>
      <c r="BB35">
        <v>0</v>
      </c>
      <c r="BC35">
        <v>174.01707999999999</v>
      </c>
      <c r="BD35">
        <v>86746.387560000003</v>
      </c>
      <c r="BE35">
        <v>0</v>
      </c>
      <c r="BF35">
        <v>76.274630000000002</v>
      </c>
      <c r="BG35">
        <v>3874.5735100000002</v>
      </c>
      <c r="BH35">
        <v>246.71948</v>
      </c>
      <c r="BI35">
        <v>660184.45109999995</v>
      </c>
      <c r="BJ35">
        <v>4065.44</v>
      </c>
      <c r="BK35">
        <v>0</v>
      </c>
      <c r="BL35">
        <v>0</v>
      </c>
      <c r="BM35">
        <v>0</v>
      </c>
      <c r="BN35">
        <v>3678.6077399999999</v>
      </c>
      <c r="BO35">
        <v>0</v>
      </c>
      <c r="BP35">
        <v>99.849500000000006</v>
      </c>
      <c r="BQ35">
        <v>0</v>
      </c>
      <c r="BR35">
        <v>13594.368109999999</v>
      </c>
      <c r="BS35">
        <v>0</v>
      </c>
    </row>
    <row r="36" spans="1:71" x14ac:dyDescent="0.2">
      <c r="A36" t="s">
        <v>187</v>
      </c>
      <c r="B36">
        <v>1994</v>
      </c>
      <c r="C36">
        <v>0</v>
      </c>
      <c r="D36">
        <v>17082.924139999999</v>
      </c>
      <c r="E36">
        <v>142.00121999999999</v>
      </c>
      <c r="F36">
        <v>20.15568</v>
      </c>
      <c r="G36">
        <v>20.565909999999999</v>
      </c>
      <c r="H36">
        <v>20.158100000000001</v>
      </c>
      <c r="I36">
        <v>22.059799999999999</v>
      </c>
      <c r="J36">
        <v>391.20853</v>
      </c>
      <c r="K36">
        <v>5.5487700000000002</v>
      </c>
      <c r="L36">
        <v>2.1000000000000001E-2</v>
      </c>
      <c r="M36">
        <v>-211860.39790000001</v>
      </c>
      <c r="N36">
        <v>0.15787999999999999</v>
      </c>
      <c r="O36">
        <v>1.6887700000000001</v>
      </c>
      <c r="P36">
        <v>0</v>
      </c>
      <c r="Q36">
        <v>930529.67229999998</v>
      </c>
      <c r="R36">
        <v>0</v>
      </c>
      <c r="S36">
        <v>7.7229999999999999</v>
      </c>
      <c r="T36">
        <v>0</v>
      </c>
      <c r="U36">
        <v>7365.4250000000002</v>
      </c>
      <c r="V36">
        <v>0</v>
      </c>
      <c r="W36">
        <v>7305.6231500000004</v>
      </c>
      <c r="X36">
        <v>95.333759999999998</v>
      </c>
      <c r="Y36">
        <v>1.79386</v>
      </c>
      <c r="Z36">
        <v>3.0134300000000001</v>
      </c>
      <c r="AA36">
        <v>84.444950000000006</v>
      </c>
      <c r="AB36">
        <v>752.54962</v>
      </c>
      <c r="AC36">
        <v>1866.5</v>
      </c>
      <c r="AD36">
        <v>0</v>
      </c>
      <c r="AE36">
        <v>135578.0526</v>
      </c>
      <c r="AF36">
        <v>86256.821349999998</v>
      </c>
      <c r="AG36">
        <v>344.80991999999998</v>
      </c>
      <c r="AH36">
        <v>262.83960999999999</v>
      </c>
      <c r="AI36">
        <v>0</v>
      </c>
      <c r="AJ36">
        <v>366.35752000000002</v>
      </c>
      <c r="AK36">
        <v>235637.07180000001</v>
      </c>
      <c r="AL36">
        <v>0</v>
      </c>
      <c r="AM36">
        <v>60.866999999999997</v>
      </c>
      <c r="AN36">
        <v>1.0269999999999999</v>
      </c>
      <c r="AO36">
        <v>24919</v>
      </c>
      <c r="AP36">
        <v>29684.324000000001</v>
      </c>
      <c r="AQ36">
        <v>1.0269999999999999</v>
      </c>
      <c r="AR36">
        <v>3441.3165600000002</v>
      </c>
      <c r="AS36">
        <v>63388.357380000001</v>
      </c>
      <c r="AT36">
        <v>666.56093999999996</v>
      </c>
      <c r="AU36">
        <v>6913.14984</v>
      </c>
      <c r="AV36">
        <v>377</v>
      </c>
      <c r="AW36">
        <v>65</v>
      </c>
      <c r="AX36">
        <v>0</v>
      </c>
      <c r="AY36">
        <v>0</v>
      </c>
      <c r="AZ36">
        <v>388406.4975</v>
      </c>
      <c r="BA36">
        <v>616.19475999999997</v>
      </c>
      <c r="BB36">
        <v>0</v>
      </c>
      <c r="BC36">
        <v>44.513950000000001</v>
      </c>
      <c r="BD36">
        <v>93601.968340000007</v>
      </c>
      <c r="BE36">
        <v>0</v>
      </c>
      <c r="BF36">
        <v>59.112070000000003</v>
      </c>
      <c r="BG36">
        <v>3924.9164300000002</v>
      </c>
      <c r="BH36">
        <v>248.56201999999999</v>
      </c>
      <c r="BI36">
        <v>694351.49140000006</v>
      </c>
      <c r="BJ36">
        <v>4245.0889999999999</v>
      </c>
      <c r="BK36">
        <v>0</v>
      </c>
      <c r="BL36">
        <v>0</v>
      </c>
      <c r="BM36">
        <v>0</v>
      </c>
      <c r="BN36">
        <v>3931.07969</v>
      </c>
      <c r="BO36">
        <v>0</v>
      </c>
      <c r="BP36">
        <v>200.76005000000001</v>
      </c>
      <c r="BQ36">
        <v>0</v>
      </c>
      <c r="BR36">
        <v>13458.90461</v>
      </c>
      <c r="BS36">
        <v>0</v>
      </c>
    </row>
    <row r="37" spans="1:71" x14ac:dyDescent="0.2">
      <c r="A37" t="s">
        <v>187</v>
      </c>
      <c r="B37">
        <v>1995</v>
      </c>
      <c r="C37">
        <v>0</v>
      </c>
      <c r="D37">
        <v>20822.507229999999</v>
      </c>
      <c r="E37">
        <v>139.20464999999999</v>
      </c>
      <c r="F37">
        <v>19.962039999999998</v>
      </c>
      <c r="G37">
        <v>20.577660000000002</v>
      </c>
      <c r="H37">
        <v>19.962039999999998</v>
      </c>
      <c r="I37">
        <v>21.973220000000001</v>
      </c>
      <c r="J37">
        <v>354.29743999999999</v>
      </c>
      <c r="K37">
        <v>5.7849500000000003</v>
      </c>
      <c r="L37">
        <v>336.51600000000002</v>
      </c>
      <c r="M37">
        <v>-183150.88699999999</v>
      </c>
      <c r="N37">
        <v>0.48918</v>
      </c>
      <c r="O37">
        <v>5.6936400000000003</v>
      </c>
      <c r="P37">
        <v>0</v>
      </c>
      <c r="Q37">
        <v>878884.91529999999</v>
      </c>
      <c r="R37">
        <v>0</v>
      </c>
      <c r="S37">
        <v>8.1554900000000004</v>
      </c>
      <c r="T37">
        <v>0</v>
      </c>
      <c r="U37">
        <v>8288.4189999999999</v>
      </c>
      <c r="V37">
        <v>0</v>
      </c>
      <c r="W37">
        <v>7555.2804500000002</v>
      </c>
      <c r="X37">
        <v>32.89602</v>
      </c>
      <c r="Y37">
        <v>2.0281400000000001</v>
      </c>
      <c r="Z37">
        <v>3.77494</v>
      </c>
      <c r="AA37">
        <v>50.623240000000003</v>
      </c>
      <c r="AB37">
        <v>865.88865999999996</v>
      </c>
      <c r="AC37">
        <v>1937.62464</v>
      </c>
      <c r="AD37">
        <v>0</v>
      </c>
      <c r="AE37">
        <v>142962.45569999999</v>
      </c>
      <c r="AF37">
        <v>92361.110289999997</v>
      </c>
      <c r="AG37">
        <v>338.88808999999998</v>
      </c>
      <c r="AH37">
        <v>258.32555000000002</v>
      </c>
      <c r="AI37">
        <v>0</v>
      </c>
      <c r="AJ37">
        <v>409.85390000000001</v>
      </c>
      <c r="AK37">
        <v>243661.1893</v>
      </c>
      <c r="AL37">
        <v>0</v>
      </c>
      <c r="AM37">
        <v>57.353999999999999</v>
      </c>
      <c r="AN37">
        <v>1.0349999999999999</v>
      </c>
      <c r="AO37">
        <v>18338</v>
      </c>
      <c r="AP37">
        <v>26893.203000000001</v>
      </c>
      <c r="AQ37">
        <v>1.0349999999999999</v>
      </c>
      <c r="AR37">
        <v>3984.9230400000001</v>
      </c>
      <c r="AS37">
        <v>65898.933579999997</v>
      </c>
      <c r="AT37">
        <v>667.12967000000003</v>
      </c>
      <c r="AU37">
        <v>8316.7032999999992</v>
      </c>
      <c r="AV37">
        <v>411.8</v>
      </c>
      <c r="AW37">
        <v>71</v>
      </c>
      <c r="AX37">
        <v>0</v>
      </c>
      <c r="AY37">
        <v>0</v>
      </c>
      <c r="AZ37">
        <v>408050.84620000003</v>
      </c>
      <c r="BA37">
        <v>577.08743000000004</v>
      </c>
      <c r="BB37">
        <v>0</v>
      </c>
      <c r="BC37">
        <v>68.889619999999994</v>
      </c>
      <c r="BD37">
        <v>104031.3196</v>
      </c>
      <c r="BE37">
        <v>0</v>
      </c>
      <c r="BF37">
        <v>51.652259999999998</v>
      </c>
      <c r="BG37">
        <v>3944.4461000000001</v>
      </c>
      <c r="BH37">
        <v>245.16896</v>
      </c>
      <c r="BI37">
        <v>712477.21840000001</v>
      </c>
      <c r="BJ37">
        <v>4432.4989999999998</v>
      </c>
      <c r="BK37">
        <v>0</v>
      </c>
      <c r="BL37">
        <v>0</v>
      </c>
      <c r="BM37">
        <v>0</v>
      </c>
      <c r="BN37">
        <v>4842.78233</v>
      </c>
      <c r="BO37">
        <v>0</v>
      </c>
      <c r="BP37">
        <v>199.52381</v>
      </c>
      <c r="BQ37">
        <v>0</v>
      </c>
      <c r="BR37">
        <v>14379.84124</v>
      </c>
      <c r="BS37">
        <v>0</v>
      </c>
    </row>
    <row r="38" spans="1:71" x14ac:dyDescent="0.2">
      <c r="A38" t="s">
        <v>187</v>
      </c>
      <c r="B38">
        <v>1996</v>
      </c>
      <c r="C38">
        <v>0</v>
      </c>
      <c r="D38">
        <v>16323.78299</v>
      </c>
      <c r="E38">
        <v>154.56168</v>
      </c>
      <c r="F38">
        <v>19.78877</v>
      </c>
      <c r="G38">
        <v>20.441479999999999</v>
      </c>
      <c r="H38">
        <v>19.797090000000001</v>
      </c>
      <c r="I38">
        <v>21.895219999999998</v>
      </c>
      <c r="J38">
        <v>591.60158999999999</v>
      </c>
      <c r="K38">
        <v>9.6412499999999994</v>
      </c>
      <c r="L38">
        <v>0</v>
      </c>
      <c r="M38">
        <v>-171949.6195</v>
      </c>
      <c r="N38">
        <v>0.39351000000000003</v>
      </c>
      <c r="O38">
        <v>4.8912800000000001</v>
      </c>
      <c r="P38">
        <v>0</v>
      </c>
      <c r="Q38">
        <v>906223.93489999999</v>
      </c>
      <c r="R38">
        <v>0</v>
      </c>
      <c r="S38">
        <v>8.5408200000000001</v>
      </c>
      <c r="T38">
        <v>0</v>
      </c>
      <c r="U38">
        <v>9214.3559999999998</v>
      </c>
      <c r="V38">
        <v>0</v>
      </c>
      <c r="W38">
        <v>7911.8364000000001</v>
      </c>
      <c r="X38">
        <v>9.7616499999999995</v>
      </c>
      <c r="Y38">
        <v>2.80403</v>
      </c>
      <c r="Z38">
        <v>6.8485500000000004</v>
      </c>
      <c r="AA38">
        <v>35.497329999999998</v>
      </c>
      <c r="AB38">
        <v>699.47157000000004</v>
      </c>
      <c r="AC38">
        <v>1624.81351</v>
      </c>
      <c r="AD38">
        <v>0</v>
      </c>
      <c r="AE38">
        <v>150779.85949999999</v>
      </c>
      <c r="AF38">
        <v>98562.695829999997</v>
      </c>
      <c r="AG38">
        <v>328.88756999999998</v>
      </c>
      <c r="AH38">
        <v>250.70240999999999</v>
      </c>
      <c r="AI38">
        <v>0</v>
      </c>
      <c r="AJ38">
        <v>437.46184</v>
      </c>
      <c r="AK38">
        <v>255842.06839999999</v>
      </c>
      <c r="AL38">
        <v>0</v>
      </c>
      <c r="AM38">
        <v>58.244</v>
      </c>
      <c r="AN38">
        <v>1.0109999999999999</v>
      </c>
      <c r="AO38">
        <v>17254</v>
      </c>
      <c r="AP38">
        <v>27709.358</v>
      </c>
      <c r="AQ38">
        <v>1.0109999999999999</v>
      </c>
      <c r="AR38">
        <v>4859.6194999999998</v>
      </c>
      <c r="AS38">
        <v>70003.309540000002</v>
      </c>
      <c r="AT38">
        <v>857.33474999999999</v>
      </c>
      <c r="AU38">
        <v>9620.6446799999994</v>
      </c>
      <c r="AV38">
        <v>487.2</v>
      </c>
      <c r="AW38">
        <v>84</v>
      </c>
      <c r="AX38">
        <v>0</v>
      </c>
      <c r="AY38">
        <v>0</v>
      </c>
      <c r="AZ38">
        <v>438119.69089999999</v>
      </c>
      <c r="BA38">
        <v>8886.4958100000003</v>
      </c>
      <c r="BB38">
        <v>4.8017200000000004</v>
      </c>
      <c r="BC38">
        <v>84.335539999999995</v>
      </c>
      <c r="BD38">
        <v>112268.77529999999</v>
      </c>
      <c r="BE38">
        <v>0</v>
      </c>
      <c r="BF38">
        <v>43.616399999999999</v>
      </c>
      <c r="BG38">
        <v>3965.2574599999998</v>
      </c>
      <c r="BH38">
        <v>251.0069</v>
      </c>
      <c r="BI38">
        <v>749755.84160000004</v>
      </c>
      <c r="BJ38">
        <v>4586.9399999999996</v>
      </c>
      <c r="BK38">
        <v>0</v>
      </c>
      <c r="BL38">
        <v>0</v>
      </c>
      <c r="BM38">
        <v>0</v>
      </c>
      <c r="BN38">
        <v>2785.9581400000002</v>
      </c>
      <c r="BO38">
        <v>0</v>
      </c>
      <c r="BP38">
        <v>306.86487</v>
      </c>
      <c r="BQ38">
        <v>0</v>
      </c>
      <c r="BR38">
        <v>12789.83596</v>
      </c>
      <c r="BS38">
        <v>0</v>
      </c>
    </row>
    <row r="39" spans="1:71" x14ac:dyDescent="0.2">
      <c r="A39" t="s">
        <v>187</v>
      </c>
      <c r="B39">
        <v>1997</v>
      </c>
      <c r="C39">
        <v>0</v>
      </c>
      <c r="D39">
        <v>17944.755789999999</v>
      </c>
      <c r="E39">
        <v>150.83427</v>
      </c>
      <c r="F39">
        <v>19.52533</v>
      </c>
      <c r="G39">
        <v>20.347390000000001</v>
      </c>
      <c r="H39">
        <v>19.54036</v>
      </c>
      <c r="I39">
        <v>21.880099999999999</v>
      </c>
      <c r="J39">
        <v>654.67651000000001</v>
      </c>
      <c r="K39">
        <v>7.2462499999999999</v>
      </c>
      <c r="L39">
        <v>163.19999999999999</v>
      </c>
      <c r="M39">
        <v>-210871.56169999999</v>
      </c>
      <c r="N39">
        <v>0.39643</v>
      </c>
      <c r="O39">
        <v>5.1353200000000001</v>
      </c>
      <c r="P39">
        <v>0</v>
      </c>
      <c r="Q39">
        <v>946563.49060000002</v>
      </c>
      <c r="R39">
        <v>0</v>
      </c>
      <c r="S39">
        <v>9.0453499999999991</v>
      </c>
      <c r="T39">
        <v>0</v>
      </c>
      <c r="U39">
        <v>12049.393</v>
      </c>
      <c r="V39">
        <v>0</v>
      </c>
      <c r="W39">
        <v>7973.6942099999997</v>
      </c>
      <c r="X39">
        <v>3.9893000000000001</v>
      </c>
      <c r="Y39">
        <v>2.2738299999999998</v>
      </c>
      <c r="Z39">
        <v>8.2429900000000007</v>
      </c>
      <c r="AA39">
        <v>26.2379</v>
      </c>
      <c r="AB39">
        <v>641.90454</v>
      </c>
      <c r="AC39">
        <v>1203.7145599999999</v>
      </c>
      <c r="AD39">
        <v>0</v>
      </c>
      <c r="AE39">
        <v>157609.07149999999</v>
      </c>
      <c r="AF39">
        <v>101791.79640000001</v>
      </c>
      <c r="AG39">
        <v>347.43194</v>
      </c>
      <c r="AH39">
        <v>264.8383</v>
      </c>
      <c r="AI39">
        <v>0</v>
      </c>
      <c r="AJ39">
        <v>457.32551999999998</v>
      </c>
      <c r="AK39">
        <v>252926.69829999999</v>
      </c>
      <c r="AL39">
        <v>0</v>
      </c>
      <c r="AM39">
        <v>50.597000000000001</v>
      </c>
      <c r="AN39">
        <v>1.0209999999999999</v>
      </c>
      <c r="AO39">
        <v>18597.289000000001</v>
      </c>
      <c r="AP39">
        <v>31057.278999999999</v>
      </c>
      <c r="AQ39">
        <v>1.0209999999999999</v>
      </c>
      <c r="AR39">
        <v>5273.73657</v>
      </c>
      <c r="AS39">
        <v>69802.723899999997</v>
      </c>
      <c r="AT39">
        <v>898.71614</v>
      </c>
      <c r="AU39">
        <v>9800.8575299999993</v>
      </c>
      <c r="AV39">
        <v>475.6</v>
      </c>
      <c r="AW39">
        <v>82</v>
      </c>
      <c r="AX39">
        <v>0</v>
      </c>
      <c r="AY39">
        <v>0</v>
      </c>
      <c r="AZ39">
        <v>439103.17019999999</v>
      </c>
      <c r="BA39">
        <v>9704.1451699999998</v>
      </c>
      <c r="BB39">
        <v>0</v>
      </c>
      <c r="BC39">
        <v>14.074389999999999</v>
      </c>
      <c r="BD39">
        <v>141734.1489</v>
      </c>
      <c r="BE39">
        <v>0</v>
      </c>
      <c r="BF39">
        <v>42.283709999999999</v>
      </c>
      <c r="BG39">
        <v>3918.4598999999998</v>
      </c>
      <c r="BH39">
        <v>250.65409</v>
      </c>
      <c r="BI39">
        <v>769088.99490000005</v>
      </c>
      <c r="BJ39">
        <v>4736.99</v>
      </c>
      <c r="BK39">
        <v>0</v>
      </c>
      <c r="BL39">
        <v>0</v>
      </c>
      <c r="BM39">
        <v>0</v>
      </c>
      <c r="BN39">
        <v>2967.9573399999999</v>
      </c>
      <c r="BO39">
        <v>0</v>
      </c>
      <c r="BP39">
        <v>237.98419999999999</v>
      </c>
      <c r="BQ39">
        <v>0</v>
      </c>
      <c r="BR39">
        <v>14517.49289</v>
      </c>
      <c r="BS39">
        <v>0</v>
      </c>
    </row>
    <row r="40" spans="1:71" x14ac:dyDescent="0.2">
      <c r="A40" t="s">
        <v>187</v>
      </c>
      <c r="B40">
        <v>1998</v>
      </c>
      <c r="C40">
        <v>0</v>
      </c>
      <c r="D40">
        <v>26355.454720000002</v>
      </c>
      <c r="E40">
        <v>191.08533</v>
      </c>
      <c r="F40">
        <v>19.237300000000001</v>
      </c>
      <c r="G40">
        <v>20.38344</v>
      </c>
      <c r="H40">
        <v>19.250299999999999</v>
      </c>
      <c r="I40">
        <v>21.893889999999999</v>
      </c>
      <c r="J40">
        <v>1121.6175000000001</v>
      </c>
      <c r="K40">
        <v>4.4740700000000002</v>
      </c>
      <c r="L40">
        <v>4</v>
      </c>
      <c r="M40">
        <v>-226710.42670000001</v>
      </c>
      <c r="N40">
        <v>0.28745999999999999</v>
      </c>
      <c r="O40">
        <v>3.79956</v>
      </c>
      <c r="P40">
        <v>0</v>
      </c>
      <c r="Q40">
        <v>1024803.284</v>
      </c>
      <c r="R40">
        <v>0</v>
      </c>
      <c r="S40">
        <v>9.2910000000000004</v>
      </c>
      <c r="T40">
        <v>0</v>
      </c>
      <c r="U40">
        <v>10970.189</v>
      </c>
      <c r="V40">
        <v>0</v>
      </c>
      <c r="W40">
        <v>8676.78586</v>
      </c>
      <c r="X40">
        <v>0</v>
      </c>
      <c r="Y40">
        <v>2.6636600000000001</v>
      </c>
      <c r="Z40">
        <v>10.76375</v>
      </c>
      <c r="AA40">
        <v>6.73752</v>
      </c>
      <c r="AB40">
        <v>917.09208000000001</v>
      </c>
      <c r="AC40">
        <v>1344.9571900000001</v>
      </c>
      <c r="AD40">
        <v>0</v>
      </c>
      <c r="AE40">
        <v>166730.57939999999</v>
      </c>
      <c r="AF40">
        <v>96493.045889999994</v>
      </c>
      <c r="AG40">
        <v>363.71102999999999</v>
      </c>
      <c r="AH40">
        <v>277.24743000000001</v>
      </c>
      <c r="AI40">
        <v>0</v>
      </c>
      <c r="AJ40">
        <v>472.81560999999999</v>
      </c>
      <c r="AK40">
        <v>273000.0784</v>
      </c>
      <c r="AL40">
        <v>0</v>
      </c>
      <c r="AM40">
        <v>45.939</v>
      </c>
      <c r="AN40">
        <v>1.016</v>
      </c>
      <c r="AO40">
        <v>19585.141</v>
      </c>
      <c r="AP40">
        <v>36100.252</v>
      </c>
      <c r="AQ40">
        <v>1.016</v>
      </c>
      <c r="AR40">
        <v>6620.6257800000003</v>
      </c>
      <c r="AS40">
        <v>75195.564670000007</v>
      </c>
      <c r="AT40">
        <v>1451.6079</v>
      </c>
      <c r="AU40">
        <v>10302.48417</v>
      </c>
      <c r="AV40">
        <v>452.4</v>
      </c>
      <c r="AW40">
        <v>78</v>
      </c>
      <c r="AX40">
        <v>0</v>
      </c>
      <c r="AY40">
        <v>0</v>
      </c>
      <c r="AZ40">
        <v>476947.11940000003</v>
      </c>
      <c r="BA40">
        <v>9758.3105400000004</v>
      </c>
      <c r="BB40">
        <v>0</v>
      </c>
      <c r="BC40">
        <v>19.524709999999999</v>
      </c>
      <c r="BD40">
        <v>126789.6308</v>
      </c>
      <c r="BE40">
        <v>0</v>
      </c>
      <c r="BF40">
        <v>62.768430000000002</v>
      </c>
      <c r="BG40">
        <v>3854.3152399999999</v>
      </c>
      <c r="BH40">
        <v>254.79535999999999</v>
      </c>
      <c r="BI40">
        <v>814856.05630000005</v>
      </c>
      <c r="BJ40">
        <v>4883.3419999999996</v>
      </c>
      <c r="BK40">
        <v>0</v>
      </c>
      <c r="BL40">
        <v>0</v>
      </c>
      <c r="BM40">
        <v>0</v>
      </c>
      <c r="BN40">
        <v>527.02952000000005</v>
      </c>
      <c r="BO40">
        <v>0</v>
      </c>
      <c r="BP40">
        <v>280.02071999999998</v>
      </c>
      <c r="BQ40">
        <v>0</v>
      </c>
      <c r="BR40">
        <v>10834.307339999999</v>
      </c>
      <c r="BS40">
        <v>0</v>
      </c>
    </row>
    <row r="41" spans="1:71" x14ac:dyDescent="0.2">
      <c r="A41" t="s">
        <v>187</v>
      </c>
      <c r="B41">
        <v>1999</v>
      </c>
      <c r="C41">
        <v>0</v>
      </c>
      <c r="D41">
        <v>25311.89647</v>
      </c>
      <c r="E41">
        <v>156.97999999999999</v>
      </c>
      <c r="F41">
        <v>19.237300000000001</v>
      </c>
      <c r="G41">
        <v>20.503869999999999</v>
      </c>
      <c r="H41">
        <v>19.237300000000001</v>
      </c>
      <c r="I41">
        <v>21.901039999999998</v>
      </c>
      <c r="J41">
        <v>945.06286</v>
      </c>
      <c r="K41">
        <v>3.5641099999999999</v>
      </c>
      <c r="L41">
        <v>0</v>
      </c>
      <c r="M41">
        <v>-219643.992</v>
      </c>
      <c r="N41">
        <v>0.23987</v>
      </c>
      <c r="O41">
        <v>2.2272500000000002</v>
      </c>
      <c r="P41">
        <v>0</v>
      </c>
      <c r="Q41">
        <v>1074262.382</v>
      </c>
      <c r="R41">
        <v>0</v>
      </c>
      <c r="S41">
        <v>14</v>
      </c>
      <c r="T41">
        <v>0</v>
      </c>
      <c r="U41">
        <v>9758.8169999999991</v>
      </c>
      <c r="V41">
        <v>0</v>
      </c>
      <c r="W41">
        <v>9627.4300399999993</v>
      </c>
      <c r="X41">
        <v>0</v>
      </c>
      <c r="Y41">
        <v>1.9377</v>
      </c>
      <c r="Z41">
        <v>8.8123699999999996</v>
      </c>
      <c r="AA41">
        <v>18.225999999999999</v>
      </c>
      <c r="AB41">
        <v>1269.17651</v>
      </c>
      <c r="AC41">
        <v>1808.8806</v>
      </c>
      <c r="AD41">
        <v>0</v>
      </c>
      <c r="AE41">
        <v>175983.5969</v>
      </c>
      <c r="AF41">
        <v>96617.695879999999</v>
      </c>
      <c r="AG41">
        <v>367.51621999999998</v>
      </c>
      <c r="AH41">
        <v>280.14803000000001</v>
      </c>
      <c r="AI41">
        <v>0</v>
      </c>
      <c r="AJ41">
        <v>334.00195000000002</v>
      </c>
      <c r="AK41">
        <v>284575.99109999998</v>
      </c>
      <c r="AL41">
        <v>0</v>
      </c>
      <c r="AM41">
        <v>34.545000000000002</v>
      </c>
      <c r="AN41">
        <v>1.0149999999999999</v>
      </c>
      <c r="AO41">
        <v>18570.128000000001</v>
      </c>
      <c r="AP41">
        <v>32940.262999999999</v>
      </c>
      <c r="AQ41">
        <v>1.0149999999999999</v>
      </c>
      <c r="AR41">
        <v>6435.95957</v>
      </c>
      <c r="AS41">
        <v>79641.804080000002</v>
      </c>
      <c r="AT41">
        <v>1390.99279</v>
      </c>
      <c r="AU41">
        <v>10539.64781</v>
      </c>
      <c r="AV41">
        <v>382.8</v>
      </c>
      <c r="AW41">
        <v>66</v>
      </c>
      <c r="AX41">
        <v>0</v>
      </c>
      <c r="AY41">
        <v>0</v>
      </c>
      <c r="AZ41">
        <v>503230.11690000002</v>
      </c>
      <c r="BA41">
        <v>9711.0664799999995</v>
      </c>
      <c r="BB41">
        <v>0</v>
      </c>
      <c r="BC41">
        <v>27.35877</v>
      </c>
      <c r="BD41">
        <v>115266.0058</v>
      </c>
      <c r="BE41">
        <v>0</v>
      </c>
      <c r="BF41">
        <v>85.074089999999998</v>
      </c>
      <c r="BG41">
        <v>3736.04655</v>
      </c>
      <c r="BH41">
        <v>256.57679999999999</v>
      </c>
      <c r="BI41">
        <v>841736.3578</v>
      </c>
      <c r="BJ41">
        <v>5023.8230000000003</v>
      </c>
      <c r="BK41">
        <v>0</v>
      </c>
      <c r="BL41">
        <v>0</v>
      </c>
      <c r="BM41">
        <v>0</v>
      </c>
      <c r="BN41">
        <v>545.40503999999999</v>
      </c>
      <c r="BO41">
        <v>0</v>
      </c>
      <c r="BP41">
        <v>283.20884999999998</v>
      </c>
      <c r="BQ41">
        <v>0</v>
      </c>
      <c r="BR41">
        <v>11450.096600000001</v>
      </c>
      <c r="BS41">
        <v>0</v>
      </c>
    </row>
    <row r="42" spans="1:71" x14ac:dyDescent="0.2">
      <c r="A42" t="s">
        <v>187</v>
      </c>
      <c r="B42">
        <v>2000</v>
      </c>
      <c r="C42">
        <v>0</v>
      </c>
      <c r="D42">
        <v>22751.66257</v>
      </c>
      <c r="E42">
        <v>203.72685000000001</v>
      </c>
      <c r="F42">
        <v>0</v>
      </c>
      <c r="G42">
        <v>20.425979999999999</v>
      </c>
      <c r="H42">
        <v>22.164000000000001</v>
      </c>
      <c r="I42">
        <v>21.87265</v>
      </c>
      <c r="J42">
        <v>867.41648999999995</v>
      </c>
      <c r="K42">
        <v>3.9507500000000002</v>
      </c>
      <c r="L42">
        <v>47.216999999999999</v>
      </c>
      <c r="M42">
        <v>-238569.51120000001</v>
      </c>
      <c r="N42">
        <v>0.27167999999999998</v>
      </c>
      <c r="O42">
        <v>2.5127999999999999</v>
      </c>
      <c r="P42">
        <v>0</v>
      </c>
      <c r="Q42">
        <v>1152381.7790000001</v>
      </c>
      <c r="R42">
        <v>0</v>
      </c>
      <c r="S42">
        <v>14</v>
      </c>
      <c r="T42">
        <v>0</v>
      </c>
      <c r="U42">
        <v>8354.2160000000003</v>
      </c>
      <c r="V42">
        <v>0</v>
      </c>
      <c r="W42">
        <v>10433.11195</v>
      </c>
      <c r="X42">
        <v>0</v>
      </c>
      <c r="Y42">
        <v>1.4587300000000001</v>
      </c>
      <c r="Z42">
        <v>5.4865599999999999</v>
      </c>
      <c r="AA42">
        <v>22.96405</v>
      </c>
      <c r="AB42">
        <v>1114.6389999999999</v>
      </c>
      <c r="AC42">
        <v>1660.07143</v>
      </c>
      <c r="AD42">
        <v>0</v>
      </c>
      <c r="AE42">
        <v>187607.10029999999</v>
      </c>
      <c r="AF42">
        <v>92411.95</v>
      </c>
      <c r="AG42">
        <v>362.00463999999999</v>
      </c>
      <c r="AH42">
        <v>275.94668999999999</v>
      </c>
      <c r="AI42">
        <v>0</v>
      </c>
      <c r="AJ42">
        <v>338.67264</v>
      </c>
      <c r="AK42">
        <v>292553.17090000003</v>
      </c>
      <c r="AL42">
        <v>0</v>
      </c>
      <c r="AM42">
        <v>36.256</v>
      </c>
      <c r="AN42">
        <v>1.0129999999999999</v>
      </c>
      <c r="AO42">
        <v>20656.992999999999</v>
      </c>
      <c r="AP42">
        <v>34739.976999999999</v>
      </c>
      <c r="AQ42">
        <v>1.0129999999999999</v>
      </c>
      <c r="AR42">
        <v>6062.5835100000004</v>
      </c>
      <c r="AS42">
        <v>81551.481830000004</v>
      </c>
      <c r="AT42">
        <v>1262.5884100000001</v>
      </c>
      <c r="AU42">
        <v>10242.77535</v>
      </c>
      <c r="AV42">
        <v>342.2</v>
      </c>
      <c r="AW42">
        <v>59</v>
      </c>
      <c r="AX42">
        <v>0</v>
      </c>
      <c r="AY42">
        <v>0</v>
      </c>
      <c r="AZ42">
        <v>511434.65740000003</v>
      </c>
      <c r="BA42">
        <v>9571.8472899999997</v>
      </c>
      <c r="BB42">
        <v>0</v>
      </c>
      <c r="BC42">
        <v>23.056069999999998</v>
      </c>
      <c r="BD42">
        <v>101173.02899999999</v>
      </c>
      <c r="BE42">
        <v>0</v>
      </c>
      <c r="BF42">
        <v>56.977069999999998</v>
      </c>
      <c r="BG42">
        <v>3514.9651399999998</v>
      </c>
      <c r="BH42">
        <v>258.10295000000002</v>
      </c>
      <c r="BI42">
        <v>861698.59959999996</v>
      </c>
      <c r="BJ42">
        <v>5166.3040000000001</v>
      </c>
      <c r="BK42">
        <v>0</v>
      </c>
      <c r="BL42">
        <v>0</v>
      </c>
      <c r="BM42">
        <v>0</v>
      </c>
      <c r="BN42">
        <v>525.90169000000003</v>
      </c>
      <c r="BO42">
        <v>0</v>
      </c>
      <c r="BP42">
        <v>222.84900999999999</v>
      </c>
      <c r="BQ42">
        <v>0</v>
      </c>
      <c r="BR42">
        <v>12150.50642</v>
      </c>
      <c r="BS42">
        <v>0</v>
      </c>
    </row>
    <row r="43" spans="1:71" x14ac:dyDescent="0.2">
      <c r="A43" t="s">
        <v>187</v>
      </c>
      <c r="B43">
        <v>2001</v>
      </c>
      <c r="C43">
        <v>0</v>
      </c>
      <c r="D43">
        <v>17038.8181</v>
      </c>
      <c r="E43">
        <v>191.44113999999999</v>
      </c>
      <c r="F43">
        <v>0</v>
      </c>
      <c r="G43">
        <v>20.304670000000002</v>
      </c>
      <c r="H43">
        <v>21.906880000000001</v>
      </c>
      <c r="I43">
        <v>21.85894</v>
      </c>
      <c r="J43">
        <v>765.81560000000002</v>
      </c>
      <c r="K43">
        <v>6.51431</v>
      </c>
      <c r="L43">
        <v>54.954000000000001</v>
      </c>
      <c r="M43">
        <v>-241263.913</v>
      </c>
      <c r="N43">
        <v>0.39667999999999998</v>
      </c>
      <c r="O43">
        <v>9.0385000000000009</v>
      </c>
      <c r="P43">
        <v>0</v>
      </c>
      <c r="Q43">
        <v>1184639.176</v>
      </c>
      <c r="R43">
        <v>0</v>
      </c>
      <c r="S43">
        <v>15</v>
      </c>
      <c r="T43">
        <v>0</v>
      </c>
      <c r="U43">
        <v>7623.5649999999996</v>
      </c>
      <c r="V43">
        <v>0</v>
      </c>
      <c r="W43">
        <v>9913.6908999999996</v>
      </c>
      <c r="X43">
        <v>0</v>
      </c>
      <c r="Y43">
        <v>0.84633999999999998</v>
      </c>
      <c r="Z43">
        <v>5.4767999999999999</v>
      </c>
      <c r="AA43">
        <v>11.57943</v>
      </c>
      <c r="AB43">
        <v>1053.0785699999999</v>
      </c>
      <c r="AC43">
        <v>1649.8335400000001</v>
      </c>
      <c r="AD43">
        <v>0</v>
      </c>
      <c r="AE43">
        <v>186702.8567</v>
      </c>
      <c r="AF43">
        <v>86003.878249999994</v>
      </c>
      <c r="AG43">
        <v>331.67606000000001</v>
      </c>
      <c r="AH43">
        <v>252.82801000000001</v>
      </c>
      <c r="AI43">
        <v>0</v>
      </c>
      <c r="AJ43">
        <v>912.63332000000003</v>
      </c>
      <c r="AK43">
        <v>302807.43180000002</v>
      </c>
      <c r="AL43">
        <v>0</v>
      </c>
      <c r="AM43">
        <v>40.225999999999999</v>
      </c>
      <c r="AN43">
        <v>1.0149999999999999</v>
      </c>
      <c r="AO43">
        <v>22158.329000000002</v>
      </c>
      <c r="AP43">
        <v>36248.739000000001</v>
      </c>
      <c r="AQ43">
        <v>1.0149999999999999</v>
      </c>
      <c r="AR43">
        <v>3771.77439</v>
      </c>
      <c r="AS43">
        <v>84047.4611</v>
      </c>
      <c r="AT43">
        <v>1145.2872299999999</v>
      </c>
      <c r="AU43">
        <v>8771.3431600000004</v>
      </c>
      <c r="AV43">
        <v>342.2</v>
      </c>
      <c r="AW43">
        <v>59</v>
      </c>
      <c r="AX43">
        <v>0</v>
      </c>
      <c r="AY43">
        <v>0</v>
      </c>
      <c r="AZ43">
        <v>516191.92969999998</v>
      </c>
      <c r="BA43">
        <v>2280.6390099999999</v>
      </c>
      <c r="BB43">
        <v>0</v>
      </c>
      <c r="BC43">
        <v>27.29635</v>
      </c>
      <c r="BD43">
        <v>90726.103409999996</v>
      </c>
      <c r="BE43">
        <v>0</v>
      </c>
      <c r="BF43">
        <v>31.898129999999998</v>
      </c>
      <c r="BG43">
        <v>3293.4792000000002</v>
      </c>
      <c r="BH43">
        <v>251.94157000000001</v>
      </c>
      <c r="BI43">
        <v>865494.75950000004</v>
      </c>
      <c r="BJ43">
        <v>5303.8689999999997</v>
      </c>
      <c r="BK43">
        <v>0</v>
      </c>
      <c r="BL43">
        <v>0</v>
      </c>
      <c r="BM43">
        <v>0</v>
      </c>
      <c r="BN43">
        <v>1113.6464100000001</v>
      </c>
      <c r="BO43">
        <v>341</v>
      </c>
      <c r="BP43">
        <v>162.01205999999999</v>
      </c>
      <c r="BQ43">
        <v>341</v>
      </c>
      <c r="BR43">
        <v>8025.0742200000004</v>
      </c>
      <c r="BS43">
        <v>0</v>
      </c>
    </row>
    <row r="44" spans="1:71" x14ac:dyDescent="0.2">
      <c r="A44" t="s">
        <v>187</v>
      </c>
      <c r="B44">
        <v>2002</v>
      </c>
      <c r="C44">
        <v>0</v>
      </c>
      <c r="D44">
        <v>23430.92844</v>
      </c>
      <c r="E44">
        <v>183.29912999999999</v>
      </c>
      <c r="F44">
        <v>0</v>
      </c>
      <c r="G44">
        <v>20.30611</v>
      </c>
      <c r="H44">
        <v>22.345020000000002</v>
      </c>
      <c r="I44">
        <v>21.873190000000001</v>
      </c>
      <c r="J44">
        <v>831.90045999999995</v>
      </c>
      <c r="K44">
        <v>9.3889099999999992</v>
      </c>
      <c r="L44">
        <v>82.646280000000004</v>
      </c>
      <c r="M44">
        <v>-252406.2714</v>
      </c>
      <c r="N44">
        <v>0.21901000000000001</v>
      </c>
      <c r="O44">
        <v>4.9149099999999999</v>
      </c>
      <c r="P44">
        <v>0</v>
      </c>
      <c r="Q44">
        <v>1190052.4879999999</v>
      </c>
      <c r="R44">
        <v>0</v>
      </c>
      <c r="S44">
        <v>16</v>
      </c>
      <c r="T44">
        <v>0</v>
      </c>
      <c r="U44">
        <v>7427.18</v>
      </c>
      <c r="V44">
        <v>0</v>
      </c>
      <c r="W44">
        <v>10343.78463</v>
      </c>
      <c r="X44">
        <v>0</v>
      </c>
      <c r="Y44">
        <v>0.56496999999999997</v>
      </c>
      <c r="Z44">
        <v>2.8333400000000002</v>
      </c>
      <c r="AA44">
        <v>18.41667</v>
      </c>
      <c r="AB44">
        <v>1070.1516200000001</v>
      </c>
      <c r="AC44">
        <v>1508.9999499999999</v>
      </c>
      <c r="AD44">
        <v>0</v>
      </c>
      <c r="AE44">
        <v>190250.4332</v>
      </c>
      <c r="AF44">
        <v>83371.541400000002</v>
      </c>
      <c r="AG44">
        <v>327.75196</v>
      </c>
      <c r="AH44">
        <v>249.83676</v>
      </c>
      <c r="AI44">
        <v>0</v>
      </c>
      <c r="AJ44">
        <v>910.94426999999996</v>
      </c>
      <c r="AK44">
        <v>317740.57699999999</v>
      </c>
      <c r="AL44">
        <v>0</v>
      </c>
      <c r="AM44">
        <v>58.076999999999998</v>
      </c>
      <c r="AN44">
        <v>1.018</v>
      </c>
      <c r="AO44">
        <v>20183.472000000002</v>
      </c>
      <c r="AP44">
        <v>35305.334000000003</v>
      </c>
      <c r="AQ44">
        <v>1.018</v>
      </c>
      <c r="AR44">
        <v>4728.6796800000002</v>
      </c>
      <c r="AS44">
        <v>86388.742960000003</v>
      </c>
      <c r="AT44">
        <v>1215.8481300000001</v>
      </c>
      <c r="AU44">
        <v>8984.3950999999997</v>
      </c>
      <c r="AV44">
        <v>365.4</v>
      </c>
      <c r="AW44">
        <v>63</v>
      </c>
      <c r="AX44">
        <v>0</v>
      </c>
      <c r="AY44">
        <v>0</v>
      </c>
      <c r="AZ44">
        <v>528326.38930000004</v>
      </c>
      <c r="BA44">
        <v>2342.9799699999999</v>
      </c>
      <c r="BB44">
        <v>0</v>
      </c>
      <c r="BC44">
        <v>29.137460000000001</v>
      </c>
      <c r="BD44">
        <v>87119.080040000001</v>
      </c>
      <c r="BE44">
        <v>0</v>
      </c>
      <c r="BF44">
        <v>41.613030000000002</v>
      </c>
      <c r="BG44">
        <v>3111.2639100000001</v>
      </c>
      <c r="BH44">
        <v>247.31300999999999</v>
      </c>
      <c r="BI44">
        <v>874889.75639999995</v>
      </c>
      <c r="BJ44">
        <v>5451.4719999999998</v>
      </c>
      <c r="BK44">
        <v>0</v>
      </c>
      <c r="BL44">
        <v>0</v>
      </c>
      <c r="BM44">
        <v>0</v>
      </c>
      <c r="BN44">
        <v>699.14550999999994</v>
      </c>
      <c r="BO44">
        <v>381.27</v>
      </c>
      <c r="BP44">
        <v>236.19826</v>
      </c>
      <c r="BQ44">
        <v>381.27</v>
      </c>
      <c r="BR44">
        <v>7771.4745800000001</v>
      </c>
      <c r="BS44">
        <v>0</v>
      </c>
    </row>
    <row r="45" spans="1:71" x14ac:dyDescent="0.2">
      <c r="A45" t="s">
        <v>187</v>
      </c>
      <c r="B45">
        <v>2003</v>
      </c>
      <c r="C45">
        <v>0</v>
      </c>
      <c r="D45">
        <v>23016.830689999999</v>
      </c>
      <c r="E45">
        <v>233.24565999999999</v>
      </c>
      <c r="F45">
        <v>0</v>
      </c>
      <c r="G45">
        <v>20.19154</v>
      </c>
      <c r="H45">
        <v>22.40728</v>
      </c>
      <c r="I45">
        <v>21.74729</v>
      </c>
      <c r="J45">
        <v>476.46958000000001</v>
      </c>
      <c r="K45">
        <v>9.1145600000000009</v>
      </c>
      <c r="L45">
        <v>55.18524</v>
      </c>
      <c r="M45">
        <v>-235691.92079999999</v>
      </c>
      <c r="N45">
        <v>0.20696999999999999</v>
      </c>
      <c r="O45">
        <v>5.0909700000000004</v>
      </c>
      <c r="P45">
        <v>0</v>
      </c>
      <c r="Q45">
        <v>1218166.4639999999</v>
      </c>
      <c r="R45">
        <v>0</v>
      </c>
      <c r="S45">
        <v>19.388190000000002</v>
      </c>
      <c r="T45">
        <v>0</v>
      </c>
      <c r="U45">
        <v>7074.9840000000004</v>
      </c>
      <c r="V45">
        <v>0</v>
      </c>
      <c r="W45">
        <v>10650.413339999999</v>
      </c>
      <c r="X45">
        <v>0</v>
      </c>
      <c r="Y45">
        <v>2.36368</v>
      </c>
      <c r="Z45">
        <v>4.4565900000000003</v>
      </c>
      <c r="AA45">
        <v>133.58729</v>
      </c>
      <c r="AB45">
        <v>851.46690999999998</v>
      </c>
      <c r="AC45">
        <v>1822.8809000000001</v>
      </c>
      <c r="AD45">
        <v>0</v>
      </c>
      <c r="AE45">
        <v>190303.4148</v>
      </c>
      <c r="AF45">
        <v>81687.862099999998</v>
      </c>
      <c r="AG45">
        <v>303.00630999999998</v>
      </c>
      <c r="AH45">
        <v>230.97380999999999</v>
      </c>
      <c r="AI45">
        <v>0</v>
      </c>
      <c r="AJ45">
        <v>987.67801999999995</v>
      </c>
      <c r="AK45">
        <v>320828.09789999999</v>
      </c>
      <c r="AL45">
        <v>0</v>
      </c>
      <c r="AM45">
        <v>17.713999999999999</v>
      </c>
      <c r="AN45">
        <v>1.01</v>
      </c>
      <c r="AO45">
        <v>18183.210999999999</v>
      </c>
      <c r="AP45">
        <v>35810.370999999999</v>
      </c>
      <c r="AQ45">
        <v>1.01</v>
      </c>
      <c r="AR45">
        <v>4683.0406499999999</v>
      </c>
      <c r="AS45">
        <v>88889.352719999995</v>
      </c>
      <c r="AT45">
        <v>877.55564000000004</v>
      </c>
      <c r="AU45">
        <v>8566.0150799999992</v>
      </c>
      <c r="AV45">
        <v>272.60000000000002</v>
      </c>
      <c r="AW45">
        <v>47</v>
      </c>
      <c r="AX45">
        <v>0</v>
      </c>
      <c r="AY45">
        <v>0</v>
      </c>
      <c r="AZ45">
        <v>535979.38509999996</v>
      </c>
      <c r="BA45">
        <v>2396.6127200000001</v>
      </c>
      <c r="BB45">
        <v>0</v>
      </c>
      <c r="BC45">
        <v>0</v>
      </c>
      <c r="BD45">
        <v>84174.631389999995</v>
      </c>
      <c r="BE45">
        <v>0</v>
      </c>
      <c r="BF45">
        <v>32.708590000000001</v>
      </c>
      <c r="BG45">
        <v>3030.0526</v>
      </c>
      <c r="BH45">
        <v>244.24753999999999</v>
      </c>
      <c r="BI45">
        <v>885906.86719999998</v>
      </c>
      <c r="BJ45">
        <v>5590.82</v>
      </c>
      <c r="BK45">
        <v>0</v>
      </c>
      <c r="BL45">
        <v>0</v>
      </c>
      <c r="BM45">
        <v>0</v>
      </c>
      <c r="BN45">
        <v>713.70730000000003</v>
      </c>
      <c r="BO45">
        <v>327</v>
      </c>
      <c r="BP45">
        <v>227.58302</v>
      </c>
      <c r="BQ45">
        <v>327</v>
      </c>
      <c r="BR45">
        <v>8123.9959399999998</v>
      </c>
      <c r="BS45">
        <v>0</v>
      </c>
    </row>
    <row r="46" spans="1:71" x14ac:dyDescent="0.2">
      <c r="A46" t="s">
        <v>187</v>
      </c>
      <c r="B46">
        <v>2004</v>
      </c>
      <c r="C46">
        <v>0</v>
      </c>
      <c r="D46">
        <v>31933.970359999999</v>
      </c>
      <c r="E46">
        <v>163.79543000000001</v>
      </c>
      <c r="F46">
        <v>0</v>
      </c>
      <c r="G46">
        <v>20.398980000000002</v>
      </c>
      <c r="H46">
        <v>21.938359999999999</v>
      </c>
      <c r="I46">
        <v>21.85464</v>
      </c>
      <c r="J46">
        <v>346.10363000000001</v>
      </c>
      <c r="K46">
        <v>4.9627699999999999</v>
      </c>
      <c r="L46">
        <v>171.33025000000001</v>
      </c>
      <c r="M46">
        <v>-287810.12719999999</v>
      </c>
      <c r="N46">
        <v>0.189</v>
      </c>
      <c r="O46">
        <v>5.6469699999999996</v>
      </c>
      <c r="P46">
        <v>0</v>
      </c>
      <c r="Q46">
        <v>1343423.8629999999</v>
      </c>
      <c r="R46">
        <v>0</v>
      </c>
      <c r="S46">
        <v>20.431609999999999</v>
      </c>
      <c r="T46">
        <v>0</v>
      </c>
      <c r="U46">
        <v>6973.1469999999999</v>
      </c>
      <c r="V46">
        <v>0</v>
      </c>
      <c r="W46">
        <v>8255.7528899999998</v>
      </c>
      <c r="X46">
        <v>0</v>
      </c>
      <c r="Y46">
        <v>1.04203</v>
      </c>
      <c r="Z46">
        <v>5.8915800000000003</v>
      </c>
      <c r="AA46">
        <v>122.07512</v>
      </c>
      <c r="AB46">
        <v>739.35900000000004</v>
      </c>
      <c r="AC46">
        <v>1575.38105</v>
      </c>
      <c r="AD46">
        <v>0</v>
      </c>
      <c r="AE46">
        <v>195919.54670000001</v>
      </c>
      <c r="AF46">
        <v>89351.670849999995</v>
      </c>
      <c r="AG46">
        <v>306.97203999999999</v>
      </c>
      <c r="AH46">
        <v>233.99677</v>
      </c>
      <c r="AI46">
        <v>0</v>
      </c>
      <c r="AJ46">
        <v>1201.61042</v>
      </c>
      <c r="AK46">
        <v>339206.11469999998</v>
      </c>
      <c r="AL46">
        <v>0</v>
      </c>
      <c r="AM46">
        <v>25.324000000000002</v>
      </c>
      <c r="AN46">
        <v>1.0189999999999999</v>
      </c>
      <c r="AO46">
        <v>15850.396000000001</v>
      </c>
      <c r="AP46">
        <v>38205.745999999999</v>
      </c>
      <c r="AQ46">
        <v>1.0189999999999999</v>
      </c>
      <c r="AR46">
        <v>6000.3582999999999</v>
      </c>
      <c r="AS46">
        <v>91789.319430000003</v>
      </c>
      <c r="AT46">
        <v>666.00234999999998</v>
      </c>
      <c r="AU46">
        <v>10338.273499999999</v>
      </c>
      <c r="AV46">
        <v>301.60000000000002</v>
      </c>
      <c r="AW46">
        <v>52</v>
      </c>
      <c r="AX46">
        <v>0</v>
      </c>
      <c r="AY46">
        <v>0</v>
      </c>
      <c r="AZ46">
        <v>561745.98979999998</v>
      </c>
      <c r="BA46">
        <v>2586.1324500000001</v>
      </c>
      <c r="BB46">
        <v>0</v>
      </c>
      <c r="BC46">
        <v>32.746540000000003</v>
      </c>
      <c r="BD46">
        <v>81735.554969999997</v>
      </c>
      <c r="BE46">
        <v>0</v>
      </c>
      <c r="BF46">
        <v>20.74146</v>
      </c>
      <c r="BG46">
        <v>2945.85797</v>
      </c>
      <c r="BH46">
        <v>248.6344</v>
      </c>
      <c r="BI46">
        <v>929498.46039999998</v>
      </c>
      <c r="BJ46">
        <v>5758.692</v>
      </c>
      <c r="BK46">
        <v>0</v>
      </c>
      <c r="BL46">
        <v>0</v>
      </c>
      <c r="BM46">
        <v>0</v>
      </c>
      <c r="BN46">
        <v>757.12438999999995</v>
      </c>
      <c r="BO46">
        <v>361.08</v>
      </c>
      <c r="BP46">
        <v>225.28049999999999</v>
      </c>
      <c r="BQ46">
        <v>361.08</v>
      </c>
      <c r="BR46">
        <v>8246.1007100000006</v>
      </c>
      <c r="BS46">
        <v>0</v>
      </c>
    </row>
    <row r="47" spans="1:71" x14ac:dyDescent="0.2">
      <c r="A47" t="s">
        <v>187</v>
      </c>
      <c r="B47">
        <v>2005</v>
      </c>
      <c r="C47">
        <v>0</v>
      </c>
      <c r="D47">
        <v>30780.248869999999</v>
      </c>
      <c r="E47">
        <v>187.52321000000001</v>
      </c>
      <c r="F47">
        <v>0</v>
      </c>
      <c r="G47">
        <v>20.286809999999999</v>
      </c>
      <c r="H47">
        <v>22.16263</v>
      </c>
      <c r="I47">
        <v>21.821280000000002</v>
      </c>
      <c r="J47">
        <v>472.76353</v>
      </c>
      <c r="K47">
        <v>3.1892499999999999</v>
      </c>
      <c r="L47">
        <v>103.11404</v>
      </c>
      <c r="M47">
        <v>-218060.36569999999</v>
      </c>
      <c r="N47">
        <v>2.3733300000000002</v>
      </c>
      <c r="O47">
        <v>61.543660000000003</v>
      </c>
      <c r="P47">
        <v>0</v>
      </c>
      <c r="Q47">
        <v>1335291.4269999999</v>
      </c>
      <c r="R47">
        <v>0</v>
      </c>
      <c r="S47">
        <v>22.731940000000002</v>
      </c>
      <c r="T47">
        <v>0</v>
      </c>
      <c r="U47">
        <v>6410.0641999999998</v>
      </c>
      <c r="V47">
        <v>0</v>
      </c>
      <c r="W47">
        <v>8018.2130399999996</v>
      </c>
      <c r="X47">
        <v>0</v>
      </c>
      <c r="Y47">
        <v>4.1392199999999999</v>
      </c>
      <c r="Z47">
        <v>9.0860800000000008</v>
      </c>
      <c r="AA47">
        <v>202.89150000000001</v>
      </c>
      <c r="AB47">
        <v>770.33915000000002</v>
      </c>
      <c r="AC47">
        <v>1394.6428100000001</v>
      </c>
      <c r="AD47">
        <v>0</v>
      </c>
      <c r="AE47">
        <v>203800.6251</v>
      </c>
      <c r="AF47">
        <v>84423.87788</v>
      </c>
      <c r="AG47">
        <v>305.37267000000003</v>
      </c>
      <c r="AH47">
        <v>232.77761000000001</v>
      </c>
      <c r="AI47">
        <v>0</v>
      </c>
      <c r="AJ47">
        <v>1048.4615699999999</v>
      </c>
      <c r="AK47">
        <v>338381.9118</v>
      </c>
      <c r="AL47">
        <v>0</v>
      </c>
      <c r="AM47">
        <v>22.512</v>
      </c>
      <c r="AN47">
        <v>1.024</v>
      </c>
      <c r="AO47">
        <v>17557.595000000001</v>
      </c>
      <c r="AP47">
        <v>35767.050000000003</v>
      </c>
      <c r="AQ47">
        <v>1.024</v>
      </c>
      <c r="AR47">
        <v>5821.6548599999996</v>
      </c>
      <c r="AS47">
        <v>95564.317649999997</v>
      </c>
      <c r="AT47">
        <v>743.61077999999998</v>
      </c>
      <c r="AU47">
        <v>11505.519490000001</v>
      </c>
      <c r="AV47">
        <v>290</v>
      </c>
      <c r="AW47">
        <v>50</v>
      </c>
      <c r="AX47">
        <v>0</v>
      </c>
      <c r="AY47">
        <v>0</v>
      </c>
      <c r="AZ47">
        <v>577544.94839999999</v>
      </c>
      <c r="BA47">
        <v>2429.9661000000001</v>
      </c>
      <c r="BB47">
        <v>0</v>
      </c>
      <c r="BC47">
        <v>20.798839999999998</v>
      </c>
      <c r="BD47">
        <v>78743.841690000001</v>
      </c>
      <c r="BE47">
        <v>0</v>
      </c>
      <c r="BF47">
        <v>25.405889999999999</v>
      </c>
      <c r="BG47">
        <v>2854.92778</v>
      </c>
      <c r="BH47">
        <v>247.53844000000001</v>
      </c>
      <c r="BI47">
        <v>963944.79879999999</v>
      </c>
      <c r="BJ47">
        <v>5973.97</v>
      </c>
      <c r="BK47">
        <v>0</v>
      </c>
      <c r="BL47">
        <v>0</v>
      </c>
      <c r="BM47">
        <v>289.39999999999998</v>
      </c>
      <c r="BN47">
        <v>765.24683000000005</v>
      </c>
      <c r="BO47">
        <v>354.91</v>
      </c>
      <c r="BP47">
        <v>238.43705</v>
      </c>
      <c r="BQ47">
        <v>644.30999999999995</v>
      </c>
      <c r="BR47">
        <v>10731.631240000001</v>
      </c>
      <c r="BS47">
        <v>0</v>
      </c>
    </row>
    <row r="48" spans="1:71" x14ac:dyDescent="0.2">
      <c r="A48" t="s">
        <v>187</v>
      </c>
      <c r="B48">
        <v>2006</v>
      </c>
      <c r="C48">
        <v>0</v>
      </c>
      <c r="D48">
        <v>27372.747080000001</v>
      </c>
      <c r="E48">
        <v>176.84899999999999</v>
      </c>
      <c r="F48">
        <v>0</v>
      </c>
      <c r="G48">
        <v>20.269559999999998</v>
      </c>
      <c r="H48">
        <v>22.04758</v>
      </c>
      <c r="I48">
        <v>21.830100000000002</v>
      </c>
      <c r="J48">
        <v>458.47228000000001</v>
      </c>
      <c r="K48">
        <v>3.4986799999999998</v>
      </c>
      <c r="L48">
        <v>127.54604</v>
      </c>
      <c r="M48">
        <v>-200419.11350000001</v>
      </c>
      <c r="N48">
        <v>2.6211500000000001</v>
      </c>
      <c r="O48">
        <v>73.827340000000007</v>
      </c>
      <c r="P48">
        <v>0</v>
      </c>
      <c r="Q48">
        <v>1384900.861</v>
      </c>
      <c r="R48">
        <v>0</v>
      </c>
      <c r="S48">
        <v>25.617750000000001</v>
      </c>
      <c r="T48">
        <v>0</v>
      </c>
      <c r="U48">
        <v>6792.9040000000005</v>
      </c>
      <c r="V48">
        <v>0</v>
      </c>
      <c r="W48">
        <v>7720.56477</v>
      </c>
      <c r="X48">
        <v>0</v>
      </c>
      <c r="Y48">
        <v>1.52521</v>
      </c>
      <c r="Z48">
        <v>8.8101599999999998</v>
      </c>
      <c r="AA48">
        <v>232.87200000000001</v>
      </c>
      <c r="AB48">
        <v>835.87495999999999</v>
      </c>
      <c r="AC48">
        <v>1566.92842</v>
      </c>
      <c r="AD48">
        <v>0</v>
      </c>
      <c r="AE48">
        <v>209972.31969999999</v>
      </c>
      <c r="AF48">
        <v>89923.187290000002</v>
      </c>
      <c r="AG48">
        <v>297.51850999999999</v>
      </c>
      <c r="AH48">
        <v>226.79060000000001</v>
      </c>
      <c r="AI48">
        <v>0</v>
      </c>
      <c r="AJ48">
        <v>1220.42491</v>
      </c>
      <c r="AK48">
        <v>347095.81079999998</v>
      </c>
      <c r="AL48">
        <v>0</v>
      </c>
      <c r="AM48">
        <v>23</v>
      </c>
      <c r="AN48">
        <v>1.02</v>
      </c>
      <c r="AO48">
        <v>20616.657999999999</v>
      </c>
      <c r="AP48">
        <v>36055.328000000001</v>
      </c>
      <c r="AQ48">
        <v>1.02</v>
      </c>
      <c r="AR48">
        <v>5425.96587</v>
      </c>
      <c r="AS48">
        <v>98174.631739999997</v>
      </c>
      <c r="AT48">
        <v>710.51467000000002</v>
      </c>
      <c r="AU48">
        <v>11019.56986</v>
      </c>
      <c r="AV48">
        <v>319</v>
      </c>
      <c r="AW48">
        <v>55</v>
      </c>
      <c r="AX48">
        <v>0</v>
      </c>
      <c r="AY48">
        <v>0</v>
      </c>
      <c r="AZ48">
        <v>587686.72710000002</v>
      </c>
      <c r="BA48">
        <v>3221.0621299999998</v>
      </c>
      <c r="BB48">
        <v>0</v>
      </c>
      <c r="BC48">
        <v>17.231639999999999</v>
      </c>
      <c r="BD48">
        <v>81533.37169</v>
      </c>
      <c r="BE48">
        <v>0</v>
      </c>
      <c r="BF48">
        <v>90.165270000000007</v>
      </c>
      <c r="BG48">
        <v>3103.6876999999999</v>
      </c>
      <c r="BH48">
        <v>247.21967000000001</v>
      </c>
      <c r="BI48">
        <v>993221.26150000002</v>
      </c>
      <c r="BJ48">
        <v>6190.9870000000001</v>
      </c>
      <c r="BK48">
        <v>0</v>
      </c>
      <c r="BL48">
        <v>0</v>
      </c>
      <c r="BM48">
        <v>197.76</v>
      </c>
      <c r="BN48">
        <v>647.56332999999995</v>
      </c>
      <c r="BO48">
        <v>326.57</v>
      </c>
      <c r="BP48">
        <v>570.72910999999999</v>
      </c>
      <c r="BQ48">
        <v>524.33000000000004</v>
      </c>
      <c r="BR48">
        <v>10109.704030000001</v>
      </c>
      <c r="BS48">
        <v>0</v>
      </c>
    </row>
    <row r="49" spans="1:71" x14ac:dyDescent="0.2">
      <c r="A49" t="s">
        <v>187</v>
      </c>
      <c r="B49">
        <v>2007</v>
      </c>
      <c r="C49">
        <v>0</v>
      </c>
      <c r="D49">
        <v>27034.393029999999</v>
      </c>
      <c r="E49">
        <v>145.00407000000001</v>
      </c>
      <c r="F49">
        <v>0</v>
      </c>
      <c r="G49">
        <v>19.9724</v>
      </c>
      <c r="H49">
        <v>21.487870000000001</v>
      </c>
      <c r="I49">
        <v>21.788</v>
      </c>
      <c r="J49">
        <v>640.58145000000002</v>
      </c>
      <c r="K49">
        <v>2.2488600000000001</v>
      </c>
      <c r="L49">
        <v>223.66564</v>
      </c>
      <c r="M49">
        <v>-228002.78260000001</v>
      </c>
      <c r="N49">
        <v>2.9882499999999999</v>
      </c>
      <c r="O49">
        <v>71.669520000000006</v>
      </c>
      <c r="P49">
        <v>658.83627000000001</v>
      </c>
      <c r="Q49">
        <v>1420535.851</v>
      </c>
      <c r="R49">
        <v>0</v>
      </c>
      <c r="S49">
        <v>30.223680000000002</v>
      </c>
      <c r="T49">
        <v>0</v>
      </c>
      <c r="U49">
        <v>6597.6710000000003</v>
      </c>
      <c r="V49">
        <v>0</v>
      </c>
      <c r="W49">
        <v>6612.0394500000002</v>
      </c>
      <c r="X49">
        <v>0</v>
      </c>
      <c r="Y49">
        <v>0.36967</v>
      </c>
      <c r="Z49">
        <v>3.9799799999999999</v>
      </c>
      <c r="AA49">
        <v>181.29119</v>
      </c>
      <c r="AB49">
        <v>783.10248000000001</v>
      </c>
      <c r="AC49">
        <v>1568.7598399999999</v>
      </c>
      <c r="AD49">
        <v>0</v>
      </c>
      <c r="AE49">
        <v>223034.08350000001</v>
      </c>
      <c r="AF49">
        <v>89880.983739999996</v>
      </c>
      <c r="AG49">
        <v>307.23959000000002</v>
      </c>
      <c r="AH49">
        <v>234.20071999999999</v>
      </c>
      <c r="AI49">
        <v>0</v>
      </c>
      <c r="AJ49">
        <v>1075.1208799999999</v>
      </c>
      <c r="AK49">
        <v>349188.22590000002</v>
      </c>
      <c r="AL49">
        <v>0</v>
      </c>
      <c r="AM49">
        <v>20</v>
      </c>
      <c r="AN49">
        <v>1.0229999999999999</v>
      </c>
      <c r="AO49">
        <v>20397.464</v>
      </c>
      <c r="AP49">
        <v>38321.095000000001</v>
      </c>
      <c r="AQ49">
        <v>1.0229999999999999</v>
      </c>
      <c r="AR49">
        <v>5340.7313599999998</v>
      </c>
      <c r="AS49">
        <v>97438.520929999999</v>
      </c>
      <c r="AT49">
        <v>899.66290000000004</v>
      </c>
      <c r="AU49">
        <v>10674.71861</v>
      </c>
      <c r="AV49">
        <v>249.4</v>
      </c>
      <c r="AW49">
        <v>43</v>
      </c>
      <c r="AX49">
        <v>0</v>
      </c>
      <c r="AY49">
        <v>0</v>
      </c>
      <c r="AZ49">
        <v>580019.99360000005</v>
      </c>
      <c r="BA49">
        <v>3126.8701900000001</v>
      </c>
      <c r="BB49">
        <v>0</v>
      </c>
      <c r="BC49">
        <v>21.6206</v>
      </c>
      <c r="BD49">
        <v>80288.210619999998</v>
      </c>
      <c r="BE49">
        <v>0</v>
      </c>
      <c r="BF49">
        <v>100.44633</v>
      </c>
      <c r="BG49">
        <v>3409.55008</v>
      </c>
      <c r="BH49">
        <v>247.07151999999999</v>
      </c>
      <c r="BI49">
        <v>1006492.648</v>
      </c>
      <c r="BJ49">
        <v>6360.2380000000003</v>
      </c>
      <c r="BK49">
        <v>0</v>
      </c>
      <c r="BL49">
        <v>0</v>
      </c>
      <c r="BM49">
        <v>0</v>
      </c>
      <c r="BN49">
        <v>671.05646000000002</v>
      </c>
      <c r="BO49">
        <v>214.1</v>
      </c>
      <c r="BP49">
        <v>645.95322999999996</v>
      </c>
      <c r="BQ49">
        <v>214.1</v>
      </c>
      <c r="BR49">
        <v>11066.157939999999</v>
      </c>
      <c r="BS49">
        <v>0</v>
      </c>
    </row>
    <row r="50" spans="1:71" x14ac:dyDescent="0.2">
      <c r="A50" t="s">
        <v>187</v>
      </c>
      <c r="B50">
        <v>2008</v>
      </c>
      <c r="C50">
        <v>0</v>
      </c>
      <c r="D50">
        <v>23059.232410000001</v>
      </c>
      <c r="E50">
        <v>156.37397999999999</v>
      </c>
      <c r="F50">
        <v>0</v>
      </c>
      <c r="G50">
        <v>19.6755</v>
      </c>
      <c r="H50">
        <v>20.597460000000002</v>
      </c>
      <c r="I50">
        <v>21.681999999999999</v>
      </c>
      <c r="J50">
        <v>1241.05088</v>
      </c>
      <c r="K50">
        <v>2.2690100000000002</v>
      </c>
      <c r="L50">
        <v>87.91628</v>
      </c>
      <c r="M50">
        <v>-299182.08020000003</v>
      </c>
      <c r="N50">
        <v>3.8538999999999999</v>
      </c>
      <c r="O50">
        <v>89.678269999999998</v>
      </c>
      <c r="P50">
        <v>1289.8929000000001</v>
      </c>
      <c r="Q50">
        <v>1427229.0870000001</v>
      </c>
      <c r="R50">
        <v>0</v>
      </c>
      <c r="S50">
        <v>35.445230000000002</v>
      </c>
      <c r="T50">
        <v>0</v>
      </c>
      <c r="U50">
        <v>7285.902</v>
      </c>
      <c r="V50">
        <v>0</v>
      </c>
      <c r="W50">
        <v>6763.3200200000001</v>
      </c>
      <c r="X50">
        <v>0</v>
      </c>
      <c r="Y50">
        <v>0.25379000000000002</v>
      </c>
      <c r="Z50">
        <v>1.22427</v>
      </c>
      <c r="AA50">
        <v>269.03104999999999</v>
      </c>
      <c r="AB50">
        <v>1346.4922099999901</v>
      </c>
      <c r="AC50">
        <v>2523.9419699999999</v>
      </c>
      <c r="AD50">
        <v>0</v>
      </c>
      <c r="AE50">
        <v>220271.17550000001</v>
      </c>
      <c r="AF50">
        <v>93983.447560000001</v>
      </c>
      <c r="AG50">
        <v>285.23487999999998</v>
      </c>
      <c r="AH50">
        <v>217.4271</v>
      </c>
      <c r="AI50">
        <v>0</v>
      </c>
      <c r="AJ50">
        <v>1048.95832</v>
      </c>
      <c r="AK50">
        <v>323624.49810000003</v>
      </c>
      <c r="AL50">
        <v>0</v>
      </c>
      <c r="AM50">
        <v>20</v>
      </c>
      <c r="AN50">
        <v>1.0269999999999999</v>
      </c>
      <c r="AO50">
        <v>22207</v>
      </c>
      <c r="AP50">
        <v>38453</v>
      </c>
      <c r="AQ50">
        <v>1.0269999999999999</v>
      </c>
      <c r="AR50">
        <v>4660.9759199999999</v>
      </c>
      <c r="AS50">
        <v>91998.833400000003</v>
      </c>
      <c r="AT50">
        <v>1714.1540500000001</v>
      </c>
      <c r="AU50">
        <v>11633.6968</v>
      </c>
      <c r="AV50">
        <v>301.60000000000002</v>
      </c>
      <c r="AW50">
        <v>52</v>
      </c>
      <c r="AX50">
        <v>0</v>
      </c>
      <c r="AY50">
        <v>0</v>
      </c>
      <c r="AZ50">
        <v>558536.40099999995</v>
      </c>
      <c r="BA50">
        <v>2852.6577499999999</v>
      </c>
      <c r="BB50">
        <v>0</v>
      </c>
      <c r="BC50">
        <v>0</v>
      </c>
      <c r="BD50">
        <v>89571.436820000003</v>
      </c>
      <c r="BE50">
        <v>0</v>
      </c>
      <c r="BF50">
        <v>109.26155</v>
      </c>
      <c r="BG50">
        <v>4054.95478</v>
      </c>
      <c r="BH50">
        <v>237.73298</v>
      </c>
      <c r="BI50">
        <v>988099.3578</v>
      </c>
      <c r="BJ50">
        <v>6499.2070000000003</v>
      </c>
      <c r="BK50">
        <v>0</v>
      </c>
      <c r="BL50">
        <v>0</v>
      </c>
      <c r="BM50">
        <v>1462.54</v>
      </c>
      <c r="BN50">
        <v>656.87303999999995</v>
      </c>
      <c r="BO50">
        <v>237.17</v>
      </c>
      <c r="BP50">
        <v>642.02000999999996</v>
      </c>
      <c r="BQ50">
        <v>1699.71</v>
      </c>
      <c r="BR50">
        <v>11510.531660000001</v>
      </c>
      <c r="BS50">
        <v>0</v>
      </c>
    </row>
    <row r="51" spans="1:71" x14ac:dyDescent="0.2">
      <c r="A51" t="s">
        <v>187</v>
      </c>
      <c r="B51">
        <v>2009</v>
      </c>
      <c r="C51">
        <v>0</v>
      </c>
      <c r="D51">
        <v>19894.536220000002</v>
      </c>
      <c r="E51">
        <v>126.84984</v>
      </c>
      <c r="F51">
        <v>0</v>
      </c>
      <c r="G51">
        <v>19.48405</v>
      </c>
      <c r="H51">
        <v>20.257100000000001</v>
      </c>
      <c r="I51">
        <v>21.501999999999999</v>
      </c>
      <c r="J51">
        <v>898.94255999999996</v>
      </c>
      <c r="K51">
        <v>3.3957600000000001</v>
      </c>
      <c r="L51">
        <v>122.98368000000001</v>
      </c>
      <c r="M51">
        <v>-279871.54609999998</v>
      </c>
      <c r="N51">
        <v>9.9746100000000002</v>
      </c>
      <c r="O51">
        <v>88.358999999999995</v>
      </c>
      <c r="P51">
        <v>1308.3498999999999</v>
      </c>
      <c r="Q51">
        <v>1310757.041</v>
      </c>
      <c r="R51">
        <v>0</v>
      </c>
      <c r="S51">
        <v>43.579990000000002</v>
      </c>
      <c r="T51">
        <v>0</v>
      </c>
      <c r="U51">
        <v>6427.3450000000003</v>
      </c>
      <c r="V51">
        <v>0</v>
      </c>
      <c r="W51">
        <v>5694.5842499999999</v>
      </c>
      <c r="X51">
        <v>0</v>
      </c>
      <c r="Y51">
        <v>0.34279999999999999</v>
      </c>
      <c r="Z51">
        <v>1.4483699999999999</v>
      </c>
      <c r="AA51">
        <v>202.58598000000001</v>
      </c>
      <c r="AB51">
        <v>1270.1298899999999</v>
      </c>
      <c r="AC51">
        <v>2056.92202</v>
      </c>
      <c r="AD51">
        <v>0</v>
      </c>
      <c r="AE51">
        <v>210987.21849999999</v>
      </c>
      <c r="AF51">
        <v>80418.067360000001</v>
      </c>
      <c r="AG51">
        <v>256.44621000000001</v>
      </c>
      <c r="AH51">
        <v>195.48226</v>
      </c>
      <c r="AI51">
        <v>0</v>
      </c>
      <c r="AJ51">
        <v>1000.0026800000001</v>
      </c>
      <c r="AK51">
        <v>312388.10830000002</v>
      </c>
      <c r="AL51">
        <v>0</v>
      </c>
      <c r="AM51">
        <v>17</v>
      </c>
      <c r="AN51">
        <v>1.0209999999999999</v>
      </c>
      <c r="AO51">
        <v>19896</v>
      </c>
      <c r="AP51">
        <v>34732</v>
      </c>
      <c r="AQ51">
        <v>1.0209999999999999</v>
      </c>
      <c r="AR51">
        <v>3979.6608200000001</v>
      </c>
      <c r="AS51">
        <v>87621.412649999998</v>
      </c>
      <c r="AT51">
        <v>1227.7709400000001</v>
      </c>
      <c r="AU51">
        <v>9712.8723800000007</v>
      </c>
      <c r="AV51">
        <v>266.8</v>
      </c>
      <c r="AW51" s="4">
        <v>46</v>
      </c>
      <c r="AX51">
        <v>0</v>
      </c>
      <c r="AY51">
        <v>0</v>
      </c>
      <c r="AZ51">
        <v>520822.32760000002</v>
      </c>
      <c r="BA51">
        <v>2170.51386</v>
      </c>
      <c r="BB51">
        <v>0</v>
      </c>
      <c r="BC51">
        <v>0</v>
      </c>
      <c r="BD51">
        <v>80947.771680000005</v>
      </c>
      <c r="BE51">
        <v>0</v>
      </c>
      <c r="BF51">
        <v>59.43018</v>
      </c>
      <c r="BG51">
        <v>4594.0720300000003</v>
      </c>
      <c r="BH51">
        <v>220.76352</v>
      </c>
      <c r="BI51">
        <v>927070.20409999997</v>
      </c>
      <c r="BJ51">
        <v>6587.6530000000002</v>
      </c>
      <c r="BK51">
        <v>0</v>
      </c>
      <c r="BL51">
        <v>0</v>
      </c>
      <c r="BM51">
        <v>1523.5</v>
      </c>
      <c r="BN51">
        <v>613.38678000000004</v>
      </c>
      <c r="BO51">
        <v>221.01</v>
      </c>
      <c r="BP51">
        <v>706.85654999999997</v>
      </c>
      <c r="BQ51">
        <v>1744.51</v>
      </c>
      <c r="BR51">
        <v>11122.789430000001</v>
      </c>
      <c r="BS51">
        <v>288.35919999999999</v>
      </c>
    </row>
    <row r="52" spans="1:71" x14ac:dyDescent="0.2">
      <c r="A52" t="s">
        <v>188</v>
      </c>
      <c r="B52">
        <v>1960</v>
      </c>
      <c r="C52">
        <v>0</v>
      </c>
      <c r="D52">
        <v>70774.23143</v>
      </c>
      <c r="E52">
        <v>5382.8834500000003</v>
      </c>
      <c r="F52">
        <v>26.052209999999999</v>
      </c>
      <c r="G52">
        <v>0</v>
      </c>
      <c r="H52">
        <v>26.052209999999999</v>
      </c>
      <c r="I52">
        <v>0</v>
      </c>
      <c r="J52">
        <v>636.83309999999994</v>
      </c>
      <c r="K52">
        <v>484.97340000000003</v>
      </c>
      <c r="L52">
        <v>0</v>
      </c>
      <c r="M52">
        <v>6480.4857700000002</v>
      </c>
      <c r="N52">
        <v>0</v>
      </c>
      <c r="O52">
        <v>0</v>
      </c>
      <c r="P52">
        <v>0</v>
      </c>
      <c r="Q52">
        <v>3176396.5129999998</v>
      </c>
      <c r="R52">
        <v>0</v>
      </c>
      <c r="S52">
        <v>0</v>
      </c>
      <c r="T52">
        <v>0</v>
      </c>
      <c r="U52">
        <v>17444.657899999998</v>
      </c>
      <c r="V52">
        <v>6.1899999999999997E-2</v>
      </c>
      <c r="W52">
        <v>7609.4099900000001</v>
      </c>
      <c r="X52">
        <v>18208.721720000001</v>
      </c>
      <c r="Y52">
        <v>14.852370000000001</v>
      </c>
      <c r="Z52">
        <v>1016.90386</v>
      </c>
      <c r="AA52">
        <v>213.50433000000001</v>
      </c>
      <c r="AB52">
        <v>3302.10428</v>
      </c>
      <c r="AC52">
        <v>8888.4751099999994</v>
      </c>
      <c r="AD52">
        <v>555.21610999999996</v>
      </c>
      <c r="AE52">
        <v>185959.9473</v>
      </c>
      <c r="AF52">
        <v>170360.133</v>
      </c>
      <c r="AG52">
        <v>2327.0599900000002</v>
      </c>
      <c r="AH52">
        <v>1453.6490200000001</v>
      </c>
      <c r="AI52">
        <v>0</v>
      </c>
      <c r="AJ52">
        <v>2851.36555</v>
      </c>
      <c r="AK52">
        <v>719793.446</v>
      </c>
      <c r="AL52">
        <v>0</v>
      </c>
      <c r="AM52">
        <v>108936</v>
      </c>
      <c r="AN52">
        <v>1.1394299999999999</v>
      </c>
      <c r="AO52">
        <v>10583</v>
      </c>
      <c r="AP52">
        <v>364804</v>
      </c>
      <c r="AQ52">
        <v>1.0349999999999999</v>
      </c>
      <c r="AR52">
        <v>46536.444060000002</v>
      </c>
      <c r="AS52">
        <v>220432.34349999999</v>
      </c>
      <c r="AT52">
        <v>10515.280940000001</v>
      </c>
      <c r="AU52">
        <v>66725.401419999995</v>
      </c>
      <c r="AV52">
        <v>1771041.6</v>
      </c>
      <c r="AW52">
        <v>305352</v>
      </c>
      <c r="AX52">
        <v>0</v>
      </c>
      <c r="AY52" s="4">
        <v>6766.4729500000003</v>
      </c>
      <c r="AZ52">
        <v>1838667.3419999999</v>
      </c>
      <c r="BA52">
        <v>153925.87719999999</v>
      </c>
      <c r="BB52">
        <v>7284.3699699999997</v>
      </c>
      <c r="BC52">
        <v>56644.155879999998</v>
      </c>
      <c r="BD52" s="4">
        <v>270161.08919999999</v>
      </c>
      <c r="BE52">
        <v>17753.350910000001</v>
      </c>
      <c r="BF52">
        <v>0</v>
      </c>
      <c r="BG52" s="4">
        <v>0</v>
      </c>
      <c r="BH52">
        <v>217.49686</v>
      </c>
      <c r="BI52" s="4">
        <v>2968446.4350000001</v>
      </c>
      <c r="BJ52">
        <v>15870</v>
      </c>
      <c r="BK52">
        <v>0</v>
      </c>
      <c r="BL52">
        <v>0</v>
      </c>
      <c r="BM52">
        <v>0</v>
      </c>
      <c r="BN52">
        <v>56347.199999999997</v>
      </c>
      <c r="BO52">
        <v>4.9926399999999997</v>
      </c>
      <c r="BP52">
        <v>0</v>
      </c>
      <c r="BQ52">
        <v>4.9926399999999997</v>
      </c>
      <c r="BR52">
        <v>82092.537880000003</v>
      </c>
      <c r="BS52">
        <v>0</v>
      </c>
    </row>
    <row r="53" spans="1:71" x14ac:dyDescent="0.2">
      <c r="A53" t="s">
        <v>188</v>
      </c>
      <c r="B53">
        <v>1961</v>
      </c>
      <c r="C53">
        <v>0</v>
      </c>
      <c r="D53">
        <v>76144.713520000005</v>
      </c>
      <c r="E53">
        <v>3437.9108299999998</v>
      </c>
      <c r="F53">
        <v>26.015160000000002</v>
      </c>
      <c r="G53">
        <v>0</v>
      </c>
      <c r="H53">
        <v>26.015160000000002</v>
      </c>
      <c r="I53">
        <v>0</v>
      </c>
      <c r="J53">
        <v>584.1123</v>
      </c>
      <c r="K53">
        <v>444.82443999999998</v>
      </c>
      <c r="L53">
        <v>0</v>
      </c>
      <c r="M53">
        <v>10118.880160000001</v>
      </c>
      <c r="N53">
        <v>0</v>
      </c>
      <c r="O53">
        <v>0</v>
      </c>
      <c r="P53">
        <v>0</v>
      </c>
      <c r="Q53">
        <v>3354039.0150000001</v>
      </c>
      <c r="R53">
        <v>0</v>
      </c>
      <c r="S53">
        <v>0</v>
      </c>
      <c r="T53">
        <v>0</v>
      </c>
      <c r="U53">
        <v>15368.083780000001</v>
      </c>
      <c r="V53">
        <v>6.0780000000000001E-2</v>
      </c>
      <c r="W53">
        <v>9580.1107300000003</v>
      </c>
      <c r="X53">
        <v>18497.96272</v>
      </c>
      <c r="Y53">
        <v>50.176209999999998</v>
      </c>
      <c r="Z53">
        <v>1083.0398700000001</v>
      </c>
      <c r="AA53">
        <v>179.12571</v>
      </c>
      <c r="AB53">
        <v>3342.9692799999998</v>
      </c>
      <c r="AC53">
        <v>9011.5931799999998</v>
      </c>
      <c r="AD53">
        <v>537.87944000000005</v>
      </c>
      <c r="AE53">
        <v>219027.6709</v>
      </c>
      <c r="AF53">
        <v>162987.11350000001</v>
      </c>
      <c r="AG53">
        <v>2264.7883999999999</v>
      </c>
      <c r="AH53">
        <v>1414.7497100000001</v>
      </c>
      <c r="AI53">
        <v>0</v>
      </c>
      <c r="AJ53">
        <v>2738.1209899999999</v>
      </c>
      <c r="AK53">
        <v>748747.05070000002</v>
      </c>
      <c r="AL53">
        <v>0</v>
      </c>
      <c r="AM53">
        <v>113514</v>
      </c>
      <c r="AN53">
        <v>1.1394299999999999</v>
      </c>
      <c r="AO53">
        <v>11710</v>
      </c>
      <c r="AP53">
        <v>375603</v>
      </c>
      <c r="AQ53">
        <v>1.0349999999999999</v>
      </c>
      <c r="AR53">
        <v>44833.327949999999</v>
      </c>
      <c r="AS53">
        <v>231969.0808</v>
      </c>
      <c r="AT53">
        <v>10560.649880000001</v>
      </c>
      <c r="AU53">
        <v>65600.22795</v>
      </c>
      <c r="AV53">
        <v>1737732.2</v>
      </c>
      <c r="AW53">
        <v>299609</v>
      </c>
      <c r="AX53">
        <v>0</v>
      </c>
      <c r="AY53">
        <v>6766.4729500000003</v>
      </c>
      <c r="AZ53">
        <v>1894758.692</v>
      </c>
      <c r="BA53">
        <v>150719.4246</v>
      </c>
      <c r="BB53">
        <v>7306.3055100000001</v>
      </c>
      <c r="BC53">
        <v>60012.636270000003</v>
      </c>
      <c r="BD53">
        <v>248177.52480000001</v>
      </c>
      <c r="BE53">
        <v>17154.436750000001</v>
      </c>
      <c r="BF53">
        <v>0</v>
      </c>
      <c r="BG53">
        <v>0</v>
      </c>
      <c r="BH53">
        <v>218.88160999999999</v>
      </c>
      <c r="BI53">
        <v>3093608.5410000002</v>
      </c>
      <c r="BJ53">
        <v>16497</v>
      </c>
      <c r="BK53">
        <v>0</v>
      </c>
      <c r="BL53">
        <v>0</v>
      </c>
      <c r="BM53">
        <v>0</v>
      </c>
      <c r="BN53">
        <v>58583.199999999997</v>
      </c>
      <c r="BO53">
        <v>0</v>
      </c>
      <c r="BP53">
        <v>0</v>
      </c>
      <c r="BQ53">
        <v>0</v>
      </c>
      <c r="BR53">
        <v>83506.108890000003</v>
      </c>
      <c r="BS53">
        <v>0</v>
      </c>
    </row>
    <row r="54" spans="1:71" x14ac:dyDescent="0.2">
      <c r="A54" t="s">
        <v>188</v>
      </c>
      <c r="B54">
        <v>1962</v>
      </c>
      <c r="C54">
        <v>0</v>
      </c>
      <c r="D54">
        <v>78080.199399999998</v>
      </c>
      <c r="E54">
        <v>4943.4608900000003</v>
      </c>
      <c r="F54">
        <v>26.003520000000002</v>
      </c>
      <c r="G54">
        <v>0</v>
      </c>
      <c r="H54">
        <v>26.003520000000002</v>
      </c>
      <c r="I54">
        <v>0</v>
      </c>
      <c r="J54">
        <v>524.40137000000004</v>
      </c>
      <c r="K54">
        <v>399.35221999999999</v>
      </c>
      <c r="L54">
        <v>0</v>
      </c>
      <c r="M54">
        <v>-5884.1243000000004</v>
      </c>
      <c r="N54">
        <v>0</v>
      </c>
      <c r="O54">
        <v>0</v>
      </c>
      <c r="P54">
        <v>0</v>
      </c>
      <c r="Q54">
        <v>3404440.06</v>
      </c>
      <c r="R54">
        <v>0</v>
      </c>
      <c r="S54">
        <v>0</v>
      </c>
      <c r="T54">
        <v>0</v>
      </c>
      <c r="U54">
        <v>22834.572479999999</v>
      </c>
      <c r="V54">
        <v>0.61148000000000002</v>
      </c>
      <c r="W54">
        <v>11939.79686</v>
      </c>
      <c r="X54">
        <v>19908.74323</v>
      </c>
      <c r="Y54">
        <v>35.561500000000002</v>
      </c>
      <c r="Z54">
        <v>995.69619999999998</v>
      </c>
      <c r="AA54">
        <v>210.94433000000001</v>
      </c>
      <c r="AB54">
        <v>3818.0647199999999</v>
      </c>
      <c r="AC54">
        <v>10179.283729999999</v>
      </c>
      <c r="AD54">
        <v>539.84948999999995</v>
      </c>
      <c r="AE54">
        <v>231808.3653</v>
      </c>
      <c r="AF54">
        <v>153439.4693</v>
      </c>
      <c r="AG54">
        <v>2245.7117899999998</v>
      </c>
      <c r="AH54">
        <v>1440.9180799999999</v>
      </c>
      <c r="AI54">
        <v>0</v>
      </c>
      <c r="AJ54">
        <v>2664.3453300000001</v>
      </c>
      <c r="AK54">
        <v>778690.46059999999</v>
      </c>
      <c r="AL54">
        <v>0</v>
      </c>
      <c r="AM54">
        <v>120627</v>
      </c>
      <c r="AN54">
        <v>1.1394299999999999</v>
      </c>
      <c r="AO54">
        <v>15796</v>
      </c>
      <c r="AP54">
        <v>415484</v>
      </c>
      <c r="AQ54">
        <v>1.0349999999999999</v>
      </c>
      <c r="AR54">
        <v>46836.425730000003</v>
      </c>
      <c r="AS54">
        <v>237031.45499999999</v>
      </c>
      <c r="AT54">
        <v>9875.6413100000009</v>
      </c>
      <c r="AU54">
        <v>67055.162119999994</v>
      </c>
      <c r="AV54">
        <v>1720222</v>
      </c>
      <c r="AW54">
        <v>296590</v>
      </c>
      <c r="AX54">
        <v>0</v>
      </c>
      <c r="AY54">
        <v>6499.8749399999997</v>
      </c>
      <c r="AZ54">
        <v>1881335.98</v>
      </c>
      <c r="BA54">
        <v>152440.35190000001</v>
      </c>
      <c r="BB54">
        <v>6537.79774</v>
      </c>
      <c r="BC54">
        <v>51338.637629999997</v>
      </c>
      <c r="BD54">
        <v>329045.74670000002</v>
      </c>
      <c r="BE54">
        <v>17691.97652</v>
      </c>
      <c r="BF54">
        <v>0</v>
      </c>
      <c r="BG54">
        <v>0</v>
      </c>
      <c r="BH54">
        <v>218.25945999999999</v>
      </c>
      <c r="BI54">
        <v>3194114.1039999998</v>
      </c>
      <c r="BJ54">
        <v>17072</v>
      </c>
      <c r="BK54">
        <v>0</v>
      </c>
      <c r="BL54">
        <v>0</v>
      </c>
      <c r="BM54">
        <v>0</v>
      </c>
      <c r="BN54">
        <v>62711.199999999997</v>
      </c>
      <c r="BO54">
        <v>245.3468</v>
      </c>
      <c r="BP54">
        <v>0</v>
      </c>
      <c r="BQ54">
        <v>245.3468</v>
      </c>
      <c r="BR54">
        <v>86652.305890000003</v>
      </c>
      <c r="BS54">
        <v>0</v>
      </c>
    </row>
    <row r="55" spans="1:71" x14ac:dyDescent="0.2">
      <c r="A55" t="s">
        <v>188</v>
      </c>
      <c r="B55">
        <v>1963</v>
      </c>
      <c r="C55">
        <v>0</v>
      </c>
      <c r="D55">
        <v>80479.185209999996</v>
      </c>
      <c r="E55">
        <v>4366.1113400000004</v>
      </c>
      <c r="F55">
        <v>25.96753</v>
      </c>
      <c r="G55">
        <v>0</v>
      </c>
      <c r="H55">
        <v>25.96753</v>
      </c>
      <c r="I55">
        <v>0</v>
      </c>
      <c r="J55">
        <v>499.16160000000002</v>
      </c>
      <c r="K55">
        <v>380.13114999999999</v>
      </c>
      <c r="L55">
        <v>0</v>
      </c>
      <c r="M55">
        <v>-22652.354660000001</v>
      </c>
      <c r="N55">
        <v>0</v>
      </c>
      <c r="O55">
        <v>0</v>
      </c>
      <c r="P55">
        <v>0</v>
      </c>
      <c r="Q55">
        <v>3593555.1120000002</v>
      </c>
      <c r="R55">
        <v>1054.6417799999999</v>
      </c>
      <c r="S55">
        <v>0</v>
      </c>
      <c r="T55">
        <v>0</v>
      </c>
      <c r="U55">
        <v>25334.019240000001</v>
      </c>
      <c r="V55">
        <v>0.11824</v>
      </c>
      <c r="W55">
        <v>13195.099200000001</v>
      </c>
      <c r="X55">
        <v>20411.062559999998</v>
      </c>
      <c r="Y55">
        <v>23.73039</v>
      </c>
      <c r="Z55">
        <v>885.62085999999999</v>
      </c>
      <c r="AA55">
        <v>219.6935</v>
      </c>
      <c r="AB55">
        <v>4138.8991900000001</v>
      </c>
      <c r="AC55">
        <v>10987.11817</v>
      </c>
      <c r="AD55">
        <v>540.94506999999999</v>
      </c>
      <c r="AE55">
        <v>241303.0215</v>
      </c>
      <c r="AF55">
        <v>166284.7818</v>
      </c>
      <c r="AG55">
        <v>2244.9909400000001</v>
      </c>
      <c r="AH55">
        <v>1440.4555600000001</v>
      </c>
      <c r="AI55">
        <v>0</v>
      </c>
      <c r="AJ55">
        <v>2565.14365</v>
      </c>
      <c r="AK55">
        <v>830028.11340000003</v>
      </c>
      <c r="AL55">
        <v>0</v>
      </c>
      <c r="AM55">
        <v>124289</v>
      </c>
      <c r="AN55">
        <v>1.1394299999999999</v>
      </c>
      <c r="AO55">
        <v>13562</v>
      </c>
      <c r="AP55">
        <v>416210</v>
      </c>
      <c r="AQ55">
        <v>1.069</v>
      </c>
      <c r="AR55">
        <v>45765.29247</v>
      </c>
      <c r="AS55">
        <v>245107.09109999999</v>
      </c>
      <c r="AT55">
        <v>9715.4477299999999</v>
      </c>
      <c r="AU55">
        <v>69230.290580000001</v>
      </c>
      <c r="AV55">
        <v>1745266.4</v>
      </c>
      <c r="AW55">
        <v>300908</v>
      </c>
      <c r="AX55">
        <v>0</v>
      </c>
      <c r="AY55">
        <v>4222.63</v>
      </c>
      <c r="AZ55">
        <v>1924058.273</v>
      </c>
      <c r="BA55">
        <v>147497.27280000001</v>
      </c>
      <c r="BB55">
        <v>6284.2214299999996</v>
      </c>
      <c r="BC55">
        <v>48096.968079999999</v>
      </c>
      <c r="BD55">
        <v>360333.31040000002</v>
      </c>
      <c r="BE55">
        <v>17446.957490000001</v>
      </c>
      <c r="BF55">
        <v>0</v>
      </c>
      <c r="BG55">
        <v>0</v>
      </c>
      <c r="BH55">
        <v>222.54952</v>
      </c>
      <c r="BI55">
        <v>3364883.4539999999</v>
      </c>
      <c r="BJ55">
        <v>17668</v>
      </c>
      <c r="BK55">
        <v>0</v>
      </c>
      <c r="BL55">
        <v>0</v>
      </c>
      <c r="BM55">
        <v>0</v>
      </c>
      <c r="BN55">
        <v>69660</v>
      </c>
      <c r="BO55">
        <v>0</v>
      </c>
      <c r="BP55">
        <v>0</v>
      </c>
      <c r="BQ55">
        <v>0</v>
      </c>
      <c r="BR55">
        <v>93021.637340000001</v>
      </c>
      <c r="BS55">
        <v>0</v>
      </c>
    </row>
    <row r="56" spans="1:71" x14ac:dyDescent="0.2">
      <c r="A56" t="s">
        <v>188</v>
      </c>
      <c r="B56">
        <v>1964</v>
      </c>
      <c r="C56">
        <v>0</v>
      </c>
      <c r="D56">
        <v>83422.036730000007</v>
      </c>
      <c r="E56">
        <v>3855.2841100000001</v>
      </c>
      <c r="F56">
        <v>25.931539999999998</v>
      </c>
      <c r="G56">
        <v>0</v>
      </c>
      <c r="H56">
        <v>25.931539999999998</v>
      </c>
      <c r="I56">
        <v>0</v>
      </c>
      <c r="J56">
        <v>600.75447999999994</v>
      </c>
      <c r="K56">
        <v>457.49811</v>
      </c>
      <c r="L56">
        <v>0</v>
      </c>
      <c r="M56">
        <v>-14844.66322</v>
      </c>
      <c r="N56">
        <v>0</v>
      </c>
      <c r="O56">
        <v>0</v>
      </c>
      <c r="P56">
        <v>0</v>
      </c>
      <c r="Q56">
        <v>3907387.4950000001</v>
      </c>
      <c r="R56">
        <v>1027.3238899999999</v>
      </c>
      <c r="S56">
        <v>0</v>
      </c>
      <c r="T56">
        <v>0</v>
      </c>
      <c r="U56">
        <v>22097.901290000002</v>
      </c>
      <c r="V56">
        <v>5.4289999999999998E-2</v>
      </c>
      <c r="W56">
        <v>15364.26828</v>
      </c>
      <c r="X56">
        <v>21003.360120000001</v>
      </c>
      <c r="Y56">
        <v>25.006799999999998</v>
      </c>
      <c r="Z56">
        <v>991.20934</v>
      </c>
      <c r="AA56">
        <v>199.13399999999999</v>
      </c>
      <c r="AB56">
        <v>4326.6659099999997</v>
      </c>
      <c r="AC56">
        <v>10939.49921</v>
      </c>
      <c r="AD56">
        <v>538.79881999999998</v>
      </c>
      <c r="AE56">
        <v>240507.6324</v>
      </c>
      <c r="AF56">
        <v>206943.228</v>
      </c>
      <c r="AG56">
        <v>2357.59834</v>
      </c>
      <c r="AH56">
        <v>1512.70794</v>
      </c>
      <c r="AI56">
        <v>0</v>
      </c>
      <c r="AJ56">
        <v>2480.7569199999998</v>
      </c>
      <c r="AK56">
        <v>858891.48219999997</v>
      </c>
      <c r="AL56">
        <v>0</v>
      </c>
      <c r="AM56">
        <v>120743</v>
      </c>
      <c r="AN56">
        <v>1.1394299999999999</v>
      </c>
      <c r="AO56">
        <v>16592</v>
      </c>
      <c r="AP56">
        <v>466607</v>
      </c>
      <c r="AQ56">
        <v>1.071</v>
      </c>
      <c r="AR56">
        <v>48648.958980000003</v>
      </c>
      <c r="AS56">
        <v>256386.2549</v>
      </c>
      <c r="AT56">
        <v>9950.9444299999996</v>
      </c>
      <c r="AU56">
        <v>75617.035650000005</v>
      </c>
      <c r="AV56">
        <v>1740052.2</v>
      </c>
      <c r="AW56">
        <v>300009</v>
      </c>
      <c r="AX56">
        <v>0</v>
      </c>
      <c r="AY56">
        <v>3654.4215399999998</v>
      </c>
      <c r="AZ56">
        <v>2036424.07</v>
      </c>
      <c r="BA56">
        <v>161081.73199999999</v>
      </c>
      <c r="BB56">
        <v>6278.57071</v>
      </c>
      <c r="BC56">
        <v>52260.095000000001</v>
      </c>
      <c r="BD56">
        <v>331756.58500000002</v>
      </c>
      <c r="BE56">
        <v>17516.686450000001</v>
      </c>
      <c r="BF56">
        <v>3082.9759800000002</v>
      </c>
      <c r="BG56">
        <v>0</v>
      </c>
      <c r="BH56">
        <v>232.96725000000001</v>
      </c>
      <c r="BI56">
        <v>3604374.01</v>
      </c>
      <c r="BJ56">
        <v>18151</v>
      </c>
      <c r="BK56">
        <v>0</v>
      </c>
      <c r="BL56">
        <v>0</v>
      </c>
      <c r="BM56">
        <v>0</v>
      </c>
      <c r="BN56">
        <v>74974.8</v>
      </c>
      <c r="BO56">
        <v>204.42748</v>
      </c>
      <c r="BP56">
        <v>0</v>
      </c>
      <c r="BQ56">
        <v>204.42748</v>
      </c>
      <c r="BR56">
        <v>98231.852769999998</v>
      </c>
      <c r="BS56">
        <v>0</v>
      </c>
    </row>
    <row r="57" spans="1:71" x14ac:dyDescent="0.2">
      <c r="A57" t="s">
        <v>188</v>
      </c>
      <c r="B57">
        <v>1965</v>
      </c>
      <c r="C57">
        <v>0</v>
      </c>
      <c r="D57">
        <v>78915.228050000005</v>
      </c>
      <c r="E57">
        <v>3341.84148</v>
      </c>
      <c r="F57">
        <v>25.822500000000002</v>
      </c>
      <c r="G57">
        <v>0</v>
      </c>
      <c r="H57">
        <v>25.822500000000002</v>
      </c>
      <c r="I57">
        <v>0</v>
      </c>
      <c r="J57">
        <v>560.33493999999996</v>
      </c>
      <c r="K57">
        <v>426.71704</v>
      </c>
      <c r="L57">
        <v>0</v>
      </c>
      <c r="M57">
        <v>-2703.30141</v>
      </c>
      <c r="N57">
        <v>0</v>
      </c>
      <c r="O57">
        <v>0</v>
      </c>
      <c r="P57">
        <v>0</v>
      </c>
      <c r="Q57">
        <v>3975134.048</v>
      </c>
      <c r="R57">
        <v>1193.2623100000001</v>
      </c>
      <c r="S57">
        <v>0</v>
      </c>
      <c r="T57">
        <v>0</v>
      </c>
      <c r="U57">
        <v>30522.541840000002</v>
      </c>
      <c r="V57">
        <v>2.9839999999999998E-2</v>
      </c>
      <c r="W57">
        <v>22825.604670000001</v>
      </c>
      <c r="X57">
        <v>17324.880570000001</v>
      </c>
      <c r="Y57">
        <v>30.798020000000001</v>
      </c>
      <c r="Z57">
        <v>817.43043999999998</v>
      </c>
      <c r="AA57">
        <v>208.46857</v>
      </c>
      <c r="AB57">
        <v>4453.8604299999997</v>
      </c>
      <c r="AC57">
        <v>11028.71962</v>
      </c>
      <c r="AD57">
        <v>540.33667000000003</v>
      </c>
      <c r="AE57">
        <v>243679.32139999999</v>
      </c>
      <c r="AF57">
        <v>235432.66889999999</v>
      </c>
      <c r="AG57">
        <v>2772.4841299999998</v>
      </c>
      <c r="AH57">
        <v>1709.4006300000001</v>
      </c>
      <c r="AI57">
        <v>0</v>
      </c>
      <c r="AJ57">
        <v>2245.0912499999999</v>
      </c>
      <c r="AK57">
        <v>892484.14350000001</v>
      </c>
      <c r="AL57">
        <v>0</v>
      </c>
      <c r="AM57">
        <v>101840</v>
      </c>
      <c r="AN57">
        <v>1.1394299999999999</v>
      </c>
      <c r="AO57">
        <v>15647</v>
      </c>
      <c r="AP57">
        <v>489147</v>
      </c>
      <c r="AQ57">
        <v>1.073</v>
      </c>
      <c r="AR57">
        <v>49196.903859999999</v>
      </c>
      <c r="AS57">
        <v>268960.22320000001</v>
      </c>
      <c r="AT57">
        <v>9705.1084499999997</v>
      </c>
      <c r="AU57">
        <v>74876.021349999995</v>
      </c>
      <c r="AV57">
        <v>1835282.4</v>
      </c>
      <c r="AW57">
        <v>316428</v>
      </c>
      <c r="AX57">
        <v>0</v>
      </c>
      <c r="AY57">
        <v>4044.7291300000002</v>
      </c>
      <c r="AZ57">
        <v>2098227.8990000002</v>
      </c>
      <c r="BA57">
        <v>168736.70740000001</v>
      </c>
      <c r="BB57">
        <v>6200.4315299999998</v>
      </c>
      <c r="BC57">
        <v>53155.515270000004</v>
      </c>
      <c r="BD57">
        <v>418517.82780000003</v>
      </c>
      <c r="BE57">
        <v>18086.760559999999</v>
      </c>
      <c r="BF57">
        <v>3337.6619599999999</v>
      </c>
      <c r="BG57">
        <v>0</v>
      </c>
      <c r="BH57">
        <v>236.43429</v>
      </c>
      <c r="BI57">
        <v>3720624.25</v>
      </c>
      <c r="BJ57">
        <v>18585</v>
      </c>
      <c r="BK57">
        <v>0</v>
      </c>
      <c r="BL57">
        <v>0</v>
      </c>
      <c r="BM57">
        <v>0</v>
      </c>
      <c r="BN57">
        <v>74751.199999999997</v>
      </c>
      <c r="BO57">
        <v>672.10699</v>
      </c>
      <c r="BP57">
        <v>0</v>
      </c>
      <c r="BQ57">
        <v>672.10699</v>
      </c>
      <c r="BR57">
        <v>96815.737009999997</v>
      </c>
      <c r="BS57">
        <v>0</v>
      </c>
    </row>
    <row r="58" spans="1:71" x14ac:dyDescent="0.2">
      <c r="A58" t="s">
        <v>188</v>
      </c>
      <c r="B58">
        <v>1966</v>
      </c>
      <c r="C58">
        <v>0</v>
      </c>
      <c r="D58">
        <v>80100.430330000003</v>
      </c>
      <c r="E58">
        <v>3189.5632500000002</v>
      </c>
      <c r="F58">
        <v>25.65314</v>
      </c>
      <c r="G58">
        <v>0</v>
      </c>
      <c r="H58">
        <v>25.65314</v>
      </c>
      <c r="I58">
        <v>0</v>
      </c>
      <c r="J58">
        <v>594.05917999999997</v>
      </c>
      <c r="K58">
        <v>452.39938000000001</v>
      </c>
      <c r="L58">
        <v>0</v>
      </c>
      <c r="M58">
        <v>14027.17346</v>
      </c>
      <c r="N58">
        <v>0</v>
      </c>
      <c r="O58">
        <v>0</v>
      </c>
      <c r="P58">
        <v>0</v>
      </c>
      <c r="Q58">
        <v>4266142.2410000004</v>
      </c>
      <c r="R58">
        <v>1360.84277</v>
      </c>
      <c r="S58">
        <v>0</v>
      </c>
      <c r="T58">
        <v>0</v>
      </c>
      <c r="U58">
        <v>26235.870999999999</v>
      </c>
      <c r="V58">
        <v>0</v>
      </c>
      <c r="W58">
        <v>26124.713940000001</v>
      </c>
      <c r="X58">
        <v>18001.842670000002</v>
      </c>
      <c r="Y58">
        <v>29.041779999999999</v>
      </c>
      <c r="Z58">
        <v>866.15665999999999</v>
      </c>
      <c r="AA58">
        <v>175.47678999999999</v>
      </c>
      <c r="AB58">
        <v>3430.2010300000002</v>
      </c>
      <c r="AC58">
        <v>9956.5353400000004</v>
      </c>
      <c r="AD58">
        <v>539.79683</v>
      </c>
      <c r="AE58">
        <v>267364.73499999999</v>
      </c>
      <c r="AF58">
        <v>263027.02130000002</v>
      </c>
      <c r="AG58">
        <v>2880.1002899999999</v>
      </c>
      <c r="AH58">
        <v>1775.75236</v>
      </c>
      <c r="AI58">
        <v>0</v>
      </c>
      <c r="AJ58">
        <v>2291.8076000000001</v>
      </c>
      <c r="AK58">
        <v>939049.64339999994</v>
      </c>
      <c r="AL58">
        <v>0</v>
      </c>
      <c r="AM58">
        <v>91022</v>
      </c>
      <c r="AN58">
        <v>1.1394299999999999</v>
      </c>
      <c r="AO58">
        <v>29951</v>
      </c>
      <c r="AP58">
        <v>496189</v>
      </c>
      <c r="AQ58">
        <v>1.0720000000000001</v>
      </c>
      <c r="AR58">
        <v>51102.962809999997</v>
      </c>
      <c r="AS58">
        <v>284504.20079999999</v>
      </c>
      <c r="AT58">
        <v>10500.313829999999</v>
      </c>
      <c r="AU58">
        <v>79958.732000000004</v>
      </c>
      <c r="AV58">
        <v>2002711</v>
      </c>
      <c r="AW58">
        <v>345295</v>
      </c>
      <c r="AX58">
        <v>0</v>
      </c>
      <c r="AY58">
        <v>4327.4378500000003</v>
      </c>
      <c r="AZ58">
        <v>2232322.3229999999</v>
      </c>
      <c r="BA58">
        <v>178100.36290000001</v>
      </c>
      <c r="BB58">
        <v>7019.6919099999996</v>
      </c>
      <c r="BC58">
        <v>57464.182829999998</v>
      </c>
      <c r="BD58">
        <v>375877.0183</v>
      </c>
      <c r="BE58">
        <v>18309.336569999999</v>
      </c>
      <c r="BF58">
        <v>3440.3670099999999</v>
      </c>
      <c r="BG58">
        <v>0</v>
      </c>
      <c r="BH58">
        <v>247.00084000000001</v>
      </c>
      <c r="BI58">
        <v>3914496.449</v>
      </c>
      <c r="BJ58">
        <v>18858</v>
      </c>
      <c r="BK58">
        <v>0</v>
      </c>
      <c r="BL58">
        <v>0</v>
      </c>
      <c r="BM58">
        <v>0</v>
      </c>
      <c r="BN58">
        <v>78088</v>
      </c>
      <c r="BO58">
        <v>1010.30708</v>
      </c>
      <c r="BP58">
        <v>0</v>
      </c>
      <c r="BQ58">
        <v>1010.30708</v>
      </c>
      <c r="BR58">
        <v>99662.219700000001</v>
      </c>
      <c r="BS58">
        <v>0</v>
      </c>
    </row>
    <row r="59" spans="1:71" x14ac:dyDescent="0.2">
      <c r="A59" t="s">
        <v>188</v>
      </c>
      <c r="B59">
        <v>1967</v>
      </c>
      <c r="C59">
        <v>0</v>
      </c>
      <c r="D59">
        <v>73535.150580000001</v>
      </c>
      <c r="E59">
        <v>2832.39561</v>
      </c>
      <c r="F59">
        <v>25.47212</v>
      </c>
      <c r="G59">
        <v>0</v>
      </c>
      <c r="H59">
        <v>25.47212</v>
      </c>
      <c r="I59">
        <v>0</v>
      </c>
      <c r="J59">
        <v>609.27904000000001</v>
      </c>
      <c r="K59">
        <v>463.98989999999998</v>
      </c>
      <c r="L59">
        <v>0</v>
      </c>
      <c r="M59">
        <v>6948.11481</v>
      </c>
      <c r="N59">
        <v>0</v>
      </c>
      <c r="O59">
        <v>0</v>
      </c>
      <c r="P59">
        <v>0</v>
      </c>
      <c r="Q59">
        <v>4367126.9610000001</v>
      </c>
      <c r="R59">
        <v>1237.4961699999999</v>
      </c>
      <c r="S59">
        <v>0</v>
      </c>
      <c r="T59">
        <v>0</v>
      </c>
      <c r="U59">
        <v>35276.79</v>
      </c>
      <c r="V59">
        <v>0</v>
      </c>
      <c r="W59">
        <v>32908.953170000001</v>
      </c>
      <c r="X59">
        <v>19757.303510000002</v>
      </c>
      <c r="Y59">
        <v>59.65258</v>
      </c>
      <c r="Z59">
        <v>794.52341999999999</v>
      </c>
      <c r="AA59">
        <v>225.4701</v>
      </c>
      <c r="AB59">
        <v>4054.0379699999999</v>
      </c>
      <c r="AC59">
        <v>11349.48812</v>
      </c>
      <c r="AD59">
        <v>532.59933999999998</v>
      </c>
      <c r="AE59">
        <v>274671.6936</v>
      </c>
      <c r="AF59">
        <v>281347.02919999999</v>
      </c>
      <c r="AG59">
        <v>2656.5363900000002</v>
      </c>
      <c r="AH59">
        <v>1765.39303</v>
      </c>
      <c r="AI59">
        <v>0</v>
      </c>
      <c r="AJ59">
        <v>1912.88528</v>
      </c>
      <c r="AK59">
        <v>965147.69990000001</v>
      </c>
      <c r="AL59">
        <v>0</v>
      </c>
      <c r="AM59">
        <v>100497</v>
      </c>
      <c r="AN59">
        <v>1.1394299999999999</v>
      </c>
      <c r="AO59">
        <v>18414</v>
      </c>
      <c r="AP59">
        <v>522122</v>
      </c>
      <c r="AQ59">
        <v>1.0720000000000001</v>
      </c>
      <c r="AR59">
        <v>47815.880039999996</v>
      </c>
      <c r="AS59">
        <v>298108.03289999999</v>
      </c>
      <c r="AT59">
        <v>9757.7280100000007</v>
      </c>
      <c r="AU59">
        <v>75252.064599999998</v>
      </c>
      <c r="AV59">
        <v>2083470.2</v>
      </c>
      <c r="AW59">
        <v>359219</v>
      </c>
      <c r="AX59">
        <v>0</v>
      </c>
      <c r="AY59">
        <v>3230.5689499999999</v>
      </c>
      <c r="AZ59">
        <v>2264444.0129999998</v>
      </c>
      <c r="BA59">
        <v>168461.31289999999</v>
      </c>
      <c r="BB59">
        <v>6018.3582299999998</v>
      </c>
      <c r="BC59">
        <v>54133.611400000002</v>
      </c>
      <c r="BD59">
        <v>473191.99680000002</v>
      </c>
      <c r="BE59">
        <v>18179.976739999998</v>
      </c>
      <c r="BF59">
        <v>2865.3240000000001</v>
      </c>
      <c r="BG59">
        <v>0</v>
      </c>
      <c r="BH59">
        <v>253.11689999999999</v>
      </c>
      <c r="BI59">
        <v>4063356.4909999999</v>
      </c>
      <c r="BJ59">
        <v>19176</v>
      </c>
      <c r="BK59">
        <v>0</v>
      </c>
      <c r="BL59">
        <v>0</v>
      </c>
      <c r="BM59">
        <v>0</v>
      </c>
      <c r="BN59">
        <v>78397.600000000006</v>
      </c>
      <c r="BO59">
        <v>803.44133999999997</v>
      </c>
      <c r="BP59">
        <v>0</v>
      </c>
      <c r="BQ59">
        <v>803.44133999999997</v>
      </c>
      <c r="BR59">
        <v>101081.34669999999</v>
      </c>
      <c r="BS59">
        <v>0</v>
      </c>
    </row>
    <row r="60" spans="1:71" x14ac:dyDescent="0.2">
      <c r="A60" t="s">
        <v>188</v>
      </c>
      <c r="B60">
        <v>1968</v>
      </c>
      <c r="C60">
        <v>0</v>
      </c>
      <c r="D60">
        <v>78732.003710000005</v>
      </c>
      <c r="E60">
        <v>2847.8164099999999</v>
      </c>
      <c r="F60">
        <v>25.447769999999998</v>
      </c>
      <c r="G60">
        <v>0</v>
      </c>
      <c r="H60">
        <v>25.447769999999998</v>
      </c>
      <c r="I60">
        <v>0</v>
      </c>
      <c r="J60">
        <v>581.96114</v>
      </c>
      <c r="K60">
        <v>443.18624999999997</v>
      </c>
      <c r="L60">
        <v>0</v>
      </c>
      <c r="M60">
        <v>52801.581859999998</v>
      </c>
      <c r="N60">
        <v>0</v>
      </c>
      <c r="O60">
        <v>0</v>
      </c>
      <c r="P60">
        <v>0</v>
      </c>
      <c r="Q60">
        <v>4662285.727</v>
      </c>
      <c r="R60">
        <v>1299.4425000000001</v>
      </c>
      <c r="S60">
        <v>0</v>
      </c>
      <c r="T60">
        <v>0</v>
      </c>
      <c r="U60">
        <v>27174.505000000001</v>
      </c>
      <c r="V60">
        <v>0</v>
      </c>
      <c r="W60">
        <v>38182.841209999999</v>
      </c>
      <c r="X60">
        <v>22423.88236</v>
      </c>
      <c r="Y60">
        <v>108.46293</v>
      </c>
      <c r="Z60">
        <v>598.97564</v>
      </c>
      <c r="AA60">
        <v>239.84629000000001</v>
      </c>
      <c r="AB60">
        <v>4071.5869299999999</v>
      </c>
      <c r="AC60">
        <v>12342.527599999999</v>
      </c>
      <c r="AD60">
        <v>533.01070000000004</v>
      </c>
      <c r="AE60">
        <v>299744.71919999999</v>
      </c>
      <c r="AF60">
        <v>302315.09019999998</v>
      </c>
      <c r="AG60">
        <v>2918.0778599999999</v>
      </c>
      <c r="AH60">
        <v>1939.1995899999999</v>
      </c>
      <c r="AI60">
        <v>0</v>
      </c>
      <c r="AJ60">
        <v>1747.99207</v>
      </c>
      <c r="AK60">
        <v>1028165.106</v>
      </c>
      <c r="AL60">
        <v>0</v>
      </c>
      <c r="AM60">
        <v>93074</v>
      </c>
      <c r="AN60">
        <v>1.1394299999999999</v>
      </c>
      <c r="AO60">
        <v>16860</v>
      </c>
      <c r="AP60">
        <v>517636</v>
      </c>
      <c r="AQ60">
        <v>1.069</v>
      </c>
      <c r="AR60">
        <v>52620.537089999998</v>
      </c>
      <c r="AS60">
        <v>321472.20280000003</v>
      </c>
      <c r="AT60">
        <v>10501.2255</v>
      </c>
      <c r="AU60">
        <v>78190.988289999994</v>
      </c>
      <c r="AV60">
        <v>2177876.7999999998</v>
      </c>
      <c r="AW60">
        <v>375496</v>
      </c>
      <c r="AX60">
        <v>0</v>
      </c>
      <c r="AY60">
        <v>4762.3783100000001</v>
      </c>
      <c r="AZ60">
        <v>2418015.338</v>
      </c>
      <c r="BA60">
        <v>190766.76</v>
      </c>
      <c r="BB60">
        <v>6773.6109900000001</v>
      </c>
      <c r="BC60">
        <v>54992.486669999998</v>
      </c>
      <c r="BD60">
        <v>397365.9154</v>
      </c>
      <c r="BE60">
        <v>19773.597020000001</v>
      </c>
      <c r="BF60">
        <v>3070.4204</v>
      </c>
      <c r="BG60">
        <v>0</v>
      </c>
      <c r="BH60">
        <v>264.48678000000001</v>
      </c>
      <c r="BI60">
        <v>4277842.7019999996</v>
      </c>
      <c r="BJ60">
        <v>19394</v>
      </c>
      <c r="BK60">
        <v>0</v>
      </c>
      <c r="BL60">
        <v>0</v>
      </c>
      <c r="BM60">
        <v>0</v>
      </c>
      <c r="BN60">
        <v>86550.399999999994</v>
      </c>
      <c r="BO60">
        <v>690.37521000000004</v>
      </c>
      <c r="BP60">
        <v>0</v>
      </c>
      <c r="BQ60">
        <v>690.37521000000004</v>
      </c>
      <c r="BR60">
        <v>109583.31849999999</v>
      </c>
      <c r="BS60">
        <v>0</v>
      </c>
    </row>
    <row r="61" spans="1:71" x14ac:dyDescent="0.2">
      <c r="A61" t="s">
        <v>188</v>
      </c>
      <c r="B61">
        <v>1969</v>
      </c>
      <c r="C61">
        <v>0</v>
      </c>
      <c r="D61">
        <v>86848.51496</v>
      </c>
      <c r="E61">
        <v>2358.4422800000002</v>
      </c>
      <c r="F61">
        <v>25.133379999999999</v>
      </c>
      <c r="G61">
        <v>0</v>
      </c>
      <c r="H61">
        <v>25.133379999999999</v>
      </c>
      <c r="I61">
        <v>0</v>
      </c>
      <c r="J61">
        <v>611.01</v>
      </c>
      <c r="K61">
        <v>465.30808999999999</v>
      </c>
      <c r="L61">
        <v>0</v>
      </c>
      <c r="M61">
        <v>76757.228419999999</v>
      </c>
      <c r="N61">
        <v>0</v>
      </c>
      <c r="O61">
        <v>0</v>
      </c>
      <c r="P61">
        <v>0</v>
      </c>
      <c r="Q61">
        <v>4722809.1090000002</v>
      </c>
      <c r="R61">
        <v>1370.60222</v>
      </c>
      <c r="S61">
        <v>0</v>
      </c>
      <c r="T61">
        <v>0</v>
      </c>
      <c r="U61">
        <v>40417.677000000003</v>
      </c>
      <c r="V61">
        <v>0</v>
      </c>
      <c r="W61">
        <v>42003.755940000003</v>
      </c>
      <c r="X61">
        <v>19220.97666</v>
      </c>
      <c r="Y61">
        <v>144.72109</v>
      </c>
      <c r="Z61">
        <v>809.01532999999995</v>
      </c>
      <c r="AA61">
        <v>222.64864</v>
      </c>
      <c r="AB61">
        <v>4450.4638599999998</v>
      </c>
      <c r="AC61">
        <v>14973.30107</v>
      </c>
      <c r="AD61">
        <v>529.05372</v>
      </c>
      <c r="AE61">
        <v>308243.40460000001</v>
      </c>
      <c r="AF61">
        <v>323665.93079999997</v>
      </c>
      <c r="AG61">
        <v>2411.6943799999999</v>
      </c>
      <c r="AH61">
        <v>1482.5555300000001</v>
      </c>
      <c r="AI61">
        <v>0</v>
      </c>
      <c r="AJ61">
        <v>1520.8626999999999</v>
      </c>
      <c r="AK61">
        <v>1073470.3770000001</v>
      </c>
      <c r="AL61">
        <v>0</v>
      </c>
      <c r="AM61">
        <v>82996</v>
      </c>
      <c r="AN61">
        <v>1.1394299999999999</v>
      </c>
      <c r="AO61">
        <v>17269</v>
      </c>
      <c r="AP61">
        <v>562127</v>
      </c>
      <c r="AQ61">
        <v>1.069</v>
      </c>
      <c r="AR61">
        <v>54833.263330000002</v>
      </c>
      <c r="AS61">
        <v>330867.73950000003</v>
      </c>
      <c r="AT61">
        <v>10187.10896</v>
      </c>
      <c r="AU61">
        <v>78989.369879999998</v>
      </c>
      <c r="AV61">
        <v>2176687.7999999998</v>
      </c>
      <c r="AW61">
        <v>375291</v>
      </c>
      <c r="AX61">
        <v>0</v>
      </c>
      <c r="AY61">
        <v>4356.5384599999998</v>
      </c>
      <c r="AZ61">
        <v>2472895.0869999998</v>
      </c>
      <c r="BA61">
        <v>203881.44440000001</v>
      </c>
      <c r="BB61">
        <v>6202.21774</v>
      </c>
      <c r="BC61">
        <v>50926.139949999997</v>
      </c>
      <c r="BD61">
        <v>544918.0085</v>
      </c>
      <c r="BE61">
        <v>22012.407029999998</v>
      </c>
      <c r="BF61">
        <v>3364.9906700000001</v>
      </c>
      <c r="BG61">
        <v>0</v>
      </c>
      <c r="BH61">
        <v>272.51846</v>
      </c>
      <c r="BI61">
        <v>4464343.2170000002</v>
      </c>
      <c r="BJ61">
        <v>19711</v>
      </c>
      <c r="BK61">
        <v>0</v>
      </c>
      <c r="BL61">
        <v>0</v>
      </c>
      <c r="BM61">
        <v>0</v>
      </c>
      <c r="BN61">
        <v>91830.8</v>
      </c>
      <c r="BO61">
        <v>446.65104000000002</v>
      </c>
      <c r="BP61">
        <v>0</v>
      </c>
      <c r="BQ61">
        <v>446.65104000000002</v>
      </c>
      <c r="BR61">
        <v>115806.0105</v>
      </c>
      <c r="BS61">
        <v>0</v>
      </c>
    </row>
    <row r="62" spans="1:71" x14ac:dyDescent="0.2">
      <c r="A62" t="s">
        <v>188</v>
      </c>
      <c r="B62">
        <v>1970</v>
      </c>
      <c r="C62">
        <v>0</v>
      </c>
      <c r="D62">
        <v>80189.824550000005</v>
      </c>
      <c r="E62">
        <v>2183.82024</v>
      </c>
      <c r="F62">
        <v>24.324639999999999</v>
      </c>
      <c r="G62">
        <v>0</v>
      </c>
      <c r="H62">
        <v>24.324639999999999</v>
      </c>
      <c r="I62">
        <v>0</v>
      </c>
      <c r="J62">
        <v>656.68028000000004</v>
      </c>
      <c r="K62">
        <v>500.08780000000002</v>
      </c>
      <c r="L62">
        <v>0</v>
      </c>
      <c r="M62">
        <v>137180.09289999999</v>
      </c>
      <c r="N62">
        <v>0</v>
      </c>
      <c r="O62">
        <v>0</v>
      </c>
      <c r="P62">
        <v>0</v>
      </c>
      <c r="Q62">
        <v>4821349.352</v>
      </c>
      <c r="R62">
        <v>1689.22837</v>
      </c>
      <c r="S62">
        <v>0</v>
      </c>
      <c r="T62">
        <v>0</v>
      </c>
      <c r="U62">
        <v>38081.574999999997</v>
      </c>
      <c r="V62">
        <v>6.0000000000000001E-3</v>
      </c>
      <c r="W62">
        <v>43509.203479999996</v>
      </c>
      <c r="X62">
        <v>16105.21522</v>
      </c>
      <c r="Y62">
        <v>165.80095</v>
      </c>
      <c r="Z62">
        <v>1003.9997</v>
      </c>
      <c r="AA62">
        <v>305.47314</v>
      </c>
      <c r="AB62">
        <v>4516.5908600000002</v>
      </c>
      <c r="AC62">
        <v>15531.82699</v>
      </c>
      <c r="AD62">
        <v>536.52543000000003</v>
      </c>
      <c r="AE62">
        <v>335405.17719999998</v>
      </c>
      <c r="AF62">
        <v>348074.34210000001</v>
      </c>
      <c r="AG62">
        <v>2456.7325799999999</v>
      </c>
      <c r="AH62">
        <v>1510.2421400000001</v>
      </c>
      <c r="AI62">
        <v>0</v>
      </c>
      <c r="AJ62">
        <v>1941.5524600000001</v>
      </c>
      <c r="AK62">
        <v>1124480.328</v>
      </c>
      <c r="AL62">
        <v>0</v>
      </c>
      <c r="AM62">
        <v>92119</v>
      </c>
      <c r="AN62">
        <v>1.1394299999999999</v>
      </c>
      <c r="AO62">
        <v>16954</v>
      </c>
      <c r="AP62">
        <v>552544</v>
      </c>
      <c r="AQ62">
        <v>1.054</v>
      </c>
      <c r="AR62">
        <v>55062.493300000002</v>
      </c>
      <c r="AS62">
        <v>332631.61330000003</v>
      </c>
      <c r="AT62">
        <v>12841.96643</v>
      </c>
      <c r="AU62">
        <v>81466.284209999998</v>
      </c>
      <c r="AV62">
        <v>2158707.7999999998</v>
      </c>
      <c r="AW62">
        <v>372191</v>
      </c>
      <c r="AX62">
        <v>0</v>
      </c>
      <c r="AY62">
        <v>4879.9406200000003</v>
      </c>
      <c r="AZ62">
        <v>2518242.3689999999</v>
      </c>
      <c r="BA62">
        <v>210572.2689</v>
      </c>
      <c r="BB62">
        <v>8631.4484499999999</v>
      </c>
      <c r="BC62">
        <v>48734.870849999999</v>
      </c>
      <c r="BD62">
        <v>521978.11670000001</v>
      </c>
      <c r="BE62">
        <v>22037.008559999998</v>
      </c>
      <c r="BF62">
        <v>3568.7227899999998</v>
      </c>
      <c r="BG62">
        <v>0</v>
      </c>
      <c r="BH62">
        <v>275.64584000000002</v>
      </c>
      <c r="BI62">
        <v>4535518.5829999996</v>
      </c>
      <c r="BJ62">
        <v>20007</v>
      </c>
      <c r="BK62">
        <v>0</v>
      </c>
      <c r="BL62">
        <v>0</v>
      </c>
      <c r="BM62">
        <v>0</v>
      </c>
      <c r="BN62">
        <v>91693.2</v>
      </c>
      <c r="BO62">
        <v>507.81515000000002</v>
      </c>
      <c r="BP62">
        <v>0</v>
      </c>
      <c r="BQ62">
        <v>507.81515000000002</v>
      </c>
      <c r="BR62">
        <v>116330.9831</v>
      </c>
      <c r="BS62">
        <v>0</v>
      </c>
    </row>
    <row r="63" spans="1:71" x14ac:dyDescent="0.2">
      <c r="A63" t="s">
        <v>188</v>
      </c>
      <c r="B63">
        <v>1971</v>
      </c>
      <c r="C63">
        <v>0</v>
      </c>
      <c r="D63">
        <v>80854.88162</v>
      </c>
      <c r="E63">
        <v>2036.0392899999999</v>
      </c>
      <c r="F63">
        <v>23.985900000000001</v>
      </c>
      <c r="G63">
        <v>0</v>
      </c>
      <c r="H63">
        <v>23.985900000000001</v>
      </c>
      <c r="I63">
        <v>0</v>
      </c>
      <c r="J63">
        <v>775.21897000000001</v>
      </c>
      <c r="K63">
        <v>590.35967000000005</v>
      </c>
      <c r="L63">
        <v>0</v>
      </c>
      <c r="M63">
        <v>204031.61660000001</v>
      </c>
      <c r="N63">
        <v>0</v>
      </c>
      <c r="O63">
        <v>0</v>
      </c>
      <c r="P63">
        <v>0</v>
      </c>
      <c r="Q63">
        <v>4988522.5319999997</v>
      </c>
      <c r="R63">
        <v>2148.7279100000001</v>
      </c>
      <c r="S63">
        <v>0</v>
      </c>
      <c r="T63">
        <v>0</v>
      </c>
      <c r="U63">
        <v>39017.898999999998</v>
      </c>
      <c r="V63">
        <v>0</v>
      </c>
      <c r="W63">
        <v>45941.768909999999</v>
      </c>
      <c r="X63">
        <v>16779.166229999999</v>
      </c>
      <c r="Y63">
        <v>176.13912999999999</v>
      </c>
      <c r="Z63">
        <v>1042.9997000000001</v>
      </c>
      <c r="AA63">
        <v>373.06585999999999</v>
      </c>
      <c r="AB63">
        <v>4721.8534499999996</v>
      </c>
      <c r="AC63">
        <v>16151.3815</v>
      </c>
      <c r="AD63">
        <v>534.80309999999997</v>
      </c>
      <c r="AE63">
        <v>351378.64449999999</v>
      </c>
      <c r="AF63">
        <v>361981.70020000002</v>
      </c>
      <c r="AG63">
        <v>2497.1301600000002</v>
      </c>
      <c r="AH63">
        <v>1587.05304</v>
      </c>
      <c r="AI63">
        <v>0</v>
      </c>
      <c r="AJ63">
        <v>1542.01514</v>
      </c>
      <c r="AK63">
        <v>1151597.0109999999</v>
      </c>
      <c r="AL63">
        <v>0</v>
      </c>
      <c r="AM63">
        <v>75241</v>
      </c>
      <c r="AN63">
        <v>1.1433500000000001</v>
      </c>
      <c r="AO63">
        <v>18676</v>
      </c>
      <c r="AP63">
        <v>630998</v>
      </c>
      <c r="AQ63">
        <v>1.054</v>
      </c>
      <c r="AR63">
        <v>54792.645340000003</v>
      </c>
      <c r="AS63">
        <v>346220.54399999999</v>
      </c>
      <c r="AT63">
        <v>13834.355369999999</v>
      </c>
      <c r="AU63">
        <v>80693.685129999998</v>
      </c>
      <c r="AV63">
        <v>2079207.2</v>
      </c>
      <c r="AW63">
        <v>358484</v>
      </c>
      <c r="AX63">
        <v>0</v>
      </c>
      <c r="AY63">
        <v>4767.12273</v>
      </c>
      <c r="AZ63">
        <v>2672183.3149999999</v>
      </c>
      <c r="BA63">
        <v>208081.37450000001</v>
      </c>
      <c r="BB63">
        <v>9406.7836599999991</v>
      </c>
      <c r="BC63">
        <v>46184.008829999999</v>
      </c>
      <c r="BD63">
        <v>533790.09409999999</v>
      </c>
      <c r="BE63">
        <v>20873.831750000001</v>
      </c>
      <c r="BF63">
        <v>3825.5224600000001</v>
      </c>
      <c r="BG63">
        <v>0</v>
      </c>
      <c r="BH63">
        <v>283.32163000000003</v>
      </c>
      <c r="BI63">
        <v>4729105.3689999999</v>
      </c>
      <c r="BJ63">
        <v>20345.938999999998</v>
      </c>
      <c r="BK63">
        <v>0</v>
      </c>
      <c r="BL63">
        <v>0</v>
      </c>
      <c r="BM63">
        <v>0</v>
      </c>
      <c r="BN63">
        <v>93619.6</v>
      </c>
      <c r="BO63">
        <v>419.86394000000001</v>
      </c>
      <c r="BP63">
        <v>0</v>
      </c>
      <c r="BQ63">
        <v>419.86394000000001</v>
      </c>
      <c r="BR63">
        <v>118801.3389</v>
      </c>
      <c r="BS63">
        <v>0</v>
      </c>
    </row>
    <row r="64" spans="1:71" x14ac:dyDescent="0.2">
      <c r="A64" t="s">
        <v>188</v>
      </c>
      <c r="B64">
        <v>1972</v>
      </c>
      <c r="C64">
        <v>0</v>
      </c>
      <c r="D64">
        <v>81142.710019999999</v>
      </c>
      <c r="E64">
        <v>2075.3770300000001</v>
      </c>
      <c r="F64">
        <v>23.86523</v>
      </c>
      <c r="G64">
        <v>0</v>
      </c>
      <c r="H64">
        <v>23.86523</v>
      </c>
      <c r="I64">
        <v>0</v>
      </c>
      <c r="J64">
        <v>845.32705999999996</v>
      </c>
      <c r="K64">
        <v>643.74973</v>
      </c>
      <c r="L64">
        <v>0</v>
      </c>
      <c r="M64">
        <v>279958.30849999998</v>
      </c>
      <c r="N64">
        <v>0</v>
      </c>
      <c r="O64">
        <v>0</v>
      </c>
      <c r="P64">
        <v>0</v>
      </c>
      <c r="Q64">
        <v>5105247.7379999999</v>
      </c>
      <c r="R64">
        <v>1915.46976</v>
      </c>
      <c r="S64">
        <v>0</v>
      </c>
      <c r="T64">
        <v>0</v>
      </c>
      <c r="U64">
        <v>31755.185000000001</v>
      </c>
      <c r="V64">
        <v>0</v>
      </c>
      <c r="W64">
        <v>47971.738640000003</v>
      </c>
      <c r="X64">
        <v>15674.45336</v>
      </c>
      <c r="Y64">
        <v>202.66256999999999</v>
      </c>
      <c r="Z64">
        <v>1144.9730400000001</v>
      </c>
      <c r="AA64">
        <v>421.988</v>
      </c>
      <c r="AB64">
        <v>4039.2310499999999</v>
      </c>
      <c r="AC64">
        <v>17504.851019999998</v>
      </c>
      <c r="AD64">
        <v>653.50275999999997</v>
      </c>
      <c r="AE64">
        <v>387777.3357</v>
      </c>
      <c r="AF64">
        <v>379365.27669999999</v>
      </c>
      <c r="AG64">
        <v>2673.9306799999999</v>
      </c>
      <c r="AH64">
        <v>1699.41875</v>
      </c>
      <c r="AI64">
        <v>0</v>
      </c>
      <c r="AJ64">
        <v>1425.7498000000001</v>
      </c>
      <c r="AK64">
        <v>1222679.3770000001</v>
      </c>
      <c r="AL64">
        <v>0</v>
      </c>
      <c r="AM64">
        <v>68738</v>
      </c>
      <c r="AN64">
        <v>1.15289</v>
      </c>
      <c r="AO64">
        <v>18711</v>
      </c>
      <c r="AP64">
        <v>637289</v>
      </c>
      <c r="AQ64">
        <v>1.054</v>
      </c>
      <c r="AR64">
        <v>58268.098019999998</v>
      </c>
      <c r="AS64">
        <v>351905.00020000001</v>
      </c>
      <c r="AT64">
        <v>10600.154979999999</v>
      </c>
      <c r="AU64">
        <v>86885.898520000002</v>
      </c>
      <c r="AV64">
        <v>2012727.6</v>
      </c>
      <c r="AW64">
        <v>347022</v>
      </c>
      <c r="AX64">
        <v>0</v>
      </c>
      <c r="AY64">
        <v>5813.3792999999996</v>
      </c>
      <c r="AZ64">
        <v>2754233.5639999998</v>
      </c>
      <c r="BA64">
        <v>225802.454</v>
      </c>
      <c r="BB64">
        <v>6238.6076700000003</v>
      </c>
      <c r="BC64">
        <v>36268.391620000002</v>
      </c>
      <c r="BD64">
        <v>472311.91710000002</v>
      </c>
      <c r="BE64">
        <v>22314.478910000002</v>
      </c>
      <c r="BF64">
        <v>4095.96461</v>
      </c>
      <c r="BG64">
        <v>0</v>
      </c>
      <c r="BH64">
        <v>286.21084000000002</v>
      </c>
      <c r="BI64">
        <v>4786533.4119999995</v>
      </c>
      <c r="BJ64">
        <v>20585.469000000001</v>
      </c>
      <c r="BK64">
        <v>0</v>
      </c>
      <c r="BL64">
        <v>0</v>
      </c>
      <c r="BM64">
        <v>0</v>
      </c>
      <c r="BN64">
        <v>102615.2</v>
      </c>
      <c r="BO64">
        <v>319.97419000000002</v>
      </c>
      <c r="BP64">
        <v>0</v>
      </c>
      <c r="BQ64">
        <v>319.97419000000002</v>
      </c>
      <c r="BR64">
        <v>127326.31849999999</v>
      </c>
      <c r="BS64">
        <v>0</v>
      </c>
    </row>
    <row r="65" spans="1:71" x14ac:dyDescent="0.2">
      <c r="A65" t="s">
        <v>188</v>
      </c>
      <c r="B65">
        <v>1973</v>
      </c>
      <c r="C65">
        <v>0</v>
      </c>
      <c r="D65">
        <v>87351.641080000001</v>
      </c>
      <c r="E65">
        <v>2038.19578</v>
      </c>
      <c r="F65">
        <v>23.913920000000001</v>
      </c>
      <c r="G65">
        <v>0</v>
      </c>
      <c r="H65">
        <v>23.913920000000001</v>
      </c>
      <c r="I65">
        <v>0</v>
      </c>
      <c r="J65">
        <v>1004.35955</v>
      </c>
      <c r="K65">
        <v>764.85920999999996</v>
      </c>
      <c r="L65">
        <v>0</v>
      </c>
      <c r="M65">
        <v>195793.61919999999</v>
      </c>
      <c r="N65">
        <v>0</v>
      </c>
      <c r="O65">
        <v>0</v>
      </c>
      <c r="P65">
        <v>0</v>
      </c>
      <c r="Q65">
        <v>5291395.8269999996</v>
      </c>
      <c r="R65">
        <v>1551.05072</v>
      </c>
      <c r="S65">
        <v>0</v>
      </c>
      <c r="T65">
        <v>0</v>
      </c>
      <c r="U65">
        <v>38754.294000000002</v>
      </c>
      <c r="V65">
        <v>0</v>
      </c>
      <c r="W65">
        <v>48915.846709999998</v>
      </c>
      <c r="X65">
        <v>14031.64241</v>
      </c>
      <c r="Y65">
        <v>132.64076</v>
      </c>
      <c r="Z65">
        <v>917.99971000000005</v>
      </c>
      <c r="AA65">
        <v>376.512</v>
      </c>
      <c r="AB65">
        <v>3769.239</v>
      </c>
      <c r="AC65">
        <v>18926.19112</v>
      </c>
      <c r="AD65">
        <v>1551.8808899999999</v>
      </c>
      <c r="AE65">
        <v>399538.14010000002</v>
      </c>
      <c r="AF65">
        <v>380679.71039999998</v>
      </c>
      <c r="AG65">
        <v>2553.3386500000001</v>
      </c>
      <c r="AH65">
        <v>2336.4797600000002</v>
      </c>
      <c r="AI65">
        <v>0</v>
      </c>
      <c r="AJ65">
        <v>1472.19316</v>
      </c>
      <c r="AK65">
        <v>1264866.848</v>
      </c>
      <c r="AL65">
        <v>0</v>
      </c>
      <c r="AM65">
        <v>72574</v>
      </c>
      <c r="AN65">
        <v>1.1285400000000001</v>
      </c>
      <c r="AO65">
        <v>19740</v>
      </c>
      <c r="AP65">
        <v>615719</v>
      </c>
      <c r="AQ65">
        <v>1.0529999999999999</v>
      </c>
      <c r="AR65">
        <v>61658.73777</v>
      </c>
      <c r="AS65">
        <v>361645.76030000002</v>
      </c>
      <c r="AT65">
        <v>11278.5751</v>
      </c>
      <c r="AU65">
        <v>94893.667690000002</v>
      </c>
      <c r="AV65">
        <v>1949235</v>
      </c>
      <c r="AW65">
        <v>336075</v>
      </c>
      <c r="AX65">
        <v>0</v>
      </c>
      <c r="AY65">
        <v>8022.5265399999998</v>
      </c>
      <c r="AZ65">
        <v>3070394.3489999999</v>
      </c>
      <c r="BA65">
        <v>238894.43</v>
      </c>
      <c r="BB65">
        <v>6997.9263199999996</v>
      </c>
      <c r="BC65">
        <v>36611.657270000003</v>
      </c>
      <c r="BD65">
        <v>553161.7389</v>
      </c>
      <c r="BE65">
        <v>22059.91503</v>
      </c>
      <c r="BF65">
        <v>4142.7521299999999</v>
      </c>
      <c r="BG65">
        <v>0</v>
      </c>
      <c r="BH65">
        <v>290.81961999999999</v>
      </c>
      <c r="BI65">
        <v>4935074.4289999995</v>
      </c>
      <c r="BJ65">
        <v>20868.727999999999</v>
      </c>
      <c r="BK65">
        <v>0</v>
      </c>
      <c r="BL65">
        <v>0</v>
      </c>
      <c r="BM65">
        <v>0</v>
      </c>
      <c r="BN65">
        <v>106674.4</v>
      </c>
      <c r="BO65">
        <v>260.50418000000002</v>
      </c>
      <c r="BP65">
        <v>0</v>
      </c>
      <c r="BQ65">
        <v>260.50418000000002</v>
      </c>
      <c r="BR65">
        <v>129861.0819</v>
      </c>
      <c r="BS65">
        <v>0</v>
      </c>
    </row>
    <row r="66" spans="1:71" x14ac:dyDescent="0.2">
      <c r="A66" t="s">
        <v>188</v>
      </c>
      <c r="B66">
        <v>1974</v>
      </c>
      <c r="C66">
        <v>0</v>
      </c>
      <c r="D66">
        <v>79024.014389999997</v>
      </c>
      <c r="E66">
        <v>1978.5592799999999</v>
      </c>
      <c r="F66">
        <v>23.738869999999999</v>
      </c>
      <c r="G66">
        <v>0</v>
      </c>
      <c r="H66">
        <v>23.738869999999999</v>
      </c>
      <c r="I66">
        <v>0</v>
      </c>
      <c r="J66">
        <v>714.49252000000001</v>
      </c>
      <c r="K66">
        <v>544.11409000000003</v>
      </c>
      <c r="L66">
        <v>0</v>
      </c>
      <c r="M66">
        <v>259716.89780000001</v>
      </c>
      <c r="N66">
        <v>0</v>
      </c>
      <c r="O66">
        <v>0</v>
      </c>
      <c r="P66">
        <v>0</v>
      </c>
      <c r="Q66">
        <v>4893314.358</v>
      </c>
      <c r="R66">
        <v>1806.2924599999999</v>
      </c>
      <c r="S66">
        <v>0</v>
      </c>
      <c r="T66">
        <v>0</v>
      </c>
      <c r="U66">
        <v>46422.108</v>
      </c>
      <c r="V66">
        <v>0</v>
      </c>
      <c r="W66">
        <v>45966.818700000003</v>
      </c>
      <c r="X66">
        <v>14377.208360000001</v>
      </c>
      <c r="Y66">
        <v>218.85727</v>
      </c>
      <c r="Z66">
        <v>2038.9994999999999</v>
      </c>
      <c r="AA66">
        <v>397.73678999999998</v>
      </c>
      <c r="AB66">
        <v>3504.0941400000002</v>
      </c>
      <c r="AC66">
        <v>20312.115089999999</v>
      </c>
      <c r="AD66">
        <v>1274.5026</v>
      </c>
      <c r="AE66">
        <v>379116.78330000001</v>
      </c>
      <c r="AF66">
        <v>353168.80680000002</v>
      </c>
      <c r="AG66">
        <v>2445.4158499999999</v>
      </c>
      <c r="AH66">
        <v>2237.723</v>
      </c>
      <c r="AI66">
        <v>0</v>
      </c>
      <c r="AJ66">
        <v>1301.5894800000001</v>
      </c>
      <c r="AK66">
        <v>1236915.263</v>
      </c>
      <c r="AL66">
        <v>0</v>
      </c>
      <c r="AM66">
        <v>71686</v>
      </c>
      <c r="AN66">
        <v>1.14723</v>
      </c>
      <c r="AO66">
        <v>18993</v>
      </c>
      <c r="AP66">
        <v>580009</v>
      </c>
      <c r="AQ66">
        <v>1.056</v>
      </c>
      <c r="AR66">
        <v>61275.454579999998</v>
      </c>
      <c r="AS66">
        <v>346518.72129999998</v>
      </c>
      <c r="AT66">
        <v>11564.98119</v>
      </c>
      <c r="AU66">
        <v>92731.141220000005</v>
      </c>
      <c r="AV66">
        <v>1873417.4</v>
      </c>
      <c r="AW66">
        <v>323003</v>
      </c>
      <c r="AX66">
        <v>0</v>
      </c>
      <c r="AY66">
        <v>7494.9827299999997</v>
      </c>
      <c r="AZ66">
        <v>2895504.5070000002</v>
      </c>
      <c r="BA66">
        <v>238810.82639999999</v>
      </c>
      <c r="BB66">
        <v>7361.4433900000004</v>
      </c>
      <c r="BC66">
        <v>34136.286160000003</v>
      </c>
      <c r="BD66">
        <v>645073.04180000001</v>
      </c>
      <c r="BE66">
        <v>22080.62168</v>
      </c>
      <c r="BF66">
        <v>4110.1036999999997</v>
      </c>
      <c r="BG66">
        <v>0</v>
      </c>
      <c r="BH66">
        <v>275.78249</v>
      </c>
      <c r="BI66">
        <v>4754898.5630000001</v>
      </c>
      <c r="BJ66">
        <v>21173.865000000002</v>
      </c>
      <c r="BK66">
        <v>0</v>
      </c>
      <c r="BL66">
        <v>0</v>
      </c>
      <c r="BM66">
        <v>0</v>
      </c>
      <c r="BN66">
        <v>110664.8</v>
      </c>
      <c r="BO66">
        <v>206.11464000000001</v>
      </c>
      <c r="BP66">
        <v>0</v>
      </c>
      <c r="BQ66">
        <v>206.11464000000001</v>
      </c>
      <c r="BR66">
        <v>134516.8504</v>
      </c>
      <c r="BS66">
        <v>0</v>
      </c>
    </row>
    <row r="67" spans="1:71" x14ac:dyDescent="0.2">
      <c r="A67" t="s">
        <v>188</v>
      </c>
      <c r="B67">
        <v>1975</v>
      </c>
      <c r="C67">
        <v>0</v>
      </c>
      <c r="D67">
        <v>87238.732659999994</v>
      </c>
      <c r="E67">
        <v>1640.3507099999999</v>
      </c>
      <c r="F67">
        <v>22.985399999999998</v>
      </c>
      <c r="G67">
        <v>0</v>
      </c>
      <c r="H67">
        <v>22.985399999999998</v>
      </c>
      <c r="I67">
        <v>0</v>
      </c>
      <c r="J67">
        <v>646.87085999999999</v>
      </c>
      <c r="K67">
        <v>492.61754000000002</v>
      </c>
      <c r="L67">
        <v>0</v>
      </c>
      <c r="M67">
        <v>417168.40019999997</v>
      </c>
      <c r="N67">
        <v>0</v>
      </c>
      <c r="O67">
        <v>0</v>
      </c>
      <c r="P67">
        <v>0</v>
      </c>
      <c r="Q67">
        <v>4991006.2479999997</v>
      </c>
      <c r="R67">
        <v>1925.50668</v>
      </c>
      <c r="S67">
        <v>0</v>
      </c>
      <c r="T67">
        <v>0</v>
      </c>
      <c r="U67">
        <v>40102.711000000003</v>
      </c>
      <c r="V67">
        <v>0</v>
      </c>
      <c r="W67">
        <v>49049.497199999998</v>
      </c>
      <c r="X67">
        <v>13557.485549999999</v>
      </c>
      <c r="Y67">
        <v>211.26410000000001</v>
      </c>
      <c r="Z67">
        <v>2027.3639700000001</v>
      </c>
      <c r="AA67">
        <v>390.45600000000002</v>
      </c>
      <c r="AB67">
        <v>2367.0387799999999</v>
      </c>
      <c r="AC67">
        <v>19264.39358</v>
      </c>
      <c r="AD67">
        <v>2167.9943499999999</v>
      </c>
      <c r="AE67">
        <v>473435.29930000001</v>
      </c>
      <c r="AF67">
        <v>376918.6458</v>
      </c>
      <c r="AG67">
        <v>2385.6709700000001</v>
      </c>
      <c r="AH67">
        <v>1246.14168</v>
      </c>
      <c r="AI67">
        <v>0</v>
      </c>
      <c r="AJ67">
        <v>1338.18274</v>
      </c>
      <c r="AK67">
        <v>1268642.9680000001</v>
      </c>
      <c r="AL67">
        <v>0</v>
      </c>
      <c r="AM67">
        <v>84843</v>
      </c>
      <c r="AN67">
        <v>1.1473500000000001</v>
      </c>
      <c r="AO67">
        <v>20277</v>
      </c>
      <c r="AP67">
        <v>631398</v>
      </c>
      <c r="AQ67">
        <v>1.0569999999999999</v>
      </c>
      <c r="AR67">
        <v>59923.971769999996</v>
      </c>
      <c r="AS67">
        <v>356056.64789999998</v>
      </c>
      <c r="AT67">
        <v>8114.6597400000001</v>
      </c>
      <c r="AU67">
        <v>90890.002810000005</v>
      </c>
      <c r="AV67">
        <v>1868754.2</v>
      </c>
      <c r="AW67">
        <v>322199</v>
      </c>
      <c r="AX67">
        <v>0</v>
      </c>
      <c r="AY67">
        <v>7674.65798</v>
      </c>
      <c r="AZ67">
        <v>2997279.2590000001</v>
      </c>
      <c r="BA67">
        <v>232321.95920000001</v>
      </c>
      <c r="BB67">
        <v>4376.7983000000004</v>
      </c>
      <c r="BC67">
        <v>32740.429830000001</v>
      </c>
      <c r="BD67">
        <v>578577.88009999995</v>
      </c>
      <c r="BE67">
        <v>21474.242989999999</v>
      </c>
      <c r="BF67">
        <v>3533.4860699999999</v>
      </c>
      <c r="BG67">
        <v>0</v>
      </c>
      <c r="BH67">
        <v>281.06835999999998</v>
      </c>
      <c r="BI67">
        <v>4838863.4309999999</v>
      </c>
      <c r="BJ67">
        <v>21537.848999999998</v>
      </c>
      <c r="BK67">
        <v>0</v>
      </c>
      <c r="BL67">
        <v>0</v>
      </c>
      <c r="BM67">
        <v>0</v>
      </c>
      <c r="BN67">
        <v>99278.399999999994</v>
      </c>
      <c r="BO67">
        <v>204.20733999999999</v>
      </c>
      <c r="BP67">
        <v>0</v>
      </c>
      <c r="BQ67">
        <v>204.20733999999999</v>
      </c>
      <c r="BR67">
        <v>127285.19620000001</v>
      </c>
      <c r="BS67">
        <v>0</v>
      </c>
    </row>
    <row r="68" spans="1:71" x14ac:dyDescent="0.2">
      <c r="A68" t="s">
        <v>188</v>
      </c>
      <c r="B68">
        <v>1976</v>
      </c>
      <c r="C68">
        <v>0</v>
      </c>
      <c r="D68">
        <v>93449.239969999995</v>
      </c>
      <c r="E68">
        <v>1570.1117400000001</v>
      </c>
      <c r="F68">
        <v>22.102740000000001</v>
      </c>
      <c r="G68">
        <v>0</v>
      </c>
      <c r="H68">
        <v>22.102740000000001</v>
      </c>
      <c r="I68">
        <v>0</v>
      </c>
      <c r="J68">
        <v>825.72522000000004</v>
      </c>
      <c r="K68">
        <v>628.82216000000005</v>
      </c>
      <c r="L68">
        <v>0</v>
      </c>
      <c r="M68">
        <v>549253.73309999995</v>
      </c>
      <c r="N68">
        <v>0</v>
      </c>
      <c r="O68">
        <v>0</v>
      </c>
      <c r="P68">
        <v>0</v>
      </c>
      <c r="Q68">
        <v>5178890.8650000002</v>
      </c>
      <c r="R68">
        <v>2290.1482099999998</v>
      </c>
      <c r="S68">
        <v>0</v>
      </c>
      <c r="T68">
        <v>0</v>
      </c>
      <c r="U68">
        <v>23192.757000000001</v>
      </c>
      <c r="V68">
        <v>0</v>
      </c>
      <c r="W68">
        <v>48180.275540000002</v>
      </c>
      <c r="X68">
        <v>12879.106470000001</v>
      </c>
      <c r="Y68">
        <v>202.68203</v>
      </c>
      <c r="Z68">
        <v>1975.23272</v>
      </c>
      <c r="AA68">
        <v>436.90951999999999</v>
      </c>
      <c r="AB68">
        <v>2205.0647800000002</v>
      </c>
      <c r="AC68">
        <v>19100.425589999999</v>
      </c>
      <c r="AD68">
        <v>2398.2527599999999</v>
      </c>
      <c r="AE68">
        <v>495591.72930000001</v>
      </c>
      <c r="AF68">
        <v>402279.85590000002</v>
      </c>
      <c r="AG68">
        <v>2650.2065899999998</v>
      </c>
      <c r="AH68">
        <v>1384.3203599999999</v>
      </c>
      <c r="AI68">
        <v>0</v>
      </c>
      <c r="AJ68">
        <v>1496.0291</v>
      </c>
      <c r="AK68">
        <v>1327148.787</v>
      </c>
      <c r="AL68">
        <v>0</v>
      </c>
      <c r="AM68">
        <v>78967</v>
      </c>
      <c r="AN68">
        <v>1.12944</v>
      </c>
      <c r="AO68">
        <v>15893</v>
      </c>
      <c r="AP68">
        <v>599631</v>
      </c>
      <c r="AQ68">
        <v>1.0529999999999999</v>
      </c>
      <c r="AR68">
        <v>64152.169049999997</v>
      </c>
      <c r="AS68">
        <v>375908.53350000002</v>
      </c>
      <c r="AT68">
        <v>7983.7941300000002</v>
      </c>
      <c r="AU68">
        <v>96479.243919999994</v>
      </c>
      <c r="AV68">
        <v>1890921.8</v>
      </c>
      <c r="AW68">
        <v>326021</v>
      </c>
      <c r="AX68">
        <v>0</v>
      </c>
      <c r="AY68">
        <v>7897.4214899999997</v>
      </c>
      <c r="AZ68">
        <v>3262549.6779999998</v>
      </c>
      <c r="BA68">
        <v>250143.79860000001</v>
      </c>
      <c r="BB68">
        <v>3729.7672499999999</v>
      </c>
      <c r="BC68">
        <v>41275.680050000003</v>
      </c>
      <c r="BD68">
        <v>422851.60230000003</v>
      </c>
      <c r="BE68">
        <v>23713.42942</v>
      </c>
      <c r="BF68">
        <v>4122.6054299999996</v>
      </c>
      <c r="BG68">
        <v>0</v>
      </c>
      <c r="BH68">
        <v>282.82864000000001</v>
      </c>
      <c r="BI68">
        <v>4930307.2759999996</v>
      </c>
      <c r="BJ68">
        <v>21935.909</v>
      </c>
      <c r="BK68">
        <v>0</v>
      </c>
      <c r="BL68">
        <v>0</v>
      </c>
      <c r="BM68">
        <v>0</v>
      </c>
      <c r="BN68">
        <v>114792.8</v>
      </c>
      <c r="BO68">
        <v>192.48139</v>
      </c>
      <c r="BP68">
        <v>0</v>
      </c>
      <c r="BQ68">
        <v>192.48139</v>
      </c>
      <c r="BR68">
        <v>144567.66279999999</v>
      </c>
      <c r="BS68">
        <v>0</v>
      </c>
    </row>
    <row r="69" spans="1:71" x14ac:dyDescent="0.2">
      <c r="A69" t="s">
        <v>188</v>
      </c>
      <c r="B69">
        <v>1977</v>
      </c>
      <c r="C69">
        <v>0</v>
      </c>
      <c r="D69">
        <v>99518.970520000003</v>
      </c>
      <c r="E69">
        <v>1647.0545099999999</v>
      </c>
      <c r="F69">
        <v>22.532029999999999</v>
      </c>
      <c r="G69">
        <v>0</v>
      </c>
      <c r="H69">
        <v>22.532029999999999</v>
      </c>
      <c r="I69">
        <v>0</v>
      </c>
      <c r="J69">
        <v>968.57516999999996</v>
      </c>
      <c r="K69">
        <v>737.60799999999995</v>
      </c>
      <c r="L69">
        <v>0</v>
      </c>
      <c r="M69">
        <v>385390.81280000001</v>
      </c>
      <c r="N69">
        <v>0</v>
      </c>
      <c r="O69">
        <v>0</v>
      </c>
      <c r="P69">
        <v>0</v>
      </c>
      <c r="Q69">
        <v>5572739.9610000001</v>
      </c>
      <c r="R69">
        <v>2452.2940600000002</v>
      </c>
      <c r="S69">
        <v>0</v>
      </c>
      <c r="T69">
        <v>0</v>
      </c>
      <c r="U69">
        <v>14250.78</v>
      </c>
      <c r="V69">
        <v>0</v>
      </c>
      <c r="W69">
        <v>49787.197590000003</v>
      </c>
      <c r="X69">
        <v>13441.47033</v>
      </c>
      <c r="Y69">
        <v>307.86862000000002</v>
      </c>
      <c r="Z69">
        <v>2813.1955600000001</v>
      </c>
      <c r="AA69">
        <v>478.53491000000002</v>
      </c>
      <c r="AB69">
        <v>2017.59881</v>
      </c>
      <c r="AC69">
        <v>17299.586960000001</v>
      </c>
      <c r="AD69">
        <v>1925.54294</v>
      </c>
      <c r="AE69">
        <v>496037.30489999999</v>
      </c>
      <c r="AF69">
        <v>417425.83</v>
      </c>
      <c r="AG69">
        <v>2802.17668</v>
      </c>
      <c r="AH69">
        <v>2101.6325099999999</v>
      </c>
      <c r="AI69">
        <v>0</v>
      </c>
      <c r="AJ69">
        <v>1133.9220600000001</v>
      </c>
      <c r="AK69">
        <v>1398811.487</v>
      </c>
      <c r="AL69">
        <v>0</v>
      </c>
      <c r="AM69">
        <v>79425</v>
      </c>
      <c r="AN69">
        <v>1.1351100000000001</v>
      </c>
      <c r="AO69">
        <v>14898</v>
      </c>
      <c r="AP69">
        <v>541728</v>
      </c>
      <c r="AQ69">
        <v>1.052</v>
      </c>
      <c r="AR69">
        <v>71498.241349999997</v>
      </c>
      <c r="AS69">
        <v>401295.35139999999</v>
      </c>
      <c r="AT69">
        <v>9258.0871900000002</v>
      </c>
      <c r="AU69">
        <v>101820.3383</v>
      </c>
      <c r="AV69">
        <v>2027732.2</v>
      </c>
      <c r="AW69">
        <v>349609</v>
      </c>
      <c r="AX69">
        <v>0</v>
      </c>
      <c r="AY69">
        <v>8528.4511000000002</v>
      </c>
      <c r="AZ69">
        <v>3633444.1159999999</v>
      </c>
      <c r="BA69">
        <v>277804.90480000002</v>
      </c>
      <c r="BB69">
        <v>4090.2377799999999</v>
      </c>
      <c r="BC69">
        <v>47408.733260000001</v>
      </c>
      <c r="BD69">
        <v>338072.6862</v>
      </c>
      <c r="BE69">
        <v>26642.7179</v>
      </c>
      <c r="BF69">
        <v>4298.5510899999999</v>
      </c>
      <c r="BG69">
        <v>0</v>
      </c>
      <c r="BH69">
        <v>285.58902</v>
      </c>
      <c r="BI69">
        <v>5088536.2929999996</v>
      </c>
      <c r="BJ69">
        <v>22352.396000000001</v>
      </c>
      <c r="BK69">
        <v>0</v>
      </c>
      <c r="BL69">
        <v>0</v>
      </c>
      <c r="BM69">
        <v>0</v>
      </c>
      <c r="BN69">
        <v>118232.8</v>
      </c>
      <c r="BO69">
        <v>293.17133000000001</v>
      </c>
      <c r="BP69">
        <v>0</v>
      </c>
      <c r="BQ69">
        <v>293.17133000000001</v>
      </c>
      <c r="BR69">
        <v>151690.95980000001</v>
      </c>
      <c r="BS69">
        <v>0</v>
      </c>
    </row>
    <row r="70" spans="1:71" x14ac:dyDescent="0.2">
      <c r="A70" t="s">
        <v>188</v>
      </c>
      <c r="B70">
        <v>1978</v>
      </c>
      <c r="C70">
        <v>0</v>
      </c>
      <c r="D70">
        <v>101859.8548</v>
      </c>
      <c r="E70">
        <v>1753.5565200000001</v>
      </c>
      <c r="F70">
        <v>22.27807</v>
      </c>
      <c r="G70">
        <v>0</v>
      </c>
      <c r="H70">
        <v>22.27807</v>
      </c>
      <c r="I70">
        <v>0</v>
      </c>
      <c r="J70">
        <v>1032.84952</v>
      </c>
      <c r="K70">
        <v>786.55543999999998</v>
      </c>
      <c r="L70">
        <v>0</v>
      </c>
      <c r="M70">
        <v>443647.11680000002</v>
      </c>
      <c r="N70">
        <v>0</v>
      </c>
      <c r="O70">
        <v>0</v>
      </c>
      <c r="P70">
        <v>0</v>
      </c>
      <c r="Q70">
        <v>5393561.8590000002</v>
      </c>
      <c r="R70">
        <v>2780.43174</v>
      </c>
      <c r="S70">
        <v>0</v>
      </c>
      <c r="T70">
        <v>0</v>
      </c>
      <c r="U70">
        <v>37205.741000000002</v>
      </c>
      <c r="V70">
        <v>0</v>
      </c>
      <c r="W70">
        <v>51957.495060000001</v>
      </c>
      <c r="X70">
        <v>12690.910529999999</v>
      </c>
      <c r="Y70">
        <v>340.37961000000001</v>
      </c>
      <c r="Z70">
        <v>3165.9991500000001</v>
      </c>
      <c r="AA70">
        <v>579.07928000000004</v>
      </c>
      <c r="AB70">
        <v>3369.2396399999998</v>
      </c>
      <c r="AC70">
        <v>19594.29824</v>
      </c>
      <c r="AD70">
        <v>1842.01035</v>
      </c>
      <c r="AE70">
        <v>506420.1507</v>
      </c>
      <c r="AF70">
        <v>428098.9546</v>
      </c>
      <c r="AG70">
        <v>3009.2523000000001</v>
      </c>
      <c r="AH70">
        <v>2256.9392200000002</v>
      </c>
      <c r="AI70">
        <v>0</v>
      </c>
      <c r="AJ70">
        <v>1077.95811</v>
      </c>
      <c r="AK70">
        <v>1461287.946</v>
      </c>
      <c r="AL70">
        <v>0</v>
      </c>
      <c r="AM70">
        <v>69624</v>
      </c>
      <c r="AN70">
        <v>1.1317999999999999</v>
      </c>
      <c r="AO70">
        <v>14699</v>
      </c>
      <c r="AP70">
        <v>537412</v>
      </c>
      <c r="AQ70">
        <v>1.0531999999999999</v>
      </c>
      <c r="AR70">
        <v>75453.932610000003</v>
      </c>
      <c r="AS70">
        <v>430261.63199999998</v>
      </c>
      <c r="AT70">
        <v>10174.82235</v>
      </c>
      <c r="AU70">
        <v>107633.6629</v>
      </c>
      <c r="AV70">
        <v>2013649.8</v>
      </c>
      <c r="AW70">
        <v>347181</v>
      </c>
      <c r="AX70">
        <v>0</v>
      </c>
      <c r="AY70">
        <v>8536.7213100000008</v>
      </c>
      <c r="AZ70">
        <v>3679336.9070000001</v>
      </c>
      <c r="BA70">
        <v>293763.41279999999</v>
      </c>
      <c r="BB70">
        <v>3856.6177200000002</v>
      </c>
      <c r="BC70">
        <v>57155.987939999999</v>
      </c>
      <c r="BD70">
        <v>576600.87179999996</v>
      </c>
      <c r="BE70">
        <v>27838.832709999999</v>
      </c>
      <c r="BF70">
        <v>5169.1055900000001</v>
      </c>
      <c r="BG70">
        <v>0</v>
      </c>
      <c r="BH70">
        <v>284.53417000000002</v>
      </c>
      <c r="BI70">
        <v>5153731.6619999995</v>
      </c>
      <c r="BJ70">
        <v>22835.957999999999</v>
      </c>
      <c r="BK70">
        <v>0</v>
      </c>
      <c r="BL70">
        <v>0</v>
      </c>
      <c r="BM70">
        <v>0</v>
      </c>
      <c r="BN70">
        <v>123530.4</v>
      </c>
      <c r="BO70">
        <v>168.59419</v>
      </c>
      <c r="BP70">
        <v>0</v>
      </c>
      <c r="BQ70">
        <v>168.59419</v>
      </c>
      <c r="BR70">
        <v>160092.37059999999</v>
      </c>
      <c r="BS70">
        <v>0</v>
      </c>
    </row>
    <row r="71" spans="1:71" x14ac:dyDescent="0.2">
      <c r="A71" t="s">
        <v>188</v>
      </c>
      <c r="B71">
        <v>1979</v>
      </c>
      <c r="C71">
        <v>0</v>
      </c>
      <c r="D71">
        <v>142557.64499999999</v>
      </c>
      <c r="E71">
        <v>1681.7168899999999</v>
      </c>
      <c r="F71">
        <v>22.45862</v>
      </c>
      <c r="G71">
        <v>0</v>
      </c>
      <c r="H71">
        <v>22.45862</v>
      </c>
      <c r="I71">
        <v>0</v>
      </c>
      <c r="J71">
        <v>1414.83492</v>
      </c>
      <c r="K71">
        <v>1077.3886600000001</v>
      </c>
      <c r="L71">
        <v>0</v>
      </c>
      <c r="M71">
        <v>369622.86139999999</v>
      </c>
      <c r="N71">
        <v>0</v>
      </c>
      <c r="O71">
        <v>0</v>
      </c>
      <c r="P71">
        <v>0</v>
      </c>
      <c r="Q71">
        <v>5733243.7810000004</v>
      </c>
      <c r="R71">
        <v>1816.2475400000001</v>
      </c>
      <c r="S71">
        <v>0</v>
      </c>
      <c r="T71">
        <v>0</v>
      </c>
      <c r="U71">
        <v>33919.614000000001</v>
      </c>
      <c r="V71">
        <v>0</v>
      </c>
      <c r="W71">
        <v>53632.124360000002</v>
      </c>
      <c r="X71">
        <v>12241.64351</v>
      </c>
      <c r="Y71">
        <v>79</v>
      </c>
      <c r="Z71">
        <v>3425</v>
      </c>
      <c r="AA71">
        <v>788.04762000000005</v>
      </c>
      <c r="AB71">
        <v>4368.0262400000001</v>
      </c>
      <c r="AC71">
        <v>23148.824229999998</v>
      </c>
      <c r="AD71">
        <v>1841.0427199999999</v>
      </c>
      <c r="AE71">
        <v>511773.72320000001</v>
      </c>
      <c r="AF71">
        <v>440695.00569999998</v>
      </c>
      <c r="AG71">
        <v>3148.8565400000002</v>
      </c>
      <c r="AH71">
        <v>2361.6424000000002</v>
      </c>
      <c r="AI71">
        <v>0</v>
      </c>
      <c r="AJ71">
        <v>1118.1574000000001</v>
      </c>
      <c r="AK71">
        <v>1415277.848</v>
      </c>
      <c r="AL71">
        <v>536.51202999999998</v>
      </c>
      <c r="AM71">
        <v>65787</v>
      </c>
      <c r="AN71">
        <v>1.1372899999999999</v>
      </c>
      <c r="AO71">
        <v>17880</v>
      </c>
      <c r="AP71">
        <v>590732</v>
      </c>
      <c r="AQ71">
        <v>1.0497000000000001</v>
      </c>
      <c r="AR71">
        <v>85527.658500000005</v>
      </c>
      <c r="AS71">
        <v>425594.88510000001</v>
      </c>
      <c r="AT71">
        <v>9699.6542100000006</v>
      </c>
      <c r="AU71">
        <v>125853.8661</v>
      </c>
      <c r="AV71">
        <v>2043154.4</v>
      </c>
      <c r="AW71">
        <v>352268</v>
      </c>
      <c r="AX71">
        <v>0</v>
      </c>
      <c r="AY71">
        <v>11273.04248</v>
      </c>
      <c r="AZ71">
        <v>3764322.3369999998</v>
      </c>
      <c r="BA71">
        <v>313850.25069999998</v>
      </c>
      <c r="BB71">
        <v>4031.3452299999999</v>
      </c>
      <c r="BC71">
        <v>58901.55386</v>
      </c>
      <c r="BD71">
        <v>559805.64950000006</v>
      </c>
      <c r="BE71">
        <v>28340.896929999999</v>
      </c>
      <c r="BF71">
        <v>5234.4177200000004</v>
      </c>
      <c r="BG71">
        <v>0</v>
      </c>
      <c r="BH71">
        <v>290.58035000000001</v>
      </c>
      <c r="BI71">
        <v>5376721.2479999997</v>
      </c>
      <c r="BJ71">
        <v>23256.880000000001</v>
      </c>
      <c r="BK71">
        <v>0</v>
      </c>
      <c r="BL71">
        <v>2.6160399999999999</v>
      </c>
      <c r="BM71">
        <v>0</v>
      </c>
      <c r="BN71">
        <v>125181.6</v>
      </c>
      <c r="BO71">
        <v>94.667829999999995</v>
      </c>
      <c r="BP71">
        <v>0</v>
      </c>
      <c r="BQ71">
        <v>94.667829999999995</v>
      </c>
      <c r="BR71">
        <v>168278.7323</v>
      </c>
      <c r="BS71">
        <v>0</v>
      </c>
    </row>
    <row r="72" spans="1:71" x14ac:dyDescent="0.2">
      <c r="A72" t="s">
        <v>188</v>
      </c>
      <c r="B72">
        <v>1980</v>
      </c>
      <c r="C72">
        <v>0</v>
      </c>
      <c r="D72">
        <v>122308.7164</v>
      </c>
      <c r="E72">
        <v>285.33098999999999</v>
      </c>
      <c r="F72">
        <v>22.17313</v>
      </c>
      <c r="G72">
        <v>0</v>
      </c>
      <c r="H72">
        <v>22.17313</v>
      </c>
      <c r="I72">
        <v>0</v>
      </c>
      <c r="J72">
        <v>3224.85295</v>
      </c>
      <c r="K72">
        <v>94.434950000000001</v>
      </c>
      <c r="L72">
        <v>101.66</v>
      </c>
      <c r="M72">
        <v>460240.58039999998</v>
      </c>
      <c r="N72">
        <v>0</v>
      </c>
      <c r="O72">
        <v>0</v>
      </c>
      <c r="P72">
        <v>0</v>
      </c>
      <c r="Q72">
        <v>5466622.0939999996</v>
      </c>
      <c r="R72">
        <v>2100.9340499999998</v>
      </c>
      <c r="S72">
        <v>0</v>
      </c>
      <c r="T72">
        <v>0</v>
      </c>
      <c r="U72">
        <v>40779.595000000001</v>
      </c>
      <c r="V72">
        <v>0</v>
      </c>
      <c r="W72">
        <v>50064.282659999997</v>
      </c>
      <c r="X72">
        <v>13136.875480000001</v>
      </c>
      <c r="Y72">
        <v>18</v>
      </c>
      <c r="Z72">
        <v>2117</v>
      </c>
      <c r="AA72">
        <v>522.14714000000004</v>
      </c>
      <c r="AB72">
        <v>4300.0948099999996</v>
      </c>
      <c r="AC72">
        <v>19197.068770000002</v>
      </c>
      <c r="AD72">
        <v>1660.64849</v>
      </c>
      <c r="AE72">
        <v>520208.50020000001</v>
      </c>
      <c r="AF72">
        <v>425311.71679999999</v>
      </c>
      <c r="AG72">
        <v>2804.0028299999999</v>
      </c>
      <c r="AH72">
        <v>2103.0021200000001</v>
      </c>
      <c r="AI72">
        <v>0</v>
      </c>
      <c r="AJ72">
        <v>1698.39624</v>
      </c>
      <c r="AK72">
        <v>1332125.209</v>
      </c>
      <c r="AL72">
        <v>899.87523999999996</v>
      </c>
      <c r="AM72">
        <v>62824</v>
      </c>
      <c r="AN72">
        <v>1.10592</v>
      </c>
      <c r="AO72">
        <v>15257</v>
      </c>
      <c r="AP72">
        <v>529342</v>
      </c>
      <c r="AQ72">
        <v>1.046</v>
      </c>
      <c r="AR72">
        <v>75195.1587</v>
      </c>
      <c r="AS72">
        <v>424409.43160000001</v>
      </c>
      <c r="AT72">
        <v>13540.2662</v>
      </c>
      <c r="AU72">
        <v>114581.2018</v>
      </c>
      <c r="AV72">
        <v>2070153.4</v>
      </c>
      <c r="AW72">
        <v>356923</v>
      </c>
      <c r="AX72">
        <v>0</v>
      </c>
      <c r="AY72">
        <v>8059.1001200000001</v>
      </c>
      <c r="AZ72">
        <v>3509565.923</v>
      </c>
      <c r="BA72">
        <v>289533.84820000001</v>
      </c>
      <c r="BB72">
        <v>6811.3255399999998</v>
      </c>
      <c r="BC72">
        <v>86038.269029999996</v>
      </c>
      <c r="BD72">
        <v>591927.62710000004</v>
      </c>
      <c r="BE72">
        <v>27073.7991</v>
      </c>
      <c r="BF72">
        <v>5033.00443</v>
      </c>
      <c r="BG72">
        <v>0</v>
      </c>
      <c r="BH72">
        <v>276.15703999999999</v>
      </c>
      <c r="BI72">
        <v>5199251.2470000004</v>
      </c>
      <c r="BJ72">
        <v>23800.799999999999</v>
      </c>
      <c r="BK72">
        <v>0</v>
      </c>
      <c r="BL72">
        <v>2.8408500000000001</v>
      </c>
      <c r="BM72">
        <v>0</v>
      </c>
      <c r="BN72">
        <v>61100.935619999997</v>
      </c>
      <c r="BO72">
        <v>210.85561999999999</v>
      </c>
      <c r="BP72">
        <v>0</v>
      </c>
      <c r="BQ72">
        <v>210.85561999999999</v>
      </c>
      <c r="BR72">
        <v>115399.194</v>
      </c>
      <c r="BS72">
        <v>0</v>
      </c>
    </row>
    <row r="73" spans="1:71" x14ac:dyDescent="0.2">
      <c r="A73" t="s">
        <v>188</v>
      </c>
      <c r="B73">
        <v>1981</v>
      </c>
      <c r="C73">
        <v>141.99691999999999</v>
      </c>
      <c r="D73">
        <v>65241.51341</v>
      </c>
      <c r="E73">
        <v>131.99263999999999</v>
      </c>
      <c r="F73">
        <v>22.209009999999999</v>
      </c>
      <c r="G73">
        <v>0</v>
      </c>
      <c r="H73">
        <v>22.209869999999999</v>
      </c>
      <c r="I73">
        <v>0</v>
      </c>
      <c r="J73">
        <v>3733.1051900000002</v>
      </c>
      <c r="K73">
        <v>71.828850000000003</v>
      </c>
      <c r="L73">
        <v>43.56</v>
      </c>
      <c r="M73">
        <v>556505.83470000001</v>
      </c>
      <c r="N73">
        <v>2.5281199999999999</v>
      </c>
      <c r="O73">
        <v>2.2723800000000001</v>
      </c>
      <c r="P73">
        <v>0</v>
      </c>
      <c r="Q73">
        <v>5269767.3039999995</v>
      </c>
      <c r="R73">
        <v>988.15431999999998</v>
      </c>
      <c r="S73">
        <v>0</v>
      </c>
      <c r="T73">
        <v>0</v>
      </c>
      <c r="U73">
        <v>29764.084999999999</v>
      </c>
      <c r="V73">
        <v>0</v>
      </c>
      <c r="W73">
        <v>47377.954019999997</v>
      </c>
      <c r="X73">
        <v>11710.57936</v>
      </c>
      <c r="Y73">
        <v>71</v>
      </c>
      <c r="Z73">
        <v>1086</v>
      </c>
      <c r="AA73">
        <v>1082.37093</v>
      </c>
      <c r="AB73">
        <v>3838.8687199999999</v>
      </c>
      <c r="AC73">
        <v>17122.959169999998</v>
      </c>
      <c r="AD73">
        <v>1870.0428899999999</v>
      </c>
      <c r="AE73">
        <v>541958.43779999996</v>
      </c>
      <c r="AF73">
        <v>395906.4215</v>
      </c>
      <c r="AG73">
        <v>2689.1477</v>
      </c>
      <c r="AH73">
        <v>2016.86078</v>
      </c>
      <c r="AI73">
        <v>-6675.3804300000002</v>
      </c>
      <c r="AJ73">
        <v>1402.2997499999999</v>
      </c>
      <c r="AK73">
        <v>1328554.7290000001</v>
      </c>
      <c r="AL73">
        <v>1010.65145</v>
      </c>
      <c r="AM73">
        <v>53655</v>
      </c>
      <c r="AN73">
        <v>1.0904700000000001</v>
      </c>
      <c r="AO73">
        <v>15079</v>
      </c>
      <c r="AP73">
        <v>488353</v>
      </c>
      <c r="AQ73">
        <v>1.048</v>
      </c>
      <c r="AR73">
        <v>50222.662369999998</v>
      </c>
      <c r="AS73">
        <v>421308.36420000001</v>
      </c>
      <c r="AT73">
        <v>18588.23199</v>
      </c>
      <c r="AU73">
        <v>87614.489600000001</v>
      </c>
      <c r="AV73">
        <v>2232756.4</v>
      </c>
      <c r="AW73">
        <v>384958</v>
      </c>
      <c r="AX73">
        <v>0</v>
      </c>
      <c r="AY73">
        <v>8145.2520400000003</v>
      </c>
      <c r="AZ73">
        <v>3243996.3650000002</v>
      </c>
      <c r="BA73">
        <v>206322.07079999999</v>
      </c>
      <c r="BB73">
        <v>11415.165419999999</v>
      </c>
      <c r="BC73">
        <v>85689.4853</v>
      </c>
      <c r="BD73">
        <v>502231.54580000002</v>
      </c>
      <c r="BE73">
        <v>27632.960459999998</v>
      </c>
      <c r="BF73">
        <v>3816.3565800000001</v>
      </c>
      <c r="BG73">
        <v>0</v>
      </c>
      <c r="BH73">
        <v>262.09915000000001</v>
      </c>
      <c r="BI73">
        <v>5003747.6140000001</v>
      </c>
      <c r="BJ73">
        <v>24285.933000000001</v>
      </c>
      <c r="BK73">
        <v>-7085.7015899999997</v>
      </c>
      <c r="BL73">
        <v>4.5089600000000001</v>
      </c>
      <c r="BM73">
        <v>0</v>
      </c>
      <c r="BN73">
        <v>61177.31179</v>
      </c>
      <c r="BO73">
        <v>238.22387000000001</v>
      </c>
      <c r="BP73">
        <v>3311.5943299999999</v>
      </c>
      <c r="BQ73">
        <v>238.22387000000001</v>
      </c>
      <c r="BR73">
        <v>131431.87959999999</v>
      </c>
      <c r="BS73">
        <v>0</v>
      </c>
    </row>
    <row r="74" spans="1:71" x14ac:dyDescent="0.2">
      <c r="A74" t="s">
        <v>188</v>
      </c>
      <c r="B74">
        <v>1982</v>
      </c>
      <c r="C74">
        <v>151.66123999999999</v>
      </c>
      <c r="D74">
        <v>65153.735789999999</v>
      </c>
      <c r="E74">
        <v>1144.80675</v>
      </c>
      <c r="F74">
        <v>22.12114</v>
      </c>
      <c r="G74">
        <v>0</v>
      </c>
      <c r="H74">
        <v>22.122710000000001</v>
      </c>
      <c r="I74">
        <v>0</v>
      </c>
      <c r="J74">
        <v>4397.08896</v>
      </c>
      <c r="K74">
        <v>71.789209999999997</v>
      </c>
      <c r="L74">
        <v>5.84</v>
      </c>
      <c r="M74">
        <v>623125.50509999995</v>
      </c>
      <c r="N74">
        <v>6.3954800000000001</v>
      </c>
      <c r="O74">
        <v>5.56013</v>
      </c>
      <c r="P74">
        <v>0</v>
      </c>
      <c r="Q74">
        <v>4733119.8810000001</v>
      </c>
      <c r="R74">
        <v>1152.8114800000001</v>
      </c>
      <c r="S74">
        <v>0</v>
      </c>
      <c r="T74">
        <v>0</v>
      </c>
      <c r="U74">
        <v>50226.205999999998</v>
      </c>
      <c r="V74">
        <v>0</v>
      </c>
      <c r="W74">
        <v>44208.097889999997</v>
      </c>
      <c r="X74">
        <v>12332.871059999999</v>
      </c>
      <c r="Y74">
        <v>18.001919999999998</v>
      </c>
      <c r="Z74">
        <v>534.05686000000003</v>
      </c>
      <c r="AA74">
        <v>982.83870999999999</v>
      </c>
      <c r="AB74">
        <v>3878.4423099999999</v>
      </c>
      <c r="AC74">
        <v>16270.20845</v>
      </c>
      <c r="AD74">
        <v>2061.8026100000002</v>
      </c>
      <c r="AE74">
        <v>535800.05519999994</v>
      </c>
      <c r="AF74">
        <v>381592.6936</v>
      </c>
      <c r="AG74">
        <v>2452.2770300000002</v>
      </c>
      <c r="AH74">
        <v>1839.20778</v>
      </c>
      <c r="AI74">
        <v>-6016.5159999999996</v>
      </c>
      <c r="AJ74">
        <v>1260.0943600000001</v>
      </c>
      <c r="AK74">
        <v>1312789.696</v>
      </c>
      <c r="AL74">
        <v>866.67483000000004</v>
      </c>
      <c r="AM74">
        <v>22275</v>
      </c>
      <c r="AN74">
        <v>1.1263399999999999</v>
      </c>
      <c r="AO74">
        <v>12908</v>
      </c>
      <c r="AP74">
        <v>537194</v>
      </c>
      <c r="AQ74">
        <v>1.0489999999999999</v>
      </c>
      <c r="AR74">
        <v>49895.701179999996</v>
      </c>
      <c r="AS74">
        <v>402213.5037</v>
      </c>
      <c r="AT74">
        <v>13002.67476</v>
      </c>
      <c r="AU74">
        <v>86215.697</v>
      </c>
      <c r="AV74">
        <v>2329117.6</v>
      </c>
      <c r="AW74">
        <v>401572</v>
      </c>
      <c r="AX74">
        <v>0</v>
      </c>
      <c r="AY74">
        <v>8310.5686999999998</v>
      </c>
      <c r="AZ74">
        <v>2898533.7459999998</v>
      </c>
      <c r="BA74">
        <v>205044.3124</v>
      </c>
      <c r="BB74">
        <v>5490.60869</v>
      </c>
      <c r="BC74">
        <v>65830.441699999996</v>
      </c>
      <c r="BD74">
        <v>698981.11580000003</v>
      </c>
      <c r="BE74">
        <v>30194.697649999998</v>
      </c>
      <c r="BF74">
        <v>3553.4859200000001</v>
      </c>
      <c r="BG74">
        <v>0</v>
      </c>
      <c r="BH74">
        <v>245.78679</v>
      </c>
      <c r="BI74">
        <v>4762495.5939999996</v>
      </c>
      <c r="BJ74">
        <v>24820.008999999998</v>
      </c>
      <c r="BK74">
        <v>-8945.9969999999994</v>
      </c>
      <c r="BL74">
        <v>5.5348100000000002</v>
      </c>
      <c r="BM74">
        <v>0</v>
      </c>
      <c r="BN74">
        <v>57893.136500000001</v>
      </c>
      <c r="BO74">
        <v>139.69220000000001</v>
      </c>
      <c r="BP74">
        <v>4494.4702600000001</v>
      </c>
      <c r="BQ74">
        <v>139.69220000000001</v>
      </c>
      <c r="BR74">
        <v>123149.35649999999</v>
      </c>
      <c r="BS74">
        <v>0</v>
      </c>
    </row>
    <row r="75" spans="1:71" x14ac:dyDescent="0.2">
      <c r="A75" t="s">
        <v>188</v>
      </c>
      <c r="B75">
        <v>1983</v>
      </c>
      <c r="C75">
        <v>21.45045</v>
      </c>
      <c r="D75">
        <v>73769.440400000007</v>
      </c>
      <c r="E75">
        <v>1167.07069</v>
      </c>
      <c r="F75">
        <v>21.998000000000001</v>
      </c>
      <c r="G75">
        <v>0</v>
      </c>
      <c r="H75">
        <v>21.998000000000001</v>
      </c>
      <c r="I75">
        <v>0</v>
      </c>
      <c r="J75">
        <v>6849.5819799999999</v>
      </c>
      <c r="K75">
        <v>127.08674000000001</v>
      </c>
      <c r="L75">
        <v>33.636000000000003</v>
      </c>
      <c r="M75">
        <v>607930.12549999997</v>
      </c>
      <c r="N75">
        <v>7.5617299999999998</v>
      </c>
      <c r="O75">
        <v>4.7132399999999999</v>
      </c>
      <c r="P75">
        <v>0</v>
      </c>
      <c r="Q75">
        <v>4632288.7070000004</v>
      </c>
      <c r="R75">
        <v>1392.7581600000001</v>
      </c>
      <c r="S75">
        <v>0</v>
      </c>
      <c r="T75">
        <v>0</v>
      </c>
      <c r="U75">
        <v>56885.425000000003</v>
      </c>
      <c r="V75">
        <v>0</v>
      </c>
      <c r="W75">
        <v>45441.712290000003</v>
      </c>
      <c r="X75">
        <v>11917.25238</v>
      </c>
      <c r="Y75">
        <v>54.214039999999997</v>
      </c>
      <c r="Z75">
        <v>286.45107000000002</v>
      </c>
      <c r="AA75">
        <v>1159.2478100000001</v>
      </c>
      <c r="AB75">
        <v>4582.5232599999999</v>
      </c>
      <c r="AC75">
        <v>16259.47047</v>
      </c>
      <c r="AD75">
        <v>2001.39726</v>
      </c>
      <c r="AE75">
        <v>504916.4143</v>
      </c>
      <c r="AF75">
        <v>386393.46010000003</v>
      </c>
      <c r="AG75">
        <v>2567.4685500000001</v>
      </c>
      <c r="AH75">
        <v>1925.60141</v>
      </c>
      <c r="AI75">
        <v>-4169.4508900000001</v>
      </c>
      <c r="AJ75">
        <v>1080.15473</v>
      </c>
      <c r="AK75">
        <v>1345500.254</v>
      </c>
      <c r="AL75">
        <v>247.2533</v>
      </c>
      <c r="AM75">
        <v>22231</v>
      </c>
      <c r="AN75">
        <v>1.11572</v>
      </c>
      <c r="AO75">
        <v>10225</v>
      </c>
      <c r="AP75">
        <v>498601</v>
      </c>
      <c r="AQ75">
        <v>1.0429999999999999</v>
      </c>
      <c r="AR75">
        <v>74154.490940000003</v>
      </c>
      <c r="AS75">
        <v>407633.69660000002</v>
      </c>
      <c r="AT75">
        <v>10818.11514</v>
      </c>
      <c r="AU75">
        <v>106125.24370000001</v>
      </c>
      <c r="AV75">
        <v>2347190.4</v>
      </c>
      <c r="AW75">
        <v>404688</v>
      </c>
      <c r="AX75">
        <v>0</v>
      </c>
      <c r="AY75">
        <v>6946.2654300000004</v>
      </c>
      <c r="AZ75">
        <v>2999229.7059999998</v>
      </c>
      <c r="BA75">
        <v>337528.23479999998</v>
      </c>
      <c r="BB75">
        <v>536.88843999999995</v>
      </c>
      <c r="BC75">
        <v>57565.492680000003</v>
      </c>
      <c r="BD75">
        <v>807127.77619999996</v>
      </c>
      <c r="BE75">
        <v>29140.97334</v>
      </c>
      <c r="BF75">
        <v>4175.2788600000003</v>
      </c>
      <c r="BG75">
        <v>0</v>
      </c>
      <c r="BH75">
        <v>241.03013999999999</v>
      </c>
      <c r="BI75">
        <v>4786934.4890000001</v>
      </c>
      <c r="BJ75">
        <v>25360.026000000002</v>
      </c>
      <c r="BK75">
        <v>-5049.8322600000001</v>
      </c>
      <c r="BL75">
        <v>0</v>
      </c>
      <c r="BM75">
        <v>0</v>
      </c>
      <c r="BN75">
        <v>64537.863250000002</v>
      </c>
      <c r="BO75">
        <v>56.591810000000002</v>
      </c>
      <c r="BP75">
        <v>5930.1513100000002</v>
      </c>
      <c r="BQ75">
        <v>56.591810000000002</v>
      </c>
      <c r="BR75">
        <v>144710.7507</v>
      </c>
      <c r="BS75">
        <v>15.69805</v>
      </c>
    </row>
    <row r="76" spans="1:71" x14ac:dyDescent="0.2">
      <c r="A76" t="s">
        <v>188</v>
      </c>
      <c r="B76">
        <v>1984</v>
      </c>
      <c r="C76">
        <v>2.4630100000000001</v>
      </c>
      <c r="D76">
        <v>101279.4951</v>
      </c>
      <c r="E76">
        <v>1047.24359</v>
      </c>
      <c r="F76">
        <v>22.302409999999998</v>
      </c>
      <c r="G76">
        <v>0</v>
      </c>
      <c r="H76">
        <v>22.302409999999998</v>
      </c>
      <c r="I76">
        <v>0</v>
      </c>
      <c r="J76">
        <v>8030.2587800000001</v>
      </c>
      <c r="K76">
        <v>149.00354999999999</v>
      </c>
      <c r="L76">
        <v>131.44300000000001</v>
      </c>
      <c r="M76">
        <v>692783.9852</v>
      </c>
      <c r="N76">
        <v>5.1311400000000003</v>
      </c>
      <c r="O76">
        <v>6.3613900000000001</v>
      </c>
      <c r="P76">
        <v>0</v>
      </c>
      <c r="Q76">
        <v>5013945.2510000002</v>
      </c>
      <c r="R76">
        <v>1675.7132799999999</v>
      </c>
      <c r="S76">
        <v>0</v>
      </c>
      <c r="T76">
        <v>0</v>
      </c>
      <c r="U76">
        <v>43159.017</v>
      </c>
      <c r="V76">
        <v>0</v>
      </c>
      <c r="W76">
        <v>52841.393830000001</v>
      </c>
      <c r="X76">
        <v>13798.46406</v>
      </c>
      <c r="Y76">
        <v>89.952579999999998</v>
      </c>
      <c r="Z76">
        <v>778.43032000000005</v>
      </c>
      <c r="AA76">
        <v>1717.2214300000001</v>
      </c>
      <c r="AB76">
        <v>3857.72676</v>
      </c>
      <c r="AC76">
        <v>20667.030780000001</v>
      </c>
      <c r="AD76">
        <v>1926.1993299999999</v>
      </c>
      <c r="AE76">
        <v>555375.28740000003</v>
      </c>
      <c r="AF76">
        <v>399104.47159999999</v>
      </c>
      <c r="AG76">
        <v>2737.8770300000001</v>
      </c>
      <c r="AH76">
        <v>2053.40778</v>
      </c>
      <c r="AI76">
        <v>-1858.84501</v>
      </c>
      <c r="AJ76">
        <v>1872.8539900000001</v>
      </c>
      <c r="AK76">
        <v>1393029.8670000001</v>
      </c>
      <c r="AL76">
        <v>0</v>
      </c>
      <c r="AM76">
        <v>25213</v>
      </c>
      <c r="AN76">
        <v>1.10629</v>
      </c>
      <c r="AO76">
        <v>11370</v>
      </c>
      <c r="AP76">
        <v>472151</v>
      </c>
      <c r="AQ76">
        <v>1.042</v>
      </c>
      <c r="AR76">
        <v>79153.861279999997</v>
      </c>
      <c r="AS76">
        <v>429497.74320000003</v>
      </c>
      <c r="AT76">
        <v>12457.785680000001</v>
      </c>
      <c r="AU76">
        <v>132814.71679999999</v>
      </c>
      <c r="AV76">
        <v>2389716</v>
      </c>
      <c r="AW76">
        <v>412020</v>
      </c>
      <c r="AX76">
        <v>0</v>
      </c>
      <c r="AY76">
        <v>7448.6536100000003</v>
      </c>
      <c r="AZ76">
        <v>3236869.156</v>
      </c>
      <c r="BA76">
        <v>335408.72820000001</v>
      </c>
      <c r="BB76">
        <v>1353.6677500000001</v>
      </c>
      <c r="BC76">
        <v>72064.75993</v>
      </c>
      <c r="BD76">
        <v>693614.27659999998</v>
      </c>
      <c r="BE76">
        <v>27983.658340000002</v>
      </c>
      <c r="BF76">
        <v>5581.3049700000001</v>
      </c>
      <c r="BG76">
        <v>0</v>
      </c>
      <c r="BH76">
        <v>253.71270000000001</v>
      </c>
      <c r="BI76">
        <v>5160790.4639999997</v>
      </c>
      <c r="BJ76">
        <v>25844.393</v>
      </c>
      <c r="BK76">
        <v>-7989.8461100000004</v>
      </c>
      <c r="BL76">
        <v>0</v>
      </c>
      <c r="BM76">
        <v>0</v>
      </c>
      <c r="BN76">
        <v>64117.794320000001</v>
      </c>
      <c r="BO76">
        <v>2.3868999999999998</v>
      </c>
      <c r="BP76">
        <v>7773.8720400000002</v>
      </c>
      <c r="BQ76">
        <v>2.3868999999999998</v>
      </c>
      <c r="BR76">
        <v>162744.82029999999</v>
      </c>
      <c r="BS76">
        <v>36.678539999999998</v>
      </c>
    </row>
    <row r="77" spans="1:71" x14ac:dyDescent="0.2">
      <c r="A77" t="s">
        <v>188</v>
      </c>
      <c r="B77">
        <v>1985</v>
      </c>
      <c r="C77">
        <v>116.00537</v>
      </c>
      <c r="D77">
        <v>91894.48861</v>
      </c>
      <c r="E77">
        <v>1354.3632299999999</v>
      </c>
      <c r="F77">
        <v>23.299230000000001</v>
      </c>
      <c r="G77">
        <v>0</v>
      </c>
      <c r="H77">
        <v>23.29909</v>
      </c>
      <c r="I77">
        <v>12</v>
      </c>
      <c r="J77">
        <v>3416.2166000000002</v>
      </c>
      <c r="K77">
        <v>143.98838000000001</v>
      </c>
      <c r="L77">
        <v>4197.4480000000003</v>
      </c>
      <c r="M77">
        <v>687342.19700000004</v>
      </c>
      <c r="N77">
        <v>2.8191600000000001</v>
      </c>
      <c r="O77">
        <v>4.9127599999999996</v>
      </c>
      <c r="P77">
        <v>91.176730000000006</v>
      </c>
      <c r="Q77">
        <v>5119270.9309999999</v>
      </c>
      <c r="R77">
        <v>1910.4539500000001</v>
      </c>
      <c r="S77">
        <v>0</v>
      </c>
      <c r="T77">
        <v>0</v>
      </c>
      <c r="U77">
        <v>31717.062999999998</v>
      </c>
      <c r="V77">
        <v>0</v>
      </c>
      <c r="W77">
        <v>53648.557399999998</v>
      </c>
      <c r="X77">
        <v>13378.983120000001</v>
      </c>
      <c r="Y77">
        <v>72.712670000000003</v>
      </c>
      <c r="Z77">
        <v>916.36049000000003</v>
      </c>
      <c r="AA77">
        <v>1224.96</v>
      </c>
      <c r="AB77">
        <v>4676.6365900000001</v>
      </c>
      <c r="AC77">
        <v>20496.669180000001</v>
      </c>
      <c r="AD77">
        <v>2079.6959999999999</v>
      </c>
      <c r="AE77">
        <v>575095.31629999995</v>
      </c>
      <c r="AF77">
        <v>413961.84389999998</v>
      </c>
      <c r="AG77">
        <v>2551.6098900000002</v>
      </c>
      <c r="AH77">
        <v>1913.70742</v>
      </c>
      <c r="AI77">
        <v>-5827.0738499999998</v>
      </c>
      <c r="AJ77">
        <v>3064.8440099999998</v>
      </c>
      <c r="AK77">
        <v>1404484.5160000001</v>
      </c>
      <c r="AL77">
        <v>0</v>
      </c>
      <c r="AM77">
        <v>25274</v>
      </c>
      <c r="AN77">
        <v>1.11148</v>
      </c>
      <c r="AO77">
        <v>14406</v>
      </c>
      <c r="AP77">
        <v>527495</v>
      </c>
      <c r="AQ77">
        <v>1.0429999999999999</v>
      </c>
      <c r="AR77">
        <v>75749.123749999999</v>
      </c>
      <c r="AS77">
        <v>427934.07140000002</v>
      </c>
      <c r="AT77">
        <v>7180.6808700000001</v>
      </c>
      <c r="AU77">
        <v>123970.8895</v>
      </c>
      <c r="AV77">
        <v>2458486.6</v>
      </c>
      <c r="AW77">
        <v>423877</v>
      </c>
      <c r="AX77">
        <v>0</v>
      </c>
      <c r="AY77">
        <v>9772.8988800000006</v>
      </c>
      <c r="AZ77">
        <v>3148547.6639999999</v>
      </c>
      <c r="BA77">
        <v>327168.6838</v>
      </c>
      <c r="BB77">
        <v>35.291879999999999</v>
      </c>
      <c r="BC77">
        <v>62107.33094</v>
      </c>
      <c r="BD77">
        <v>592910.31550000003</v>
      </c>
      <c r="BE77">
        <v>30374.32475</v>
      </c>
      <c r="BF77">
        <v>4291.5295599999999</v>
      </c>
      <c r="BG77">
        <v>0</v>
      </c>
      <c r="BH77">
        <v>250.54438999999999</v>
      </c>
      <c r="BI77">
        <v>5184181.2429999998</v>
      </c>
      <c r="BJ77">
        <v>26441.109</v>
      </c>
      <c r="BK77">
        <v>-8796.5689700000003</v>
      </c>
      <c r="BL77">
        <v>0</v>
      </c>
      <c r="BM77">
        <v>0</v>
      </c>
      <c r="BN77">
        <v>62819.399429999998</v>
      </c>
      <c r="BO77">
        <v>45.538469999999997</v>
      </c>
      <c r="BP77">
        <v>8769.3208400000003</v>
      </c>
      <c r="BQ77">
        <v>45.538469999999997</v>
      </c>
      <c r="BR77">
        <v>165298.13639999999</v>
      </c>
      <c r="BS77">
        <v>27.834050000000001</v>
      </c>
    </row>
    <row r="78" spans="1:71" x14ac:dyDescent="0.2">
      <c r="A78" t="s">
        <v>188</v>
      </c>
      <c r="B78">
        <v>1986</v>
      </c>
      <c r="C78">
        <v>16.039020000000001</v>
      </c>
      <c r="D78">
        <v>102016.55250000001</v>
      </c>
      <c r="E78">
        <v>1338.0282299999999</v>
      </c>
      <c r="F78">
        <v>22.803719999999998</v>
      </c>
      <c r="G78">
        <v>0</v>
      </c>
      <c r="H78">
        <v>22.803899999999999</v>
      </c>
      <c r="I78">
        <v>0</v>
      </c>
      <c r="J78">
        <v>5736.0270799999998</v>
      </c>
      <c r="K78">
        <v>243.17062000000001</v>
      </c>
      <c r="L78">
        <v>3894.6</v>
      </c>
      <c r="M78">
        <v>722691.97600000002</v>
      </c>
      <c r="N78">
        <v>2.57748</v>
      </c>
      <c r="O78">
        <v>4.6636699999999998</v>
      </c>
      <c r="P78">
        <v>96.713329999999999</v>
      </c>
      <c r="Q78">
        <v>4848632.6289999997</v>
      </c>
      <c r="R78">
        <v>0</v>
      </c>
      <c r="S78">
        <v>0</v>
      </c>
      <c r="T78">
        <v>0</v>
      </c>
      <c r="U78">
        <v>41458.656000000003</v>
      </c>
      <c r="V78">
        <v>0</v>
      </c>
      <c r="W78">
        <v>62040.795890000001</v>
      </c>
      <c r="X78">
        <v>13134.72395</v>
      </c>
      <c r="Y78">
        <v>183.45724999999999</v>
      </c>
      <c r="Z78">
        <v>491.01303999999999</v>
      </c>
      <c r="AA78">
        <v>931.39085999999998</v>
      </c>
      <c r="AB78">
        <v>3597.0929700000002</v>
      </c>
      <c r="AC78">
        <v>20119.20696</v>
      </c>
      <c r="AD78">
        <v>2032.25917</v>
      </c>
      <c r="AE78">
        <v>572004.35459999996</v>
      </c>
      <c r="AF78">
        <v>404805.62030000001</v>
      </c>
      <c r="AG78">
        <v>2494.9031799999998</v>
      </c>
      <c r="AH78">
        <v>1871.1773900000001</v>
      </c>
      <c r="AI78">
        <v>-8032.4308300000002</v>
      </c>
      <c r="AJ78">
        <v>3175.9814500000002</v>
      </c>
      <c r="AK78">
        <v>1468573.544</v>
      </c>
      <c r="AL78">
        <v>0</v>
      </c>
      <c r="AM78">
        <v>22973</v>
      </c>
      <c r="AN78">
        <v>1.10643</v>
      </c>
      <c r="AO78">
        <v>12342</v>
      </c>
      <c r="AP78">
        <v>464307</v>
      </c>
      <c r="AQ78">
        <v>1.0389999999999999</v>
      </c>
      <c r="AR78">
        <v>73895.201350000003</v>
      </c>
      <c r="AS78">
        <v>444391.17330000002</v>
      </c>
      <c r="AT78">
        <v>9809.8754599999993</v>
      </c>
      <c r="AU78">
        <v>117569.2105</v>
      </c>
      <c r="AV78">
        <v>2358657</v>
      </c>
      <c r="AW78">
        <v>406665</v>
      </c>
      <c r="AX78">
        <v>0</v>
      </c>
      <c r="AY78">
        <v>10750.313039999901</v>
      </c>
      <c r="AZ78">
        <v>3215069.3160000001</v>
      </c>
      <c r="BA78">
        <v>313235.68180000002</v>
      </c>
      <c r="BB78">
        <v>961.87471000000005</v>
      </c>
      <c r="BC78">
        <v>52715.512750000002</v>
      </c>
      <c r="BD78">
        <v>666370.31850000005</v>
      </c>
      <c r="BE78">
        <v>34746.16287</v>
      </c>
      <c r="BF78">
        <v>2976.1889799999999</v>
      </c>
      <c r="BG78">
        <v>0</v>
      </c>
      <c r="BH78">
        <v>240.92569</v>
      </c>
      <c r="BI78">
        <v>5110323.3420000002</v>
      </c>
      <c r="BJ78">
        <v>27102.237000000001</v>
      </c>
      <c r="BK78">
        <v>-8994.1780500000004</v>
      </c>
      <c r="BL78">
        <v>0</v>
      </c>
      <c r="BM78">
        <v>0</v>
      </c>
      <c r="BN78">
        <v>38965.273500000003</v>
      </c>
      <c r="BO78">
        <v>316.69859000000002</v>
      </c>
      <c r="BP78">
        <v>2311.4194499999999</v>
      </c>
      <c r="BQ78">
        <v>316.69859000000002</v>
      </c>
      <c r="BR78">
        <v>127101.4676</v>
      </c>
      <c r="BS78">
        <v>27.941479999999999</v>
      </c>
    </row>
    <row r="79" spans="1:71" x14ac:dyDescent="0.2">
      <c r="A79" t="s">
        <v>188</v>
      </c>
      <c r="B79">
        <v>1987</v>
      </c>
      <c r="C79">
        <v>1.3541399999999999</v>
      </c>
      <c r="D79">
        <v>109215.74370000001</v>
      </c>
      <c r="E79">
        <v>1083.65984</v>
      </c>
      <c r="F79">
        <v>23.248709999999999</v>
      </c>
      <c r="G79">
        <v>0</v>
      </c>
      <c r="H79">
        <v>23.248709999999999</v>
      </c>
      <c r="I79">
        <v>12</v>
      </c>
      <c r="J79">
        <v>5831.1672099999996</v>
      </c>
      <c r="K79">
        <v>241.74284</v>
      </c>
      <c r="L79">
        <v>7832.1419999999998</v>
      </c>
      <c r="M79">
        <v>712616.62659999996</v>
      </c>
      <c r="N79">
        <v>5.2989100000000002</v>
      </c>
      <c r="O79">
        <v>6.8431699999999998</v>
      </c>
      <c r="P79">
        <v>106.09983</v>
      </c>
      <c r="Q79">
        <v>5385748.6509999996</v>
      </c>
      <c r="R79">
        <v>0</v>
      </c>
      <c r="S79">
        <v>0</v>
      </c>
      <c r="T79">
        <v>0</v>
      </c>
      <c r="U79">
        <v>24564.493999999999</v>
      </c>
      <c r="V79">
        <v>0</v>
      </c>
      <c r="W79">
        <v>67108.017030000003</v>
      </c>
      <c r="X79">
        <v>12748.87393</v>
      </c>
      <c r="Y79">
        <v>81.883769999999998</v>
      </c>
      <c r="Z79">
        <v>685.09505999999999</v>
      </c>
      <c r="AA79">
        <v>838.98213999999996</v>
      </c>
      <c r="AB79">
        <v>4590.96162</v>
      </c>
      <c r="AC79">
        <v>22327.894509999998</v>
      </c>
      <c r="AD79">
        <v>1978.21631</v>
      </c>
      <c r="AE79">
        <v>587404.83719999995</v>
      </c>
      <c r="AF79">
        <v>410717.42660000001</v>
      </c>
      <c r="AG79">
        <v>2820.6303899999998</v>
      </c>
      <c r="AH79">
        <v>2115.4727899999998</v>
      </c>
      <c r="AI79">
        <v>-3680.2459600000002</v>
      </c>
      <c r="AJ79">
        <v>3256.4396299999999</v>
      </c>
      <c r="AK79">
        <v>1538648.595</v>
      </c>
      <c r="AL79">
        <v>0</v>
      </c>
      <c r="AM79">
        <v>26846</v>
      </c>
      <c r="AN79">
        <v>1.1037600000000001</v>
      </c>
      <c r="AO79">
        <v>18946</v>
      </c>
      <c r="AP79">
        <v>503473</v>
      </c>
      <c r="AQ79">
        <v>1.03</v>
      </c>
      <c r="AR79">
        <v>75899.068429999999</v>
      </c>
      <c r="AS79">
        <v>465999.80089999997</v>
      </c>
      <c r="AT79">
        <v>11056.55306</v>
      </c>
      <c r="AU79">
        <v>120378.82309999999</v>
      </c>
      <c r="AV79">
        <v>2295060</v>
      </c>
      <c r="AW79">
        <v>395700</v>
      </c>
      <c r="AX79">
        <v>0</v>
      </c>
      <c r="AY79">
        <v>10620.03434</v>
      </c>
      <c r="AZ79">
        <v>3347840.8739999998</v>
      </c>
      <c r="BA79">
        <v>312868.97440000001</v>
      </c>
      <c r="BB79">
        <v>947.71365000000003</v>
      </c>
      <c r="BC79">
        <v>63314.775450000001</v>
      </c>
      <c r="BD79">
        <v>522005.6422</v>
      </c>
      <c r="BE79">
        <v>35287.179219999998</v>
      </c>
      <c r="BF79">
        <v>3317.9672700000001</v>
      </c>
      <c r="BG79">
        <v>0</v>
      </c>
      <c r="BH79">
        <v>250.80052000000001</v>
      </c>
      <c r="BI79">
        <v>5510543.7929999996</v>
      </c>
      <c r="BJ79">
        <v>27777.157999999999</v>
      </c>
      <c r="BK79">
        <v>-9364.7664999999997</v>
      </c>
      <c r="BL79">
        <v>0</v>
      </c>
      <c r="BM79">
        <v>0</v>
      </c>
      <c r="BN79">
        <v>38142.404369999997</v>
      </c>
      <c r="BO79">
        <v>253.83872</v>
      </c>
      <c r="BP79">
        <v>2547.0513000000001</v>
      </c>
      <c r="BQ79">
        <v>253.83872</v>
      </c>
      <c r="BR79">
        <v>155238.2757</v>
      </c>
      <c r="BS79">
        <v>37.522570000000002</v>
      </c>
    </row>
    <row r="80" spans="1:71" x14ac:dyDescent="0.2">
      <c r="A80" t="s">
        <v>188</v>
      </c>
      <c r="B80">
        <v>1988</v>
      </c>
      <c r="C80">
        <v>-31.156400000000001</v>
      </c>
      <c r="D80">
        <v>101814.98850000001</v>
      </c>
      <c r="E80">
        <v>1311.70733</v>
      </c>
      <c r="F80">
        <v>23.005649999999999</v>
      </c>
      <c r="G80">
        <v>0</v>
      </c>
      <c r="H80">
        <v>23.005839999999999</v>
      </c>
      <c r="I80">
        <v>12</v>
      </c>
      <c r="J80">
        <v>5876.7795299999998</v>
      </c>
      <c r="K80">
        <v>212.26186999999999</v>
      </c>
      <c r="L80">
        <v>7430.9780000000001</v>
      </c>
      <c r="M80">
        <v>849116.61540000001</v>
      </c>
      <c r="N80">
        <v>6.9433100000000003</v>
      </c>
      <c r="O80">
        <v>11.66305</v>
      </c>
      <c r="P80">
        <v>106.81056</v>
      </c>
      <c r="Q80">
        <v>5454936.7989999996</v>
      </c>
      <c r="R80">
        <v>0</v>
      </c>
      <c r="S80">
        <v>0</v>
      </c>
      <c r="T80">
        <v>0</v>
      </c>
      <c r="U80">
        <v>23474.13</v>
      </c>
      <c r="V80">
        <v>0</v>
      </c>
      <c r="W80">
        <v>69042.152530000007</v>
      </c>
      <c r="X80">
        <v>13577.636860000001</v>
      </c>
      <c r="Y80">
        <v>101.00279999999999</v>
      </c>
      <c r="Z80">
        <v>225.29195999999999</v>
      </c>
      <c r="AA80">
        <v>902.14487999999994</v>
      </c>
      <c r="AB80">
        <v>5069.1175000000003</v>
      </c>
      <c r="AC80">
        <v>22798.023809999999</v>
      </c>
      <c r="AD80">
        <v>2057.8017799999998</v>
      </c>
      <c r="AE80">
        <v>609936.1618</v>
      </c>
      <c r="AF80">
        <v>415413.75099999999</v>
      </c>
      <c r="AG80">
        <v>2720.0480600000001</v>
      </c>
      <c r="AH80">
        <v>2040.03604</v>
      </c>
      <c r="AI80">
        <v>-1648.6438700000001</v>
      </c>
      <c r="AJ80">
        <v>2977.89273</v>
      </c>
      <c r="AK80">
        <v>1594919.348</v>
      </c>
      <c r="AL80">
        <v>0</v>
      </c>
      <c r="AM80">
        <v>22778</v>
      </c>
      <c r="AN80">
        <v>1.1115200000000001</v>
      </c>
      <c r="AO80">
        <v>19194</v>
      </c>
      <c r="AP80">
        <v>497138</v>
      </c>
      <c r="AQ80">
        <v>1.0309999999999999</v>
      </c>
      <c r="AR80">
        <v>81191.862299999993</v>
      </c>
      <c r="AS80">
        <v>493034.3198</v>
      </c>
      <c r="AT80">
        <v>10313.906300000001</v>
      </c>
      <c r="AU80">
        <v>119739.3009</v>
      </c>
      <c r="AV80">
        <v>2238875.4</v>
      </c>
      <c r="AW80">
        <v>386013</v>
      </c>
      <c r="AX80">
        <v>0</v>
      </c>
      <c r="AY80">
        <v>11010.66833</v>
      </c>
      <c r="AZ80">
        <v>3543721.6630000002</v>
      </c>
      <c r="BA80">
        <v>352120.69799999997</v>
      </c>
      <c r="BB80">
        <v>823.18691000000001</v>
      </c>
      <c r="BC80">
        <v>56452.284590000003</v>
      </c>
      <c r="BD80">
        <v>511430.21549999999</v>
      </c>
      <c r="BE80">
        <v>36057.801919999998</v>
      </c>
      <c r="BF80">
        <v>2613.48549</v>
      </c>
      <c r="BG80">
        <v>0</v>
      </c>
      <c r="BH80">
        <v>251.96441999999999</v>
      </c>
      <c r="BI80">
        <v>5656250.1140000001</v>
      </c>
      <c r="BJ80">
        <v>28464.249</v>
      </c>
      <c r="BK80">
        <v>-7001.5192200000001</v>
      </c>
      <c r="BL80">
        <v>0</v>
      </c>
      <c r="BM80">
        <v>0</v>
      </c>
      <c r="BN80">
        <v>39328.303999999996</v>
      </c>
      <c r="BO80">
        <v>118.14073</v>
      </c>
      <c r="BP80">
        <v>2781.4989700000001</v>
      </c>
      <c r="BQ80">
        <v>118.14073</v>
      </c>
      <c r="BR80">
        <v>164493.83199999999</v>
      </c>
      <c r="BS80">
        <v>6.4316500000000003</v>
      </c>
    </row>
    <row r="81" spans="1:71" x14ac:dyDescent="0.2">
      <c r="A81" t="s">
        <v>188</v>
      </c>
      <c r="B81">
        <v>1989</v>
      </c>
      <c r="C81">
        <v>3.0239799999999999</v>
      </c>
      <c r="D81">
        <v>99513.65754</v>
      </c>
      <c r="E81">
        <v>1302.50092</v>
      </c>
      <c r="F81">
        <v>22.709289999999999</v>
      </c>
      <c r="G81">
        <v>16.966460000000001</v>
      </c>
      <c r="H81">
        <v>22.709289999999999</v>
      </c>
      <c r="I81">
        <v>12</v>
      </c>
      <c r="J81">
        <v>4669.1388299999999</v>
      </c>
      <c r="K81">
        <v>243.57717</v>
      </c>
      <c r="L81">
        <v>4786.1769999999997</v>
      </c>
      <c r="M81">
        <v>637470.84169999999</v>
      </c>
      <c r="N81">
        <v>6.1201100000000004</v>
      </c>
      <c r="O81">
        <v>11.0945</v>
      </c>
      <c r="P81">
        <v>101.02222999999999</v>
      </c>
      <c r="Q81">
        <v>5710184.5360000003</v>
      </c>
      <c r="R81">
        <v>0</v>
      </c>
      <c r="S81">
        <v>172.2</v>
      </c>
      <c r="T81">
        <v>0</v>
      </c>
      <c r="U81">
        <v>30801.148000000001</v>
      </c>
      <c r="V81">
        <v>0</v>
      </c>
      <c r="W81">
        <v>76998.670310000001</v>
      </c>
      <c r="X81">
        <v>13291.95701</v>
      </c>
      <c r="Y81">
        <v>108.04452000000001</v>
      </c>
      <c r="Z81">
        <v>192.18495999999999</v>
      </c>
      <c r="AA81">
        <v>887.10132999999996</v>
      </c>
      <c r="AB81">
        <v>5479.90805</v>
      </c>
      <c r="AC81">
        <v>24697.380949999999</v>
      </c>
      <c r="AD81">
        <v>2166.2998499999999</v>
      </c>
      <c r="AE81">
        <v>661033.76040000003</v>
      </c>
      <c r="AF81">
        <v>437923.51939999999</v>
      </c>
      <c r="AG81">
        <v>2789.9222599999998</v>
      </c>
      <c r="AH81">
        <v>2092.4416999999999</v>
      </c>
      <c r="AI81">
        <v>1563.10796</v>
      </c>
      <c r="AJ81">
        <v>3232.4369700000002</v>
      </c>
      <c r="AK81">
        <v>1633253.84</v>
      </c>
      <c r="AL81">
        <v>0</v>
      </c>
      <c r="AM81">
        <v>19586</v>
      </c>
      <c r="AN81">
        <v>1.1149100000000001</v>
      </c>
      <c r="AO81">
        <v>19203</v>
      </c>
      <c r="AP81">
        <v>514275.68199999997</v>
      </c>
      <c r="AQ81">
        <v>1.0369999999999999</v>
      </c>
      <c r="AR81">
        <v>78351.799410000007</v>
      </c>
      <c r="AS81">
        <v>508692.84279999998</v>
      </c>
      <c r="AT81">
        <v>9133.7076099999995</v>
      </c>
      <c r="AU81">
        <v>112924.6455</v>
      </c>
      <c r="AV81">
        <v>2112650</v>
      </c>
      <c r="AW81">
        <v>364250</v>
      </c>
      <c r="AX81">
        <v>0</v>
      </c>
      <c r="AY81">
        <v>11989.45033</v>
      </c>
      <c r="AZ81">
        <v>3595912.8480000002</v>
      </c>
      <c r="BA81">
        <v>335544.47509999998</v>
      </c>
      <c r="BB81">
        <v>744.61698000000001</v>
      </c>
      <c r="BC81">
        <v>52151.180769999999</v>
      </c>
      <c r="BD81">
        <v>738333.74490000005</v>
      </c>
      <c r="BE81">
        <v>35806.47625</v>
      </c>
      <c r="BF81">
        <v>2459.0719399999998</v>
      </c>
      <c r="BG81">
        <v>17143.642639999998</v>
      </c>
      <c r="BH81">
        <v>254.92850000000001</v>
      </c>
      <c r="BI81">
        <v>5840558.0990000004</v>
      </c>
      <c r="BJ81">
        <v>29218.164000000001</v>
      </c>
      <c r="BK81">
        <v>-9511.5587500000001</v>
      </c>
      <c r="BL81">
        <v>0</v>
      </c>
      <c r="BM81">
        <v>19769</v>
      </c>
      <c r="BN81">
        <v>61047.724609999997</v>
      </c>
      <c r="BO81">
        <v>19671</v>
      </c>
      <c r="BP81">
        <v>2225.7801899999999</v>
      </c>
      <c r="BQ81">
        <v>39440</v>
      </c>
      <c r="BR81">
        <v>192481.15789999999</v>
      </c>
      <c r="BS81">
        <v>21684.894079999998</v>
      </c>
    </row>
    <row r="82" spans="1:71" x14ac:dyDescent="0.2">
      <c r="A82" t="s">
        <v>188</v>
      </c>
      <c r="B82">
        <v>1990</v>
      </c>
      <c r="C82">
        <v>6.5797499999999998</v>
      </c>
      <c r="D82">
        <v>98621.057929999995</v>
      </c>
      <c r="E82">
        <v>1105.61753</v>
      </c>
      <c r="F82">
        <v>22.52224</v>
      </c>
      <c r="G82">
        <v>20.703299999999999</v>
      </c>
      <c r="H82">
        <v>22.52224</v>
      </c>
      <c r="I82">
        <v>12</v>
      </c>
      <c r="J82">
        <v>4093.7081699999999</v>
      </c>
      <c r="K82">
        <v>201.59483</v>
      </c>
      <c r="L82">
        <v>5142.1869999999999</v>
      </c>
      <c r="M82">
        <v>789340.72849999997</v>
      </c>
      <c r="N82">
        <v>7.1353999999999997</v>
      </c>
      <c r="O82">
        <v>11.70726</v>
      </c>
      <c r="P82">
        <v>84.909350000000003</v>
      </c>
      <c r="Q82">
        <v>5724095.8830000004</v>
      </c>
      <c r="R82">
        <v>0</v>
      </c>
      <c r="S82">
        <v>184.80871999999999</v>
      </c>
      <c r="T82">
        <v>7.4249999999999998</v>
      </c>
      <c r="U82">
        <v>23792.566999999999</v>
      </c>
      <c r="V82">
        <v>7.4249999999999998</v>
      </c>
      <c r="W82">
        <v>83932.806419999994</v>
      </c>
      <c r="X82">
        <v>10974.169980000001</v>
      </c>
      <c r="Y82">
        <v>88.405709999999999</v>
      </c>
      <c r="Z82">
        <v>145.28728000000001</v>
      </c>
      <c r="AA82">
        <v>922.96936000000005</v>
      </c>
      <c r="AB82">
        <v>5026.1296400000001</v>
      </c>
      <c r="AC82">
        <v>19991.547620000001</v>
      </c>
      <c r="AD82">
        <v>2469.9296300000001</v>
      </c>
      <c r="AE82">
        <v>691385.70940000005</v>
      </c>
      <c r="AF82">
        <v>437572.69990000001</v>
      </c>
      <c r="AG82">
        <v>2871.0417000000002</v>
      </c>
      <c r="AH82">
        <v>2153.2812699999999</v>
      </c>
      <c r="AI82">
        <v>1431.0261700000001</v>
      </c>
      <c r="AJ82">
        <v>3162.5081399999999</v>
      </c>
      <c r="AK82">
        <v>1607327.7390000001</v>
      </c>
      <c r="AL82">
        <v>0</v>
      </c>
      <c r="AM82">
        <v>22712</v>
      </c>
      <c r="AN82">
        <v>1.10585</v>
      </c>
      <c r="AO82">
        <v>20132</v>
      </c>
      <c r="AP82">
        <v>514506.59</v>
      </c>
      <c r="AQ82">
        <v>1.032</v>
      </c>
      <c r="AR82">
        <v>77306.806840000005</v>
      </c>
      <c r="AS82">
        <v>510502.58620000002</v>
      </c>
      <c r="AT82">
        <v>8660.7922699999999</v>
      </c>
      <c r="AU82">
        <v>107603.7611</v>
      </c>
      <c r="AV82">
        <v>2035214.2</v>
      </c>
      <c r="AW82">
        <v>350899</v>
      </c>
      <c r="AX82">
        <v>818.6</v>
      </c>
      <c r="AY82">
        <v>13202.579110000001</v>
      </c>
      <c r="AZ82">
        <v>3538334.1409999998</v>
      </c>
      <c r="BA82">
        <v>330593.66739999998</v>
      </c>
      <c r="BB82">
        <v>882.42683999999997</v>
      </c>
      <c r="BC82">
        <v>56925.820220000001</v>
      </c>
      <c r="BD82">
        <v>668856.61800000002</v>
      </c>
      <c r="BE82">
        <v>34373.606899999999</v>
      </c>
      <c r="BF82">
        <v>2454.0210299999999</v>
      </c>
      <c r="BG82">
        <v>18283.182970000002</v>
      </c>
      <c r="BH82">
        <v>251.94571999999999</v>
      </c>
      <c r="BI82">
        <v>5895535.6160000004</v>
      </c>
      <c r="BJ82">
        <v>29959.514999999999</v>
      </c>
      <c r="BK82">
        <v>-8867.4064199999993</v>
      </c>
      <c r="BL82">
        <v>0</v>
      </c>
      <c r="BM82">
        <v>42109</v>
      </c>
      <c r="BN82">
        <v>62908.027220000004</v>
      </c>
      <c r="BO82">
        <v>29432</v>
      </c>
      <c r="BP82">
        <v>2423.3435599999998</v>
      </c>
      <c r="BQ82">
        <v>71541</v>
      </c>
      <c r="BR82">
        <v>146882.7084</v>
      </c>
      <c r="BS82">
        <v>28697.880160000001</v>
      </c>
    </row>
    <row r="83" spans="1:71" x14ac:dyDescent="0.2">
      <c r="A83" t="s">
        <v>188</v>
      </c>
      <c r="B83">
        <v>1991</v>
      </c>
      <c r="C83">
        <v>-2.0271699999999999</v>
      </c>
      <c r="D83">
        <v>94569.611709999997</v>
      </c>
      <c r="E83">
        <v>1090.8063500000001</v>
      </c>
      <c r="F83">
        <v>22.73094</v>
      </c>
      <c r="G83">
        <v>21.48931</v>
      </c>
      <c r="H83">
        <v>22.73094</v>
      </c>
      <c r="I83">
        <v>12</v>
      </c>
      <c r="J83">
        <v>4427.9520300000004</v>
      </c>
      <c r="K83">
        <v>198.16615999999999</v>
      </c>
      <c r="L83">
        <v>3157.8710000000001</v>
      </c>
      <c r="M83">
        <v>816298.58929999999</v>
      </c>
      <c r="N83">
        <v>7.8535300000000001</v>
      </c>
      <c r="O83">
        <v>15.597939999999999</v>
      </c>
      <c r="P83">
        <v>99.628730000000004</v>
      </c>
      <c r="Q83">
        <v>5573450.6849999996</v>
      </c>
      <c r="R83">
        <v>0</v>
      </c>
      <c r="S83">
        <v>194.85930999999999</v>
      </c>
      <c r="T83">
        <v>7.4249999999999998</v>
      </c>
      <c r="U83">
        <v>21957.063999999998</v>
      </c>
      <c r="V83">
        <v>7.4249999999999998</v>
      </c>
      <c r="W83">
        <v>81950.918690000006</v>
      </c>
      <c r="X83">
        <v>8113.2780400000001</v>
      </c>
      <c r="Y83">
        <v>79.675889999999995</v>
      </c>
      <c r="Z83">
        <v>139.18710999999999</v>
      </c>
      <c r="AA83">
        <v>759.58843000000002</v>
      </c>
      <c r="AB83">
        <v>6077.0323799999996</v>
      </c>
      <c r="AC83">
        <v>18596.190480000001</v>
      </c>
      <c r="AD83">
        <v>2679.11391</v>
      </c>
      <c r="AE83">
        <v>668582.88150000002</v>
      </c>
      <c r="AF83">
        <v>436345.64870000002</v>
      </c>
      <c r="AG83">
        <v>2568.4777399999998</v>
      </c>
      <c r="AH83">
        <v>1926.3583000000001</v>
      </c>
      <c r="AI83">
        <v>-625.12911999999994</v>
      </c>
      <c r="AJ83">
        <v>3271.2887700000001</v>
      </c>
      <c r="AK83">
        <v>1569061.0060000001</v>
      </c>
      <c r="AL83">
        <v>0</v>
      </c>
      <c r="AM83">
        <v>104251</v>
      </c>
      <c r="AN83">
        <v>1.0941700000000001</v>
      </c>
      <c r="AO83">
        <v>18509</v>
      </c>
      <c r="AP83">
        <v>508697.21299999999</v>
      </c>
      <c r="AQ83">
        <v>1.0269999999999999</v>
      </c>
      <c r="AR83">
        <v>66262.387140000006</v>
      </c>
      <c r="AS83">
        <v>485958.79570000002</v>
      </c>
      <c r="AT83">
        <v>8959.3997400000007</v>
      </c>
      <c r="AU83">
        <v>91442.496849999996</v>
      </c>
      <c r="AV83">
        <v>2035892.8</v>
      </c>
      <c r="AW83">
        <v>351016</v>
      </c>
      <c r="AX83">
        <v>1260</v>
      </c>
      <c r="AY83">
        <v>14122.835209999999</v>
      </c>
      <c r="AZ83">
        <v>3275646.077</v>
      </c>
      <c r="BA83">
        <v>274649.80959999998</v>
      </c>
      <c r="BB83">
        <v>759.27291000000002</v>
      </c>
      <c r="BC83">
        <v>44377.476029999998</v>
      </c>
      <c r="BD83">
        <v>652962.28159999999</v>
      </c>
      <c r="BE83">
        <v>30123.647209999999</v>
      </c>
      <c r="BF83">
        <v>1975.74945</v>
      </c>
      <c r="BG83">
        <v>18945.391589999999</v>
      </c>
      <c r="BH83">
        <v>242.48884000000001</v>
      </c>
      <c r="BI83">
        <v>5768564.034</v>
      </c>
      <c r="BJ83">
        <v>30470.736000000001</v>
      </c>
      <c r="BK83">
        <v>-9792.7604900000006</v>
      </c>
      <c r="BL83">
        <v>0</v>
      </c>
      <c r="BM83">
        <v>36430</v>
      </c>
      <c r="BN83">
        <v>56335.133589999998</v>
      </c>
      <c r="BO83">
        <v>33595</v>
      </c>
      <c r="BP83">
        <v>2208.9182999999998</v>
      </c>
      <c r="BQ83">
        <v>70025</v>
      </c>
      <c r="BR83">
        <v>143984.0183</v>
      </c>
      <c r="BS83">
        <v>30415.77418</v>
      </c>
    </row>
    <row r="84" spans="1:71" x14ac:dyDescent="0.2">
      <c r="A84" t="s">
        <v>188</v>
      </c>
      <c r="B84">
        <v>1992</v>
      </c>
      <c r="C84">
        <v>3.9217599999999999</v>
      </c>
      <c r="D84">
        <v>89971.09246</v>
      </c>
      <c r="E84">
        <v>1058.7422300000001</v>
      </c>
      <c r="F84">
        <v>22.970400000000001</v>
      </c>
      <c r="G84">
        <v>21.519839999999999</v>
      </c>
      <c r="H84">
        <v>22.970400000000001</v>
      </c>
      <c r="I84">
        <v>12</v>
      </c>
      <c r="J84">
        <v>2274.1238199999998</v>
      </c>
      <c r="K84">
        <v>228.67116999999999</v>
      </c>
      <c r="L84">
        <v>2098.4140000000002</v>
      </c>
      <c r="M84">
        <v>695805.05130000005</v>
      </c>
      <c r="N84">
        <v>0.74351</v>
      </c>
      <c r="O84">
        <v>1.6500699999999999</v>
      </c>
      <c r="P84">
        <v>105.35078</v>
      </c>
      <c r="Q84">
        <v>5655114.4380000001</v>
      </c>
      <c r="R84">
        <v>0</v>
      </c>
      <c r="S84">
        <v>204.73769999999999</v>
      </c>
      <c r="T84">
        <v>7.4249999999999998</v>
      </c>
      <c r="U84">
        <v>20167.41</v>
      </c>
      <c r="V84">
        <v>7.4249999999999998</v>
      </c>
      <c r="W84">
        <v>80429.10007</v>
      </c>
      <c r="X84">
        <v>6258.5449799999997</v>
      </c>
      <c r="Y84">
        <v>32.559089999999998</v>
      </c>
      <c r="Z84">
        <v>75.035799999999995</v>
      </c>
      <c r="AA84">
        <v>649.91606999999999</v>
      </c>
      <c r="AB84">
        <v>4197.9146199999996</v>
      </c>
      <c r="AC84">
        <v>21088.333330000001</v>
      </c>
      <c r="AD84">
        <v>2985.2166000000002</v>
      </c>
      <c r="AE84">
        <v>677358.91949999996</v>
      </c>
      <c r="AF84">
        <v>440185.84529999999</v>
      </c>
      <c r="AG84">
        <v>2618.6487699999998</v>
      </c>
      <c r="AH84">
        <v>1963.98657</v>
      </c>
      <c r="AI84">
        <v>1822.7335700000001</v>
      </c>
      <c r="AJ84">
        <v>3296.6302099999998</v>
      </c>
      <c r="AK84">
        <v>1658074.791</v>
      </c>
      <c r="AL84">
        <v>0</v>
      </c>
      <c r="AM84">
        <v>92228</v>
      </c>
      <c r="AN84">
        <v>1.09999</v>
      </c>
      <c r="AO84">
        <v>14763</v>
      </c>
      <c r="AP84">
        <v>479536.62199999997</v>
      </c>
      <c r="AQ84">
        <v>1.0289999999999999</v>
      </c>
      <c r="AR84">
        <v>69208.736999999994</v>
      </c>
      <c r="AS84">
        <v>487684.33480000001</v>
      </c>
      <c r="AT84">
        <v>5273.7489400000004</v>
      </c>
      <c r="AU84">
        <v>98091.601030000005</v>
      </c>
      <c r="AV84">
        <v>2018632</v>
      </c>
      <c r="AW84">
        <v>348040</v>
      </c>
      <c r="AX84">
        <v>1483</v>
      </c>
      <c r="AY84">
        <v>14502.74675</v>
      </c>
      <c r="AZ84">
        <v>3269464.4190000002</v>
      </c>
      <c r="BA84">
        <v>294179.1827</v>
      </c>
      <c r="BB84">
        <v>42.253270000000001</v>
      </c>
      <c r="BC84">
        <v>33833.092660000002</v>
      </c>
      <c r="BD84">
        <v>641661.38910000003</v>
      </c>
      <c r="BE84">
        <v>30508.774789999999</v>
      </c>
      <c r="BF84">
        <v>2348.0142999999998</v>
      </c>
      <c r="BG84">
        <v>19468.65984</v>
      </c>
      <c r="BH84">
        <v>237.92133000000001</v>
      </c>
      <c r="BI84">
        <v>5723764.3789999997</v>
      </c>
      <c r="BJ84">
        <v>30974.659</v>
      </c>
      <c r="BK84">
        <v>-7706.2614700000004</v>
      </c>
      <c r="BL84">
        <v>0</v>
      </c>
      <c r="BM84">
        <v>40771</v>
      </c>
      <c r="BN84">
        <v>54716.540849999998</v>
      </c>
      <c r="BO84">
        <v>38223</v>
      </c>
      <c r="BP84">
        <v>2356.3893400000002</v>
      </c>
      <c r="BQ84">
        <v>78994</v>
      </c>
      <c r="BR84">
        <v>146742.43059999999</v>
      </c>
      <c r="BS84">
        <v>29619.47766</v>
      </c>
    </row>
    <row r="85" spans="1:71" x14ac:dyDescent="0.2">
      <c r="A85" t="s">
        <v>188</v>
      </c>
      <c r="B85">
        <v>1993</v>
      </c>
      <c r="C85">
        <v>3.7122700000000002</v>
      </c>
      <c r="D85">
        <v>82504.344559999998</v>
      </c>
      <c r="E85">
        <v>818.94200999999998</v>
      </c>
      <c r="F85">
        <v>23.200099999999999</v>
      </c>
      <c r="G85">
        <v>20.364719999999998</v>
      </c>
      <c r="H85">
        <v>23.20026</v>
      </c>
      <c r="I85">
        <v>0</v>
      </c>
      <c r="J85">
        <v>2360.2374399999999</v>
      </c>
      <c r="K85">
        <v>229.48719</v>
      </c>
      <c r="L85">
        <v>2012.5530000000001</v>
      </c>
      <c r="M85">
        <v>569328.94449999998</v>
      </c>
      <c r="N85">
        <v>0.48682999999999998</v>
      </c>
      <c r="O85">
        <v>4.9598699999999996</v>
      </c>
      <c r="P85">
        <v>111.41669</v>
      </c>
      <c r="Q85">
        <v>5487556.0010000002</v>
      </c>
      <c r="R85">
        <v>0</v>
      </c>
      <c r="S85">
        <v>212.77761000000001</v>
      </c>
      <c r="T85">
        <v>11.583</v>
      </c>
      <c r="U85">
        <v>40492.525999999998</v>
      </c>
      <c r="V85">
        <v>11.583</v>
      </c>
      <c r="W85">
        <v>85169.14817</v>
      </c>
      <c r="X85">
        <v>4074.46623</v>
      </c>
      <c r="Y85">
        <v>67.453620000000001</v>
      </c>
      <c r="Z85">
        <v>130.59089</v>
      </c>
      <c r="AA85">
        <v>658.23470999999995</v>
      </c>
      <c r="AB85">
        <v>4401.2666399999998</v>
      </c>
      <c r="AC85">
        <v>16655.333330000001</v>
      </c>
      <c r="AD85">
        <v>3146.88879</v>
      </c>
      <c r="AE85">
        <v>668142.53940000001</v>
      </c>
      <c r="AF85">
        <v>433793.19300000003</v>
      </c>
      <c r="AG85">
        <v>2666.4650200000001</v>
      </c>
      <c r="AH85">
        <v>1999.8487600000001</v>
      </c>
      <c r="AI85">
        <v>0</v>
      </c>
      <c r="AJ85">
        <v>2664.46425</v>
      </c>
      <c r="AK85">
        <v>1619745.35</v>
      </c>
      <c r="AL85">
        <v>0</v>
      </c>
      <c r="AM85">
        <v>87306.490999999995</v>
      </c>
      <c r="AN85">
        <v>1.11589</v>
      </c>
      <c r="AO85">
        <v>11800</v>
      </c>
      <c r="AP85">
        <v>500968.29</v>
      </c>
      <c r="AQ85">
        <v>1.036</v>
      </c>
      <c r="AR85">
        <v>63382.134129999999</v>
      </c>
      <c r="AS85">
        <v>480839.82579999999</v>
      </c>
      <c r="AT85">
        <v>4181.2107900000001</v>
      </c>
      <c r="AU85">
        <v>87089.198350000006</v>
      </c>
      <c r="AV85">
        <v>1993628.2</v>
      </c>
      <c r="AW85">
        <v>343729</v>
      </c>
      <c r="AX85">
        <v>1506.4</v>
      </c>
      <c r="AY85">
        <v>13735.94816</v>
      </c>
      <c r="AZ85">
        <v>3189775.6090000002</v>
      </c>
      <c r="BA85">
        <v>268281.60820000002</v>
      </c>
      <c r="BB85">
        <v>18.124510000000001</v>
      </c>
      <c r="BC85">
        <v>33939.613920000003</v>
      </c>
      <c r="BD85">
        <v>820170.91899999999</v>
      </c>
      <c r="BE85">
        <v>30512.920030000001</v>
      </c>
      <c r="BF85">
        <v>2348.3678300000001</v>
      </c>
      <c r="BG85">
        <v>19925.268540000001</v>
      </c>
      <c r="BH85">
        <v>230.78498999999999</v>
      </c>
      <c r="BI85">
        <v>5592672.6529999999</v>
      </c>
      <c r="BJ85">
        <v>31274.928</v>
      </c>
      <c r="BK85">
        <v>-8702.5794700000006</v>
      </c>
      <c r="BL85">
        <v>0</v>
      </c>
      <c r="BM85">
        <v>38854</v>
      </c>
      <c r="BN85">
        <v>44441.05371</v>
      </c>
      <c r="BO85">
        <v>37706</v>
      </c>
      <c r="BP85">
        <v>2273.5731999999998</v>
      </c>
      <c r="BQ85">
        <v>76560</v>
      </c>
      <c r="BR85">
        <v>115139.31630000001</v>
      </c>
      <c r="BS85">
        <v>30758.34476</v>
      </c>
    </row>
    <row r="86" spans="1:71" x14ac:dyDescent="0.2">
      <c r="A86" t="s">
        <v>188</v>
      </c>
      <c r="B86">
        <v>1994</v>
      </c>
      <c r="C86">
        <v>152.36085</v>
      </c>
      <c r="D86">
        <v>81207.595499999996</v>
      </c>
      <c r="E86">
        <v>793.03368999999998</v>
      </c>
      <c r="F86">
        <v>23.229410000000001</v>
      </c>
      <c r="G86">
        <v>22.05471</v>
      </c>
      <c r="H86">
        <v>23.229690000000002</v>
      </c>
      <c r="I86">
        <v>0</v>
      </c>
      <c r="J86">
        <v>2328.2091300000002</v>
      </c>
      <c r="K86">
        <v>229.19915</v>
      </c>
      <c r="L86">
        <v>2157.1439999999998</v>
      </c>
      <c r="M86">
        <v>607847.33499999996</v>
      </c>
      <c r="N86">
        <v>0.59562999999999999</v>
      </c>
      <c r="O86">
        <v>7.2600800000000003</v>
      </c>
      <c r="P86">
        <v>122.82532</v>
      </c>
      <c r="Q86">
        <v>5753264.5860000001</v>
      </c>
      <c r="R86">
        <v>0</v>
      </c>
      <c r="S86">
        <v>190.4</v>
      </c>
      <c r="T86">
        <v>3.96</v>
      </c>
      <c r="U86">
        <v>23012.615000000002</v>
      </c>
      <c r="V86">
        <v>3.96</v>
      </c>
      <c r="W86">
        <v>98732.665670000002</v>
      </c>
      <c r="X86">
        <v>60.725029999999997</v>
      </c>
      <c r="Y86">
        <v>67.320869999999999</v>
      </c>
      <c r="Z86">
        <v>120.17918</v>
      </c>
      <c r="AA86">
        <v>1006.08681</v>
      </c>
      <c r="AB86">
        <v>4329.5494500000004</v>
      </c>
      <c r="AC86">
        <v>18099.047620000001</v>
      </c>
      <c r="AD86">
        <v>3244.8401600000002</v>
      </c>
      <c r="AE86">
        <v>645053.52220000001</v>
      </c>
      <c r="AF86">
        <v>456828.65340000001</v>
      </c>
      <c r="AG86">
        <v>2786.9908099999998</v>
      </c>
      <c r="AH86">
        <v>2090.2431099999999</v>
      </c>
      <c r="AI86">
        <v>0</v>
      </c>
      <c r="AJ86">
        <v>2757.9257400000001</v>
      </c>
      <c r="AK86">
        <v>1606213.949</v>
      </c>
      <c r="AL86">
        <v>0</v>
      </c>
      <c r="AM86">
        <v>69639.25</v>
      </c>
      <c r="AN86">
        <v>1.0989800000000001</v>
      </c>
      <c r="AO86">
        <v>12132</v>
      </c>
      <c r="AP86">
        <v>520958.93599999999</v>
      </c>
      <c r="AQ86">
        <v>1.0229999999999999</v>
      </c>
      <c r="AR86">
        <v>66889.621440000003</v>
      </c>
      <c r="AS86">
        <v>501529.90100000001</v>
      </c>
      <c r="AT86">
        <v>4072.2049999999999</v>
      </c>
      <c r="AU86">
        <v>92554.962880000006</v>
      </c>
      <c r="AV86">
        <v>1992700.2</v>
      </c>
      <c r="AW86">
        <v>343569</v>
      </c>
      <c r="AX86">
        <v>1951.3</v>
      </c>
      <c r="AY86">
        <v>15930.814340000001</v>
      </c>
      <c r="AZ86">
        <v>3333871.8289999999</v>
      </c>
      <c r="BA86">
        <v>289230.21679999999</v>
      </c>
      <c r="BB86">
        <v>7.6735300000000004</v>
      </c>
      <c r="BC86">
        <v>39077.52938</v>
      </c>
      <c r="BD86">
        <v>632921.40789999999</v>
      </c>
      <c r="BE86">
        <v>30257.881229999999</v>
      </c>
      <c r="BF86">
        <v>1819.9614999999999</v>
      </c>
      <c r="BG86">
        <v>20209.375110000001</v>
      </c>
      <c r="BH86">
        <v>233.66988000000001</v>
      </c>
      <c r="BI86">
        <v>5726304.9970000004</v>
      </c>
      <c r="BJ86">
        <v>31484.435000000001</v>
      </c>
      <c r="BK86">
        <v>-6046.0014499999997</v>
      </c>
      <c r="BL86">
        <v>0</v>
      </c>
      <c r="BM86">
        <v>46501</v>
      </c>
      <c r="BN86">
        <v>40643.593099999998</v>
      </c>
      <c r="BO86">
        <v>35556</v>
      </c>
      <c r="BP86">
        <v>4177.5770599999996</v>
      </c>
      <c r="BQ86">
        <v>82057</v>
      </c>
      <c r="BR86">
        <v>110658.3205</v>
      </c>
      <c r="BS86">
        <v>34941.612450000001</v>
      </c>
    </row>
    <row r="87" spans="1:71" x14ac:dyDescent="0.2">
      <c r="A87" t="s">
        <v>188</v>
      </c>
      <c r="B87">
        <v>1995</v>
      </c>
      <c r="C87">
        <v>127.27057000000001</v>
      </c>
      <c r="D87">
        <v>81036.228900000002</v>
      </c>
      <c r="E87">
        <v>806.92556000000002</v>
      </c>
      <c r="F87">
        <v>23.295999999999999</v>
      </c>
      <c r="G87">
        <v>22.06625</v>
      </c>
      <c r="H87">
        <v>23.295999999999999</v>
      </c>
      <c r="I87">
        <v>0</v>
      </c>
      <c r="J87">
        <v>3163.6776799999998</v>
      </c>
      <c r="K87">
        <v>175.1377</v>
      </c>
      <c r="L87">
        <v>1967.163</v>
      </c>
      <c r="M87">
        <v>661991.1507</v>
      </c>
      <c r="N87">
        <v>1.9018299999999999</v>
      </c>
      <c r="O87">
        <v>22.93167</v>
      </c>
      <c r="P87">
        <v>118.51142</v>
      </c>
      <c r="Q87">
        <v>5533701.5410000002</v>
      </c>
      <c r="R87">
        <v>0</v>
      </c>
      <c r="S87">
        <v>204.36466999999999</v>
      </c>
      <c r="T87">
        <v>3.9630000000000001</v>
      </c>
      <c r="U87">
        <v>48033.13</v>
      </c>
      <c r="V87">
        <v>3.9630000000000001</v>
      </c>
      <c r="W87">
        <v>95224.404970000003</v>
      </c>
      <c r="X87">
        <v>80.009289999999993</v>
      </c>
      <c r="Y87">
        <v>80.880160000000004</v>
      </c>
      <c r="Z87">
        <v>163.73048</v>
      </c>
      <c r="AA87">
        <v>563.92762000000005</v>
      </c>
      <c r="AB87">
        <v>4269.0834100000002</v>
      </c>
      <c r="AC87">
        <v>14798.37602</v>
      </c>
      <c r="AD87">
        <v>3259.3474299999998</v>
      </c>
      <c r="AE87">
        <v>662617.73580000002</v>
      </c>
      <c r="AF87">
        <v>441843.81310000003</v>
      </c>
      <c r="AG87">
        <v>2739.1264999999999</v>
      </c>
      <c r="AH87">
        <v>2054.3448800000001</v>
      </c>
      <c r="AI87">
        <v>0</v>
      </c>
      <c r="AJ87">
        <v>2848.6553399999998</v>
      </c>
      <c r="AK87">
        <v>1625957.077</v>
      </c>
      <c r="AL87">
        <v>0</v>
      </c>
      <c r="AM87">
        <v>66447.120999999999</v>
      </c>
      <c r="AN87">
        <v>1.1025499999999999</v>
      </c>
      <c r="AO87">
        <v>18942</v>
      </c>
      <c r="AP87">
        <v>477495.31099999999</v>
      </c>
      <c r="AQ87">
        <v>1.016</v>
      </c>
      <c r="AR87">
        <v>63937.565999999999</v>
      </c>
      <c r="AS87">
        <v>511776.41769999999</v>
      </c>
      <c r="AT87">
        <v>4907.2938100000001</v>
      </c>
      <c r="AU87">
        <v>84752.345709999994</v>
      </c>
      <c r="AV87">
        <v>2033978.8</v>
      </c>
      <c r="AW87">
        <v>350686</v>
      </c>
      <c r="AX87">
        <v>2612.1999999999998</v>
      </c>
      <c r="AY87">
        <v>17067.239710000002</v>
      </c>
      <c r="AZ87">
        <v>3339422.5449999999</v>
      </c>
      <c r="BA87">
        <v>272373.58600000001</v>
      </c>
      <c r="BB87">
        <v>3.9895499999999999</v>
      </c>
      <c r="BC87">
        <v>45513.830849999998</v>
      </c>
      <c r="BD87">
        <v>845540.20140000002</v>
      </c>
      <c r="BE87">
        <v>28689.554899999999</v>
      </c>
      <c r="BF87">
        <v>1590.2862299999999</v>
      </c>
      <c r="BG87">
        <v>20308.054830000001</v>
      </c>
      <c r="BH87">
        <v>232.64431999999999</v>
      </c>
      <c r="BI87">
        <v>5736534.5259999996</v>
      </c>
      <c r="BJ87">
        <v>31696.581999999999</v>
      </c>
      <c r="BK87">
        <v>-6690.2057199999999</v>
      </c>
      <c r="BL87">
        <v>0</v>
      </c>
      <c r="BM87">
        <v>28130</v>
      </c>
      <c r="BN87">
        <v>37883.162230000002</v>
      </c>
      <c r="BO87">
        <v>34469</v>
      </c>
      <c r="BP87">
        <v>4384.9131500000003</v>
      </c>
      <c r="BQ87">
        <v>62599</v>
      </c>
      <c r="BR87">
        <v>110307.4382</v>
      </c>
      <c r="BS87">
        <v>31830.638180000002</v>
      </c>
    </row>
    <row r="88" spans="1:71" x14ac:dyDescent="0.2">
      <c r="A88" t="s">
        <v>188</v>
      </c>
      <c r="B88">
        <v>1996</v>
      </c>
      <c r="C88">
        <v>168.06872000000001</v>
      </c>
      <c r="D88">
        <v>82279.998779999994</v>
      </c>
      <c r="E88">
        <v>768.80388000000005</v>
      </c>
      <c r="F88">
        <v>23.282</v>
      </c>
      <c r="G88">
        <v>23.458210000000001</v>
      </c>
      <c r="H88">
        <v>23.282</v>
      </c>
      <c r="I88">
        <v>0</v>
      </c>
      <c r="J88">
        <v>2559.43797</v>
      </c>
      <c r="K88">
        <v>147.76226</v>
      </c>
      <c r="L88">
        <v>1511.8019999999999</v>
      </c>
      <c r="M88">
        <v>791155.01509999996</v>
      </c>
      <c r="N88">
        <v>1.54497</v>
      </c>
      <c r="O88">
        <v>18.331890000000001</v>
      </c>
      <c r="P88">
        <v>48.838590000000003</v>
      </c>
      <c r="Q88">
        <v>5492751.824</v>
      </c>
      <c r="R88">
        <v>0</v>
      </c>
      <c r="S88">
        <v>217.15765999999999</v>
      </c>
      <c r="T88">
        <v>11.484</v>
      </c>
      <c r="U88">
        <v>44751.343000000001</v>
      </c>
      <c r="V88">
        <v>11.484</v>
      </c>
      <c r="W88">
        <v>103749.6829</v>
      </c>
      <c r="X88">
        <v>22.83484</v>
      </c>
      <c r="Y88">
        <v>103.40027000000001</v>
      </c>
      <c r="Z88">
        <v>294.27476999999999</v>
      </c>
      <c r="AA88">
        <v>480.75457</v>
      </c>
      <c r="AB88">
        <v>3565.9046600000001</v>
      </c>
      <c r="AC88">
        <v>10913.678830000001</v>
      </c>
      <c r="AD88">
        <v>3306.95235</v>
      </c>
      <c r="AE88">
        <v>683187.25210000004</v>
      </c>
      <c r="AF88">
        <v>444762.61540000001</v>
      </c>
      <c r="AG88">
        <v>2658.2954100000002</v>
      </c>
      <c r="AH88">
        <v>1993.72155</v>
      </c>
      <c r="AI88">
        <v>0</v>
      </c>
      <c r="AJ88">
        <v>2741.4244100000001</v>
      </c>
      <c r="AK88">
        <v>1652643.9790000001</v>
      </c>
      <c r="AL88">
        <v>0</v>
      </c>
      <c r="AM88">
        <v>67816.547999999995</v>
      </c>
      <c r="AN88">
        <v>1.1185799999999999</v>
      </c>
      <c r="AO88">
        <v>18281</v>
      </c>
      <c r="AP88">
        <v>473310.16700000002</v>
      </c>
      <c r="AQ88">
        <v>1.032</v>
      </c>
      <c r="AR88">
        <v>68320.324729999993</v>
      </c>
      <c r="AS88">
        <v>520907.81209999998</v>
      </c>
      <c r="AT88">
        <v>4104.9305400000003</v>
      </c>
      <c r="AU88">
        <v>85265.431249999994</v>
      </c>
      <c r="AV88">
        <v>2011602.4</v>
      </c>
      <c r="AW88">
        <v>346828</v>
      </c>
      <c r="AX88">
        <v>2898.4</v>
      </c>
      <c r="AY88">
        <v>18925.555769999999</v>
      </c>
      <c r="AZ88">
        <v>3394747.3139999998</v>
      </c>
      <c r="BA88">
        <v>298358.77289999998</v>
      </c>
      <c r="BB88">
        <v>12.23049</v>
      </c>
      <c r="BC88">
        <v>39299.255019999997</v>
      </c>
      <c r="BD88">
        <v>817468.1557</v>
      </c>
      <c r="BE88">
        <v>29233.826410000001</v>
      </c>
      <c r="BF88">
        <v>1271.6631400000001</v>
      </c>
      <c r="BG88">
        <v>20249.549609999998</v>
      </c>
      <c r="BH88">
        <v>233.33763999999999</v>
      </c>
      <c r="BI88">
        <v>5789440.307</v>
      </c>
      <c r="BJ88">
        <v>32018.833999999999</v>
      </c>
      <c r="BK88">
        <v>-2364.3130999999998</v>
      </c>
      <c r="BL88">
        <v>0</v>
      </c>
      <c r="BM88">
        <v>32675</v>
      </c>
      <c r="BN88">
        <v>32728.334630000001</v>
      </c>
      <c r="BO88">
        <v>29298</v>
      </c>
      <c r="BP88">
        <v>2838.8332300000002</v>
      </c>
      <c r="BQ88">
        <v>61973</v>
      </c>
      <c r="BR88">
        <v>105615.8262</v>
      </c>
      <c r="BS88">
        <v>31836.07416</v>
      </c>
    </row>
    <row r="89" spans="1:71" x14ac:dyDescent="0.2">
      <c r="A89" t="s">
        <v>188</v>
      </c>
      <c r="B89">
        <v>1997</v>
      </c>
      <c r="C89">
        <v>216.35717</v>
      </c>
      <c r="D89">
        <v>76390.543210000003</v>
      </c>
      <c r="E89">
        <v>836.43604000000005</v>
      </c>
      <c r="F89">
        <v>23.054690000000001</v>
      </c>
      <c r="G89">
        <v>21.851780000000002</v>
      </c>
      <c r="H89">
        <v>23.05519</v>
      </c>
      <c r="I89">
        <v>0</v>
      </c>
      <c r="J89">
        <v>2487.2363300000002</v>
      </c>
      <c r="K89">
        <v>158.91701</v>
      </c>
      <c r="L89">
        <v>1671.365</v>
      </c>
      <c r="M89">
        <v>910758.93689999997</v>
      </c>
      <c r="N89">
        <v>1.5402800000000001</v>
      </c>
      <c r="O89">
        <v>19.23603</v>
      </c>
      <c r="P89">
        <v>86.658559999999994</v>
      </c>
      <c r="Q89">
        <v>5576638.3530000001</v>
      </c>
      <c r="R89">
        <v>0</v>
      </c>
      <c r="S89">
        <v>233.00315000000001</v>
      </c>
      <c r="T89">
        <v>5.3150000000000004</v>
      </c>
      <c r="U89">
        <v>41054.546000000002</v>
      </c>
      <c r="V89">
        <v>5.3150000000000004</v>
      </c>
      <c r="W89">
        <v>103179.1339</v>
      </c>
      <c r="X89">
        <v>9.0084099999999996</v>
      </c>
      <c r="Y89">
        <v>134.70004</v>
      </c>
      <c r="Z89">
        <v>357.85885000000002</v>
      </c>
      <c r="AA89">
        <v>349.43938000000003</v>
      </c>
      <c r="AB89">
        <v>3221.5910100000001</v>
      </c>
      <c r="AC89">
        <v>8853.9670600000009</v>
      </c>
      <c r="AD89">
        <v>3670.7422700000002</v>
      </c>
      <c r="AE89">
        <v>708919.88289999997</v>
      </c>
      <c r="AF89">
        <v>476327.8198</v>
      </c>
      <c r="AG89">
        <v>2808.1837399999999</v>
      </c>
      <c r="AH89">
        <v>2106.1378100000002</v>
      </c>
      <c r="AI89">
        <v>0</v>
      </c>
      <c r="AJ89">
        <v>2910.06666</v>
      </c>
      <c r="AK89">
        <v>1675718.15</v>
      </c>
      <c r="AL89">
        <v>0</v>
      </c>
      <c r="AM89">
        <v>74182.074999999997</v>
      </c>
      <c r="AN89">
        <v>1.09816</v>
      </c>
      <c r="AO89">
        <v>22493.286</v>
      </c>
      <c r="AP89">
        <v>478903.984</v>
      </c>
      <c r="AQ89">
        <v>1.018</v>
      </c>
      <c r="AR89">
        <v>66182.082429999995</v>
      </c>
      <c r="AS89">
        <v>510840.40549999999</v>
      </c>
      <c r="AT89">
        <v>3877.6594399999999</v>
      </c>
      <c r="AU89">
        <v>83577.204620000004</v>
      </c>
      <c r="AV89">
        <v>1967980.6</v>
      </c>
      <c r="AW89">
        <v>339307</v>
      </c>
      <c r="AX89">
        <v>2735.5</v>
      </c>
      <c r="AY89">
        <v>18449.710350000001</v>
      </c>
      <c r="AZ89">
        <v>3308958.0410000002</v>
      </c>
      <c r="BA89">
        <v>288749.41330000001</v>
      </c>
      <c r="BB89">
        <v>1.71004</v>
      </c>
      <c r="BC89">
        <v>21375.479879999999</v>
      </c>
      <c r="BD89">
        <v>759836.73479999998</v>
      </c>
      <c r="BE89">
        <v>29086.893510000002</v>
      </c>
      <c r="BF89">
        <v>1232.8077599999999</v>
      </c>
      <c r="BG89">
        <v>19854.066750000002</v>
      </c>
      <c r="BH89">
        <v>233.31773999999999</v>
      </c>
      <c r="BI89">
        <v>5829295.5839999998</v>
      </c>
      <c r="BJ89">
        <v>32486.01</v>
      </c>
      <c r="BK89">
        <v>-2129.9241499999998</v>
      </c>
      <c r="BL89">
        <v>0</v>
      </c>
      <c r="BM89">
        <v>33228</v>
      </c>
      <c r="BN89">
        <v>39677.492209999997</v>
      </c>
      <c r="BO89">
        <v>28448</v>
      </c>
      <c r="BP89">
        <v>2372.93905</v>
      </c>
      <c r="BQ89">
        <v>61676</v>
      </c>
      <c r="BR89">
        <v>89549.865529999995</v>
      </c>
      <c r="BS89">
        <v>32036.935010000001</v>
      </c>
    </row>
    <row r="90" spans="1:71" x14ac:dyDescent="0.2">
      <c r="A90" t="s">
        <v>188</v>
      </c>
      <c r="B90">
        <v>1998</v>
      </c>
      <c r="C90">
        <v>94.094840000000005</v>
      </c>
      <c r="D90">
        <v>103333.9789</v>
      </c>
      <c r="E90">
        <v>574.31744000000003</v>
      </c>
      <c r="F90">
        <v>22.996590000000001</v>
      </c>
      <c r="G90">
        <v>22.2498</v>
      </c>
      <c r="H90">
        <v>22.996590000000001</v>
      </c>
      <c r="I90">
        <v>0</v>
      </c>
      <c r="J90">
        <v>2657.3179100000002</v>
      </c>
      <c r="K90">
        <v>168.82295999999999</v>
      </c>
      <c r="L90">
        <v>1351.8610000000001</v>
      </c>
      <c r="M90">
        <v>823844.7267</v>
      </c>
      <c r="N90">
        <v>1.2186699999999999</v>
      </c>
      <c r="O90">
        <v>15.925039999999999</v>
      </c>
      <c r="P90">
        <v>102.50964</v>
      </c>
      <c r="Q90">
        <v>5816275.3389999997</v>
      </c>
      <c r="R90">
        <v>0</v>
      </c>
      <c r="S90">
        <v>242.2</v>
      </c>
      <c r="T90">
        <v>11.670999999999999</v>
      </c>
      <c r="U90">
        <v>49548.2</v>
      </c>
      <c r="V90">
        <v>11.670999999999999</v>
      </c>
      <c r="W90">
        <v>105481.9749</v>
      </c>
      <c r="X90">
        <v>0</v>
      </c>
      <c r="Y90">
        <v>237.11375000000001</v>
      </c>
      <c r="Z90">
        <v>474.45303999999999</v>
      </c>
      <c r="AA90">
        <v>669.90437999999995</v>
      </c>
      <c r="AB90">
        <v>5324.9144699999997</v>
      </c>
      <c r="AC90">
        <v>10936.2917</v>
      </c>
      <c r="AD90">
        <v>4003.3123399999999</v>
      </c>
      <c r="AE90">
        <v>761758.57620000001</v>
      </c>
      <c r="AF90">
        <v>473974.75689999998</v>
      </c>
      <c r="AG90">
        <v>2939.7625400000002</v>
      </c>
      <c r="AH90">
        <v>2204.8219100000001</v>
      </c>
      <c r="AI90">
        <v>0</v>
      </c>
      <c r="AJ90">
        <v>3263.1242699999998</v>
      </c>
      <c r="AK90">
        <v>1714075.4750000001</v>
      </c>
      <c r="AL90">
        <v>0</v>
      </c>
      <c r="AM90">
        <v>72881.437999999995</v>
      </c>
      <c r="AN90">
        <v>1.1096999999999999</v>
      </c>
      <c r="AO90">
        <v>8587.4240000000009</v>
      </c>
      <c r="AP90">
        <v>549930.56000000006</v>
      </c>
      <c r="AQ90">
        <v>1.0469999999999999</v>
      </c>
      <c r="AR90">
        <v>64362.906779999998</v>
      </c>
      <c r="AS90">
        <v>515744.38439999998</v>
      </c>
      <c r="AT90">
        <v>4871.2923899999996</v>
      </c>
      <c r="AU90">
        <v>79790.541639999996</v>
      </c>
      <c r="AV90">
        <v>1913188</v>
      </c>
      <c r="AW90">
        <v>329860</v>
      </c>
      <c r="AX90">
        <v>3410.5</v>
      </c>
      <c r="AY90">
        <v>18456.672040000001</v>
      </c>
      <c r="AZ90">
        <v>3331430.8489999999</v>
      </c>
      <c r="BA90">
        <v>253568.4031</v>
      </c>
      <c r="BB90">
        <v>59.005650000000003</v>
      </c>
      <c r="BC90">
        <v>17183.66332</v>
      </c>
      <c r="BD90">
        <v>832443.51690000005</v>
      </c>
      <c r="BE90">
        <v>28422.931120000001</v>
      </c>
      <c r="BF90">
        <v>1830.0525399999999</v>
      </c>
      <c r="BG90">
        <v>19460.287840000001</v>
      </c>
      <c r="BH90">
        <v>237.64147</v>
      </c>
      <c r="BI90">
        <v>6021219.4960000003</v>
      </c>
      <c r="BJ90">
        <v>32987.675000000003</v>
      </c>
      <c r="BK90">
        <v>-6395.1268700000001</v>
      </c>
      <c r="BL90">
        <v>0</v>
      </c>
      <c r="BM90">
        <v>34801</v>
      </c>
      <c r="BN90">
        <v>32652.838960000001</v>
      </c>
      <c r="BO90">
        <v>29504</v>
      </c>
      <c r="BP90">
        <v>2018.4684400000001</v>
      </c>
      <c r="BQ90">
        <v>64305</v>
      </c>
      <c r="BR90">
        <v>76754.434949999995</v>
      </c>
      <c r="BS90">
        <v>28121.99019</v>
      </c>
    </row>
    <row r="91" spans="1:71" x14ac:dyDescent="0.2">
      <c r="A91" t="s">
        <v>188</v>
      </c>
      <c r="B91">
        <v>1999</v>
      </c>
      <c r="C91">
        <v>147.93988999999999</v>
      </c>
      <c r="D91">
        <v>135149.88389999999</v>
      </c>
      <c r="E91">
        <v>825.41656</v>
      </c>
      <c r="F91">
        <v>22.996590000000001</v>
      </c>
      <c r="G91">
        <v>23.452390000000001</v>
      </c>
      <c r="H91">
        <v>22.996590000000001</v>
      </c>
      <c r="I91">
        <v>0</v>
      </c>
      <c r="J91">
        <v>2745.2862300000002</v>
      </c>
      <c r="K91">
        <v>171.22008</v>
      </c>
      <c r="L91">
        <v>1452.3679999999999</v>
      </c>
      <c r="M91">
        <v>834549.07490000001</v>
      </c>
      <c r="N91">
        <v>0.97348000000000001</v>
      </c>
      <c r="O91">
        <v>7.9355399999999996</v>
      </c>
      <c r="P91">
        <v>95.240350000000007</v>
      </c>
      <c r="Q91">
        <v>5889456.9979999997</v>
      </c>
      <c r="R91">
        <v>0</v>
      </c>
      <c r="S91">
        <v>146.69999999999999</v>
      </c>
      <c r="T91">
        <v>10.563000000000001</v>
      </c>
      <c r="U91">
        <v>40736.667000000001</v>
      </c>
      <c r="V91">
        <v>10.563000000000001</v>
      </c>
      <c r="W91">
        <v>98673.161930000002</v>
      </c>
      <c r="X91">
        <v>0</v>
      </c>
      <c r="Y91">
        <v>186.80301</v>
      </c>
      <c r="Z91">
        <v>288.13477</v>
      </c>
      <c r="AA91">
        <v>383.90733</v>
      </c>
      <c r="AB91">
        <v>4992.4554099999996</v>
      </c>
      <c r="AC91">
        <v>12171.496090000001</v>
      </c>
      <c r="AD91">
        <v>4187.4334799999997</v>
      </c>
      <c r="AE91">
        <v>742856.17729999998</v>
      </c>
      <c r="AF91">
        <v>490345.9645</v>
      </c>
      <c r="AG91">
        <v>2970.5187299999998</v>
      </c>
      <c r="AH91">
        <v>2227.88904</v>
      </c>
      <c r="AI91">
        <v>0</v>
      </c>
      <c r="AJ91">
        <v>1921.7122199999999</v>
      </c>
      <c r="AK91">
        <v>1755387.38</v>
      </c>
      <c r="AL91">
        <v>0</v>
      </c>
      <c r="AM91">
        <v>66021.826000000001</v>
      </c>
      <c r="AN91">
        <v>1.0731200000000001</v>
      </c>
      <c r="AO91">
        <v>9340.6650000000009</v>
      </c>
      <c r="AP91">
        <v>568496.06099999999</v>
      </c>
      <c r="AQ91">
        <v>1.0169999999999999</v>
      </c>
      <c r="AR91">
        <v>70312.749639999995</v>
      </c>
      <c r="AS91">
        <v>526496.01800000004</v>
      </c>
      <c r="AT91">
        <v>4736.5733499999997</v>
      </c>
      <c r="AU91">
        <v>88627.029760000005</v>
      </c>
      <c r="AV91">
        <v>1813770.2</v>
      </c>
      <c r="AW91">
        <v>312719</v>
      </c>
      <c r="AX91">
        <v>3033.65</v>
      </c>
      <c r="AY91">
        <v>18365.527740000001</v>
      </c>
      <c r="AZ91">
        <v>3440352.2140000002</v>
      </c>
      <c r="BA91">
        <v>259118.65479999999</v>
      </c>
      <c r="BB91">
        <v>0</v>
      </c>
      <c r="BC91">
        <v>23792.259989999999</v>
      </c>
      <c r="BD91">
        <v>760406.27740000002</v>
      </c>
      <c r="BE91">
        <v>27967.294580000002</v>
      </c>
      <c r="BF91">
        <v>2480.3877299999999</v>
      </c>
      <c r="BG91">
        <v>18954.735949999998</v>
      </c>
      <c r="BH91">
        <v>234.00188</v>
      </c>
      <c r="BI91">
        <v>6017390.6739999996</v>
      </c>
      <c r="BJ91">
        <v>33499.203999999998</v>
      </c>
      <c r="BK91">
        <v>-5771.2903699999997</v>
      </c>
      <c r="BL91">
        <v>0</v>
      </c>
      <c r="BM91">
        <v>39182</v>
      </c>
      <c r="BN91">
        <v>35742.758430000002</v>
      </c>
      <c r="BO91">
        <v>30442</v>
      </c>
      <c r="BP91">
        <v>1868.35439</v>
      </c>
      <c r="BQ91">
        <v>69624</v>
      </c>
      <c r="BR91">
        <v>81838.374590000007</v>
      </c>
      <c r="BS91">
        <v>33029.499380000001</v>
      </c>
    </row>
    <row r="92" spans="1:71" x14ac:dyDescent="0.2">
      <c r="A92" t="s">
        <v>188</v>
      </c>
      <c r="B92">
        <v>2000</v>
      </c>
      <c r="C92">
        <v>88.900869999999998</v>
      </c>
      <c r="D92">
        <v>135103.89369999999</v>
      </c>
      <c r="E92">
        <v>723.31335999999999</v>
      </c>
      <c r="F92">
        <v>0</v>
      </c>
      <c r="G92">
        <v>23.506229999999999</v>
      </c>
      <c r="H92">
        <v>23.79</v>
      </c>
      <c r="I92">
        <v>0</v>
      </c>
      <c r="J92">
        <v>3104.2118399999999</v>
      </c>
      <c r="K92">
        <v>241.13765000000001</v>
      </c>
      <c r="L92">
        <v>5507.1970000000001</v>
      </c>
      <c r="M92">
        <v>751785.87780000002</v>
      </c>
      <c r="N92">
        <v>1.1003099999999999</v>
      </c>
      <c r="O92">
        <v>9.1356300000000008</v>
      </c>
      <c r="P92">
        <v>114.52759</v>
      </c>
      <c r="Q92">
        <v>6114876.9929999998</v>
      </c>
      <c r="R92">
        <v>0</v>
      </c>
      <c r="S92">
        <v>151</v>
      </c>
      <c r="T92">
        <v>8.0280000000000005</v>
      </c>
      <c r="U92">
        <v>38333.786</v>
      </c>
      <c r="V92">
        <v>8.0280000000000005</v>
      </c>
      <c r="W92">
        <v>103001.4344</v>
      </c>
      <c r="X92">
        <v>0</v>
      </c>
      <c r="Y92">
        <v>280.67446999999999</v>
      </c>
      <c r="Z92">
        <v>371.11993999999999</v>
      </c>
      <c r="AA92">
        <v>341.32785999999999</v>
      </c>
      <c r="AB92">
        <v>4657.4070499999998</v>
      </c>
      <c r="AC92">
        <v>12558.119049999999</v>
      </c>
      <c r="AD92">
        <v>4676.8325599999998</v>
      </c>
      <c r="AE92">
        <v>770924.32090000005</v>
      </c>
      <c r="AF92">
        <v>496285.84600000002</v>
      </c>
      <c r="AG92">
        <v>2925.9703199999999</v>
      </c>
      <c r="AH92">
        <v>2194.4777399999998</v>
      </c>
      <c r="AI92">
        <v>0</v>
      </c>
      <c r="AJ92">
        <v>1971.45508</v>
      </c>
      <c r="AK92">
        <v>1780944.4539999999</v>
      </c>
      <c r="AL92">
        <v>0</v>
      </c>
      <c r="AM92">
        <v>64329.053999999996</v>
      </c>
      <c r="AN92">
        <v>1.03823</v>
      </c>
      <c r="AO92">
        <v>9698.3989999999994</v>
      </c>
      <c r="AP92">
        <v>516730.24400000001</v>
      </c>
      <c r="AQ92">
        <v>0.97899999999999998</v>
      </c>
      <c r="AR92">
        <v>65152.644130000001</v>
      </c>
      <c r="AS92">
        <v>551738.8959</v>
      </c>
      <c r="AT92">
        <v>5005.3941299999997</v>
      </c>
      <c r="AU92">
        <v>87883.856339999998</v>
      </c>
      <c r="AV92">
        <v>1775519.2</v>
      </c>
      <c r="AW92">
        <v>306124</v>
      </c>
      <c r="AX92">
        <v>3319.2</v>
      </c>
      <c r="AY92">
        <v>16451.095549999998</v>
      </c>
      <c r="AZ92">
        <v>3588427.1060000001</v>
      </c>
      <c r="BA92">
        <v>229791.37880000001</v>
      </c>
      <c r="BB92">
        <v>0.51424000000000003</v>
      </c>
      <c r="BC92">
        <v>33648.470719999998</v>
      </c>
      <c r="BD92">
        <v>736831.65029999998</v>
      </c>
      <c r="BE92">
        <v>28383.013859999999</v>
      </c>
      <c r="BF92">
        <v>1661.20174</v>
      </c>
      <c r="BG92">
        <v>18088.2873</v>
      </c>
      <c r="BH92">
        <v>234.97069999999999</v>
      </c>
      <c r="BI92">
        <v>6104297.4249999998</v>
      </c>
      <c r="BJ92">
        <v>33994.383000000002</v>
      </c>
      <c r="BK92">
        <v>-8098.3283199999996</v>
      </c>
      <c r="BL92">
        <v>0</v>
      </c>
      <c r="BM92">
        <v>39474</v>
      </c>
      <c r="BN92">
        <v>39641.047760000001</v>
      </c>
      <c r="BO92">
        <v>29942</v>
      </c>
      <c r="BP92">
        <v>1475.5231900000001</v>
      </c>
      <c r="BQ92">
        <v>69416</v>
      </c>
      <c r="BR92">
        <v>89764.846560000005</v>
      </c>
      <c r="BS92">
        <v>35887.352619999998</v>
      </c>
    </row>
    <row r="93" spans="1:71" x14ac:dyDescent="0.2">
      <c r="A93" t="s">
        <v>188</v>
      </c>
      <c r="B93">
        <v>2001</v>
      </c>
      <c r="C93">
        <v>146.46768</v>
      </c>
      <c r="D93">
        <v>125554.83900000001</v>
      </c>
      <c r="E93">
        <v>536.08519999999999</v>
      </c>
      <c r="F93">
        <v>0</v>
      </c>
      <c r="G93">
        <v>23.533349999999999</v>
      </c>
      <c r="H93">
        <v>24.128229999999999</v>
      </c>
      <c r="I93">
        <v>0</v>
      </c>
      <c r="J93">
        <v>2838.1845800000001</v>
      </c>
      <c r="K93">
        <v>293.47406999999998</v>
      </c>
      <c r="L93">
        <v>3419.761</v>
      </c>
      <c r="M93">
        <v>817756.70259999996</v>
      </c>
      <c r="N93">
        <v>1.53773</v>
      </c>
      <c r="O93">
        <v>28.394380000000002</v>
      </c>
      <c r="P93">
        <v>125.75413</v>
      </c>
      <c r="Q93">
        <v>6204748.3619999997</v>
      </c>
      <c r="R93">
        <v>0</v>
      </c>
      <c r="S93">
        <v>162</v>
      </c>
      <c r="T93">
        <v>0</v>
      </c>
      <c r="U93">
        <v>25541.776000000002</v>
      </c>
      <c r="V93">
        <v>0</v>
      </c>
      <c r="W93">
        <v>97216.308220000006</v>
      </c>
      <c r="X93">
        <v>0</v>
      </c>
      <c r="Y93">
        <v>350.01722000000001</v>
      </c>
      <c r="Z93">
        <v>455.12824000000001</v>
      </c>
      <c r="AA93">
        <v>389.99943000000002</v>
      </c>
      <c r="AB93">
        <v>3196.8813399999999</v>
      </c>
      <c r="AC93">
        <v>11060.02522</v>
      </c>
      <c r="AD93">
        <v>4988.66968</v>
      </c>
      <c r="AE93">
        <v>811827.47809999995</v>
      </c>
      <c r="AF93">
        <v>476567.92619999999</v>
      </c>
      <c r="AG93">
        <v>2680.83392</v>
      </c>
      <c r="AH93">
        <v>2010.62544</v>
      </c>
      <c r="AI93">
        <v>0</v>
      </c>
      <c r="AJ93">
        <v>4533.2912999999999</v>
      </c>
      <c r="AK93">
        <v>1826168.392</v>
      </c>
      <c r="AL93">
        <v>0</v>
      </c>
      <c r="AM93">
        <v>52659.343999999997</v>
      </c>
      <c r="AN93">
        <v>1.08114</v>
      </c>
      <c r="AO93">
        <v>10912.664000000001</v>
      </c>
      <c r="AP93">
        <v>512695.09700000001</v>
      </c>
      <c r="AQ93">
        <v>1.02</v>
      </c>
      <c r="AR93">
        <v>75429.032560000007</v>
      </c>
      <c r="AS93">
        <v>543814.45429999998</v>
      </c>
      <c r="AT93">
        <v>4279.9930400000003</v>
      </c>
      <c r="AU93">
        <v>104732.8331</v>
      </c>
      <c r="AV93">
        <v>1692242.8</v>
      </c>
      <c r="AW93">
        <v>291766</v>
      </c>
      <c r="AX93">
        <v>3199.35</v>
      </c>
      <c r="AY93">
        <v>16678.04477</v>
      </c>
      <c r="AZ93">
        <v>3623052.537</v>
      </c>
      <c r="BA93">
        <v>299786.82419999997</v>
      </c>
      <c r="BB93">
        <v>27.485849999999999</v>
      </c>
      <c r="BC93">
        <v>24977.630679999998</v>
      </c>
      <c r="BD93">
        <v>607385.30850000004</v>
      </c>
      <c r="BE93">
        <v>29760.09029</v>
      </c>
      <c r="BF93">
        <v>1835.1758400000001</v>
      </c>
      <c r="BG93">
        <v>17468.880260000002</v>
      </c>
      <c r="BH93">
        <v>231.86747</v>
      </c>
      <c r="BI93">
        <v>6122229.5209999997</v>
      </c>
      <c r="BJ93">
        <v>34481.752999999997</v>
      </c>
      <c r="BK93">
        <v>-1576.4451799999999</v>
      </c>
      <c r="BL93">
        <v>0</v>
      </c>
      <c r="BM93">
        <v>34111</v>
      </c>
      <c r="BN93">
        <v>44693.630369999999</v>
      </c>
      <c r="BO93">
        <v>26557.33</v>
      </c>
      <c r="BP93">
        <v>6168.6870600000002</v>
      </c>
      <c r="BQ93">
        <v>60668.33</v>
      </c>
      <c r="BR93">
        <v>95481.536959999998</v>
      </c>
      <c r="BS93">
        <v>36162.792750000001</v>
      </c>
    </row>
    <row r="94" spans="1:71" x14ac:dyDescent="0.2">
      <c r="A94" t="s">
        <v>188</v>
      </c>
      <c r="B94">
        <v>2002</v>
      </c>
      <c r="C94">
        <v>179.73963000000001</v>
      </c>
      <c r="D94">
        <v>118493.16439999999</v>
      </c>
      <c r="E94">
        <v>599.2002</v>
      </c>
      <c r="F94">
        <v>0</v>
      </c>
      <c r="G94">
        <v>23.59704</v>
      </c>
      <c r="H94">
        <v>23.882549999999998</v>
      </c>
      <c r="I94">
        <v>0</v>
      </c>
      <c r="J94">
        <v>2190.1068100000002</v>
      </c>
      <c r="K94">
        <v>146.72644</v>
      </c>
      <c r="L94">
        <v>2066.5169999999998</v>
      </c>
      <c r="M94">
        <v>853673.87710000004</v>
      </c>
      <c r="N94">
        <v>1.77319</v>
      </c>
      <c r="O94">
        <v>33.7455</v>
      </c>
      <c r="P94">
        <v>171.5829</v>
      </c>
      <c r="Q94">
        <v>6131646.2019999996</v>
      </c>
      <c r="R94">
        <v>0</v>
      </c>
      <c r="S94">
        <v>163</v>
      </c>
      <c r="T94">
        <v>0</v>
      </c>
      <c r="U94">
        <v>31140.628000000001</v>
      </c>
      <c r="V94">
        <v>0</v>
      </c>
      <c r="W94">
        <v>102755.6044</v>
      </c>
      <c r="X94">
        <v>0</v>
      </c>
      <c r="Y94">
        <v>216.34959000000001</v>
      </c>
      <c r="Z94">
        <v>258.44842999999997</v>
      </c>
      <c r="AA94">
        <v>500.78631000000001</v>
      </c>
      <c r="AB94">
        <v>3720.44866</v>
      </c>
      <c r="AC94">
        <v>14696.47575</v>
      </c>
      <c r="AD94">
        <v>4468.8053099999997</v>
      </c>
      <c r="AE94">
        <v>823950.18740000005</v>
      </c>
      <c r="AF94">
        <v>366318.03700000001</v>
      </c>
      <c r="AG94">
        <v>2649.11661</v>
      </c>
      <c r="AH94">
        <v>1986.83745</v>
      </c>
      <c r="AI94">
        <v>0</v>
      </c>
      <c r="AJ94">
        <v>4820.9451399999998</v>
      </c>
      <c r="AK94">
        <v>1915727.5060000001</v>
      </c>
      <c r="AL94">
        <v>0</v>
      </c>
      <c r="AM94">
        <v>44658.938000000002</v>
      </c>
      <c r="AN94">
        <v>1.0952299999999999</v>
      </c>
      <c r="AO94">
        <v>9610.3850000000002</v>
      </c>
      <c r="AP94">
        <v>510994.962</v>
      </c>
      <c r="AQ94">
        <v>1.02</v>
      </c>
      <c r="AR94">
        <v>75071.551359999998</v>
      </c>
      <c r="AS94">
        <v>573906.4057</v>
      </c>
      <c r="AT94">
        <v>3757.61751</v>
      </c>
      <c r="AU94">
        <v>100426.4507</v>
      </c>
      <c r="AV94">
        <v>1669199.4</v>
      </c>
      <c r="AW94">
        <v>287793</v>
      </c>
      <c r="AX94">
        <v>3351.97</v>
      </c>
      <c r="AY94">
        <v>18711.275300000001</v>
      </c>
      <c r="AZ94">
        <v>3742980.24</v>
      </c>
      <c r="BA94">
        <v>305001.05849999998</v>
      </c>
      <c r="BB94">
        <v>0</v>
      </c>
      <c r="BC94">
        <v>30727.830549999999</v>
      </c>
      <c r="BD94">
        <v>675291.85560000001</v>
      </c>
      <c r="BE94">
        <v>29395.335660000001</v>
      </c>
      <c r="BF94">
        <v>2394.0970699999998</v>
      </c>
      <c r="BG94">
        <v>16894.22248</v>
      </c>
      <c r="BH94">
        <v>230.44524999999999</v>
      </c>
      <c r="BI94">
        <v>6256645.0949999997</v>
      </c>
      <c r="BJ94">
        <v>34867.773000000001</v>
      </c>
      <c r="BK94">
        <v>-2811.61544</v>
      </c>
      <c r="BL94">
        <v>0</v>
      </c>
      <c r="BM94">
        <v>45474</v>
      </c>
      <c r="BN94">
        <v>27437.321759999999</v>
      </c>
      <c r="BO94">
        <v>35719.93</v>
      </c>
      <c r="BP94">
        <v>7484.1509999999998</v>
      </c>
      <c r="BQ94">
        <v>81193.929999999993</v>
      </c>
      <c r="BR94">
        <v>80865.275129999995</v>
      </c>
      <c r="BS94">
        <v>38684.307589999997</v>
      </c>
    </row>
    <row r="95" spans="1:71" x14ac:dyDescent="0.2">
      <c r="A95" t="s">
        <v>188</v>
      </c>
      <c r="B95">
        <v>2003</v>
      </c>
      <c r="C95">
        <v>175.22165000000001</v>
      </c>
      <c r="D95">
        <v>90543.816749999998</v>
      </c>
      <c r="E95">
        <v>600.83892000000003</v>
      </c>
      <c r="F95">
        <v>0</v>
      </c>
      <c r="G95">
        <v>24.40935</v>
      </c>
      <c r="H95">
        <v>24.163519999999998</v>
      </c>
      <c r="I95">
        <v>0</v>
      </c>
      <c r="J95">
        <v>1743.3340900000001</v>
      </c>
      <c r="K95">
        <v>117.05643999999999</v>
      </c>
      <c r="L95">
        <v>4148.4009999999998</v>
      </c>
      <c r="M95">
        <v>875017.29559999995</v>
      </c>
      <c r="N95">
        <v>10.25189</v>
      </c>
      <c r="O95">
        <v>196.31093000000001</v>
      </c>
      <c r="P95">
        <v>202.39384000000001</v>
      </c>
      <c r="Q95">
        <v>6173077.8329999996</v>
      </c>
      <c r="R95">
        <v>0</v>
      </c>
      <c r="S95">
        <v>169.42458999999999</v>
      </c>
      <c r="T95">
        <v>0.91400000000000003</v>
      </c>
      <c r="U95">
        <v>36370.703000000001</v>
      </c>
      <c r="V95">
        <v>0.91400000000000003</v>
      </c>
      <c r="W95">
        <v>99721.071859999996</v>
      </c>
      <c r="X95">
        <v>0</v>
      </c>
      <c r="Y95">
        <v>195.64679000000001</v>
      </c>
      <c r="Z95">
        <v>283.87457000000001</v>
      </c>
      <c r="AA95">
        <v>472.28017</v>
      </c>
      <c r="AB95">
        <v>5334.2807199999997</v>
      </c>
      <c r="AC95">
        <v>14688.523349999999</v>
      </c>
      <c r="AD95">
        <v>6054.0484999999999</v>
      </c>
      <c r="AE95">
        <v>820192.04870000004</v>
      </c>
      <c r="AF95">
        <v>373569.71990000003</v>
      </c>
      <c r="AG95">
        <v>2449.1053000000002</v>
      </c>
      <c r="AH95">
        <v>1836.82898</v>
      </c>
      <c r="AI95">
        <v>0</v>
      </c>
      <c r="AJ95">
        <v>5008.67184</v>
      </c>
      <c r="AK95">
        <v>1864478.2169999999</v>
      </c>
      <c r="AL95">
        <v>0</v>
      </c>
      <c r="AM95">
        <v>42020.375</v>
      </c>
      <c r="AN95">
        <v>1.10704</v>
      </c>
      <c r="AO95">
        <v>8670.1049999999996</v>
      </c>
      <c r="AP95">
        <v>497954.81599999999</v>
      </c>
      <c r="AQ95">
        <v>1.0209999999999999</v>
      </c>
      <c r="AR95">
        <v>70646.261010000002</v>
      </c>
      <c r="AS95">
        <v>597913.72699999996</v>
      </c>
      <c r="AT95">
        <v>4230.9927500000003</v>
      </c>
      <c r="AU95">
        <v>89549.962509999998</v>
      </c>
      <c r="AV95">
        <v>1624000</v>
      </c>
      <c r="AW95">
        <v>280000</v>
      </c>
      <c r="AX95">
        <v>3630.8449999999998</v>
      </c>
      <c r="AY95">
        <v>16589.14818</v>
      </c>
      <c r="AZ95">
        <v>3786546.0809999998</v>
      </c>
      <c r="BA95">
        <v>305570.7524</v>
      </c>
      <c r="BB95">
        <v>0</v>
      </c>
      <c r="BC95">
        <v>23410.690790000001</v>
      </c>
      <c r="BD95">
        <v>724528.93689999997</v>
      </c>
      <c r="BE95">
        <v>30314.648639999999</v>
      </c>
      <c r="BF95">
        <v>1881.8037300000001</v>
      </c>
      <c r="BG95">
        <v>16581.986540000002</v>
      </c>
      <c r="BH95">
        <v>232.94372999999999</v>
      </c>
      <c r="BI95">
        <v>6387627.4019999998</v>
      </c>
      <c r="BJ95">
        <v>35236.589</v>
      </c>
      <c r="BK95">
        <v>-1024.3363199999999</v>
      </c>
      <c r="BL95">
        <v>0</v>
      </c>
      <c r="BM95">
        <v>48470</v>
      </c>
      <c r="BN95">
        <v>26680.414629999999</v>
      </c>
      <c r="BO95">
        <v>24150.7</v>
      </c>
      <c r="BP95">
        <v>7131.9660100000001</v>
      </c>
      <c r="BQ95">
        <v>72620.7</v>
      </c>
      <c r="BR95">
        <v>82679.748540000001</v>
      </c>
      <c r="BS95">
        <v>39893.108869999996</v>
      </c>
    </row>
    <row r="96" spans="1:71" x14ac:dyDescent="0.2">
      <c r="A96" t="s">
        <v>188</v>
      </c>
      <c r="B96">
        <v>2004</v>
      </c>
      <c r="C96">
        <v>247.91234</v>
      </c>
      <c r="D96">
        <v>91629.579490000004</v>
      </c>
      <c r="E96">
        <v>553.78129000000001</v>
      </c>
      <c r="F96">
        <v>0</v>
      </c>
      <c r="G96">
        <v>24.37754</v>
      </c>
      <c r="H96">
        <v>24.12961</v>
      </c>
      <c r="I96">
        <v>0</v>
      </c>
      <c r="J96">
        <v>1663.14669</v>
      </c>
      <c r="K96">
        <v>142.49155999999999</v>
      </c>
      <c r="L96">
        <v>1291.0050000000001</v>
      </c>
      <c r="M96">
        <v>999180.68810000003</v>
      </c>
      <c r="N96">
        <v>15.00427</v>
      </c>
      <c r="O96">
        <v>316.58098000000001</v>
      </c>
      <c r="P96">
        <v>184.83887999999999</v>
      </c>
      <c r="Q96">
        <v>6247093.5499999998</v>
      </c>
      <c r="R96">
        <v>0</v>
      </c>
      <c r="S96">
        <v>165.24979999999999</v>
      </c>
      <c r="T96">
        <v>3.3999999999999998E-3</v>
      </c>
      <c r="U96">
        <v>34140.929270000001</v>
      </c>
      <c r="V96">
        <v>3.3999999999999998E-3</v>
      </c>
      <c r="W96">
        <v>105408.29640000001</v>
      </c>
      <c r="X96">
        <v>0</v>
      </c>
      <c r="Y96">
        <v>276.29924</v>
      </c>
      <c r="Z96">
        <v>390.71201000000002</v>
      </c>
      <c r="AA96">
        <v>478.29773999999998</v>
      </c>
      <c r="AB96">
        <v>6476.8532800000003</v>
      </c>
      <c r="AC96">
        <v>14830.52471</v>
      </c>
      <c r="AD96">
        <v>6756.0676899999999</v>
      </c>
      <c r="AE96">
        <v>892699.63989999995</v>
      </c>
      <c r="AF96">
        <v>366313.8161</v>
      </c>
      <c r="AG96">
        <v>2481.1590099999999</v>
      </c>
      <c r="AH96">
        <v>1860.8692599999999</v>
      </c>
      <c r="AI96">
        <v>0</v>
      </c>
      <c r="AJ96">
        <v>5720.3535700000002</v>
      </c>
      <c r="AK96">
        <v>1889008.6529999999</v>
      </c>
      <c r="AL96">
        <v>0</v>
      </c>
      <c r="AM96">
        <v>40096.686000000002</v>
      </c>
      <c r="AN96">
        <v>1.11351</v>
      </c>
      <c r="AO96">
        <v>12969.378000000001</v>
      </c>
      <c r="AP96">
        <v>512046.08299999998</v>
      </c>
      <c r="AQ96">
        <v>1.0229999999999999</v>
      </c>
      <c r="AR96">
        <v>71541.511360000004</v>
      </c>
      <c r="AS96">
        <v>584543.51210000005</v>
      </c>
      <c r="AT96">
        <v>5082.1086400000004</v>
      </c>
      <c r="AU96">
        <v>92910.362729999993</v>
      </c>
      <c r="AV96">
        <v>1550108</v>
      </c>
      <c r="AW96">
        <v>267260</v>
      </c>
      <c r="AX96">
        <v>3474.1649000000002</v>
      </c>
      <c r="AY96">
        <v>17257.850259999999</v>
      </c>
      <c r="AZ96">
        <v>3715937.0430000001</v>
      </c>
      <c r="BA96">
        <v>309329.71610000002</v>
      </c>
      <c r="BB96">
        <v>0</v>
      </c>
      <c r="BC96">
        <v>27785.625209999998</v>
      </c>
      <c r="BD96">
        <v>696717.33459999994</v>
      </c>
      <c r="BE96">
        <v>30377.69054</v>
      </c>
      <c r="BF96">
        <v>1193.30603</v>
      </c>
      <c r="BG96">
        <v>16604.65595</v>
      </c>
      <c r="BH96">
        <v>234.55064999999999</v>
      </c>
      <c r="BI96">
        <v>6444150.9139999999</v>
      </c>
      <c r="BJ96">
        <v>35538.256000000001</v>
      </c>
      <c r="BK96">
        <v>-1528.9695999999999</v>
      </c>
      <c r="BL96">
        <v>0</v>
      </c>
      <c r="BM96">
        <v>47567.18</v>
      </c>
      <c r="BN96">
        <v>26939.20955</v>
      </c>
      <c r="BO96">
        <v>24297.57</v>
      </c>
      <c r="BP96">
        <v>7043.4314700000004</v>
      </c>
      <c r="BQ96">
        <v>71864.75</v>
      </c>
      <c r="BR96">
        <v>83885.683199999999</v>
      </c>
      <c r="BS96">
        <v>43153.48186</v>
      </c>
    </row>
    <row r="97" spans="1:71" x14ac:dyDescent="0.2">
      <c r="A97" t="s">
        <v>188</v>
      </c>
      <c r="B97">
        <v>2005</v>
      </c>
      <c r="C97">
        <v>201.35238000000001</v>
      </c>
      <c r="D97">
        <v>87109.939249999996</v>
      </c>
      <c r="E97">
        <v>530.03759000000002</v>
      </c>
      <c r="F97">
        <v>0</v>
      </c>
      <c r="G97">
        <v>23.71536</v>
      </c>
      <c r="H97">
        <v>23.657879999999999</v>
      </c>
      <c r="I97">
        <v>0</v>
      </c>
      <c r="J97">
        <v>1968.2370100000001</v>
      </c>
      <c r="K97">
        <v>155.74089000000001</v>
      </c>
      <c r="L97">
        <v>5630.1450000000004</v>
      </c>
      <c r="M97">
        <v>955497.61600000004</v>
      </c>
      <c r="N97">
        <v>16.380179999999999</v>
      </c>
      <c r="O97">
        <v>320.97665999999998</v>
      </c>
      <c r="P97">
        <v>362.78946999999999</v>
      </c>
      <c r="Q97">
        <v>6157731.2819999997</v>
      </c>
      <c r="R97">
        <v>0</v>
      </c>
      <c r="S97">
        <v>169.52656999999999</v>
      </c>
      <c r="T97">
        <v>5.4256000000000002</v>
      </c>
      <c r="U97">
        <v>39631.866560000002</v>
      </c>
      <c r="V97">
        <v>5.4256000000000002</v>
      </c>
      <c r="W97">
        <v>104611.59789999999</v>
      </c>
      <c r="X97">
        <v>0</v>
      </c>
      <c r="Y97">
        <v>303.52233000000001</v>
      </c>
      <c r="Z97">
        <v>404.09536000000003</v>
      </c>
      <c r="AA97">
        <v>842.43150000000003</v>
      </c>
      <c r="AB97">
        <v>7364.7344300000004</v>
      </c>
      <c r="AC97">
        <v>12374.928169999999</v>
      </c>
      <c r="AD97">
        <v>6278.9723800000002</v>
      </c>
      <c r="AE97">
        <v>872162.73789999995</v>
      </c>
      <c r="AF97">
        <v>372771.21759999997</v>
      </c>
      <c r="AG97">
        <v>2468.2318</v>
      </c>
      <c r="AH97">
        <v>1851.1738499999999</v>
      </c>
      <c r="AI97">
        <v>0</v>
      </c>
      <c r="AJ97">
        <v>5375.2626700000001</v>
      </c>
      <c r="AK97">
        <v>1910619.3629999999</v>
      </c>
      <c r="AL97">
        <v>0</v>
      </c>
      <c r="AM97">
        <v>40740.243999999999</v>
      </c>
      <c r="AN97">
        <v>1.11391</v>
      </c>
      <c r="AO97">
        <v>10775.178</v>
      </c>
      <c r="AP97">
        <v>483698.52399999998</v>
      </c>
      <c r="AQ97">
        <v>1.0249999999999999</v>
      </c>
      <c r="AR97">
        <v>72265.107600000003</v>
      </c>
      <c r="AS97">
        <v>599335.03500000003</v>
      </c>
      <c r="AT97">
        <v>4717.0144700000001</v>
      </c>
      <c r="AU97">
        <v>89272.913790000006</v>
      </c>
      <c r="AV97">
        <v>1489718.4</v>
      </c>
      <c r="AW97">
        <v>256848</v>
      </c>
      <c r="AX97">
        <v>3863.03015</v>
      </c>
      <c r="AY97">
        <v>17797.20623</v>
      </c>
      <c r="AZ97">
        <v>3785846.0759999999</v>
      </c>
      <c r="BA97">
        <v>317906.79950000002</v>
      </c>
      <c r="BB97">
        <v>0</v>
      </c>
      <c r="BC97">
        <v>33935.584569999999</v>
      </c>
      <c r="BD97">
        <v>738895.05200000003</v>
      </c>
      <c r="BE97">
        <v>30467.093809999998</v>
      </c>
      <c r="BF97">
        <v>1461.66185</v>
      </c>
      <c r="BG97">
        <v>16668.483759999999</v>
      </c>
      <c r="BH97">
        <v>232.82199</v>
      </c>
      <c r="BI97">
        <v>6441805.4100000001</v>
      </c>
      <c r="BJ97">
        <v>35770.688000000002</v>
      </c>
      <c r="BK97">
        <v>58.366549999999997</v>
      </c>
      <c r="BL97">
        <v>0</v>
      </c>
      <c r="BM97">
        <v>49125</v>
      </c>
      <c r="BN97">
        <v>29671.387920000001</v>
      </c>
      <c r="BO97">
        <v>23973.43</v>
      </c>
      <c r="BP97">
        <v>7361.2950499999997</v>
      </c>
      <c r="BQ97">
        <v>73098.429999999993</v>
      </c>
      <c r="BR97">
        <v>72489.102899999998</v>
      </c>
      <c r="BS97">
        <v>42618.027869999998</v>
      </c>
    </row>
    <row r="98" spans="1:71" x14ac:dyDescent="0.2">
      <c r="A98" t="s">
        <v>188</v>
      </c>
      <c r="B98">
        <v>2006</v>
      </c>
      <c r="C98">
        <v>15.1089</v>
      </c>
      <c r="D98">
        <v>80492.433709999998</v>
      </c>
      <c r="E98">
        <v>460.73509000000001</v>
      </c>
      <c r="F98">
        <v>0</v>
      </c>
      <c r="G98">
        <v>24.388200000000001</v>
      </c>
      <c r="H98">
        <v>24.0915</v>
      </c>
      <c r="I98">
        <v>0</v>
      </c>
      <c r="J98">
        <v>1480.8863799999999</v>
      </c>
      <c r="K98">
        <v>153.32302999999999</v>
      </c>
      <c r="L98">
        <v>2936.453</v>
      </c>
      <c r="M98">
        <v>912049.82869999995</v>
      </c>
      <c r="N98">
        <v>16.733989999999999</v>
      </c>
      <c r="O98">
        <v>323.09915000000001</v>
      </c>
      <c r="P98">
        <v>935.59531000000004</v>
      </c>
      <c r="Q98">
        <v>6254320.5729999999</v>
      </c>
      <c r="R98">
        <v>0</v>
      </c>
      <c r="S98">
        <v>174.16506000000001</v>
      </c>
      <c r="T98">
        <v>7.3940900000000003</v>
      </c>
      <c r="U98">
        <v>48047.380080000003</v>
      </c>
      <c r="V98">
        <v>7.3940900000000003</v>
      </c>
      <c r="W98">
        <v>106403.3429</v>
      </c>
      <c r="X98">
        <v>0</v>
      </c>
      <c r="Y98">
        <v>286.55901999999998</v>
      </c>
      <c r="Z98">
        <v>381.56867</v>
      </c>
      <c r="AA98">
        <v>867.97637999999995</v>
      </c>
      <c r="AB98">
        <v>6429.6226200000001</v>
      </c>
      <c r="AC98">
        <v>12089.951230000001</v>
      </c>
      <c r="AD98">
        <v>6431.6385099999998</v>
      </c>
      <c r="AE98">
        <v>889411.19449999998</v>
      </c>
      <c r="AF98">
        <v>374020.47519999999</v>
      </c>
      <c r="AG98">
        <v>2404.7491100000002</v>
      </c>
      <c r="AH98">
        <v>1803.5618400000001</v>
      </c>
      <c r="AI98">
        <v>0</v>
      </c>
      <c r="AJ98">
        <v>5503.1865200000002</v>
      </c>
      <c r="AK98">
        <v>1921355.858</v>
      </c>
      <c r="AL98">
        <v>0</v>
      </c>
      <c r="AM98">
        <v>59709</v>
      </c>
      <c r="AN98">
        <v>1.1138699999999999</v>
      </c>
      <c r="AO98">
        <v>7023.1959999999999</v>
      </c>
      <c r="AP98">
        <v>491776.84100000001</v>
      </c>
      <c r="AQ98">
        <v>1.026</v>
      </c>
      <c r="AR98">
        <v>66810.097439999998</v>
      </c>
      <c r="AS98">
        <v>608748.6716</v>
      </c>
      <c r="AT98">
        <v>3612.5222800000001</v>
      </c>
      <c r="AU98">
        <v>86069.81551</v>
      </c>
      <c r="AV98">
        <v>1447459.6</v>
      </c>
      <c r="AW98">
        <v>249562</v>
      </c>
      <c r="AX98">
        <v>3558.14525</v>
      </c>
      <c r="AY98">
        <v>16847.682669999998</v>
      </c>
      <c r="AZ98">
        <v>3811375.0819999999</v>
      </c>
      <c r="BA98">
        <v>295523.88939999999</v>
      </c>
      <c r="BB98">
        <v>0</v>
      </c>
      <c r="BC98">
        <v>37715.353170000002</v>
      </c>
      <c r="BD98">
        <v>816875.81559999997</v>
      </c>
      <c r="BE98">
        <v>30799.901419999998</v>
      </c>
      <c r="BF98">
        <v>949.99558000000002</v>
      </c>
      <c r="BG98">
        <v>18259.598419999998</v>
      </c>
      <c r="BH98">
        <v>233.81943000000001</v>
      </c>
      <c r="BI98">
        <v>6476407.2350000003</v>
      </c>
      <c r="BJ98">
        <v>35947.461000000003</v>
      </c>
      <c r="BK98">
        <v>1436.5348200000001</v>
      </c>
      <c r="BL98">
        <v>0</v>
      </c>
      <c r="BM98">
        <v>48899.49</v>
      </c>
      <c r="BN98">
        <v>27310.15654</v>
      </c>
      <c r="BO98">
        <v>25976.9</v>
      </c>
      <c r="BP98">
        <v>3258.1676699999998</v>
      </c>
      <c r="BQ98">
        <v>74876.39</v>
      </c>
      <c r="BR98">
        <v>64501.172019999998</v>
      </c>
      <c r="BS98">
        <v>48432.503120000001</v>
      </c>
    </row>
    <row r="99" spans="1:71" x14ac:dyDescent="0.2">
      <c r="A99" t="s">
        <v>188</v>
      </c>
      <c r="B99">
        <v>2007</v>
      </c>
      <c r="C99">
        <v>41.132339999999999</v>
      </c>
      <c r="D99">
        <v>99922.130940000003</v>
      </c>
      <c r="E99">
        <v>442.54737</v>
      </c>
      <c r="F99">
        <v>0</v>
      </c>
      <c r="G99">
        <v>24.310970000000001</v>
      </c>
      <c r="H99">
        <v>23.72794</v>
      </c>
      <c r="I99">
        <v>0</v>
      </c>
      <c r="J99">
        <v>1833.6853100000001</v>
      </c>
      <c r="K99">
        <v>95.831659999999999</v>
      </c>
      <c r="L99">
        <v>5797.4639999999999</v>
      </c>
      <c r="M99">
        <v>1004480.132</v>
      </c>
      <c r="N99">
        <v>17.330200000000001</v>
      </c>
      <c r="O99">
        <v>275.54304000000002</v>
      </c>
      <c r="P99">
        <v>2128.24082</v>
      </c>
      <c r="Q99">
        <v>6345216.1780000003</v>
      </c>
      <c r="R99">
        <v>0</v>
      </c>
      <c r="S99">
        <v>187.34601000000001</v>
      </c>
      <c r="T99">
        <v>13.38777</v>
      </c>
      <c r="U99">
        <v>27327.750899999999</v>
      </c>
      <c r="V99">
        <v>13.38777</v>
      </c>
      <c r="W99">
        <v>110793.59600000001</v>
      </c>
      <c r="X99">
        <v>0</v>
      </c>
      <c r="Y99">
        <v>152.35356999999999</v>
      </c>
      <c r="Z99">
        <v>214.60041000000001</v>
      </c>
      <c r="AA99">
        <v>759.98</v>
      </c>
      <c r="AB99">
        <v>6818.54295</v>
      </c>
      <c r="AC99">
        <v>11504.961069999999</v>
      </c>
      <c r="AD99">
        <v>6205.4324200000001</v>
      </c>
      <c r="AE99">
        <v>905231.18110000005</v>
      </c>
      <c r="AF99">
        <v>369865.5588</v>
      </c>
      <c r="AG99">
        <v>2483.3215500000001</v>
      </c>
      <c r="AH99">
        <v>1862.49117</v>
      </c>
      <c r="AI99">
        <v>0</v>
      </c>
      <c r="AJ99">
        <v>4447.52603</v>
      </c>
      <c r="AK99">
        <v>1905427.0589999999</v>
      </c>
      <c r="AL99">
        <v>0</v>
      </c>
      <c r="AM99">
        <v>59476</v>
      </c>
      <c r="AN99">
        <v>1.10537</v>
      </c>
      <c r="AO99">
        <v>8993.6509999999998</v>
      </c>
      <c r="AP99">
        <v>492378.42200000002</v>
      </c>
      <c r="AQ99">
        <v>1.0189999999999999</v>
      </c>
      <c r="AR99">
        <v>67970.287049999999</v>
      </c>
      <c r="AS99">
        <v>615649.14690000005</v>
      </c>
      <c r="AT99">
        <v>4158.0489699999998</v>
      </c>
      <c r="AU99">
        <v>82692.543789999996</v>
      </c>
      <c r="AV99">
        <v>1399992.4</v>
      </c>
      <c r="AW99">
        <v>241378</v>
      </c>
      <c r="AX99">
        <v>3556.65</v>
      </c>
      <c r="AY99">
        <v>16475.6116</v>
      </c>
      <c r="AZ99">
        <v>3837529.4920000001</v>
      </c>
      <c r="BA99">
        <v>285152.38530000002</v>
      </c>
      <c r="BB99">
        <v>0</v>
      </c>
      <c r="BC99">
        <v>39662.350380000003</v>
      </c>
      <c r="BD99">
        <v>619834.68200000003</v>
      </c>
      <c r="BE99">
        <v>29652.10687</v>
      </c>
      <c r="BF99">
        <v>1058.3184200000001</v>
      </c>
      <c r="BG99">
        <v>20052.028279999999</v>
      </c>
      <c r="BH99">
        <v>233.53323</v>
      </c>
      <c r="BI99">
        <v>6516796.9790000003</v>
      </c>
      <c r="BJ99">
        <v>36185.908000000003</v>
      </c>
      <c r="BK99">
        <v>1304.00009</v>
      </c>
      <c r="BL99">
        <v>0</v>
      </c>
      <c r="BM99">
        <v>45228.51</v>
      </c>
      <c r="BN99">
        <v>27818.70795</v>
      </c>
      <c r="BO99">
        <v>26241.95</v>
      </c>
      <c r="BP99">
        <v>3687.60572</v>
      </c>
      <c r="BQ99">
        <v>71470.460000000006</v>
      </c>
      <c r="BR99">
        <v>66905.780350000001</v>
      </c>
      <c r="BS99">
        <v>55201.481229999998</v>
      </c>
    </row>
    <row r="100" spans="1:71" x14ac:dyDescent="0.2">
      <c r="A100" t="s">
        <v>188</v>
      </c>
      <c r="B100">
        <v>2008</v>
      </c>
      <c r="C100">
        <v>2.1884700000000001</v>
      </c>
      <c r="D100">
        <v>82940.517949999994</v>
      </c>
      <c r="E100">
        <v>407.45431000000002</v>
      </c>
      <c r="F100">
        <v>0</v>
      </c>
      <c r="G100">
        <v>23.801760000000002</v>
      </c>
      <c r="H100">
        <v>23.35342</v>
      </c>
      <c r="I100">
        <v>0</v>
      </c>
      <c r="J100">
        <v>2643.4421499999999</v>
      </c>
      <c r="K100">
        <v>146.27575999999999</v>
      </c>
      <c r="L100">
        <v>5369.5339999999997</v>
      </c>
      <c r="M100">
        <v>1093156.1410000001</v>
      </c>
      <c r="N100">
        <v>18.22043</v>
      </c>
      <c r="O100">
        <v>258.34753000000001</v>
      </c>
      <c r="P100">
        <v>2270.0160599999999</v>
      </c>
      <c r="Q100">
        <v>6171366.3629999999</v>
      </c>
      <c r="R100">
        <v>0</v>
      </c>
      <c r="S100">
        <v>232.36315999999999</v>
      </c>
      <c r="T100">
        <v>0</v>
      </c>
      <c r="U100">
        <v>24127.80962</v>
      </c>
      <c r="V100">
        <v>0</v>
      </c>
      <c r="W100">
        <v>100835.7565</v>
      </c>
      <c r="X100">
        <v>0</v>
      </c>
      <c r="Y100">
        <v>92.159419999999997</v>
      </c>
      <c r="Z100">
        <v>118.88699</v>
      </c>
      <c r="AA100">
        <v>1320.4185199999999</v>
      </c>
      <c r="AB100">
        <v>8371.7785399999993</v>
      </c>
      <c r="AC100">
        <v>16740.79103</v>
      </c>
      <c r="AD100">
        <v>6330.2468099999996</v>
      </c>
      <c r="AE100">
        <v>913053.37060000002</v>
      </c>
      <c r="AF100">
        <v>372675.723</v>
      </c>
      <c r="AG100">
        <v>2305.4643099999998</v>
      </c>
      <c r="AH100">
        <v>1729.0982300000001</v>
      </c>
      <c r="AI100">
        <v>0</v>
      </c>
      <c r="AJ100">
        <v>3929.92</v>
      </c>
      <c r="AK100">
        <v>1818652.51</v>
      </c>
      <c r="AL100">
        <v>0</v>
      </c>
      <c r="AM100">
        <v>67007</v>
      </c>
      <c r="AN100">
        <v>1.1181399999999999</v>
      </c>
      <c r="AO100">
        <v>7744</v>
      </c>
      <c r="AP100">
        <v>489304</v>
      </c>
      <c r="AQ100">
        <v>1.0289999999999999</v>
      </c>
      <c r="AR100">
        <v>58455.882270000002</v>
      </c>
      <c r="AS100">
        <v>585318.07830000005</v>
      </c>
      <c r="AT100">
        <v>5535.7487700000001</v>
      </c>
      <c r="AU100">
        <v>76185.490120000002</v>
      </c>
      <c r="AV100">
        <v>1384407.8</v>
      </c>
      <c r="AW100">
        <v>238691</v>
      </c>
      <c r="AX100">
        <v>3055.25</v>
      </c>
      <c r="AY100">
        <v>13566.21487</v>
      </c>
      <c r="AZ100">
        <v>3633299.0720000002</v>
      </c>
      <c r="BA100">
        <v>246610.6459</v>
      </c>
      <c r="BB100">
        <v>0</v>
      </c>
      <c r="BC100">
        <v>41484.728450000002</v>
      </c>
      <c r="BD100">
        <v>588923.17039999994</v>
      </c>
      <c r="BE100">
        <v>28225.472010000001</v>
      </c>
      <c r="BF100">
        <v>1151.1970699999999</v>
      </c>
      <c r="BG100">
        <v>22625.018510000002</v>
      </c>
      <c r="BH100">
        <v>227.09453999999999</v>
      </c>
      <c r="BI100">
        <v>6339281.5889999997</v>
      </c>
      <c r="BJ100">
        <v>36538.008000000002</v>
      </c>
      <c r="BK100">
        <v>-1062.2130299999999</v>
      </c>
      <c r="BL100">
        <v>0</v>
      </c>
      <c r="BM100">
        <v>46652.42</v>
      </c>
      <c r="BN100">
        <v>24767.589339999999</v>
      </c>
      <c r="BO100">
        <v>27974.42</v>
      </c>
      <c r="BP100">
        <v>3665.1518599999999</v>
      </c>
      <c r="BQ100">
        <v>74626.84</v>
      </c>
      <c r="BR100">
        <v>65102.818209999998</v>
      </c>
      <c r="BS100">
        <v>53063.34549</v>
      </c>
    </row>
    <row r="101" spans="1:71" x14ac:dyDescent="0.2">
      <c r="A101" t="s">
        <v>188</v>
      </c>
      <c r="B101">
        <v>2009</v>
      </c>
      <c r="C101">
        <v>-17.327739999999999</v>
      </c>
      <c r="D101">
        <v>71557.591719999997</v>
      </c>
      <c r="E101">
        <v>285.05394999999999</v>
      </c>
      <c r="F101">
        <v>0</v>
      </c>
      <c r="G101">
        <v>23.98892</v>
      </c>
      <c r="H101">
        <v>23.548850000000002</v>
      </c>
      <c r="I101">
        <v>0</v>
      </c>
      <c r="J101">
        <v>3882.48857</v>
      </c>
      <c r="K101">
        <v>398.30408</v>
      </c>
      <c r="L101">
        <v>3047.1480000000001</v>
      </c>
      <c r="M101">
        <v>999871.52370000002</v>
      </c>
      <c r="N101">
        <v>17.765529999999998</v>
      </c>
      <c r="O101">
        <v>247.62255999999999</v>
      </c>
      <c r="P101">
        <v>1177.5149100000001</v>
      </c>
      <c r="Q101">
        <v>5952061.8899999997</v>
      </c>
      <c r="R101">
        <v>0</v>
      </c>
      <c r="S101">
        <v>265.3503</v>
      </c>
      <c r="T101">
        <v>0.32967000000000002</v>
      </c>
      <c r="U101">
        <v>27888.036329999999</v>
      </c>
      <c r="V101">
        <v>0.32967000000000002</v>
      </c>
      <c r="W101">
        <v>97985.086790000001</v>
      </c>
      <c r="X101">
        <v>0</v>
      </c>
      <c r="Y101">
        <v>172.31133</v>
      </c>
      <c r="Z101">
        <v>201.49309</v>
      </c>
      <c r="AA101">
        <v>1013.18669</v>
      </c>
      <c r="AB101">
        <v>7858.9373900000001</v>
      </c>
      <c r="AC101">
        <v>17126.0288</v>
      </c>
      <c r="AD101">
        <v>6062.2165599999998</v>
      </c>
      <c r="AE101">
        <v>869528.43259999994</v>
      </c>
      <c r="AF101">
        <v>343453.07750000001</v>
      </c>
      <c r="AG101">
        <v>2072.7745599999998</v>
      </c>
      <c r="AH101">
        <v>1554.5809200000001</v>
      </c>
      <c r="AI101">
        <v>0</v>
      </c>
      <c r="AJ101">
        <v>3752.09274</v>
      </c>
      <c r="AK101">
        <v>1784822.743</v>
      </c>
      <c r="AL101">
        <v>0</v>
      </c>
      <c r="AM101">
        <v>65738</v>
      </c>
      <c r="AN101">
        <v>1.12026</v>
      </c>
      <c r="AO101">
        <v>6296</v>
      </c>
      <c r="AP101">
        <v>480622</v>
      </c>
      <c r="AQ101">
        <v>1.0269999999999999</v>
      </c>
      <c r="AR101">
        <v>52366.893629999999</v>
      </c>
      <c r="AS101">
        <v>569049.66379999998</v>
      </c>
      <c r="AT101">
        <v>6247.0963599999995</v>
      </c>
      <c r="AU101">
        <v>70359.014290000006</v>
      </c>
      <c r="AV101">
        <v>1328165.2</v>
      </c>
      <c r="AW101">
        <v>228994</v>
      </c>
      <c r="AX101">
        <v>2941.77</v>
      </c>
      <c r="AY101" s="4">
        <v>12458.641610000001</v>
      </c>
      <c r="AZ101">
        <v>3508281.9840000002</v>
      </c>
      <c r="BA101">
        <v>223708.3027</v>
      </c>
      <c r="BB101">
        <v>0</v>
      </c>
      <c r="BC101">
        <v>38596.534469999999</v>
      </c>
      <c r="BD101" s="4">
        <v>628201.11380000005</v>
      </c>
      <c r="BE101">
        <v>26764.510490000001</v>
      </c>
      <c r="BF101">
        <v>626.16579999999999</v>
      </c>
      <c r="BG101" s="4">
        <v>25078.483319999999</v>
      </c>
      <c r="BH101">
        <v>217.02447000000001</v>
      </c>
      <c r="BI101" s="4">
        <v>6141715.5149999997</v>
      </c>
      <c r="BJ101">
        <v>36887.614999999998</v>
      </c>
      <c r="BK101">
        <v>-1473.9612999999999</v>
      </c>
      <c r="BL101">
        <v>0</v>
      </c>
      <c r="BM101">
        <v>49778.09</v>
      </c>
      <c r="BN101">
        <v>23070.592359999999</v>
      </c>
      <c r="BO101">
        <v>27705.64</v>
      </c>
      <c r="BP101">
        <v>4035.2894799999999</v>
      </c>
      <c r="BQ101">
        <v>77483.73</v>
      </c>
      <c r="BR101">
        <v>62675.446060000002</v>
      </c>
      <c r="BS101">
        <v>56996.577219999999</v>
      </c>
    </row>
    <row r="102" spans="1:71" x14ac:dyDescent="0.2">
      <c r="A102" t="s">
        <v>189</v>
      </c>
      <c r="B102">
        <v>1960</v>
      </c>
      <c r="C102">
        <v>0</v>
      </c>
      <c r="D102">
        <v>6396.79018</v>
      </c>
      <c r="E102">
        <v>200.85192000000001</v>
      </c>
      <c r="F102">
        <v>23.037500000000001</v>
      </c>
      <c r="G102">
        <v>25</v>
      </c>
      <c r="H102">
        <v>23.037500000000001</v>
      </c>
      <c r="I102">
        <v>18.70636</v>
      </c>
      <c r="J102">
        <v>106.97960999999999</v>
      </c>
      <c r="K102">
        <v>2.8610099999999998</v>
      </c>
      <c r="L102">
        <v>0</v>
      </c>
      <c r="M102">
        <v>3076.9561100000001</v>
      </c>
      <c r="N102">
        <v>0</v>
      </c>
      <c r="O102">
        <v>0</v>
      </c>
      <c r="P102">
        <v>0</v>
      </c>
      <c r="Q102">
        <v>318570.26400000002</v>
      </c>
      <c r="R102">
        <v>0</v>
      </c>
      <c r="S102">
        <v>0</v>
      </c>
      <c r="T102">
        <v>0</v>
      </c>
      <c r="U102">
        <v>69.28</v>
      </c>
      <c r="V102">
        <v>0</v>
      </c>
      <c r="W102">
        <v>0.5242</v>
      </c>
      <c r="X102">
        <v>2185.3273600000002</v>
      </c>
      <c r="Y102">
        <v>17.168340000000001</v>
      </c>
      <c r="Z102">
        <v>484.91021000000001</v>
      </c>
      <c r="AA102">
        <v>124.42879000000001</v>
      </c>
      <c r="AB102">
        <v>1371.33205</v>
      </c>
      <c r="AC102">
        <v>3013.7012500000001</v>
      </c>
      <c r="AD102">
        <v>0</v>
      </c>
      <c r="AE102">
        <v>8122.9312200000004</v>
      </c>
      <c r="AF102">
        <v>13062.924419999999</v>
      </c>
      <c r="AG102">
        <v>158.80198999999999</v>
      </c>
      <c r="AH102">
        <v>67.185460000000006</v>
      </c>
      <c r="AI102">
        <v>0</v>
      </c>
      <c r="AJ102">
        <v>295.48953</v>
      </c>
      <c r="AK102">
        <v>50190.123169999999</v>
      </c>
      <c r="AL102">
        <v>0</v>
      </c>
      <c r="AM102">
        <v>50720</v>
      </c>
      <c r="AN102">
        <v>1.1604699999999999</v>
      </c>
      <c r="AO102">
        <v>16972</v>
      </c>
      <c r="AP102">
        <v>20358</v>
      </c>
      <c r="AQ102">
        <v>1.0349999999999999</v>
      </c>
      <c r="AR102">
        <v>2312.8182000000002</v>
      </c>
      <c r="AS102">
        <v>13826.270619999999</v>
      </c>
      <c r="AT102">
        <v>481.54852</v>
      </c>
      <c r="AU102">
        <v>4508.34213</v>
      </c>
      <c r="AV102">
        <v>622804</v>
      </c>
      <c r="AW102">
        <v>107380</v>
      </c>
      <c r="AX102">
        <v>0</v>
      </c>
      <c r="AY102">
        <v>65</v>
      </c>
      <c r="AZ102">
        <v>107204.5834</v>
      </c>
      <c r="BA102">
        <v>2624.2554599999999</v>
      </c>
      <c r="BB102">
        <v>0</v>
      </c>
      <c r="BC102">
        <v>83.752340000000004</v>
      </c>
      <c r="BD102">
        <v>7373.0558300000002</v>
      </c>
      <c r="BE102">
        <v>372.11590999999999</v>
      </c>
      <c r="BF102">
        <v>0</v>
      </c>
      <c r="BG102">
        <v>0</v>
      </c>
      <c r="BH102">
        <v>344.88499000000002</v>
      </c>
      <c r="BI102">
        <v>300477.16200000001</v>
      </c>
      <c r="BJ102">
        <v>954</v>
      </c>
      <c r="BK102">
        <v>0</v>
      </c>
      <c r="BL102">
        <v>0</v>
      </c>
      <c r="BM102">
        <v>0</v>
      </c>
      <c r="BN102">
        <v>774</v>
      </c>
      <c r="BO102">
        <v>0</v>
      </c>
      <c r="BP102">
        <v>0</v>
      </c>
      <c r="BQ102">
        <v>0</v>
      </c>
      <c r="BR102">
        <v>6627.6030300000002</v>
      </c>
      <c r="BS102">
        <v>0</v>
      </c>
    </row>
    <row r="103" spans="1:71" x14ac:dyDescent="0.2">
      <c r="A103" t="s">
        <v>189</v>
      </c>
      <c r="B103">
        <v>1961</v>
      </c>
      <c r="C103">
        <v>0</v>
      </c>
      <c r="D103">
        <v>6716.24172</v>
      </c>
      <c r="E103">
        <v>179.02987999999999</v>
      </c>
      <c r="F103">
        <v>23.004740000000002</v>
      </c>
      <c r="G103">
        <v>23.5</v>
      </c>
      <c r="H103">
        <v>23.004740000000002</v>
      </c>
      <c r="I103">
        <v>18.70636</v>
      </c>
      <c r="J103">
        <v>92.516229999999993</v>
      </c>
      <c r="K103">
        <v>2.4742099999999998</v>
      </c>
      <c r="L103">
        <v>0</v>
      </c>
      <c r="M103">
        <v>3826.22487</v>
      </c>
      <c r="N103">
        <v>0</v>
      </c>
      <c r="O103">
        <v>0</v>
      </c>
      <c r="P103">
        <v>0</v>
      </c>
      <c r="Q103">
        <v>329938.71740000002</v>
      </c>
      <c r="R103">
        <v>0</v>
      </c>
      <c r="S103">
        <v>0</v>
      </c>
      <c r="T103">
        <v>0</v>
      </c>
      <c r="U103">
        <v>51.956000000000003</v>
      </c>
      <c r="V103">
        <v>0</v>
      </c>
      <c r="W103">
        <v>101.07011</v>
      </c>
      <c r="X103">
        <v>2220.0407399999999</v>
      </c>
      <c r="Y103">
        <v>5.5081699999999998</v>
      </c>
      <c r="Z103">
        <v>187.82293999999999</v>
      </c>
      <c r="AA103">
        <v>147.10300000000001</v>
      </c>
      <c r="AB103">
        <v>1633.7562399999999</v>
      </c>
      <c r="AC103">
        <v>3258.0528399999998</v>
      </c>
      <c r="AD103">
        <v>0</v>
      </c>
      <c r="AE103">
        <v>8795.7333999999992</v>
      </c>
      <c r="AF103">
        <v>13662.036050000001</v>
      </c>
      <c r="AG103">
        <v>154.55249000000001</v>
      </c>
      <c r="AH103">
        <v>65.387590000000003</v>
      </c>
      <c r="AI103">
        <v>0</v>
      </c>
      <c r="AJ103">
        <v>268.52370000000002</v>
      </c>
      <c r="AK103">
        <v>50816.383569999998</v>
      </c>
      <c r="AL103">
        <v>0</v>
      </c>
      <c r="AM103">
        <v>52852</v>
      </c>
      <c r="AN103">
        <v>1.1604699999999999</v>
      </c>
      <c r="AO103">
        <v>25751</v>
      </c>
      <c r="AP103">
        <v>22520</v>
      </c>
      <c r="AQ103">
        <v>1.0349999999999999</v>
      </c>
      <c r="AR103">
        <v>2052.1921200000002</v>
      </c>
      <c r="AS103">
        <v>14060.316580000001</v>
      </c>
      <c r="AT103">
        <v>528.99962000000005</v>
      </c>
      <c r="AU103">
        <v>4127.1320500000002</v>
      </c>
      <c r="AV103">
        <v>652807.4</v>
      </c>
      <c r="AW103">
        <v>112553</v>
      </c>
      <c r="AX103">
        <v>0</v>
      </c>
      <c r="AY103">
        <v>65</v>
      </c>
      <c r="AZ103">
        <v>107688.0542</v>
      </c>
      <c r="BA103">
        <v>2721.4040399999999</v>
      </c>
      <c r="BB103">
        <v>0</v>
      </c>
      <c r="BC103">
        <v>217.93521000000001</v>
      </c>
      <c r="BD103">
        <v>6936.5155500000001</v>
      </c>
      <c r="BE103">
        <v>388.30734000000001</v>
      </c>
      <c r="BF103">
        <v>0</v>
      </c>
      <c r="BG103">
        <v>0</v>
      </c>
      <c r="BH103">
        <v>353.05851000000001</v>
      </c>
      <c r="BI103">
        <v>310533.32169999997</v>
      </c>
      <c r="BJ103">
        <v>965</v>
      </c>
      <c r="BK103">
        <v>0</v>
      </c>
      <c r="BL103">
        <v>0</v>
      </c>
      <c r="BM103">
        <v>0</v>
      </c>
      <c r="BN103">
        <v>739.6</v>
      </c>
      <c r="BO103">
        <v>0</v>
      </c>
      <c r="BP103">
        <v>0</v>
      </c>
      <c r="BQ103">
        <v>0</v>
      </c>
      <c r="BR103">
        <v>6383.18415</v>
      </c>
      <c r="BS103">
        <v>0</v>
      </c>
    </row>
    <row r="104" spans="1:71" x14ac:dyDescent="0.2">
      <c r="A104" t="s">
        <v>189</v>
      </c>
      <c r="B104">
        <v>1962</v>
      </c>
      <c r="C104">
        <v>0</v>
      </c>
      <c r="D104">
        <v>6688.7360900000003</v>
      </c>
      <c r="E104">
        <v>287.54129</v>
      </c>
      <c r="F104">
        <v>22.994440000000001</v>
      </c>
      <c r="G104">
        <v>22.132000000000001</v>
      </c>
      <c r="H104">
        <v>22.994440000000001</v>
      </c>
      <c r="I104">
        <v>18.70636</v>
      </c>
      <c r="J104">
        <v>85.9251</v>
      </c>
      <c r="K104">
        <v>2.2979400000000001</v>
      </c>
      <c r="L104">
        <v>0</v>
      </c>
      <c r="M104">
        <v>5036.2149200000003</v>
      </c>
      <c r="N104">
        <v>0</v>
      </c>
      <c r="O104">
        <v>0</v>
      </c>
      <c r="P104">
        <v>0</v>
      </c>
      <c r="Q104">
        <v>364849.51380000002</v>
      </c>
      <c r="R104">
        <v>0</v>
      </c>
      <c r="S104">
        <v>0</v>
      </c>
      <c r="T104">
        <v>0</v>
      </c>
      <c r="U104">
        <v>63.67</v>
      </c>
      <c r="V104">
        <v>0</v>
      </c>
      <c r="W104">
        <v>175.05941000000001</v>
      </c>
      <c r="X104">
        <v>2389.3561500000001</v>
      </c>
      <c r="Y104">
        <v>3.6522199999999998</v>
      </c>
      <c r="Z104">
        <v>130.22234</v>
      </c>
      <c r="AA104">
        <v>145.94533000000001</v>
      </c>
      <c r="AB104">
        <v>1472.11034</v>
      </c>
      <c r="AC104">
        <v>3068.7364899999998</v>
      </c>
      <c r="AD104">
        <v>0</v>
      </c>
      <c r="AE104">
        <v>9501.2346300000008</v>
      </c>
      <c r="AF104">
        <v>14512.480310000001</v>
      </c>
      <c r="AG104">
        <v>242.88385</v>
      </c>
      <c r="AH104">
        <v>65.540090000000006</v>
      </c>
      <c r="AI104">
        <v>0</v>
      </c>
      <c r="AJ104">
        <v>263.80022000000002</v>
      </c>
      <c r="AK104">
        <v>52721.070890000003</v>
      </c>
      <c r="AL104">
        <v>0</v>
      </c>
      <c r="AM104">
        <v>56164</v>
      </c>
      <c r="AN104">
        <v>1.1604699999999999</v>
      </c>
      <c r="AO104">
        <v>25413</v>
      </c>
      <c r="AP104">
        <v>23522</v>
      </c>
      <c r="AQ104">
        <v>1.0349999999999999</v>
      </c>
      <c r="AR104">
        <v>2311.3553099999999</v>
      </c>
      <c r="AS104">
        <v>15378.40237</v>
      </c>
      <c r="AT104">
        <v>486.85343</v>
      </c>
      <c r="AU104">
        <v>4364.5544399999999</v>
      </c>
      <c r="AV104">
        <v>634102.4</v>
      </c>
      <c r="AW104">
        <v>109328</v>
      </c>
      <c r="AX104">
        <v>0</v>
      </c>
      <c r="AY104">
        <v>155</v>
      </c>
      <c r="AZ104">
        <v>115309.1271</v>
      </c>
      <c r="BA104">
        <v>3467.0446200000001</v>
      </c>
      <c r="BB104">
        <v>0</v>
      </c>
      <c r="BC104">
        <v>216.12056000000001</v>
      </c>
      <c r="BD104">
        <v>6791.4631399999998</v>
      </c>
      <c r="BE104">
        <v>422.22077000000002</v>
      </c>
      <c r="BF104">
        <v>0</v>
      </c>
      <c r="BG104">
        <v>0</v>
      </c>
      <c r="BH104">
        <v>384.75709000000001</v>
      </c>
      <c r="BI104">
        <v>344362.37520000001</v>
      </c>
      <c r="BJ104">
        <v>979</v>
      </c>
      <c r="BK104">
        <v>0</v>
      </c>
      <c r="BL104">
        <v>0</v>
      </c>
      <c r="BM104">
        <v>0</v>
      </c>
      <c r="BN104">
        <v>791.2</v>
      </c>
      <c r="BO104">
        <v>0</v>
      </c>
      <c r="BP104">
        <v>0</v>
      </c>
      <c r="BQ104">
        <v>0</v>
      </c>
      <c r="BR104">
        <v>6119.2352799999999</v>
      </c>
      <c r="BS104">
        <v>0</v>
      </c>
    </row>
    <row r="105" spans="1:71" x14ac:dyDescent="0.2">
      <c r="A105" t="s">
        <v>189</v>
      </c>
      <c r="B105">
        <v>1963</v>
      </c>
      <c r="C105">
        <v>0</v>
      </c>
      <c r="D105">
        <v>6815.9745599999997</v>
      </c>
      <c r="E105">
        <v>280.45603</v>
      </c>
      <c r="F105">
        <v>22.962620000000001</v>
      </c>
      <c r="G105">
        <v>17.71</v>
      </c>
      <c r="H105">
        <v>22.962620000000001</v>
      </c>
      <c r="I105">
        <v>18.70636</v>
      </c>
      <c r="J105">
        <v>74.044330000000002</v>
      </c>
      <c r="K105">
        <v>1.98021</v>
      </c>
      <c r="L105">
        <v>0</v>
      </c>
      <c r="M105">
        <v>-9589.3636600000009</v>
      </c>
      <c r="N105">
        <v>0</v>
      </c>
      <c r="O105">
        <v>0</v>
      </c>
      <c r="P105">
        <v>0</v>
      </c>
      <c r="Q105">
        <v>374178.79190000001</v>
      </c>
      <c r="R105">
        <v>24.424900000000001</v>
      </c>
      <c r="S105">
        <v>0</v>
      </c>
      <c r="T105">
        <v>0</v>
      </c>
      <c r="U105">
        <v>43.56</v>
      </c>
      <c r="V105">
        <v>0</v>
      </c>
      <c r="W105">
        <v>223.02307999999999</v>
      </c>
      <c r="X105">
        <v>2449.6422200000002</v>
      </c>
      <c r="Y105">
        <v>8.2697800000000008</v>
      </c>
      <c r="Z105">
        <v>170.11456999999999</v>
      </c>
      <c r="AA105">
        <v>142.649</v>
      </c>
      <c r="AB105">
        <v>1489.23416</v>
      </c>
      <c r="AC105">
        <v>3098.8633599999998</v>
      </c>
      <c r="AD105">
        <v>0</v>
      </c>
      <c r="AE105">
        <v>10282.90257</v>
      </c>
      <c r="AF105">
        <v>15015.65533</v>
      </c>
      <c r="AG105">
        <v>242.80589000000001</v>
      </c>
      <c r="AH105">
        <v>65.519049999999993</v>
      </c>
      <c r="AI105">
        <v>0</v>
      </c>
      <c r="AJ105">
        <v>256.69285000000002</v>
      </c>
      <c r="AK105">
        <v>54685.57286</v>
      </c>
      <c r="AL105">
        <v>0</v>
      </c>
      <c r="AM105">
        <v>57869</v>
      </c>
      <c r="AN105">
        <v>1.1604699999999999</v>
      </c>
      <c r="AO105">
        <v>23232</v>
      </c>
      <c r="AP105">
        <v>24528</v>
      </c>
      <c r="AQ105">
        <v>1.1080000000000001</v>
      </c>
      <c r="AR105">
        <v>2354.5028900000002</v>
      </c>
      <c r="AS105">
        <v>16061.88761</v>
      </c>
      <c r="AT105">
        <v>482.06252999999998</v>
      </c>
      <c r="AU105">
        <v>4270.3406100000002</v>
      </c>
      <c r="AV105">
        <v>637657.80000000005</v>
      </c>
      <c r="AW105">
        <v>109941</v>
      </c>
      <c r="AX105">
        <v>0</v>
      </c>
      <c r="AY105">
        <v>140</v>
      </c>
      <c r="AZ105">
        <v>118502.6722</v>
      </c>
      <c r="BA105">
        <v>3414.27846</v>
      </c>
      <c r="BB105">
        <v>0</v>
      </c>
      <c r="BC105">
        <v>159.03817000000001</v>
      </c>
      <c r="BD105">
        <v>6468.7994799999997</v>
      </c>
      <c r="BE105">
        <v>404.06151</v>
      </c>
      <c r="BF105">
        <v>0</v>
      </c>
      <c r="BG105">
        <v>0</v>
      </c>
      <c r="BH105">
        <v>375.18527</v>
      </c>
      <c r="BI105">
        <v>336582.08110000001</v>
      </c>
      <c r="BJ105">
        <v>989</v>
      </c>
      <c r="BK105">
        <v>0</v>
      </c>
      <c r="BL105">
        <v>0</v>
      </c>
      <c r="BM105">
        <v>0</v>
      </c>
      <c r="BN105">
        <v>877.2</v>
      </c>
      <c r="BO105">
        <v>0</v>
      </c>
      <c r="BP105">
        <v>0</v>
      </c>
      <c r="BQ105">
        <v>0</v>
      </c>
      <c r="BR105">
        <v>6012.2035599999999</v>
      </c>
      <c r="BS105">
        <v>0</v>
      </c>
    </row>
    <row r="106" spans="1:71" x14ac:dyDescent="0.2">
      <c r="A106" t="s">
        <v>189</v>
      </c>
      <c r="B106">
        <v>1964</v>
      </c>
      <c r="C106">
        <v>0</v>
      </c>
      <c r="D106">
        <v>7773.4690000000001</v>
      </c>
      <c r="E106">
        <v>315.45963999999998</v>
      </c>
      <c r="F106">
        <v>22.930789999999998</v>
      </c>
      <c r="G106">
        <v>18.033999999999999</v>
      </c>
      <c r="H106">
        <v>22.930789999999998</v>
      </c>
      <c r="I106">
        <v>18.70636</v>
      </c>
      <c r="J106">
        <v>97.776989999999998</v>
      </c>
      <c r="K106">
        <v>2.6149</v>
      </c>
      <c r="L106">
        <v>0</v>
      </c>
      <c r="M106">
        <v>-24211.106299999999</v>
      </c>
      <c r="N106">
        <v>0</v>
      </c>
      <c r="O106">
        <v>0</v>
      </c>
      <c r="P106">
        <v>0</v>
      </c>
      <c r="Q106">
        <v>384433.15710000001</v>
      </c>
      <c r="R106">
        <v>26.117550000000001</v>
      </c>
      <c r="S106">
        <v>0</v>
      </c>
      <c r="T106">
        <v>0</v>
      </c>
      <c r="U106">
        <v>9.4369999999999994</v>
      </c>
      <c r="V106">
        <v>0</v>
      </c>
      <c r="W106">
        <v>257.41395999999997</v>
      </c>
      <c r="X106">
        <v>2520.7270600000002</v>
      </c>
      <c r="Y106">
        <v>12.464510000000001</v>
      </c>
      <c r="Z106">
        <v>372.09606000000002</v>
      </c>
      <c r="AA106">
        <v>240.80216999999999</v>
      </c>
      <c r="AB106">
        <v>1740.3516199999999</v>
      </c>
      <c r="AC106">
        <v>3903.0553100000002</v>
      </c>
      <c r="AD106">
        <v>0</v>
      </c>
      <c r="AE106">
        <v>11327.04629</v>
      </c>
      <c r="AF106">
        <v>15568.767819999999</v>
      </c>
      <c r="AG106">
        <v>254.98488</v>
      </c>
      <c r="AH106">
        <v>68.805449999999993</v>
      </c>
      <c r="AI106">
        <v>0</v>
      </c>
      <c r="AJ106">
        <v>223.01131000000001</v>
      </c>
      <c r="AK106">
        <v>55184.760929999997</v>
      </c>
      <c r="AL106">
        <v>0</v>
      </c>
      <c r="AM106">
        <v>56218</v>
      </c>
      <c r="AN106">
        <v>1.1604699999999999</v>
      </c>
      <c r="AO106">
        <v>19816</v>
      </c>
      <c r="AP106">
        <v>22372</v>
      </c>
      <c r="AQ106">
        <v>1.109</v>
      </c>
      <c r="AR106">
        <v>2704.1973400000002</v>
      </c>
      <c r="AS106">
        <v>16281.39522</v>
      </c>
      <c r="AT106">
        <v>564.24195999999995</v>
      </c>
      <c r="AU106">
        <v>5346.1372499999998</v>
      </c>
      <c r="AV106">
        <v>660405.4</v>
      </c>
      <c r="AW106">
        <v>113863</v>
      </c>
      <c r="AX106">
        <v>0</v>
      </c>
      <c r="AY106">
        <v>50</v>
      </c>
      <c r="AZ106">
        <v>126464.9774</v>
      </c>
      <c r="BA106">
        <v>3129.8548799999999</v>
      </c>
      <c r="BB106">
        <v>0</v>
      </c>
      <c r="BC106">
        <v>112.68324</v>
      </c>
      <c r="BD106">
        <v>6299.6070200000004</v>
      </c>
      <c r="BE106">
        <v>445.32492999999999</v>
      </c>
      <c r="BF106">
        <v>0</v>
      </c>
      <c r="BG106">
        <v>0</v>
      </c>
      <c r="BH106">
        <v>364.33564000000001</v>
      </c>
      <c r="BI106">
        <v>329499.38309999998</v>
      </c>
      <c r="BJ106">
        <v>1006</v>
      </c>
      <c r="BK106">
        <v>0</v>
      </c>
      <c r="BL106">
        <v>0</v>
      </c>
      <c r="BM106">
        <v>0</v>
      </c>
      <c r="BN106">
        <v>1100.8</v>
      </c>
      <c r="BO106">
        <v>0</v>
      </c>
      <c r="BP106">
        <v>0</v>
      </c>
      <c r="BQ106">
        <v>0</v>
      </c>
      <c r="BR106">
        <v>6200.8771299999999</v>
      </c>
      <c r="BS106">
        <v>0</v>
      </c>
    </row>
    <row r="107" spans="1:71" x14ac:dyDescent="0.2">
      <c r="A107" t="s">
        <v>189</v>
      </c>
      <c r="B107">
        <v>1965</v>
      </c>
      <c r="C107">
        <v>0</v>
      </c>
      <c r="D107">
        <v>9209.9044599999997</v>
      </c>
      <c r="E107">
        <v>238.52225000000001</v>
      </c>
      <c r="F107">
        <v>22.834379999999999</v>
      </c>
      <c r="G107">
        <v>18.004000000000001</v>
      </c>
      <c r="H107">
        <v>22.834379999999999</v>
      </c>
      <c r="I107">
        <v>18.70636</v>
      </c>
      <c r="J107">
        <v>65.319609999999997</v>
      </c>
      <c r="K107">
        <v>1.74688</v>
      </c>
      <c r="L107">
        <v>0</v>
      </c>
      <c r="M107">
        <v>-49400.800739999999</v>
      </c>
      <c r="N107">
        <v>0</v>
      </c>
      <c r="O107">
        <v>0</v>
      </c>
      <c r="P107">
        <v>0</v>
      </c>
      <c r="Q107">
        <v>397164.36670000001</v>
      </c>
      <c r="R107">
        <v>30.868860000000002</v>
      </c>
      <c r="S107">
        <v>0</v>
      </c>
      <c r="T107">
        <v>0</v>
      </c>
      <c r="U107">
        <v>42.856999999999999</v>
      </c>
      <c r="V107">
        <v>0</v>
      </c>
      <c r="W107">
        <v>450.27584000000002</v>
      </c>
      <c r="X107">
        <v>2079.25279</v>
      </c>
      <c r="Y107">
        <v>14.2095</v>
      </c>
      <c r="Z107">
        <v>375.74015000000003</v>
      </c>
      <c r="AA107">
        <v>203.49714</v>
      </c>
      <c r="AB107">
        <v>1444.7391600000001</v>
      </c>
      <c r="AC107">
        <v>3334.4041400000001</v>
      </c>
      <c r="AD107">
        <v>0</v>
      </c>
      <c r="AE107">
        <v>12099.153109999999</v>
      </c>
      <c r="AF107">
        <v>10584.179959999999</v>
      </c>
      <c r="AG107">
        <v>164.63683</v>
      </c>
      <c r="AH107">
        <v>72.440200000000004</v>
      </c>
      <c r="AI107">
        <v>0</v>
      </c>
      <c r="AJ107">
        <v>241.26850999999999</v>
      </c>
      <c r="AK107">
        <v>56762.584260000003</v>
      </c>
      <c r="AL107">
        <v>0</v>
      </c>
      <c r="AM107">
        <v>47417</v>
      </c>
      <c r="AN107">
        <v>1.1604699999999999</v>
      </c>
      <c r="AO107">
        <v>24905</v>
      </c>
      <c r="AP107">
        <v>24237</v>
      </c>
      <c r="AQ107">
        <v>1.1080000000000001</v>
      </c>
      <c r="AR107">
        <v>2862.9699300000002</v>
      </c>
      <c r="AS107">
        <v>16301.238880000001</v>
      </c>
      <c r="AT107">
        <v>463.97030000000001</v>
      </c>
      <c r="AU107">
        <v>5854.5681400000003</v>
      </c>
      <c r="AV107">
        <v>691162.8</v>
      </c>
      <c r="AW107">
        <v>119166</v>
      </c>
      <c r="AX107">
        <v>0</v>
      </c>
      <c r="AY107">
        <v>125</v>
      </c>
      <c r="AZ107">
        <v>128634.6856</v>
      </c>
      <c r="BA107">
        <v>3745.56378</v>
      </c>
      <c r="BB107">
        <v>0</v>
      </c>
      <c r="BC107">
        <v>657.12525000000005</v>
      </c>
      <c r="BD107">
        <v>6074.9056399999999</v>
      </c>
      <c r="BE107">
        <v>467.89177000000001</v>
      </c>
      <c r="BF107">
        <v>0</v>
      </c>
      <c r="BG107">
        <v>0</v>
      </c>
      <c r="BH107">
        <v>349.64276000000001</v>
      </c>
      <c r="BI107">
        <v>323103.79840000003</v>
      </c>
      <c r="BJ107">
        <v>1012</v>
      </c>
      <c r="BK107">
        <v>0</v>
      </c>
      <c r="BL107">
        <v>0</v>
      </c>
      <c r="BM107">
        <v>0</v>
      </c>
      <c r="BN107">
        <v>860</v>
      </c>
      <c r="BO107">
        <v>0</v>
      </c>
      <c r="BP107">
        <v>0</v>
      </c>
      <c r="BQ107">
        <v>0</v>
      </c>
      <c r="BR107">
        <v>5626.9214199999997</v>
      </c>
      <c r="BS107">
        <v>0</v>
      </c>
    </row>
    <row r="108" spans="1:71" x14ac:dyDescent="0.2">
      <c r="A108" t="s">
        <v>189</v>
      </c>
      <c r="B108">
        <v>1966</v>
      </c>
      <c r="C108">
        <v>0</v>
      </c>
      <c r="D108">
        <v>8144.3136299999996</v>
      </c>
      <c r="E108">
        <v>201.39681999999999</v>
      </c>
      <c r="F108">
        <v>22.684609999999999</v>
      </c>
      <c r="G108">
        <v>17.974</v>
      </c>
      <c r="H108">
        <v>22.684609999999999</v>
      </c>
      <c r="I108">
        <v>18.70636</v>
      </c>
      <c r="J108">
        <v>50.859200000000001</v>
      </c>
      <c r="K108">
        <v>1.36016</v>
      </c>
      <c r="L108">
        <v>0</v>
      </c>
      <c r="M108">
        <v>-40994.137690000003</v>
      </c>
      <c r="N108">
        <v>0</v>
      </c>
      <c r="O108">
        <v>0</v>
      </c>
      <c r="P108">
        <v>0</v>
      </c>
      <c r="Q108">
        <v>411329.46669999999</v>
      </c>
      <c r="R108">
        <v>36.162799999999997</v>
      </c>
      <c r="S108">
        <v>0</v>
      </c>
      <c r="T108">
        <v>0</v>
      </c>
      <c r="U108">
        <v>67.771000000000001</v>
      </c>
      <c r="V108">
        <v>0</v>
      </c>
      <c r="W108">
        <v>575.65432999999996</v>
      </c>
      <c r="X108">
        <v>2160.4986800000001</v>
      </c>
      <c r="Y108">
        <v>27.435420000000001</v>
      </c>
      <c r="Z108">
        <v>616.67511000000002</v>
      </c>
      <c r="AA108">
        <v>170.11429000000001</v>
      </c>
      <c r="AB108">
        <v>1239.27243</v>
      </c>
      <c r="AC108">
        <v>2945.3097699999998</v>
      </c>
      <c r="AD108">
        <v>0</v>
      </c>
      <c r="AE108">
        <v>13580.975039999999</v>
      </c>
      <c r="AF108">
        <v>11533.1342</v>
      </c>
      <c r="AG108">
        <v>171.02733000000001</v>
      </c>
      <c r="AH108">
        <v>75.252030000000005</v>
      </c>
      <c r="AI108">
        <v>0</v>
      </c>
      <c r="AJ108">
        <v>234.59898000000001</v>
      </c>
      <c r="AK108">
        <v>58571.721920000004</v>
      </c>
      <c r="AL108">
        <v>0</v>
      </c>
      <c r="AM108">
        <v>42380</v>
      </c>
      <c r="AN108">
        <v>1.1604699999999999</v>
      </c>
      <c r="AO108">
        <v>21128</v>
      </c>
      <c r="AP108">
        <v>29450</v>
      </c>
      <c r="AQ108">
        <v>1.1080000000000001</v>
      </c>
      <c r="AR108">
        <v>2999.3557700000001</v>
      </c>
      <c r="AS108">
        <v>16703.48328</v>
      </c>
      <c r="AT108">
        <v>407.90978999999999</v>
      </c>
      <c r="AU108">
        <v>5361.9970800000001</v>
      </c>
      <c r="AV108">
        <v>720093.2</v>
      </c>
      <c r="AW108">
        <v>124154</v>
      </c>
      <c r="AX108">
        <v>0</v>
      </c>
      <c r="AY108">
        <v>185</v>
      </c>
      <c r="AZ108">
        <v>126910.6977</v>
      </c>
      <c r="BA108">
        <v>4250.7113399999998</v>
      </c>
      <c r="BB108">
        <v>0</v>
      </c>
      <c r="BC108">
        <v>350.14427999999998</v>
      </c>
      <c r="BD108">
        <v>6209.5118000000002</v>
      </c>
      <c r="BE108">
        <v>486.54908999999998</v>
      </c>
      <c r="BF108">
        <v>0</v>
      </c>
      <c r="BG108">
        <v>0</v>
      </c>
      <c r="BH108">
        <v>373.92734999999999</v>
      </c>
      <c r="BI108">
        <v>342674.82449999999</v>
      </c>
      <c r="BJ108">
        <v>1007</v>
      </c>
      <c r="BK108">
        <v>0</v>
      </c>
      <c r="BL108">
        <v>0</v>
      </c>
      <c r="BM108">
        <v>0</v>
      </c>
      <c r="BN108">
        <v>894.4</v>
      </c>
      <c r="BO108">
        <v>0</v>
      </c>
      <c r="BP108">
        <v>0</v>
      </c>
      <c r="BQ108">
        <v>0</v>
      </c>
      <c r="BR108">
        <v>5503.6768300000003</v>
      </c>
      <c r="BS108">
        <v>0</v>
      </c>
    </row>
    <row r="109" spans="1:71" x14ac:dyDescent="0.2">
      <c r="A109" t="s">
        <v>189</v>
      </c>
      <c r="B109">
        <v>1967</v>
      </c>
      <c r="C109">
        <v>0</v>
      </c>
      <c r="D109">
        <v>7575.7481200000002</v>
      </c>
      <c r="E109">
        <v>142.93388999999999</v>
      </c>
      <c r="F109">
        <v>22.524539999999998</v>
      </c>
      <c r="G109">
        <v>17.745999999999999</v>
      </c>
      <c r="H109">
        <v>22.524539999999998</v>
      </c>
      <c r="I109">
        <v>18.70636</v>
      </c>
      <c r="J109">
        <v>37.853650000000002</v>
      </c>
      <c r="K109">
        <v>1.01234</v>
      </c>
      <c r="L109">
        <v>0</v>
      </c>
      <c r="M109">
        <v>-48421.10944</v>
      </c>
      <c r="N109">
        <v>0</v>
      </c>
      <c r="O109">
        <v>0</v>
      </c>
      <c r="P109">
        <v>0</v>
      </c>
      <c r="Q109">
        <v>450532.45640000002</v>
      </c>
      <c r="R109">
        <v>33.870109999999997</v>
      </c>
      <c r="S109">
        <v>0</v>
      </c>
      <c r="T109">
        <v>0</v>
      </c>
      <c r="U109">
        <v>35.136000000000003</v>
      </c>
      <c r="V109">
        <v>0</v>
      </c>
      <c r="W109">
        <v>803.8261</v>
      </c>
      <c r="X109">
        <v>2371.1810500000001</v>
      </c>
      <c r="Y109">
        <v>7.6520099999999998</v>
      </c>
      <c r="Z109">
        <v>866.48131000000001</v>
      </c>
      <c r="AA109">
        <v>151.91390000000001</v>
      </c>
      <c r="AB109">
        <v>1525.7932599999999</v>
      </c>
      <c r="AC109">
        <v>3233.4544999999998</v>
      </c>
      <c r="AD109">
        <v>0</v>
      </c>
      <c r="AE109">
        <v>14496.77339</v>
      </c>
      <c r="AF109">
        <v>12385.806839999999</v>
      </c>
      <c r="AG109">
        <v>146.9753</v>
      </c>
      <c r="AH109">
        <v>70.953599999999994</v>
      </c>
      <c r="AI109">
        <v>0</v>
      </c>
      <c r="AJ109">
        <v>192.80688000000001</v>
      </c>
      <c r="AK109">
        <v>59248.715799999998</v>
      </c>
      <c r="AL109">
        <v>0</v>
      </c>
      <c r="AM109">
        <v>46793</v>
      </c>
      <c r="AN109">
        <v>1.1604699999999999</v>
      </c>
      <c r="AO109">
        <v>24440</v>
      </c>
      <c r="AP109">
        <v>31126</v>
      </c>
      <c r="AQ109">
        <v>1.097</v>
      </c>
      <c r="AR109">
        <v>3090.41149</v>
      </c>
      <c r="AS109">
        <v>16877.358219999998</v>
      </c>
      <c r="AT109">
        <v>461.4631</v>
      </c>
      <c r="AU109">
        <v>4954.7375400000001</v>
      </c>
      <c r="AV109">
        <v>731635.19999999995</v>
      </c>
      <c r="AW109">
        <v>126144</v>
      </c>
      <c r="AX109">
        <v>0</v>
      </c>
      <c r="AY109">
        <v>190</v>
      </c>
      <c r="AZ109">
        <v>126007.8077</v>
      </c>
      <c r="BA109">
        <v>4333.2825000000003</v>
      </c>
      <c r="BB109">
        <v>0</v>
      </c>
      <c r="BC109">
        <v>51.753959999999999</v>
      </c>
      <c r="BD109">
        <v>5678.4844700000003</v>
      </c>
      <c r="BE109">
        <v>497.58364</v>
      </c>
      <c r="BF109">
        <v>0</v>
      </c>
      <c r="BG109">
        <v>0</v>
      </c>
      <c r="BH109">
        <v>407.78982999999999</v>
      </c>
      <c r="BI109">
        <v>371721.4681</v>
      </c>
      <c r="BJ109">
        <v>1000</v>
      </c>
      <c r="BK109">
        <v>0</v>
      </c>
      <c r="BL109">
        <v>0</v>
      </c>
      <c r="BM109">
        <v>0</v>
      </c>
      <c r="BN109">
        <v>894.4</v>
      </c>
      <c r="BO109">
        <v>0</v>
      </c>
      <c r="BP109">
        <v>0</v>
      </c>
      <c r="BQ109">
        <v>0</v>
      </c>
      <c r="BR109">
        <v>5311.9457199999997</v>
      </c>
      <c r="BS109">
        <v>0</v>
      </c>
    </row>
    <row r="110" spans="1:71" x14ac:dyDescent="0.2">
      <c r="A110" t="s">
        <v>189</v>
      </c>
      <c r="B110">
        <v>1968</v>
      </c>
      <c r="C110">
        <v>0</v>
      </c>
      <c r="D110">
        <v>9667.4883100000006</v>
      </c>
      <c r="E110">
        <v>128.99216999999999</v>
      </c>
      <c r="F110">
        <v>22.50301</v>
      </c>
      <c r="G110">
        <v>17.888000000000002</v>
      </c>
      <c r="H110">
        <v>22.50301</v>
      </c>
      <c r="I110">
        <v>18.70636</v>
      </c>
      <c r="J110">
        <v>55.432160000000003</v>
      </c>
      <c r="K110">
        <v>1.48245</v>
      </c>
      <c r="L110">
        <v>0</v>
      </c>
      <c r="M110">
        <v>-42211.725599999998</v>
      </c>
      <c r="N110">
        <v>0</v>
      </c>
      <c r="O110">
        <v>0</v>
      </c>
      <c r="P110">
        <v>0</v>
      </c>
      <c r="Q110">
        <v>472880.40299999999</v>
      </c>
      <c r="R110">
        <v>36.311770000000003</v>
      </c>
      <c r="S110">
        <v>0</v>
      </c>
      <c r="T110">
        <v>0</v>
      </c>
      <c r="U110">
        <v>42.941000000000003</v>
      </c>
      <c r="V110">
        <v>0</v>
      </c>
      <c r="W110">
        <v>1036.2893099999999</v>
      </c>
      <c r="X110">
        <v>2691.2116299999998</v>
      </c>
      <c r="Y110">
        <v>18.78124</v>
      </c>
      <c r="Z110">
        <v>863.52578000000005</v>
      </c>
      <c r="AA110">
        <v>217.96967000000001</v>
      </c>
      <c r="AB110">
        <v>1694.6045999999999</v>
      </c>
      <c r="AC110">
        <v>3841.52142</v>
      </c>
      <c r="AD110">
        <v>0</v>
      </c>
      <c r="AE110">
        <v>15264.185729999999</v>
      </c>
      <c r="AF110">
        <v>13538.546619999999</v>
      </c>
      <c r="AG110">
        <v>161.44533000000001</v>
      </c>
      <c r="AH110">
        <v>77.939120000000003</v>
      </c>
      <c r="AI110">
        <v>0</v>
      </c>
      <c r="AJ110">
        <v>211.95067</v>
      </c>
      <c r="AK110">
        <v>62301.71974</v>
      </c>
      <c r="AL110">
        <v>0</v>
      </c>
      <c r="AM110">
        <v>46331</v>
      </c>
      <c r="AN110">
        <v>1.1604699999999999</v>
      </c>
      <c r="AO110">
        <v>26062</v>
      </c>
      <c r="AP110">
        <v>31568</v>
      </c>
      <c r="AQ110">
        <v>1.0980000000000001</v>
      </c>
      <c r="AR110">
        <v>3472.5944199999999</v>
      </c>
      <c r="AS110">
        <v>18620.533100000001</v>
      </c>
      <c r="AT110">
        <v>524.51056000000005</v>
      </c>
      <c r="AU110">
        <v>6281.1382999999996</v>
      </c>
      <c r="AV110">
        <v>745590</v>
      </c>
      <c r="AW110">
        <v>128550</v>
      </c>
      <c r="AX110">
        <v>0</v>
      </c>
      <c r="AY110">
        <v>195</v>
      </c>
      <c r="AZ110">
        <v>143579.7029</v>
      </c>
      <c r="BA110">
        <v>4707.8842800000002</v>
      </c>
      <c r="BB110">
        <v>0</v>
      </c>
      <c r="BC110">
        <v>64.647130000000004</v>
      </c>
      <c r="BD110">
        <v>5705.5859799999998</v>
      </c>
      <c r="BE110">
        <v>552.55561</v>
      </c>
      <c r="BF110">
        <v>0</v>
      </c>
      <c r="BG110">
        <v>0</v>
      </c>
      <c r="BH110">
        <v>439.00830999999999</v>
      </c>
      <c r="BI110">
        <v>397536.1741</v>
      </c>
      <c r="BJ110">
        <v>994</v>
      </c>
      <c r="BK110">
        <v>0</v>
      </c>
      <c r="BL110">
        <v>0</v>
      </c>
      <c r="BM110">
        <v>0</v>
      </c>
      <c r="BN110">
        <v>894.4</v>
      </c>
      <c r="BO110">
        <v>0</v>
      </c>
      <c r="BP110">
        <v>0</v>
      </c>
      <c r="BQ110">
        <v>0</v>
      </c>
      <c r="BR110">
        <v>5259.0854600000002</v>
      </c>
      <c r="BS110">
        <v>0</v>
      </c>
    </row>
    <row r="111" spans="1:71" x14ac:dyDescent="0.2">
      <c r="A111" t="s">
        <v>189</v>
      </c>
      <c r="B111">
        <v>1969</v>
      </c>
      <c r="C111">
        <v>0</v>
      </c>
      <c r="D111">
        <v>6418.0505999999996</v>
      </c>
      <c r="E111">
        <v>126.15392</v>
      </c>
      <c r="F111">
        <v>22.225000000000001</v>
      </c>
      <c r="G111">
        <v>17.834</v>
      </c>
      <c r="H111">
        <v>22.225000000000001</v>
      </c>
      <c r="I111">
        <v>18.70636</v>
      </c>
      <c r="J111">
        <v>68.018749999999997</v>
      </c>
      <c r="K111">
        <v>1.8190599999999999</v>
      </c>
      <c r="L111">
        <v>0</v>
      </c>
      <c r="M111">
        <v>-50513.794580000002</v>
      </c>
      <c r="N111">
        <v>0</v>
      </c>
      <c r="O111">
        <v>0</v>
      </c>
      <c r="P111">
        <v>0</v>
      </c>
      <c r="Q111">
        <v>474048.41759999999</v>
      </c>
      <c r="R111">
        <v>35.158940000000001</v>
      </c>
      <c r="S111">
        <v>0</v>
      </c>
      <c r="T111">
        <v>0</v>
      </c>
      <c r="U111">
        <v>63.9</v>
      </c>
      <c r="V111">
        <v>0</v>
      </c>
      <c r="W111">
        <v>952.87396000000001</v>
      </c>
      <c r="X111">
        <v>2306.8135600000001</v>
      </c>
      <c r="Y111">
        <v>30.95693</v>
      </c>
      <c r="Z111">
        <v>1077.3563300000001</v>
      </c>
      <c r="AA111">
        <v>268.29392999999999</v>
      </c>
      <c r="AB111">
        <v>2021.47912</v>
      </c>
      <c r="AC111">
        <v>4605.0376100000003</v>
      </c>
      <c r="AD111">
        <v>0</v>
      </c>
      <c r="AE111">
        <v>16793.263729999999</v>
      </c>
      <c r="AF111">
        <v>14600.9221</v>
      </c>
      <c r="AG111">
        <v>162.66560000000001</v>
      </c>
      <c r="AH111">
        <v>102.55006</v>
      </c>
      <c r="AI111">
        <v>0</v>
      </c>
      <c r="AJ111">
        <v>184.98733999999999</v>
      </c>
      <c r="AK111">
        <v>65910.037909999999</v>
      </c>
      <c r="AL111">
        <v>0</v>
      </c>
      <c r="AM111">
        <v>45309</v>
      </c>
      <c r="AN111">
        <v>1.1604699999999999</v>
      </c>
      <c r="AO111">
        <v>28494</v>
      </c>
      <c r="AP111">
        <v>28061</v>
      </c>
      <c r="AQ111">
        <v>1.0980000000000001</v>
      </c>
      <c r="AR111">
        <v>3145.70775</v>
      </c>
      <c r="AS111">
        <v>19055.7304</v>
      </c>
      <c r="AT111">
        <v>621.19532000000004</v>
      </c>
      <c r="AU111">
        <v>6413.2893199999999</v>
      </c>
      <c r="AV111">
        <v>749516.6</v>
      </c>
      <c r="AW111">
        <v>129227</v>
      </c>
      <c r="AX111">
        <v>0</v>
      </c>
      <c r="AY111">
        <v>110</v>
      </c>
      <c r="AZ111">
        <v>147231.58749999999</v>
      </c>
      <c r="BA111">
        <v>4261.5919800000001</v>
      </c>
      <c r="BB111">
        <v>0</v>
      </c>
      <c r="BC111">
        <v>63.431319999999999</v>
      </c>
      <c r="BD111">
        <v>5681.81484</v>
      </c>
      <c r="BE111">
        <v>564.66638999999998</v>
      </c>
      <c r="BF111">
        <v>0</v>
      </c>
      <c r="BG111">
        <v>0</v>
      </c>
      <c r="BH111">
        <v>424.54642999999999</v>
      </c>
      <c r="BI111">
        <v>386828.87390000001</v>
      </c>
      <c r="BJ111">
        <v>1011</v>
      </c>
      <c r="BK111">
        <v>0</v>
      </c>
      <c r="BL111">
        <v>0</v>
      </c>
      <c r="BM111">
        <v>0</v>
      </c>
      <c r="BN111">
        <v>825.6</v>
      </c>
      <c r="BO111">
        <v>0</v>
      </c>
      <c r="BP111">
        <v>0</v>
      </c>
      <c r="BQ111">
        <v>0</v>
      </c>
      <c r="BR111">
        <v>5014.2515400000002</v>
      </c>
      <c r="BS111">
        <v>0</v>
      </c>
    </row>
    <row r="112" spans="1:71" x14ac:dyDescent="0.2">
      <c r="A112" t="s">
        <v>189</v>
      </c>
      <c r="B112">
        <v>1970</v>
      </c>
      <c r="C112">
        <v>0</v>
      </c>
      <c r="D112">
        <v>8017.6268099999998</v>
      </c>
      <c r="E112">
        <v>111.29228999999999</v>
      </c>
      <c r="F112">
        <v>21.509840000000001</v>
      </c>
      <c r="G112">
        <v>17.966000000000001</v>
      </c>
      <c r="H112">
        <v>21.509840000000001</v>
      </c>
      <c r="I112">
        <v>18.70636</v>
      </c>
      <c r="J112">
        <v>113.80500000000001</v>
      </c>
      <c r="K112">
        <v>3.0435500000000002</v>
      </c>
      <c r="L112">
        <v>0</v>
      </c>
      <c r="M112">
        <v>-94498.269360000006</v>
      </c>
      <c r="N112">
        <v>0</v>
      </c>
      <c r="O112">
        <v>0</v>
      </c>
      <c r="P112">
        <v>0</v>
      </c>
      <c r="Q112">
        <v>547720.91850000003</v>
      </c>
      <c r="R112">
        <v>42.878349999999998</v>
      </c>
      <c r="S112">
        <v>0</v>
      </c>
      <c r="T112">
        <v>0</v>
      </c>
      <c r="U112">
        <v>65.754999999999995</v>
      </c>
      <c r="V112">
        <v>0</v>
      </c>
      <c r="W112">
        <v>1177.5573899999999</v>
      </c>
      <c r="X112">
        <v>1932.8741500000001</v>
      </c>
      <c r="Y112">
        <v>29.24091</v>
      </c>
      <c r="Z112">
        <v>994.00372000000004</v>
      </c>
      <c r="AA112">
        <v>243.48657</v>
      </c>
      <c r="AB112">
        <v>1907.0056199999999</v>
      </c>
      <c r="AC112">
        <v>4413.3049899999996</v>
      </c>
      <c r="AD112">
        <v>0</v>
      </c>
      <c r="AE112">
        <v>18292.925469999998</v>
      </c>
      <c r="AF112">
        <v>15777.59519</v>
      </c>
      <c r="AG112">
        <v>165.70337000000001</v>
      </c>
      <c r="AH112">
        <v>104.46517</v>
      </c>
      <c r="AI112">
        <v>0</v>
      </c>
      <c r="AJ112">
        <v>192.01569000000001</v>
      </c>
      <c r="AK112">
        <v>69055.741639999993</v>
      </c>
      <c r="AL112">
        <v>0</v>
      </c>
      <c r="AM112">
        <v>47998</v>
      </c>
      <c r="AN112">
        <v>1.1604699999999999</v>
      </c>
      <c r="AO112">
        <v>30287</v>
      </c>
      <c r="AP112">
        <v>30771</v>
      </c>
      <c r="AQ112">
        <v>1.083</v>
      </c>
      <c r="AR112">
        <v>3300.9187400000001</v>
      </c>
      <c r="AS112">
        <v>19684.190060000001</v>
      </c>
      <c r="AT112">
        <v>641.51616000000001</v>
      </c>
      <c r="AU112">
        <v>7241.5407699999996</v>
      </c>
      <c r="AV112">
        <v>743467.2</v>
      </c>
      <c r="AW112">
        <v>128184</v>
      </c>
      <c r="AX112">
        <v>0</v>
      </c>
      <c r="AY112">
        <v>115</v>
      </c>
      <c r="AZ112">
        <v>155818.56520000001</v>
      </c>
      <c r="BA112">
        <v>4306.2746399999996</v>
      </c>
      <c r="BB112">
        <v>0</v>
      </c>
      <c r="BC112">
        <v>134.28344999999999</v>
      </c>
      <c r="BD112">
        <v>5547.6123699999998</v>
      </c>
      <c r="BE112">
        <v>559.37409000000002</v>
      </c>
      <c r="BF112">
        <v>0</v>
      </c>
      <c r="BG112">
        <v>0</v>
      </c>
      <c r="BH112">
        <v>448.45578</v>
      </c>
      <c r="BI112">
        <v>412525.45880000002</v>
      </c>
      <c r="BJ112">
        <v>1023</v>
      </c>
      <c r="BK112">
        <v>0</v>
      </c>
      <c r="BL112">
        <v>0</v>
      </c>
      <c r="BM112">
        <v>0</v>
      </c>
      <c r="BN112">
        <v>739.6</v>
      </c>
      <c r="BO112">
        <v>0</v>
      </c>
      <c r="BP112">
        <v>0</v>
      </c>
      <c r="BQ112">
        <v>0</v>
      </c>
      <c r="BR112">
        <v>4857.5793999999996</v>
      </c>
      <c r="BS112">
        <v>0</v>
      </c>
    </row>
    <row r="113" spans="1:71" x14ac:dyDescent="0.2">
      <c r="A113" t="s">
        <v>189</v>
      </c>
      <c r="B113">
        <v>1971</v>
      </c>
      <c r="C113">
        <v>0</v>
      </c>
      <c r="D113">
        <v>5393.7395399999996</v>
      </c>
      <c r="E113">
        <v>117.01472</v>
      </c>
      <c r="F113">
        <v>21.2103</v>
      </c>
      <c r="G113">
        <v>18.033999999999999</v>
      </c>
      <c r="H113">
        <v>21.2103</v>
      </c>
      <c r="I113">
        <v>18.70636</v>
      </c>
      <c r="J113">
        <v>126.82577999999999</v>
      </c>
      <c r="K113">
        <v>3.3917700000000002</v>
      </c>
      <c r="L113">
        <v>0</v>
      </c>
      <c r="M113">
        <v>-104940.5543</v>
      </c>
      <c r="N113">
        <v>0</v>
      </c>
      <c r="O113">
        <v>0</v>
      </c>
      <c r="P113">
        <v>0</v>
      </c>
      <c r="Q113">
        <v>569569.4425</v>
      </c>
      <c r="R113">
        <v>54.914409999999997</v>
      </c>
      <c r="S113">
        <v>0</v>
      </c>
      <c r="T113">
        <v>0</v>
      </c>
      <c r="U113">
        <v>27.241</v>
      </c>
      <c r="V113">
        <v>0</v>
      </c>
      <c r="W113">
        <v>980.71178999999995</v>
      </c>
      <c r="X113">
        <v>2013.75866</v>
      </c>
      <c r="Y113">
        <v>20.417590000000001</v>
      </c>
      <c r="Z113">
        <v>631.00261999999998</v>
      </c>
      <c r="AA113">
        <v>279.94542999999999</v>
      </c>
      <c r="AB113">
        <v>1779.2414000000001</v>
      </c>
      <c r="AC113">
        <v>4309.5616600000003</v>
      </c>
      <c r="AD113">
        <v>0</v>
      </c>
      <c r="AE113">
        <v>20076.722280000002</v>
      </c>
      <c r="AF113">
        <v>16924.25548</v>
      </c>
      <c r="AG113">
        <v>166.1181</v>
      </c>
      <c r="AH113">
        <v>116.10405</v>
      </c>
      <c r="AI113">
        <v>0</v>
      </c>
      <c r="AJ113">
        <v>199.90996999999999</v>
      </c>
      <c r="AK113">
        <v>74386.673620000001</v>
      </c>
      <c r="AL113">
        <v>0</v>
      </c>
      <c r="AM113">
        <v>46114</v>
      </c>
      <c r="AN113">
        <v>1.1657999999999999</v>
      </c>
      <c r="AO113">
        <v>29095</v>
      </c>
      <c r="AP113">
        <v>32396</v>
      </c>
      <c r="AQ113">
        <v>1.083</v>
      </c>
      <c r="AR113">
        <v>2626.4201600000001</v>
      </c>
      <c r="AS113">
        <v>20720.507509999999</v>
      </c>
      <c r="AT113">
        <v>621.94519000000003</v>
      </c>
      <c r="AU113">
        <v>6417.3919500000002</v>
      </c>
      <c r="AV113">
        <v>686789.6</v>
      </c>
      <c r="AW113">
        <v>118412</v>
      </c>
      <c r="AX113">
        <v>0</v>
      </c>
      <c r="AY113">
        <v>195</v>
      </c>
      <c r="AZ113">
        <v>157148.5416</v>
      </c>
      <c r="BA113">
        <v>4704.9651599999997</v>
      </c>
      <c r="BB113">
        <v>0</v>
      </c>
      <c r="BC113">
        <v>81.653090000000006</v>
      </c>
      <c r="BD113">
        <v>4964.6539400000001</v>
      </c>
      <c r="BE113">
        <v>533.46645000000001</v>
      </c>
      <c r="BF113">
        <v>0</v>
      </c>
      <c r="BG113">
        <v>0</v>
      </c>
      <c r="BH113">
        <v>445.64587</v>
      </c>
      <c r="BI113">
        <v>419186.86900000001</v>
      </c>
      <c r="BJ113">
        <v>1053.7370000000001</v>
      </c>
      <c r="BK113">
        <v>0</v>
      </c>
      <c r="BL113">
        <v>0</v>
      </c>
      <c r="BM113">
        <v>0</v>
      </c>
      <c r="BN113">
        <v>911.6</v>
      </c>
      <c r="BO113">
        <v>0</v>
      </c>
      <c r="BP113">
        <v>0</v>
      </c>
      <c r="BQ113">
        <v>0</v>
      </c>
      <c r="BR113">
        <v>4679.2227400000002</v>
      </c>
      <c r="BS113">
        <v>0</v>
      </c>
    </row>
    <row r="114" spans="1:71" x14ac:dyDescent="0.2">
      <c r="A114" t="s">
        <v>189</v>
      </c>
      <c r="B114">
        <v>1972</v>
      </c>
      <c r="C114">
        <v>0</v>
      </c>
      <c r="D114">
        <v>6401.5705600000001</v>
      </c>
      <c r="E114">
        <v>106.51652</v>
      </c>
      <c r="F114">
        <v>21.103590000000001</v>
      </c>
      <c r="G114">
        <v>18.052</v>
      </c>
      <c r="H114">
        <v>21.103590000000001</v>
      </c>
      <c r="I114">
        <v>18.70636</v>
      </c>
      <c r="J114">
        <v>137.62190000000001</v>
      </c>
      <c r="K114">
        <v>3.6804999999999999</v>
      </c>
      <c r="L114">
        <v>0</v>
      </c>
      <c r="M114">
        <v>-112440.3238</v>
      </c>
      <c r="N114">
        <v>0</v>
      </c>
      <c r="O114">
        <v>0</v>
      </c>
      <c r="P114">
        <v>0</v>
      </c>
      <c r="Q114">
        <v>609533.65170000005</v>
      </c>
      <c r="R114">
        <v>52.80142</v>
      </c>
      <c r="S114">
        <v>0</v>
      </c>
      <c r="T114">
        <v>0</v>
      </c>
      <c r="U114">
        <v>20.202999999999999</v>
      </c>
      <c r="V114">
        <v>0</v>
      </c>
      <c r="W114">
        <v>980.45797000000005</v>
      </c>
      <c r="X114">
        <v>1881.17608</v>
      </c>
      <c r="Y114">
        <v>25.08389</v>
      </c>
      <c r="Z114">
        <v>659.98789999999997</v>
      </c>
      <c r="AA114">
        <v>320.43200000000002</v>
      </c>
      <c r="AB114">
        <v>1982.9553100000001</v>
      </c>
      <c r="AC114">
        <v>5026.4027100000003</v>
      </c>
      <c r="AD114">
        <v>0</v>
      </c>
      <c r="AE114">
        <v>21923.57158</v>
      </c>
      <c r="AF114">
        <v>17711.689119999999</v>
      </c>
      <c r="AG114">
        <v>177.87951000000001</v>
      </c>
      <c r="AH114">
        <v>124.32438999999999</v>
      </c>
      <c r="AI114">
        <v>0</v>
      </c>
      <c r="AJ114">
        <v>191.39429000000001</v>
      </c>
      <c r="AK114">
        <v>79241.906860000003</v>
      </c>
      <c r="AL114">
        <v>0</v>
      </c>
      <c r="AM114">
        <v>48803</v>
      </c>
      <c r="AN114">
        <v>1.1634599999999999</v>
      </c>
      <c r="AO114">
        <v>36306</v>
      </c>
      <c r="AP114">
        <v>34621</v>
      </c>
      <c r="AQ114">
        <v>1.083</v>
      </c>
      <c r="AR114">
        <v>2901.2988799999998</v>
      </c>
      <c r="AS114">
        <v>22305.754059999999</v>
      </c>
      <c r="AT114">
        <v>681.42771000000005</v>
      </c>
      <c r="AU114">
        <v>7651.0211799999997</v>
      </c>
      <c r="AV114">
        <v>641045</v>
      </c>
      <c r="AW114">
        <v>110525</v>
      </c>
      <c r="AX114">
        <v>0</v>
      </c>
      <c r="AY114">
        <v>200</v>
      </c>
      <c r="AZ114">
        <v>173829.75469999999</v>
      </c>
      <c r="BA114">
        <v>5212.3048799999997</v>
      </c>
      <c r="BB114">
        <v>0</v>
      </c>
      <c r="BC114">
        <v>222.73016999999999</v>
      </c>
      <c r="BD114">
        <v>4745.5076600000002</v>
      </c>
      <c r="BE114">
        <v>615.11605999999995</v>
      </c>
      <c r="BF114">
        <v>0</v>
      </c>
      <c r="BG114">
        <v>0</v>
      </c>
      <c r="BH114">
        <v>465.22687999999999</v>
      </c>
      <c r="BI114">
        <v>447703.0638</v>
      </c>
      <c r="BJ114">
        <v>1078.6969999999999</v>
      </c>
      <c r="BK114">
        <v>0</v>
      </c>
      <c r="BL114">
        <v>0</v>
      </c>
      <c r="BM114">
        <v>0</v>
      </c>
      <c r="BN114">
        <v>1100.8</v>
      </c>
      <c r="BO114">
        <v>0</v>
      </c>
      <c r="BP114">
        <v>0</v>
      </c>
      <c r="BQ114">
        <v>0</v>
      </c>
      <c r="BR114">
        <v>4535.8207199999997</v>
      </c>
      <c r="BS114">
        <v>0</v>
      </c>
    </row>
    <row r="115" spans="1:71" x14ac:dyDescent="0.2">
      <c r="A115" t="s">
        <v>189</v>
      </c>
      <c r="B115">
        <v>1973</v>
      </c>
      <c r="C115">
        <v>0</v>
      </c>
      <c r="D115">
        <v>6604.9374100000005</v>
      </c>
      <c r="E115">
        <v>84.549440000000004</v>
      </c>
      <c r="F115">
        <v>21.146650000000001</v>
      </c>
      <c r="G115">
        <v>17.843150000000001</v>
      </c>
      <c r="H115">
        <v>21.146650000000001</v>
      </c>
      <c r="I115">
        <v>18.162320000000001</v>
      </c>
      <c r="J115">
        <v>205.65571</v>
      </c>
      <c r="K115">
        <v>5.4999599999999997</v>
      </c>
      <c r="L115">
        <v>0</v>
      </c>
      <c r="M115">
        <v>-127352.5797</v>
      </c>
      <c r="N115">
        <v>0</v>
      </c>
      <c r="O115">
        <v>0</v>
      </c>
      <c r="P115">
        <v>0</v>
      </c>
      <c r="Q115">
        <v>600363.58600000001</v>
      </c>
      <c r="R115">
        <v>50.191569999999999</v>
      </c>
      <c r="S115">
        <v>0</v>
      </c>
      <c r="T115">
        <v>0</v>
      </c>
      <c r="U115">
        <v>64.954999999999998</v>
      </c>
      <c r="V115">
        <v>0</v>
      </c>
      <c r="W115">
        <v>1039.43346</v>
      </c>
      <c r="X115">
        <v>1684.0134399999999</v>
      </c>
      <c r="Y115">
        <v>57.606780000000001</v>
      </c>
      <c r="Z115">
        <v>1150.0075200000001</v>
      </c>
      <c r="AA115">
        <v>234.89829</v>
      </c>
      <c r="AB115">
        <v>1668.2735700000001</v>
      </c>
      <c r="AC115">
        <v>4520.4513900000002</v>
      </c>
      <c r="AD115">
        <v>0</v>
      </c>
      <c r="AE115">
        <v>23686.110420000001</v>
      </c>
      <c r="AF115">
        <v>17663.839309999999</v>
      </c>
      <c r="AG115">
        <v>194.12369000000001</v>
      </c>
      <c r="AH115">
        <v>104.0573</v>
      </c>
      <c r="AI115">
        <v>0</v>
      </c>
      <c r="AJ115">
        <v>155.49836999999999</v>
      </c>
      <c r="AK115">
        <v>84360.642810000005</v>
      </c>
      <c r="AL115">
        <v>0</v>
      </c>
      <c r="AM115">
        <v>52553</v>
      </c>
      <c r="AN115">
        <v>1.1470499999999999</v>
      </c>
      <c r="AO115">
        <v>29516</v>
      </c>
      <c r="AP115">
        <v>23730</v>
      </c>
      <c r="AQ115">
        <v>1.0669999999999999</v>
      </c>
      <c r="AR115">
        <v>3487.1013699999999</v>
      </c>
      <c r="AS115">
        <v>23618.7811</v>
      </c>
      <c r="AT115">
        <v>687.06449999999995</v>
      </c>
      <c r="AU115">
        <v>9203.8466100000005</v>
      </c>
      <c r="AV115">
        <v>585718.80000000005</v>
      </c>
      <c r="AW115">
        <v>100986</v>
      </c>
      <c r="AX115">
        <v>0</v>
      </c>
      <c r="AY115">
        <v>195</v>
      </c>
      <c r="AZ115">
        <v>191855.30559999999</v>
      </c>
      <c r="BA115">
        <v>5758.9460399999998</v>
      </c>
      <c r="BB115">
        <v>0</v>
      </c>
      <c r="BC115">
        <v>825.04304000000002</v>
      </c>
      <c r="BD115">
        <v>4895.8680999999997</v>
      </c>
      <c r="BE115">
        <v>713.85276999999996</v>
      </c>
      <c r="BF115">
        <v>0</v>
      </c>
      <c r="BG115">
        <v>0</v>
      </c>
      <c r="BH115">
        <v>432.28796</v>
      </c>
      <c r="BI115">
        <v>420721.42</v>
      </c>
      <c r="BJ115">
        <v>1105.529</v>
      </c>
      <c r="BK115">
        <v>0</v>
      </c>
      <c r="BL115">
        <v>0</v>
      </c>
      <c r="BM115">
        <v>0</v>
      </c>
      <c r="BN115">
        <v>1066.4000000000001</v>
      </c>
      <c r="BO115">
        <v>0</v>
      </c>
      <c r="BP115">
        <v>0</v>
      </c>
      <c r="BQ115">
        <v>0</v>
      </c>
      <c r="BR115">
        <v>4221.0505999999996</v>
      </c>
      <c r="BS115">
        <v>0</v>
      </c>
    </row>
    <row r="116" spans="1:71" x14ac:dyDescent="0.2">
      <c r="A116" t="s">
        <v>189</v>
      </c>
      <c r="B116">
        <v>1974</v>
      </c>
      <c r="C116">
        <v>0</v>
      </c>
      <c r="D116">
        <v>9058.5751899999996</v>
      </c>
      <c r="E116">
        <v>107.14100000000001</v>
      </c>
      <c r="F116">
        <v>20.991859999999999</v>
      </c>
      <c r="G116">
        <v>17.770900000000001</v>
      </c>
      <c r="H116">
        <v>20.991859999999999</v>
      </c>
      <c r="I116">
        <v>17.94041</v>
      </c>
      <c r="J116">
        <v>166.93179000000001</v>
      </c>
      <c r="K116">
        <v>4.4643499999999996</v>
      </c>
      <c r="L116">
        <v>0</v>
      </c>
      <c r="M116">
        <v>-135916.14230000001</v>
      </c>
      <c r="N116">
        <v>0</v>
      </c>
      <c r="O116">
        <v>0</v>
      </c>
      <c r="P116">
        <v>0</v>
      </c>
      <c r="Q116">
        <v>607616.27839999995</v>
      </c>
      <c r="R116">
        <v>101.8826</v>
      </c>
      <c r="S116">
        <v>0</v>
      </c>
      <c r="T116">
        <v>0</v>
      </c>
      <c r="U116">
        <v>73.335999999999999</v>
      </c>
      <c r="V116">
        <v>0</v>
      </c>
      <c r="W116">
        <v>1023.93255</v>
      </c>
      <c r="X116">
        <v>1725.48668</v>
      </c>
      <c r="Y116">
        <v>28.80339</v>
      </c>
      <c r="Z116">
        <v>626.00379999999996</v>
      </c>
      <c r="AA116">
        <v>224.22756999999999</v>
      </c>
      <c r="AB116">
        <v>1522.4224300000001</v>
      </c>
      <c r="AC116">
        <v>4338.1386400000001</v>
      </c>
      <c r="AD116">
        <v>0</v>
      </c>
      <c r="AE116">
        <v>24566.471860000001</v>
      </c>
      <c r="AF116">
        <v>16912.5753</v>
      </c>
      <c r="AG116">
        <v>185.9186</v>
      </c>
      <c r="AH116">
        <v>99.65907</v>
      </c>
      <c r="AI116">
        <v>0</v>
      </c>
      <c r="AJ116">
        <v>153.31676999999999</v>
      </c>
      <c r="AK116">
        <v>82569.959080000001</v>
      </c>
      <c r="AL116">
        <v>0</v>
      </c>
      <c r="AM116">
        <v>43452</v>
      </c>
      <c r="AN116">
        <v>1.13944</v>
      </c>
      <c r="AO116">
        <v>32346</v>
      </c>
      <c r="AP116">
        <v>25331</v>
      </c>
      <c r="AQ116">
        <v>1.0620000000000001</v>
      </c>
      <c r="AR116">
        <v>3941.1119199999998</v>
      </c>
      <c r="AS116">
        <v>23285.223269999999</v>
      </c>
      <c r="AT116">
        <v>618.91949999999997</v>
      </c>
      <c r="AU116">
        <v>9495.9783200000002</v>
      </c>
      <c r="AV116">
        <v>572431</v>
      </c>
      <c r="AW116">
        <v>98695</v>
      </c>
      <c r="AX116">
        <v>0</v>
      </c>
      <c r="AY116">
        <v>210</v>
      </c>
      <c r="AZ116">
        <v>193272.12400000001</v>
      </c>
      <c r="BA116">
        <v>9348.9832200000001</v>
      </c>
      <c r="BB116">
        <v>0</v>
      </c>
      <c r="BC116">
        <v>1319.17696</v>
      </c>
      <c r="BD116">
        <v>4918.59476</v>
      </c>
      <c r="BE116">
        <v>1245.44127</v>
      </c>
      <c r="BF116">
        <v>0</v>
      </c>
      <c r="BG116">
        <v>0</v>
      </c>
      <c r="BH116">
        <v>421.29845</v>
      </c>
      <c r="BI116">
        <v>418278.22249999997</v>
      </c>
      <c r="BJ116">
        <v>1131.309</v>
      </c>
      <c r="BK116">
        <v>0</v>
      </c>
      <c r="BL116">
        <v>0</v>
      </c>
      <c r="BM116">
        <v>0</v>
      </c>
      <c r="BN116">
        <v>963.2</v>
      </c>
      <c r="BO116">
        <v>0</v>
      </c>
      <c r="BP116">
        <v>0</v>
      </c>
      <c r="BQ116">
        <v>0</v>
      </c>
      <c r="BR116">
        <v>4152.8202499999998</v>
      </c>
      <c r="BS116">
        <v>0</v>
      </c>
    </row>
    <row r="117" spans="1:71" x14ac:dyDescent="0.2">
      <c r="A117" t="s">
        <v>189</v>
      </c>
      <c r="B117">
        <v>1975</v>
      </c>
      <c r="C117">
        <v>0</v>
      </c>
      <c r="D117">
        <v>10830.37219</v>
      </c>
      <c r="E117">
        <v>81.214429999999993</v>
      </c>
      <c r="F117">
        <v>20.848859999999998</v>
      </c>
      <c r="G117">
        <v>17.848739999999999</v>
      </c>
      <c r="H117">
        <v>0</v>
      </c>
      <c r="I117">
        <v>17.9329</v>
      </c>
      <c r="J117">
        <v>178.99014</v>
      </c>
      <c r="K117">
        <v>4.7868300000000001</v>
      </c>
      <c r="L117">
        <v>0</v>
      </c>
      <c r="M117">
        <v>-134253.82939999999</v>
      </c>
      <c r="N117">
        <v>0</v>
      </c>
      <c r="O117">
        <v>0</v>
      </c>
      <c r="P117">
        <v>0</v>
      </c>
      <c r="Q117">
        <v>587824.26540000003</v>
      </c>
      <c r="R117">
        <v>105.07078</v>
      </c>
      <c r="S117">
        <v>0</v>
      </c>
      <c r="T117">
        <v>0</v>
      </c>
      <c r="U117">
        <v>63.383000000000003</v>
      </c>
      <c r="V117">
        <v>0</v>
      </c>
      <c r="W117">
        <v>1040.10302</v>
      </c>
      <c r="X117">
        <v>1627.1072999999999</v>
      </c>
      <c r="Y117">
        <v>26.67972</v>
      </c>
      <c r="Z117">
        <v>654.11725999999999</v>
      </c>
      <c r="AA117">
        <v>211.16833</v>
      </c>
      <c r="AB117">
        <v>1208.4533799999999</v>
      </c>
      <c r="AC117">
        <v>3864.9865199999999</v>
      </c>
      <c r="AD117">
        <v>0</v>
      </c>
      <c r="AE117">
        <v>22453.877810000002</v>
      </c>
      <c r="AF117">
        <v>16040.73604</v>
      </c>
      <c r="AG117">
        <v>197.49511000000001</v>
      </c>
      <c r="AH117">
        <v>119.72047999999999</v>
      </c>
      <c r="AI117">
        <v>0</v>
      </c>
      <c r="AJ117">
        <v>145.48097999999999</v>
      </c>
      <c r="AK117">
        <v>86639.461020000002</v>
      </c>
      <c r="AL117">
        <v>0</v>
      </c>
      <c r="AM117">
        <v>38604</v>
      </c>
      <c r="AN117">
        <v>1.1421300000000001</v>
      </c>
      <c r="AO117">
        <v>29018</v>
      </c>
      <c r="AP117">
        <v>27826</v>
      </c>
      <c r="AQ117">
        <v>1.0640000000000001</v>
      </c>
      <c r="AR117">
        <v>4166.4849299999996</v>
      </c>
      <c r="AS117">
        <v>23614.50433</v>
      </c>
      <c r="AT117">
        <v>562.19470000000001</v>
      </c>
      <c r="AU117">
        <v>9800.2136699999992</v>
      </c>
      <c r="AV117">
        <v>551365.4</v>
      </c>
      <c r="AW117">
        <v>95063</v>
      </c>
      <c r="AX117">
        <v>0</v>
      </c>
      <c r="AY117">
        <v>205</v>
      </c>
      <c r="AZ117">
        <v>199651.91759999999</v>
      </c>
      <c r="BA117">
        <v>8896.1659799999998</v>
      </c>
      <c r="BB117">
        <v>0</v>
      </c>
      <c r="BC117">
        <v>1341.7810500000001</v>
      </c>
      <c r="BD117">
        <v>6002.3454000000002</v>
      </c>
      <c r="BE117">
        <v>1171.8035500000001</v>
      </c>
      <c r="BF117">
        <v>0</v>
      </c>
      <c r="BG117">
        <v>0</v>
      </c>
      <c r="BH117">
        <v>396.20256000000001</v>
      </c>
      <c r="BI117">
        <v>405063.65649999998</v>
      </c>
      <c r="BJ117">
        <v>1159.944</v>
      </c>
      <c r="BK117">
        <v>0</v>
      </c>
      <c r="BL117">
        <v>0</v>
      </c>
      <c r="BM117">
        <v>0</v>
      </c>
      <c r="BN117">
        <v>1066.4000000000001</v>
      </c>
      <c r="BO117">
        <v>0</v>
      </c>
      <c r="BP117">
        <v>0</v>
      </c>
      <c r="BQ117">
        <v>0</v>
      </c>
      <c r="BR117">
        <v>5342.7819</v>
      </c>
      <c r="BS117">
        <v>0</v>
      </c>
    </row>
    <row r="118" spans="1:71" x14ac:dyDescent="0.2">
      <c r="A118" t="s">
        <v>189</v>
      </c>
      <c r="B118">
        <v>1976</v>
      </c>
      <c r="C118">
        <v>0</v>
      </c>
      <c r="D118">
        <v>9699.0649200000007</v>
      </c>
      <c r="E118">
        <v>79.041539999999998</v>
      </c>
      <c r="F118">
        <v>19.874400000000001</v>
      </c>
      <c r="G118">
        <v>17.857839999999999</v>
      </c>
      <c r="H118">
        <v>19.874400000000001</v>
      </c>
      <c r="I118">
        <v>17.974409999999999</v>
      </c>
      <c r="J118">
        <v>196.80526</v>
      </c>
      <c r="K118">
        <v>5.2632700000000003</v>
      </c>
      <c r="L118">
        <v>0</v>
      </c>
      <c r="M118">
        <v>-132743.35829999999</v>
      </c>
      <c r="N118">
        <v>0</v>
      </c>
      <c r="O118">
        <v>0</v>
      </c>
      <c r="P118">
        <v>0</v>
      </c>
      <c r="Q118">
        <v>635010.55519999994</v>
      </c>
      <c r="R118">
        <v>128.13856999999999</v>
      </c>
      <c r="S118">
        <v>0</v>
      </c>
      <c r="T118">
        <v>0</v>
      </c>
      <c r="U118">
        <v>76.204999999999998</v>
      </c>
      <c r="V118">
        <v>0</v>
      </c>
      <c r="W118">
        <v>894.72519999999997</v>
      </c>
      <c r="X118">
        <v>1545.6913500000001</v>
      </c>
      <c r="Y118">
        <v>30.74072</v>
      </c>
      <c r="Z118">
        <v>566.05286999999998</v>
      </c>
      <c r="AA118">
        <v>203.99238</v>
      </c>
      <c r="AB118">
        <v>1171.89429</v>
      </c>
      <c r="AC118">
        <v>3853.3257800000001</v>
      </c>
      <c r="AD118">
        <v>0</v>
      </c>
      <c r="AE118">
        <v>24395.65856</v>
      </c>
      <c r="AF118">
        <v>17687.55501</v>
      </c>
      <c r="AG118">
        <v>219.39438999999999</v>
      </c>
      <c r="AH118">
        <v>132.99572000000001</v>
      </c>
      <c r="AI118">
        <v>0</v>
      </c>
      <c r="AJ118">
        <v>134.99870000000001</v>
      </c>
      <c r="AK118">
        <v>91521.018389999997</v>
      </c>
      <c r="AL118">
        <v>0</v>
      </c>
      <c r="AM118">
        <v>49160</v>
      </c>
      <c r="AN118">
        <v>1.1414899999999999</v>
      </c>
      <c r="AO118">
        <v>27901</v>
      </c>
      <c r="AP118">
        <v>36476</v>
      </c>
      <c r="AQ118">
        <v>1.0569999999999999</v>
      </c>
      <c r="AR118">
        <v>4114.0219800000004</v>
      </c>
      <c r="AS118">
        <v>24799.375349999998</v>
      </c>
      <c r="AT118">
        <v>576.37086999999997</v>
      </c>
      <c r="AU118">
        <v>10008.757519999999</v>
      </c>
      <c r="AV118">
        <v>534354</v>
      </c>
      <c r="AW118">
        <v>92130</v>
      </c>
      <c r="AX118">
        <v>0</v>
      </c>
      <c r="AY118">
        <v>200</v>
      </c>
      <c r="AZ118">
        <v>202640.21299999999</v>
      </c>
      <c r="BA118">
        <v>9934.52664</v>
      </c>
      <c r="BB118">
        <v>0</v>
      </c>
      <c r="BC118">
        <v>1477.0124699999999</v>
      </c>
      <c r="BD118">
        <v>6781.0559700000003</v>
      </c>
      <c r="BE118">
        <v>1326.8158699999999</v>
      </c>
      <c r="BF118">
        <v>0</v>
      </c>
      <c r="BG118">
        <v>0</v>
      </c>
      <c r="BH118">
        <v>428.02521999999999</v>
      </c>
      <c r="BI118">
        <v>450207.1814</v>
      </c>
      <c r="BJ118">
        <v>1189.2950000000001</v>
      </c>
      <c r="BK118">
        <v>0</v>
      </c>
      <c r="BL118">
        <v>0</v>
      </c>
      <c r="BM118">
        <v>0</v>
      </c>
      <c r="BN118">
        <v>1083.5999999999999</v>
      </c>
      <c r="BO118">
        <v>0</v>
      </c>
      <c r="BP118">
        <v>0</v>
      </c>
      <c r="BQ118">
        <v>0</v>
      </c>
      <c r="BR118">
        <v>5990.5815000000002</v>
      </c>
      <c r="BS118">
        <v>0</v>
      </c>
    </row>
    <row r="119" spans="1:71" x14ac:dyDescent="0.2">
      <c r="A119" t="s">
        <v>189</v>
      </c>
      <c r="B119">
        <v>1977</v>
      </c>
      <c r="C119">
        <v>0</v>
      </c>
      <c r="D119">
        <v>7953.0577999999996</v>
      </c>
      <c r="E119">
        <v>81.570059999999998</v>
      </c>
      <c r="F119">
        <v>20.022110000000001</v>
      </c>
      <c r="G119">
        <v>17.9146</v>
      </c>
      <c r="H119">
        <v>20.022110000000001</v>
      </c>
      <c r="I119">
        <v>18.069839999999999</v>
      </c>
      <c r="J119">
        <v>299.02122000000003</v>
      </c>
      <c r="K119">
        <v>7.9968899999999996</v>
      </c>
      <c r="L119">
        <v>0</v>
      </c>
      <c r="M119">
        <v>-143459.84210000001</v>
      </c>
      <c r="N119">
        <v>0</v>
      </c>
      <c r="O119">
        <v>0</v>
      </c>
      <c r="P119">
        <v>0</v>
      </c>
      <c r="Q119">
        <v>609589.16059999994</v>
      </c>
      <c r="R119">
        <v>106.90984</v>
      </c>
      <c r="S119">
        <v>0</v>
      </c>
      <c r="T119">
        <v>0</v>
      </c>
      <c r="U119">
        <v>27.928000000000001</v>
      </c>
      <c r="V119">
        <v>0</v>
      </c>
      <c r="W119">
        <v>981.43798000000004</v>
      </c>
      <c r="X119">
        <v>1613.1836900000001</v>
      </c>
      <c r="Y119">
        <v>39.30489</v>
      </c>
      <c r="Z119">
        <v>831.85361999999998</v>
      </c>
      <c r="AA119">
        <v>221.09775999999999</v>
      </c>
      <c r="AB119">
        <v>1297.50116</v>
      </c>
      <c r="AC119">
        <v>3938.3256700000002</v>
      </c>
      <c r="AD119">
        <v>0</v>
      </c>
      <c r="AE119">
        <v>25631.487499999999</v>
      </c>
      <c r="AF119">
        <v>19426.103070000001</v>
      </c>
      <c r="AG119">
        <v>213.20910000000001</v>
      </c>
      <c r="AH119">
        <v>118.25042000000001</v>
      </c>
      <c r="AI119">
        <v>0</v>
      </c>
      <c r="AJ119">
        <v>128.20668000000001</v>
      </c>
      <c r="AK119">
        <v>94581.511169999998</v>
      </c>
      <c r="AL119">
        <v>0</v>
      </c>
      <c r="AM119">
        <v>43751</v>
      </c>
      <c r="AN119">
        <v>1.15442</v>
      </c>
      <c r="AO119">
        <v>22157</v>
      </c>
      <c r="AP119">
        <v>25525</v>
      </c>
      <c r="AQ119">
        <v>1.0569999999999999</v>
      </c>
      <c r="AR119">
        <v>3911.77657</v>
      </c>
      <c r="AS119">
        <v>26103.153419999999</v>
      </c>
      <c r="AT119">
        <v>712.76981999999998</v>
      </c>
      <c r="AU119">
        <v>10367.487300000001</v>
      </c>
      <c r="AV119">
        <v>505893.4</v>
      </c>
      <c r="AW119">
        <v>87223</v>
      </c>
      <c r="AX119">
        <v>0</v>
      </c>
      <c r="AY119">
        <v>200</v>
      </c>
      <c r="AZ119">
        <v>212755.7807</v>
      </c>
      <c r="BA119">
        <v>8815.3303799999994</v>
      </c>
      <c r="BB119">
        <v>0</v>
      </c>
      <c r="BC119">
        <v>1304.00998</v>
      </c>
      <c r="BD119">
        <v>7327.52063</v>
      </c>
      <c r="BE119">
        <v>1161.51189</v>
      </c>
      <c r="BF119">
        <v>0</v>
      </c>
      <c r="BG119">
        <v>0</v>
      </c>
      <c r="BH119">
        <v>389.44562999999999</v>
      </c>
      <c r="BI119">
        <v>410831.5944</v>
      </c>
      <c r="BJ119">
        <v>1215.72</v>
      </c>
      <c r="BK119">
        <v>0</v>
      </c>
      <c r="BL119">
        <v>0</v>
      </c>
      <c r="BM119">
        <v>0</v>
      </c>
      <c r="BN119">
        <v>1427.6</v>
      </c>
      <c r="BO119">
        <v>0</v>
      </c>
      <c r="BP119">
        <v>0</v>
      </c>
      <c r="BQ119">
        <v>0</v>
      </c>
      <c r="BR119">
        <v>7036.09195</v>
      </c>
      <c r="BS119">
        <v>0</v>
      </c>
    </row>
    <row r="120" spans="1:71" x14ac:dyDescent="0.2">
      <c r="A120" t="s">
        <v>189</v>
      </c>
      <c r="B120">
        <v>1978</v>
      </c>
      <c r="C120">
        <v>0</v>
      </c>
      <c r="D120">
        <v>9501.1032200000009</v>
      </c>
      <c r="E120">
        <v>81.647369999999995</v>
      </c>
      <c r="F120">
        <v>20.617280000000001</v>
      </c>
      <c r="G120">
        <v>18.012630000000001</v>
      </c>
      <c r="H120">
        <v>20.617280000000001</v>
      </c>
      <c r="I120">
        <v>18.41639</v>
      </c>
      <c r="J120">
        <v>278.48039999999997</v>
      </c>
      <c r="K120">
        <v>7.4475499999999997</v>
      </c>
      <c r="L120">
        <v>0</v>
      </c>
      <c r="M120">
        <v>-119108.4394</v>
      </c>
      <c r="N120">
        <v>0</v>
      </c>
      <c r="O120">
        <v>0</v>
      </c>
      <c r="P120">
        <v>0</v>
      </c>
      <c r="Q120">
        <v>586485.00540000002</v>
      </c>
      <c r="R120">
        <v>123.64594</v>
      </c>
      <c r="S120">
        <v>0</v>
      </c>
      <c r="T120">
        <v>0</v>
      </c>
      <c r="U120">
        <v>30.091000000000001</v>
      </c>
      <c r="V120">
        <v>0</v>
      </c>
      <c r="W120">
        <v>908.98203000000001</v>
      </c>
      <c r="X120">
        <v>1428.7770599999999</v>
      </c>
      <c r="Y120">
        <v>37.626710000000003</v>
      </c>
      <c r="Z120">
        <v>791.00494000000003</v>
      </c>
      <c r="AA120">
        <v>220.44471999999999</v>
      </c>
      <c r="AB120">
        <v>1070.2492099999999</v>
      </c>
      <c r="AC120">
        <v>3603.6667900000002</v>
      </c>
      <c r="AD120">
        <v>0</v>
      </c>
      <c r="AE120">
        <v>26076.590380000001</v>
      </c>
      <c r="AF120">
        <v>21854.43015</v>
      </c>
      <c r="AG120">
        <v>228.96485000000001</v>
      </c>
      <c r="AH120">
        <v>126.98891</v>
      </c>
      <c r="AI120">
        <v>0</v>
      </c>
      <c r="AJ120">
        <v>104.9676</v>
      </c>
      <c r="AK120">
        <v>99398.39486</v>
      </c>
      <c r="AL120">
        <v>0</v>
      </c>
      <c r="AM120">
        <v>37880</v>
      </c>
      <c r="AN120">
        <v>1.15774</v>
      </c>
      <c r="AO120">
        <v>22974</v>
      </c>
      <c r="AP120">
        <v>25882</v>
      </c>
      <c r="AQ120">
        <v>1.0549999999999999</v>
      </c>
      <c r="AR120">
        <v>4246.9978600000004</v>
      </c>
      <c r="AS120">
        <v>27740.945380000001</v>
      </c>
      <c r="AT120">
        <v>642.06659999999999</v>
      </c>
      <c r="AU120">
        <v>10007.735360000001</v>
      </c>
      <c r="AV120">
        <v>483517</v>
      </c>
      <c r="AW120">
        <v>83365</v>
      </c>
      <c r="AX120">
        <v>0</v>
      </c>
      <c r="AY120">
        <v>225</v>
      </c>
      <c r="AZ120">
        <v>215295.72390000001</v>
      </c>
      <c r="BA120">
        <v>9525.2415000000001</v>
      </c>
      <c r="BB120">
        <v>0</v>
      </c>
      <c r="BC120">
        <v>907.81142</v>
      </c>
      <c r="BD120">
        <v>7989.0947100000003</v>
      </c>
      <c r="BE120">
        <v>1237.99431</v>
      </c>
      <c r="BF120">
        <v>0</v>
      </c>
      <c r="BG120">
        <v>0</v>
      </c>
      <c r="BH120">
        <v>383.96818000000002</v>
      </c>
      <c r="BI120">
        <v>408852.3456</v>
      </c>
      <c r="BJ120">
        <v>1238.0340000000001</v>
      </c>
      <c r="BK120">
        <v>0</v>
      </c>
      <c r="BL120">
        <v>0</v>
      </c>
      <c r="BM120">
        <v>0</v>
      </c>
      <c r="BN120">
        <v>1823.2</v>
      </c>
      <c r="BO120">
        <v>0</v>
      </c>
      <c r="BP120">
        <v>0</v>
      </c>
      <c r="BQ120">
        <v>0</v>
      </c>
      <c r="BR120">
        <v>7677.32186</v>
      </c>
      <c r="BS120">
        <v>0</v>
      </c>
    </row>
    <row r="121" spans="1:71" x14ac:dyDescent="0.2">
      <c r="A121" t="s">
        <v>189</v>
      </c>
      <c r="B121">
        <v>1979</v>
      </c>
      <c r="C121">
        <v>0</v>
      </c>
      <c r="D121">
        <v>9429.7188999999998</v>
      </c>
      <c r="E121">
        <v>79.689049999999995</v>
      </c>
      <c r="F121">
        <v>21.641030000000001</v>
      </c>
      <c r="G121">
        <v>17.81728</v>
      </c>
      <c r="H121">
        <v>21.641030000000001</v>
      </c>
      <c r="I121">
        <v>18.728429999999999</v>
      </c>
      <c r="J121">
        <v>190.06762000000001</v>
      </c>
      <c r="K121">
        <v>5.08202</v>
      </c>
      <c r="L121">
        <v>0</v>
      </c>
      <c r="M121">
        <v>-119957.7634</v>
      </c>
      <c r="N121">
        <v>0</v>
      </c>
      <c r="O121">
        <v>0</v>
      </c>
      <c r="P121">
        <v>0</v>
      </c>
      <c r="Q121">
        <v>590837.6605</v>
      </c>
      <c r="R121">
        <v>93.683970000000002</v>
      </c>
      <c r="S121">
        <v>0</v>
      </c>
      <c r="T121">
        <v>0</v>
      </c>
      <c r="U121">
        <v>67.813000000000002</v>
      </c>
      <c r="V121">
        <v>0</v>
      </c>
      <c r="W121">
        <v>967.62555999999995</v>
      </c>
      <c r="X121">
        <v>1679.4239600000001</v>
      </c>
      <c r="Y121">
        <v>42</v>
      </c>
      <c r="Z121">
        <v>895</v>
      </c>
      <c r="AA121">
        <v>9.8266600000000004</v>
      </c>
      <c r="AB121">
        <v>1196.37616</v>
      </c>
      <c r="AC121">
        <v>4496.3844300000001</v>
      </c>
      <c r="AD121">
        <v>0</v>
      </c>
      <c r="AE121">
        <v>26576.251270000001</v>
      </c>
      <c r="AF121">
        <v>23798.89862</v>
      </c>
      <c r="AG121">
        <v>239.58690999999999</v>
      </c>
      <c r="AH121">
        <v>132.88014000000001</v>
      </c>
      <c r="AI121">
        <v>0</v>
      </c>
      <c r="AJ121">
        <v>103.60671000000001</v>
      </c>
      <c r="AK121">
        <v>94428.566609999994</v>
      </c>
      <c r="AL121">
        <v>0</v>
      </c>
      <c r="AM121">
        <v>50798</v>
      </c>
      <c r="AN121">
        <v>1.16625</v>
      </c>
      <c r="AO121">
        <v>29136</v>
      </c>
      <c r="AP121">
        <v>27874</v>
      </c>
      <c r="AQ121">
        <v>1.0564</v>
      </c>
      <c r="AR121">
        <v>4553.6879900000004</v>
      </c>
      <c r="AS121">
        <v>26383.748309999999</v>
      </c>
      <c r="AT121">
        <v>587.45505000000003</v>
      </c>
      <c r="AU121">
        <v>11113.736860000001</v>
      </c>
      <c r="AV121">
        <v>461964.2</v>
      </c>
      <c r="AW121">
        <v>79649</v>
      </c>
      <c r="AX121">
        <v>0</v>
      </c>
      <c r="AY121">
        <v>230</v>
      </c>
      <c r="AZ121">
        <v>214806.3198</v>
      </c>
      <c r="BA121">
        <v>10718.74488</v>
      </c>
      <c r="BB121">
        <v>0</v>
      </c>
      <c r="BC121">
        <v>245.28303</v>
      </c>
      <c r="BD121">
        <v>9921.6861000000008</v>
      </c>
      <c r="BE121">
        <v>1461.8535099999999</v>
      </c>
      <c r="BF121">
        <v>0</v>
      </c>
      <c r="BG121">
        <v>0</v>
      </c>
      <c r="BH121">
        <v>374.24561999999997</v>
      </c>
      <c r="BI121">
        <v>410902.76549999998</v>
      </c>
      <c r="BJ121">
        <v>1284.722</v>
      </c>
      <c r="BK121">
        <v>0</v>
      </c>
      <c r="BL121">
        <v>0</v>
      </c>
      <c r="BM121">
        <v>0</v>
      </c>
      <c r="BN121">
        <v>1806</v>
      </c>
      <c r="BO121">
        <v>0</v>
      </c>
      <c r="BP121">
        <v>0</v>
      </c>
      <c r="BQ121">
        <v>0</v>
      </c>
      <c r="BR121">
        <v>9219.6181099999994</v>
      </c>
      <c r="BS121">
        <v>0</v>
      </c>
    </row>
    <row r="122" spans="1:71" x14ac:dyDescent="0.2">
      <c r="A122" t="s">
        <v>189</v>
      </c>
      <c r="B122">
        <v>1980</v>
      </c>
      <c r="C122">
        <v>0</v>
      </c>
      <c r="D122">
        <v>7552.9894899999999</v>
      </c>
      <c r="E122">
        <v>166.72575000000001</v>
      </c>
      <c r="F122">
        <v>21.867010000000001</v>
      </c>
      <c r="G122">
        <v>17.695139999999999</v>
      </c>
      <c r="H122">
        <v>21.867010000000001</v>
      </c>
      <c r="I122">
        <v>18.728429999999999</v>
      </c>
      <c r="J122">
        <v>132.61078000000001</v>
      </c>
      <c r="K122">
        <v>11.0509</v>
      </c>
      <c r="L122">
        <v>0</v>
      </c>
      <c r="M122">
        <v>-161174.52609999999</v>
      </c>
      <c r="N122">
        <v>0</v>
      </c>
      <c r="O122">
        <v>0</v>
      </c>
      <c r="P122">
        <v>0</v>
      </c>
      <c r="Q122">
        <v>635807.77069999999</v>
      </c>
      <c r="R122">
        <v>104.32998000000001</v>
      </c>
      <c r="S122">
        <v>0</v>
      </c>
      <c r="T122">
        <v>0</v>
      </c>
      <c r="U122">
        <v>94.097999999999999</v>
      </c>
      <c r="V122">
        <v>0</v>
      </c>
      <c r="W122">
        <v>791.85091</v>
      </c>
      <c r="X122">
        <v>1881.5088599999999</v>
      </c>
      <c r="Y122">
        <v>132</v>
      </c>
      <c r="Z122">
        <v>1339</v>
      </c>
      <c r="AA122">
        <v>28.554290000000002</v>
      </c>
      <c r="AB122">
        <v>1150.47505</v>
      </c>
      <c r="AC122">
        <v>4710.3639000000003</v>
      </c>
      <c r="AD122">
        <v>0</v>
      </c>
      <c r="AE122">
        <v>27704.93376</v>
      </c>
      <c r="AF122">
        <v>24139.357960000001</v>
      </c>
      <c r="AG122">
        <v>213.34804</v>
      </c>
      <c r="AH122">
        <v>118.32749</v>
      </c>
      <c r="AI122">
        <v>0</v>
      </c>
      <c r="AJ122">
        <v>83.628609999999995</v>
      </c>
      <c r="AK122">
        <v>88844.675090000004</v>
      </c>
      <c r="AL122">
        <v>0</v>
      </c>
      <c r="AM122">
        <v>36859</v>
      </c>
      <c r="AN122">
        <v>1.1578299999999999</v>
      </c>
      <c r="AO122">
        <v>38355</v>
      </c>
      <c r="AP122">
        <v>28579</v>
      </c>
      <c r="AQ122">
        <v>1.0429999999999999</v>
      </c>
      <c r="AR122">
        <v>4639.3692099999998</v>
      </c>
      <c r="AS122">
        <v>25214.04232</v>
      </c>
      <c r="AT122">
        <v>1171.5999899999999</v>
      </c>
      <c r="AU122">
        <v>9866.0301299999992</v>
      </c>
      <c r="AV122">
        <v>436879.2</v>
      </c>
      <c r="AW122">
        <v>75324</v>
      </c>
      <c r="AX122">
        <v>0</v>
      </c>
      <c r="AY122">
        <v>215</v>
      </c>
      <c r="AZ122">
        <v>201607.17730000001</v>
      </c>
      <c r="BA122">
        <v>9987.8631600000008</v>
      </c>
      <c r="BB122">
        <v>0</v>
      </c>
      <c r="BC122">
        <v>858.27692000000002</v>
      </c>
      <c r="BD122">
        <v>6222.6322</v>
      </c>
      <c r="BE122">
        <v>1344.45388</v>
      </c>
      <c r="BF122">
        <v>0</v>
      </c>
      <c r="BG122">
        <v>0</v>
      </c>
      <c r="BH122">
        <v>367.23374999999999</v>
      </c>
      <c r="BI122">
        <v>408904.93699999998</v>
      </c>
      <c r="BJ122">
        <v>1309.4000000000001</v>
      </c>
      <c r="BK122">
        <v>0</v>
      </c>
      <c r="BL122">
        <v>0</v>
      </c>
      <c r="BM122">
        <v>0</v>
      </c>
      <c r="BN122">
        <v>1237.3992699999999</v>
      </c>
      <c r="BO122">
        <v>0</v>
      </c>
      <c r="BP122">
        <v>0</v>
      </c>
      <c r="BQ122">
        <v>0</v>
      </c>
      <c r="BR122">
        <v>5245.1421799999998</v>
      </c>
      <c r="BS122">
        <v>0</v>
      </c>
    </row>
    <row r="123" spans="1:71" x14ac:dyDescent="0.2">
      <c r="A123" t="s">
        <v>189</v>
      </c>
      <c r="B123">
        <v>1981</v>
      </c>
      <c r="C123">
        <v>7.4985900000000001</v>
      </c>
      <c r="D123">
        <v>7721.6590900000001</v>
      </c>
      <c r="E123">
        <v>136.06180000000001</v>
      </c>
      <c r="F123">
        <v>21.593720000000001</v>
      </c>
      <c r="G123">
        <v>18.278749999999999</v>
      </c>
      <c r="H123">
        <v>21.61083</v>
      </c>
      <c r="I123">
        <v>19.007000000000001</v>
      </c>
      <c r="J123">
        <v>681.37648999999999</v>
      </c>
      <c r="K123">
        <v>17.95721</v>
      </c>
      <c r="L123">
        <v>0</v>
      </c>
      <c r="M123">
        <v>-151128.182</v>
      </c>
      <c r="N123">
        <v>0</v>
      </c>
      <c r="O123">
        <v>0</v>
      </c>
      <c r="P123">
        <v>34.365380000000002</v>
      </c>
      <c r="Q123">
        <v>616256.7818</v>
      </c>
      <c r="R123">
        <v>52.182589999999998</v>
      </c>
      <c r="S123">
        <v>0</v>
      </c>
      <c r="T123">
        <v>0</v>
      </c>
      <c r="U123">
        <v>87.977999999999994</v>
      </c>
      <c r="V123">
        <v>0</v>
      </c>
      <c r="W123">
        <v>742.16655000000003</v>
      </c>
      <c r="X123">
        <v>1811.5527500000001</v>
      </c>
      <c r="Y123">
        <v>85</v>
      </c>
      <c r="Z123">
        <v>767</v>
      </c>
      <c r="AA123">
        <v>125.10955</v>
      </c>
      <c r="AB123">
        <v>780.76205000000004</v>
      </c>
      <c r="AC123">
        <v>3119.66147</v>
      </c>
      <c r="AD123">
        <v>0</v>
      </c>
      <c r="AE123">
        <v>26362.009320000001</v>
      </c>
      <c r="AF123">
        <v>25666.718639999999</v>
      </c>
      <c r="AG123">
        <v>204.60906</v>
      </c>
      <c r="AH123">
        <v>113.48066</v>
      </c>
      <c r="AI123">
        <v>-352.51440000000002</v>
      </c>
      <c r="AJ123">
        <v>72.296279999999996</v>
      </c>
      <c r="AK123">
        <v>89152.32965</v>
      </c>
      <c r="AL123">
        <v>0</v>
      </c>
      <c r="AM123">
        <v>22685</v>
      </c>
      <c r="AN123">
        <v>1.1541300000000001</v>
      </c>
      <c r="AO123">
        <v>39307</v>
      </c>
      <c r="AP123">
        <v>24653</v>
      </c>
      <c r="AQ123">
        <v>1.0469999999999999</v>
      </c>
      <c r="AR123">
        <v>3457.3259800000001</v>
      </c>
      <c r="AS123">
        <v>27932.784520000001</v>
      </c>
      <c r="AT123">
        <v>1511.4467400000001</v>
      </c>
      <c r="AU123">
        <v>8922.0483399999994</v>
      </c>
      <c r="AV123">
        <v>415094.4</v>
      </c>
      <c r="AW123">
        <v>71568</v>
      </c>
      <c r="AX123">
        <v>0</v>
      </c>
      <c r="AY123">
        <v>280.34381000000002</v>
      </c>
      <c r="AZ123">
        <v>213890.62659999999</v>
      </c>
      <c r="BA123">
        <v>6763.8379999999997</v>
      </c>
      <c r="BB123">
        <v>0</v>
      </c>
      <c r="BC123">
        <v>801.01212999999996</v>
      </c>
      <c r="BD123">
        <v>7629.4597700000004</v>
      </c>
      <c r="BE123">
        <v>1459.24513</v>
      </c>
      <c r="BF123">
        <v>0</v>
      </c>
      <c r="BG123">
        <v>0</v>
      </c>
      <c r="BH123">
        <v>354.80065999999999</v>
      </c>
      <c r="BI123">
        <v>402011.79320000001</v>
      </c>
      <c r="BJ123">
        <v>1332.748</v>
      </c>
      <c r="BK123">
        <v>-374.18268999999998</v>
      </c>
      <c r="BL123">
        <v>0</v>
      </c>
      <c r="BM123">
        <v>0</v>
      </c>
      <c r="BN123">
        <v>1238.9460200000001</v>
      </c>
      <c r="BO123">
        <v>0</v>
      </c>
      <c r="BP123">
        <v>67.065489999999997</v>
      </c>
      <c r="BQ123">
        <v>0</v>
      </c>
      <c r="BR123">
        <v>6709.8257400000002</v>
      </c>
      <c r="BS123">
        <v>0</v>
      </c>
    </row>
    <row r="124" spans="1:71" x14ac:dyDescent="0.2">
      <c r="A124" t="s">
        <v>189</v>
      </c>
      <c r="B124">
        <v>1982</v>
      </c>
      <c r="C124">
        <v>6.80844</v>
      </c>
      <c r="D124">
        <v>9610.1743100000003</v>
      </c>
      <c r="E124">
        <v>129.02411000000001</v>
      </c>
      <c r="F124">
        <v>21.739740000000001</v>
      </c>
      <c r="G124">
        <v>18.282609999999998</v>
      </c>
      <c r="H124">
        <v>21.739740000000001</v>
      </c>
      <c r="I124">
        <v>18.823689999999999</v>
      </c>
      <c r="J124">
        <v>558.3605</v>
      </c>
      <c r="K124">
        <v>23.929739999999999</v>
      </c>
      <c r="L124">
        <v>0</v>
      </c>
      <c r="M124">
        <v>-169453.57930000001</v>
      </c>
      <c r="N124">
        <v>1.8610000000000002E-2</v>
      </c>
      <c r="O124">
        <v>8.1799999999999998E-3</v>
      </c>
      <c r="P124">
        <v>115.03952</v>
      </c>
      <c r="Q124">
        <v>626575.60210000002</v>
      </c>
      <c r="R124">
        <v>51.752510000000001</v>
      </c>
      <c r="S124">
        <v>0</v>
      </c>
      <c r="T124">
        <v>0</v>
      </c>
      <c r="U124">
        <v>78.537000000000006</v>
      </c>
      <c r="V124">
        <v>0</v>
      </c>
      <c r="W124">
        <v>743.13851</v>
      </c>
      <c r="X124">
        <v>1886.1761100000001</v>
      </c>
      <c r="Y124">
        <v>178.01894999999999</v>
      </c>
      <c r="Z124">
        <v>585.06228999999996</v>
      </c>
      <c r="AA124">
        <v>89.055710000000005</v>
      </c>
      <c r="AB124">
        <v>1025.6578999999999</v>
      </c>
      <c r="AC124">
        <v>2720.0339300000001</v>
      </c>
      <c r="AD124">
        <v>0</v>
      </c>
      <c r="AE124">
        <v>28186.512409999999</v>
      </c>
      <c r="AF124">
        <v>23673.208190000001</v>
      </c>
      <c r="AG124">
        <v>186.58628999999999</v>
      </c>
      <c r="AH124">
        <v>103.48484000000001</v>
      </c>
      <c r="AI124">
        <v>-270.09604999999999</v>
      </c>
      <c r="AJ124">
        <v>54.510300000000001</v>
      </c>
      <c r="AK124">
        <v>90059.751050000006</v>
      </c>
      <c r="AL124">
        <v>0</v>
      </c>
      <c r="AM124">
        <v>55722</v>
      </c>
      <c r="AN124">
        <v>1.1540699999999999</v>
      </c>
      <c r="AO124">
        <v>34877</v>
      </c>
      <c r="AP124">
        <v>26429</v>
      </c>
      <c r="AQ124">
        <v>1.0449999999999999</v>
      </c>
      <c r="AR124">
        <v>3520.6004600000001</v>
      </c>
      <c r="AS124">
        <v>25607.35627</v>
      </c>
      <c r="AT124">
        <v>1077.6188</v>
      </c>
      <c r="AU124">
        <v>6545.3742099999999</v>
      </c>
      <c r="AV124">
        <v>411939.2</v>
      </c>
      <c r="AW124">
        <v>71024</v>
      </c>
      <c r="AX124">
        <v>0</v>
      </c>
      <c r="AY124">
        <v>325.88431000000003</v>
      </c>
      <c r="AZ124">
        <v>187679.48749999999</v>
      </c>
      <c r="BA124">
        <v>6682.9133899999997</v>
      </c>
      <c r="BB124">
        <v>0</v>
      </c>
      <c r="BC124">
        <v>624.52421000000004</v>
      </c>
      <c r="BD124">
        <v>7687.7780599999996</v>
      </c>
      <c r="BE124">
        <v>1355.5135</v>
      </c>
      <c r="BF124">
        <v>0</v>
      </c>
      <c r="BG124">
        <v>0</v>
      </c>
      <c r="BH124">
        <v>341.0684</v>
      </c>
      <c r="BI124">
        <v>393784.16609999997</v>
      </c>
      <c r="BJ124">
        <v>1363.8230000000001</v>
      </c>
      <c r="BK124">
        <v>-401.60759000000002</v>
      </c>
      <c r="BL124">
        <v>0</v>
      </c>
      <c r="BM124">
        <v>0</v>
      </c>
      <c r="BN124">
        <v>1172.4358099999999</v>
      </c>
      <c r="BO124">
        <v>0</v>
      </c>
      <c r="BP124">
        <v>91.020769999999999</v>
      </c>
      <c r="BQ124">
        <v>0</v>
      </c>
      <c r="BR124">
        <v>6866.7522600000002</v>
      </c>
      <c r="BS124">
        <v>0</v>
      </c>
    </row>
    <row r="125" spans="1:71" x14ac:dyDescent="0.2">
      <c r="A125" t="s">
        <v>189</v>
      </c>
      <c r="B125">
        <v>1983</v>
      </c>
      <c r="C125">
        <v>1.01614</v>
      </c>
      <c r="D125">
        <v>11773.68238</v>
      </c>
      <c r="E125">
        <v>105.99482999999999</v>
      </c>
      <c r="F125">
        <v>21.46</v>
      </c>
      <c r="G125">
        <v>18.198640000000001</v>
      </c>
      <c r="H125">
        <v>21.46</v>
      </c>
      <c r="I125">
        <v>18.680569999999999</v>
      </c>
      <c r="J125">
        <v>486.62090999999998</v>
      </c>
      <c r="K125">
        <v>16.940159999999999</v>
      </c>
      <c r="L125">
        <v>0</v>
      </c>
      <c r="M125">
        <v>-193231.18729999999</v>
      </c>
      <c r="N125">
        <v>0.38249</v>
      </c>
      <c r="O125">
        <v>0.16946</v>
      </c>
      <c r="P125">
        <v>216.91683</v>
      </c>
      <c r="Q125">
        <v>656628.79619999998</v>
      </c>
      <c r="R125">
        <v>65.976879999999994</v>
      </c>
      <c r="S125">
        <v>0</v>
      </c>
      <c r="T125">
        <v>0</v>
      </c>
      <c r="U125">
        <v>88.731999999999999</v>
      </c>
      <c r="V125">
        <v>0</v>
      </c>
      <c r="W125">
        <v>806.25460999999996</v>
      </c>
      <c r="X125">
        <v>1831.9929999999999</v>
      </c>
      <c r="Y125">
        <v>286.57010000000002</v>
      </c>
      <c r="Z125">
        <v>1937.08627</v>
      </c>
      <c r="AA125">
        <v>105.71895000000001</v>
      </c>
      <c r="AB125">
        <v>1219.7601199999999</v>
      </c>
      <c r="AC125">
        <v>2735.9474100000002</v>
      </c>
      <c r="AD125">
        <v>0</v>
      </c>
      <c r="AE125">
        <v>27842.36159</v>
      </c>
      <c r="AF125">
        <v>22288.804789999998</v>
      </c>
      <c r="AG125">
        <v>195.35086999999999</v>
      </c>
      <c r="AH125">
        <v>108.34586</v>
      </c>
      <c r="AI125">
        <v>-197.51265000000001</v>
      </c>
      <c r="AJ125">
        <v>46.85501</v>
      </c>
      <c r="AK125">
        <v>89765.65969</v>
      </c>
      <c r="AL125">
        <v>0</v>
      </c>
      <c r="AM125">
        <v>47630</v>
      </c>
      <c r="AN125">
        <v>1.14812</v>
      </c>
      <c r="AO125">
        <v>30341</v>
      </c>
      <c r="AP125">
        <v>26593</v>
      </c>
      <c r="AQ125">
        <v>1.0329999999999999</v>
      </c>
      <c r="AR125">
        <v>5460.6274000000003</v>
      </c>
      <c r="AS125">
        <v>23672.218720000001</v>
      </c>
      <c r="AT125">
        <v>2684.42605</v>
      </c>
      <c r="AU125">
        <v>10004.470859999999</v>
      </c>
      <c r="AV125">
        <v>435980.2</v>
      </c>
      <c r="AW125">
        <v>75169</v>
      </c>
      <c r="AX125">
        <v>0</v>
      </c>
      <c r="AY125">
        <v>328.9248</v>
      </c>
      <c r="AZ125">
        <v>208379.79860000001</v>
      </c>
      <c r="BA125">
        <v>8234.1468299999997</v>
      </c>
      <c r="BB125">
        <v>618.31228999999996</v>
      </c>
      <c r="BC125">
        <v>3289.52754</v>
      </c>
      <c r="BD125">
        <v>8353.6298499999994</v>
      </c>
      <c r="BE125">
        <v>1380.4481900000001</v>
      </c>
      <c r="BF125">
        <v>0</v>
      </c>
      <c r="BG125">
        <v>0</v>
      </c>
      <c r="BH125">
        <v>338.93540999999999</v>
      </c>
      <c r="BI125">
        <v>401852.58990000002</v>
      </c>
      <c r="BJ125">
        <v>1394.3610000000001</v>
      </c>
      <c r="BK125">
        <v>-239.21753000000001</v>
      </c>
      <c r="BL125">
        <v>0</v>
      </c>
      <c r="BM125">
        <v>0</v>
      </c>
      <c r="BN125">
        <v>1307.00298</v>
      </c>
      <c r="BO125">
        <v>0</v>
      </c>
      <c r="BP125">
        <v>120.09578999999999</v>
      </c>
      <c r="BQ125">
        <v>0</v>
      </c>
      <c r="BR125">
        <v>7420.16921</v>
      </c>
      <c r="BS125">
        <v>0</v>
      </c>
    </row>
    <row r="126" spans="1:71" x14ac:dyDescent="0.2">
      <c r="A126" t="s">
        <v>189</v>
      </c>
      <c r="B126">
        <v>1984</v>
      </c>
      <c r="C126">
        <v>8.0729999999999996E-2</v>
      </c>
      <c r="D126">
        <v>12612.77405</v>
      </c>
      <c r="E126">
        <v>83.074740000000006</v>
      </c>
      <c r="F126">
        <v>21.643519999999999</v>
      </c>
      <c r="G126">
        <v>18.069299999999998</v>
      </c>
      <c r="H126">
        <v>21.643519999999999</v>
      </c>
      <c r="I126">
        <v>18.69997</v>
      </c>
      <c r="J126">
        <v>385.14296000000002</v>
      </c>
      <c r="K126">
        <v>13.4077</v>
      </c>
      <c r="L126">
        <v>0</v>
      </c>
      <c r="M126">
        <v>-159942.79879999999</v>
      </c>
      <c r="N126">
        <v>0.77949000000000002</v>
      </c>
      <c r="O126">
        <v>1.7209700000000001</v>
      </c>
      <c r="P126">
        <v>259.90487999999999</v>
      </c>
      <c r="Q126">
        <v>625384.21239999996</v>
      </c>
      <c r="R126">
        <v>54.928220000000003</v>
      </c>
      <c r="S126">
        <v>0</v>
      </c>
      <c r="T126">
        <v>0</v>
      </c>
      <c r="U126">
        <v>93.793999999999997</v>
      </c>
      <c r="V126">
        <v>0</v>
      </c>
      <c r="W126">
        <v>1001.06417</v>
      </c>
      <c r="X126">
        <v>1998.3748700000001</v>
      </c>
      <c r="Y126">
        <v>47.214399999999998</v>
      </c>
      <c r="Z126">
        <v>259.69107000000002</v>
      </c>
      <c r="AA126">
        <v>82.255359999999996</v>
      </c>
      <c r="AB126">
        <v>564.04636000000005</v>
      </c>
      <c r="AC126">
        <v>5716.3894700000001</v>
      </c>
      <c r="AD126">
        <v>0</v>
      </c>
      <c r="AE126">
        <v>35834.796490000001</v>
      </c>
      <c r="AF126">
        <v>26421.09417</v>
      </c>
      <c r="AG126">
        <v>208.31673000000001</v>
      </c>
      <c r="AH126">
        <v>115.53701</v>
      </c>
      <c r="AI126">
        <v>-60.931089999999998</v>
      </c>
      <c r="AJ126">
        <v>210.0949</v>
      </c>
      <c r="AK126">
        <v>91648.015299999999</v>
      </c>
      <c r="AL126">
        <v>0</v>
      </c>
      <c r="AM126">
        <v>50662</v>
      </c>
      <c r="AN126">
        <v>1.15388</v>
      </c>
      <c r="AO126">
        <v>9319</v>
      </c>
      <c r="AP126">
        <v>27394</v>
      </c>
      <c r="AQ126">
        <v>1.0489999999999999</v>
      </c>
      <c r="AR126">
        <v>3581.91086</v>
      </c>
      <c r="AS126">
        <v>24489.039219999999</v>
      </c>
      <c r="AT126">
        <v>1171.91355</v>
      </c>
      <c r="AU126">
        <v>11991.092189999999</v>
      </c>
      <c r="AV126">
        <v>460148.8</v>
      </c>
      <c r="AW126">
        <v>79336</v>
      </c>
      <c r="AX126">
        <v>0</v>
      </c>
      <c r="AY126">
        <v>365.17701</v>
      </c>
      <c r="AZ126">
        <v>202735.44190000001</v>
      </c>
      <c r="BA126">
        <v>6187.8283000000001</v>
      </c>
      <c r="BB126">
        <v>413.27544</v>
      </c>
      <c r="BC126">
        <v>2198.73947</v>
      </c>
      <c r="BD126">
        <v>8678.3917899999997</v>
      </c>
      <c r="BE126">
        <v>917.27651000000003</v>
      </c>
      <c r="BF126">
        <v>0</v>
      </c>
      <c r="BG126">
        <v>0</v>
      </c>
      <c r="BH126">
        <v>335.54189000000002</v>
      </c>
      <c r="BI126">
        <v>389464.22970000003</v>
      </c>
      <c r="BJ126">
        <v>1416.7170000000001</v>
      </c>
      <c r="BK126">
        <v>-261.89920999999998</v>
      </c>
      <c r="BL126">
        <v>0</v>
      </c>
      <c r="BM126">
        <v>0</v>
      </c>
      <c r="BN126">
        <v>1298.49586</v>
      </c>
      <c r="BO126">
        <v>0</v>
      </c>
      <c r="BP126">
        <v>157.43431000000001</v>
      </c>
      <c r="BQ126">
        <v>0</v>
      </c>
      <c r="BR126">
        <v>7699.1824299999998</v>
      </c>
      <c r="BS126">
        <v>0</v>
      </c>
    </row>
    <row r="127" spans="1:71" x14ac:dyDescent="0.2">
      <c r="A127" t="s">
        <v>189</v>
      </c>
      <c r="B127">
        <v>1985</v>
      </c>
      <c r="C127">
        <v>3.7937599999999998</v>
      </c>
      <c r="D127">
        <v>9960.8246600000002</v>
      </c>
      <c r="E127">
        <v>94.663489999999996</v>
      </c>
      <c r="F127">
        <v>21.625399999999999</v>
      </c>
      <c r="G127">
        <v>18.375769999999999</v>
      </c>
      <c r="H127">
        <v>21.625399999999999</v>
      </c>
      <c r="I127">
        <v>18.934840000000001</v>
      </c>
      <c r="J127">
        <v>319.64049999999997</v>
      </c>
      <c r="K127">
        <v>14.72353</v>
      </c>
      <c r="L127">
        <v>0</v>
      </c>
      <c r="M127">
        <v>-163479.0515</v>
      </c>
      <c r="N127">
        <v>0.89688000000000001</v>
      </c>
      <c r="O127">
        <v>2.8595000000000002</v>
      </c>
      <c r="P127">
        <v>279.65973000000002</v>
      </c>
      <c r="Q127">
        <v>618875.12829999998</v>
      </c>
      <c r="R127">
        <v>62.478200000000001</v>
      </c>
      <c r="S127">
        <v>0</v>
      </c>
      <c r="T127">
        <v>0</v>
      </c>
      <c r="U127">
        <v>127.901</v>
      </c>
      <c r="V127">
        <v>0</v>
      </c>
      <c r="W127">
        <v>902.25617</v>
      </c>
      <c r="X127">
        <v>1970.84934</v>
      </c>
      <c r="Y127">
        <v>40.784799999999997</v>
      </c>
      <c r="Z127">
        <v>190.51955000000001</v>
      </c>
      <c r="AA127">
        <v>94.956190000000007</v>
      </c>
      <c r="AB127">
        <v>1990.23631</v>
      </c>
      <c r="AC127">
        <v>3002.1432199999999</v>
      </c>
      <c r="AD127">
        <v>0</v>
      </c>
      <c r="AE127">
        <v>36447.655409999999</v>
      </c>
      <c r="AF127">
        <v>32124.705539999999</v>
      </c>
      <c r="AG127">
        <v>194.14422999999999</v>
      </c>
      <c r="AH127">
        <v>107.67663</v>
      </c>
      <c r="AI127">
        <v>-190.56469000000001</v>
      </c>
      <c r="AJ127">
        <v>360.77784000000003</v>
      </c>
      <c r="AK127">
        <v>94053.476190000001</v>
      </c>
      <c r="AL127">
        <v>0</v>
      </c>
      <c r="AM127">
        <v>46709</v>
      </c>
      <c r="AN127">
        <v>1.17493</v>
      </c>
      <c r="AO127">
        <v>25966</v>
      </c>
      <c r="AP127">
        <v>21952</v>
      </c>
      <c r="AQ127">
        <v>1.0740000000000001</v>
      </c>
      <c r="AR127">
        <v>3074.9015300000001</v>
      </c>
      <c r="AS127">
        <v>25093.834510000001</v>
      </c>
      <c r="AT127">
        <v>967.16675999999995</v>
      </c>
      <c r="AU127">
        <v>6867.8702300000004</v>
      </c>
      <c r="AV127">
        <v>455474</v>
      </c>
      <c r="AW127">
        <v>78530</v>
      </c>
      <c r="AX127">
        <v>0</v>
      </c>
      <c r="AY127">
        <v>405.49758000000003</v>
      </c>
      <c r="AZ127">
        <v>188189.11749999999</v>
      </c>
      <c r="BA127">
        <v>6120.03078</v>
      </c>
      <c r="BB127">
        <v>3.60609</v>
      </c>
      <c r="BC127">
        <v>784.19016999999997</v>
      </c>
      <c r="BD127">
        <v>9225.5057500000003</v>
      </c>
      <c r="BE127">
        <v>993.34140000000002</v>
      </c>
      <c r="BF127">
        <v>0</v>
      </c>
      <c r="BG127">
        <v>0</v>
      </c>
      <c r="BH127">
        <v>323.92221000000001</v>
      </c>
      <c r="BI127">
        <v>373131.35230000003</v>
      </c>
      <c r="BJ127">
        <v>1438.3610000000001</v>
      </c>
      <c r="BK127">
        <v>-287.67705000000001</v>
      </c>
      <c r="BL127">
        <v>0</v>
      </c>
      <c r="BM127">
        <v>0</v>
      </c>
      <c r="BN127">
        <v>1272.2011199999999</v>
      </c>
      <c r="BO127">
        <v>0</v>
      </c>
      <c r="BP127">
        <v>177.59386000000001</v>
      </c>
      <c r="BQ127">
        <v>0</v>
      </c>
      <c r="BR127">
        <v>7889.3239999999996</v>
      </c>
      <c r="BS127">
        <v>0</v>
      </c>
    </row>
    <row r="128" spans="1:71" x14ac:dyDescent="0.2">
      <c r="A128" t="s">
        <v>189</v>
      </c>
      <c r="B128">
        <v>1986</v>
      </c>
      <c r="C128">
        <v>0.54649000000000003</v>
      </c>
      <c r="D128">
        <v>10724.607760000001</v>
      </c>
      <c r="E128">
        <v>103.65497999999999</v>
      </c>
      <c r="F128">
        <v>21.813400000000001</v>
      </c>
      <c r="G128">
        <v>18.214639999999999</v>
      </c>
      <c r="H128">
        <v>21.819289999999999</v>
      </c>
      <c r="I128">
        <v>18.79804</v>
      </c>
      <c r="J128">
        <v>300.63161000000002</v>
      </c>
      <c r="K128">
        <v>25.86016</v>
      </c>
      <c r="L128">
        <v>0</v>
      </c>
      <c r="M128">
        <v>-131018.2396</v>
      </c>
      <c r="N128">
        <v>0.81218000000000001</v>
      </c>
      <c r="O128">
        <v>2.3786900000000002</v>
      </c>
      <c r="P128">
        <v>296.64172000000002</v>
      </c>
      <c r="Q128">
        <v>575125.41579999996</v>
      </c>
      <c r="R128">
        <v>0</v>
      </c>
      <c r="S128">
        <v>0</v>
      </c>
      <c r="T128">
        <v>0</v>
      </c>
      <c r="U128">
        <v>166.34</v>
      </c>
      <c r="V128">
        <v>0</v>
      </c>
      <c r="W128">
        <v>972.74683000000005</v>
      </c>
      <c r="X128">
        <v>1810.4355700000001</v>
      </c>
      <c r="Y128">
        <v>20.881499999999999</v>
      </c>
      <c r="Z128">
        <v>68.216080000000005</v>
      </c>
      <c r="AA128">
        <v>92.198859999999996</v>
      </c>
      <c r="AB128">
        <v>952.19299999999998</v>
      </c>
      <c r="AC128">
        <v>1756.7157299999999</v>
      </c>
      <c r="AD128">
        <v>0</v>
      </c>
      <c r="AE128">
        <v>37163.043189999997</v>
      </c>
      <c r="AF128">
        <v>29869.294559999998</v>
      </c>
      <c r="AG128">
        <v>189.82959</v>
      </c>
      <c r="AH128">
        <v>105.28364000000001</v>
      </c>
      <c r="AI128">
        <v>-273.68477000000001</v>
      </c>
      <c r="AJ128">
        <v>341.15294999999998</v>
      </c>
      <c r="AK128">
        <v>96119.575070000006</v>
      </c>
      <c r="AL128">
        <v>0</v>
      </c>
      <c r="AM128">
        <v>35615</v>
      </c>
      <c r="AN128">
        <v>1.19431</v>
      </c>
      <c r="AO128">
        <v>25753</v>
      </c>
      <c r="AP128">
        <v>24019</v>
      </c>
      <c r="AQ128">
        <v>1.077</v>
      </c>
      <c r="AR128">
        <v>3197.2491399999999</v>
      </c>
      <c r="AS128">
        <v>26292.552449999999</v>
      </c>
      <c r="AT128">
        <v>654.89901999999995</v>
      </c>
      <c r="AU128">
        <v>6732.3013600000004</v>
      </c>
      <c r="AV128">
        <v>439129.59999999998</v>
      </c>
      <c r="AW128">
        <v>75712</v>
      </c>
      <c r="AX128">
        <v>0</v>
      </c>
      <c r="AY128">
        <v>400.87225999999998</v>
      </c>
      <c r="AZ128">
        <v>188993.6226</v>
      </c>
      <c r="BA128">
        <v>6891.6696499999998</v>
      </c>
      <c r="BB128">
        <v>0</v>
      </c>
      <c r="BC128">
        <v>221.57863</v>
      </c>
      <c r="BD128">
        <v>9838.8925500000005</v>
      </c>
      <c r="BE128">
        <v>1183.8876499999999</v>
      </c>
      <c r="BF128">
        <v>0</v>
      </c>
      <c r="BG128">
        <v>0</v>
      </c>
      <c r="BH128">
        <v>311.22230000000002</v>
      </c>
      <c r="BI128">
        <v>364137.49550000002</v>
      </c>
      <c r="BJ128">
        <v>1462.729</v>
      </c>
      <c r="BK128">
        <v>-306.45388000000003</v>
      </c>
      <c r="BL128">
        <v>0</v>
      </c>
      <c r="BM128">
        <v>0</v>
      </c>
      <c r="BN128">
        <v>2189.8581600000002</v>
      </c>
      <c r="BO128">
        <v>0</v>
      </c>
      <c r="BP128">
        <v>13.734970000000001</v>
      </c>
      <c r="BQ128">
        <v>0</v>
      </c>
      <c r="BR128">
        <v>8101.3049099999998</v>
      </c>
      <c r="BS128">
        <v>0</v>
      </c>
    </row>
    <row r="129" spans="1:71" x14ac:dyDescent="0.2">
      <c r="A129" t="s">
        <v>189</v>
      </c>
      <c r="B129">
        <v>1987</v>
      </c>
      <c r="C129">
        <v>4.5310000000000003E-2</v>
      </c>
      <c r="D129">
        <v>13728.31817</v>
      </c>
      <c r="E129">
        <v>86.788520000000005</v>
      </c>
      <c r="F129">
        <v>21.38</v>
      </c>
      <c r="G129">
        <v>18.09713</v>
      </c>
      <c r="H129">
        <v>21.38</v>
      </c>
      <c r="I129">
        <v>18.79804</v>
      </c>
      <c r="J129">
        <v>442.63324999999998</v>
      </c>
      <c r="K129">
        <v>7.9370500000000002</v>
      </c>
      <c r="L129">
        <v>0</v>
      </c>
      <c r="M129">
        <v>-145453.57339999999</v>
      </c>
      <c r="N129">
        <v>1.5679700000000001</v>
      </c>
      <c r="O129">
        <v>4.2024100000000004</v>
      </c>
      <c r="P129">
        <v>325.43225000000001</v>
      </c>
      <c r="Q129">
        <v>622698.147</v>
      </c>
      <c r="R129">
        <v>0</v>
      </c>
      <c r="S129">
        <v>0</v>
      </c>
      <c r="T129">
        <v>0</v>
      </c>
      <c r="U129">
        <v>164.18</v>
      </c>
      <c r="V129">
        <v>0</v>
      </c>
      <c r="W129">
        <v>1211.7088200000001</v>
      </c>
      <c r="X129">
        <v>1771.3777500000001</v>
      </c>
      <c r="Y129">
        <v>21.76266</v>
      </c>
      <c r="Z129">
        <v>59.859200000000001</v>
      </c>
      <c r="AA129">
        <v>71.928569999999993</v>
      </c>
      <c r="AB129">
        <v>967.94924000000003</v>
      </c>
      <c r="AC129">
        <v>1536.54855</v>
      </c>
      <c r="AD129">
        <v>0</v>
      </c>
      <c r="AE129">
        <v>39051.452960000002</v>
      </c>
      <c r="AF129">
        <v>29111.522499999999</v>
      </c>
      <c r="AG129">
        <v>214.61318</v>
      </c>
      <c r="AH129">
        <v>119.02916</v>
      </c>
      <c r="AI129">
        <v>-123.13091</v>
      </c>
      <c r="AJ129">
        <v>329.05264</v>
      </c>
      <c r="AK129">
        <v>99495.805919999999</v>
      </c>
      <c r="AL129">
        <v>0</v>
      </c>
      <c r="AM129">
        <v>48138</v>
      </c>
      <c r="AN129">
        <v>1.19821</v>
      </c>
      <c r="AO129">
        <v>25703</v>
      </c>
      <c r="AP129">
        <v>27534</v>
      </c>
      <c r="AQ129">
        <v>1.0740000000000001</v>
      </c>
      <c r="AR129">
        <v>3796.3780900000002</v>
      </c>
      <c r="AS129">
        <v>27631.640920000002</v>
      </c>
      <c r="AT129">
        <v>809.24374</v>
      </c>
      <c r="AU129">
        <v>6632.3255900000004</v>
      </c>
      <c r="AV129">
        <v>419502.4</v>
      </c>
      <c r="AW129">
        <v>72328</v>
      </c>
      <c r="AX129">
        <v>0</v>
      </c>
      <c r="AY129">
        <v>394.26814000000002</v>
      </c>
      <c r="AZ129">
        <v>197442.13810000001</v>
      </c>
      <c r="BA129">
        <v>7575.1690900000003</v>
      </c>
      <c r="BB129">
        <v>0</v>
      </c>
      <c r="BC129">
        <v>56.880220000000001</v>
      </c>
      <c r="BD129">
        <v>6833.7626499999997</v>
      </c>
      <c r="BE129">
        <v>1180.61194</v>
      </c>
      <c r="BF129">
        <v>0</v>
      </c>
      <c r="BG129">
        <v>0</v>
      </c>
      <c r="BH129">
        <v>328.59719000000001</v>
      </c>
      <c r="BI129">
        <v>392706.93650000001</v>
      </c>
      <c r="BJ129">
        <v>1478.52</v>
      </c>
      <c r="BK129">
        <v>-313.31932999999998</v>
      </c>
      <c r="BL129">
        <v>0</v>
      </c>
      <c r="BM129">
        <v>0</v>
      </c>
      <c r="BN129">
        <v>2143.6127099999999</v>
      </c>
      <c r="BO129">
        <v>0</v>
      </c>
      <c r="BP129">
        <v>15.13514</v>
      </c>
      <c r="BQ129">
        <v>0</v>
      </c>
      <c r="BR129">
        <v>5123.1712299999999</v>
      </c>
      <c r="BS129">
        <v>0</v>
      </c>
    </row>
    <row r="130" spans="1:71" x14ac:dyDescent="0.2">
      <c r="A130" t="s">
        <v>189</v>
      </c>
      <c r="B130">
        <v>1988</v>
      </c>
      <c r="C130">
        <v>-1.0676399999999999</v>
      </c>
      <c r="D130">
        <v>14019.477709999999</v>
      </c>
      <c r="E130">
        <v>54.88458</v>
      </c>
      <c r="F130">
        <v>21.92</v>
      </c>
      <c r="G130">
        <v>18.07206</v>
      </c>
      <c r="H130">
        <v>21.92</v>
      </c>
      <c r="I130">
        <v>18.70636</v>
      </c>
      <c r="J130">
        <v>356.36612000000002</v>
      </c>
      <c r="K130">
        <v>7.7663900000000003</v>
      </c>
      <c r="L130">
        <v>0</v>
      </c>
      <c r="M130">
        <v>-148278.804</v>
      </c>
      <c r="N130">
        <v>2.1872400000000001</v>
      </c>
      <c r="O130">
        <v>6.1909000000000001</v>
      </c>
      <c r="P130">
        <v>327.61223000000001</v>
      </c>
      <c r="Q130">
        <v>650418.53850000002</v>
      </c>
      <c r="R130">
        <v>0</v>
      </c>
      <c r="S130">
        <v>0</v>
      </c>
      <c r="T130">
        <v>0</v>
      </c>
      <c r="U130">
        <v>100.374</v>
      </c>
      <c r="V130">
        <v>0</v>
      </c>
      <c r="W130">
        <v>987.47258999999997</v>
      </c>
      <c r="X130">
        <v>1824.9339199999999</v>
      </c>
      <c r="Y130">
        <v>11.428890000000001</v>
      </c>
      <c r="Z130">
        <v>50.739510000000003</v>
      </c>
      <c r="AA130">
        <v>72.59402</v>
      </c>
      <c r="AB130">
        <v>859.27356999999995</v>
      </c>
      <c r="AC130">
        <v>1496.6666700000001</v>
      </c>
      <c r="AD130">
        <v>0</v>
      </c>
      <c r="AE130">
        <v>40261.786529999998</v>
      </c>
      <c r="AF130">
        <v>30461.12743</v>
      </c>
      <c r="AG130">
        <v>206.96018000000001</v>
      </c>
      <c r="AH130">
        <v>114.78463000000001</v>
      </c>
      <c r="AI130">
        <v>-56.494190000000003</v>
      </c>
      <c r="AJ130">
        <v>332.96440000000001</v>
      </c>
      <c r="AK130">
        <v>101395.6927</v>
      </c>
      <c r="AL130">
        <v>0</v>
      </c>
      <c r="AM130">
        <v>41706</v>
      </c>
      <c r="AN130">
        <v>1.1980599999999999</v>
      </c>
      <c r="AO130">
        <v>37094</v>
      </c>
      <c r="AP130">
        <v>27846</v>
      </c>
      <c r="AQ130">
        <v>1.0680000000000001</v>
      </c>
      <c r="AR130">
        <v>4024.0909799999999</v>
      </c>
      <c r="AS130">
        <v>27999.85742</v>
      </c>
      <c r="AT130">
        <v>707.99171000000001</v>
      </c>
      <c r="AU130">
        <v>6760.1286899999996</v>
      </c>
      <c r="AV130">
        <v>413157.2</v>
      </c>
      <c r="AW130">
        <v>71234</v>
      </c>
      <c r="AX130">
        <v>0</v>
      </c>
      <c r="AY130">
        <v>434.20413000000002</v>
      </c>
      <c r="AZ130">
        <v>199048.49400000001</v>
      </c>
      <c r="BA130">
        <v>8936.9122200000002</v>
      </c>
      <c r="BB130">
        <v>0</v>
      </c>
      <c r="BC130">
        <v>78.194630000000004</v>
      </c>
      <c r="BD130">
        <v>6430.2418100000004</v>
      </c>
      <c r="BE130">
        <v>1235.5950600000001</v>
      </c>
      <c r="BF130">
        <v>0</v>
      </c>
      <c r="BG130">
        <v>0</v>
      </c>
      <c r="BH130">
        <v>342.69693000000001</v>
      </c>
      <c r="BI130">
        <v>414373.69380000001</v>
      </c>
      <c r="BJ130">
        <v>1490.337</v>
      </c>
      <c r="BK130">
        <v>-239.92151999999999</v>
      </c>
      <c r="BL130">
        <v>0</v>
      </c>
      <c r="BM130">
        <v>0</v>
      </c>
      <c r="BN130">
        <v>2210.2605699999999</v>
      </c>
      <c r="BO130">
        <v>0</v>
      </c>
      <c r="BP130">
        <v>16.528279999999999</v>
      </c>
      <c r="BQ130">
        <v>0</v>
      </c>
      <c r="BR130">
        <v>5393.98063</v>
      </c>
      <c r="BS130">
        <v>0</v>
      </c>
    </row>
    <row r="131" spans="1:71" x14ac:dyDescent="0.2">
      <c r="A131" t="s">
        <v>189</v>
      </c>
      <c r="B131">
        <v>1989</v>
      </c>
      <c r="C131">
        <v>0.10847</v>
      </c>
      <c r="D131">
        <v>11052.32403</v>
      </c>
      <c r="E131">
        <v>96.450450000000004</v>
      </c>
      <c r="F131">
        <v>24.43675</v>
      </c>
      <c r="G131">
        <v>18.27861</v>
      </c>
      <c r="H131">
        <v>24.43675</v>
      </c>
      <c r="I131">
        <v>18.7712</v>
      </c>
      <c r="J131">
        <v>357.94207</v>
      </c>
      <c r="K131">
        <v>7.4306700000000001</v>
      </c>
      <c r="L131">
        <v>0</v>
      </c>
      <c r="M131">
        <v>-158993.87590000001</v>
      </c>
      <c r="N131">
        <v>3.1289600000000002</v>
      </c>
      <c r="O131">
        <v>9.1066199999999995</v>
      </c>
      <c r="P131">
        <v>309.85809999999998</v>
      </c>
      <c r="Q131">
        <v>684691.8223</v>
      </c>
      <c r="R131">
        <v>0</v>
      </c>
      <c r="S131">
        <v>5</v>
      </c>
      <c r="T131">
        <v>0</v>
      </c>
      <c r="U131">
        <v>232.28800000000001</v>
      </c>
      <c r="V131">
        <v>0</v>
      </c>
      <c r="W131">
        <v>1118.44272</v>
      </c>
      <c r="X131">
        <v>1730.2845</v>
      </c>
      <c r="Y131">
        <v>10.094950000000001</v>
      </c>
      <c r="Z131">
        <v>70.474170000000001</v>
      </c>
      <c r="AA131">
        <v>110.30172</v>
      </c>
      <c r="AB131">
        <v>1163.8428100000001</v>
      </c>
      <c r="AC131">
        <v>3879.4047599999999</v>
      </c>
      <c r="AD131">
        <v>0</v>
      </c>
      <c r="AE131">
        <v>44892.160320000003</v>
      </c>
      <c r="AF131">
        <v>33145.204279999998</v>
      </c>
      <c r="AG131">
        <v>212.27670000000001</v>
      </c>
      <c r="AH131">
        <v>117.73329</v>
      </c>
      <c r="AI131">
        <v>56.067219999999999</v>
      </c>
      <c r="AJ131">
        <v>347.54795000000001</v>
      </c>
      <c r="AK131">
        <v>99264.577739999993</v>
      </c>
      <c r="AL131">
        <v>0</v>
      </c>
      <c r="AM131">
        <v>42224</v>
      </c>
      <c r="AN131">
        <v>1.16445</v>
      </c>
      <c r="AO131">
        <v>52386</v>
      </c>
      <c r="AP131">
        <v>26591.177</v>
      </c>
      <c r="AQ131">
        <v>1.048</v>
      </c>
      <c r="AR131">
        <v>3696.3797599999998</v>
      </c>
      <c r="AS131">
        <v>27647.06652</v>
      </c>
      <c r="AT131">
        <v>766.41836000000001</v>
      </c>
      <c r="AU131">
        <v>7775.2153900000003</v>
      </c>
      <c r="AV131">
        <v>398541.2</v>
      </c>
      <c r="AW131">
        <v>68714</v>
      </c>
      <c r="AX131">
        <v>0</v>
      </c>
      <c r="AY131">
        <v>424.35426999999999</v>
      </c>
      <c r="AZ131">
        <v>199725.53460000001</v>
      </c>
      <c r="BA131">
        <v>9167.4021599999996</v>
      </c>
      <c r="BB131">
        <v>0</v>
      </c>
      <c r="BC131">
        <v>146.51436000000001</v>
      </c>
      <c r="BD131">
        <v>7348.16428</v>
      </c>
      <c r="BE131">
        <v>1284.3447900000001</v>
      </c>
      <c r="BF131">
        <v>0</v>
      </c>
      <c r="BG131">
        <v>563.33704</v>
      </c>
      <c r="BH131">
        <v>356.15782000000002</v>
      </c>
      <c r="BI131">
        <v>430313.58299999998</v>
      </c>
      <c r="BJ131">
        <v>1503.9010000000001</v>
      </c>
      <c r="BK131">
        <v>-341.17070999999999</v>
      </c>
      <c r="BL131">
        <v>0</v>
      </c>
      <c r="BM131">
        <v>0</v>
      </c>
      <c r="BN131">
        <v>894.41152</v>
      </c>
      <c r="BO131">
        <v>0</v>
      </c>
      <c r="BP131">
        <v>8.9060799999999993</v>
      </c>
      <c r="BQ131">
        <v>0</v>
      </c>
      <c r="BR131">
        <v>4247.0988200000002</v>
      </c>
      <c r="BS131">
        <v>0</v>
      </c>
    </row>
    <row r="132" spans="1:71" x14ac:dyDescent="0.2">
      <c r="A132" t="s">
        <v>189</v>
      </c>
      <c r="B132">
        <v>1990</v>
      </c>
      <c r="C132">
        <v>0.23502000000000001</v>
      </c>
      <c r="D132">
        <v>9625.9093900000007</v>
      </c>
      <c r="E132">
        <v>85.840670000000003</v>
      </c>
      <c r="F132">
        <v>21.388000000000002</v>
      </c>
      <c r="G132">
        <v>18.233740000000001</v>
      </c>
      <c r="H132">
        <v>21.388000000000002</v>
      </c>
      <c r="I132">
        <v>18.698070000000001</v>
      </c>
      <c r="J132">
        <v>425.91538000000003</v>
      </c>
      <c r="K132">
        <v>8.1617899999999999</v>
      </c>
      <c r="L132">
        <v>0</v>
      </c>
      <c r="M132">
        <v>-148377.25930000001</v>
      </c>
      <c r="N132">
        <v>2.5152600000000001</v>
      </c>
      <c r="O132">
        <v>6.5624599999999997</v>
      </c>
      <c r="P132">
        <v>260.43624</v>
      </c>
      <c r="Q132">
        <v>739085.09939999995</v>
      </c>
      <c r="R132">
        <v>0</v>
      </c>
      <c r="S132">
        <v>5</v>
      </c>
      <c r="T132">
        <v>0</v>
      </c>
      <c r="U132">
        <v>205.435</v>
      </c>
      <c r="V132">
        <v>0</v>
      </c>
      <c r="W132">
        <v>1282.60832</v>
      </c>
      <c r="X132">
        <v>1629.40551</v>
      </c>
      <c r="Y132">
        <v>4.1905299999999999</v>
      </c>
      <c r="Z132">
        <v>56.429189999999998</v>
      </c>
      <c r="AA132">
        <v>117.593</v>
      </c>
      <c r="AB132">
        <v>1623.0081</v>
      </c>
      <c r="AC132">
        <v>7942.6904800000002</v>
      </c>
      <c r="AD132">
        <v>0</v>
      </c>
      <c r="AE132">
        <v>45739.514609999998</v>
      </c>
      <c r="AF132">
        <v>34548.306629999999</v>
      </c>
      <c r="AG132">
        <v>218.44882999999999</v>
      </c>
      <c r="AH132">
        <v>121.15649000000001</v>
      </c>
      <c r="AI132">
        <v>51.114179999999998</v>
      </c>
      <c r="AJ132">
        <v>330.22753999999998</v>
      </c>
      <c r="AK132">
        <v>97951.290290000004</v>
      </c>
      <c r="AL132">
        <v>0</v>
      </c>
      <c r="AM132">
        <v>65889</v>
      </c>
      <c r="AN132">
        <v>1.1667099999999999</v>
      </c>
      <c r="AO132">
        <v>76091</v>
      </c>
      <c r="AP132">
        <v>28145.267</v>
      </c>
      <c r="AQ132">
        <v>1.054</v>
      </c>
      <c r="AR132">
        <v>3506.5298499999999</v>
      </c>
      <c r="AS132">
        <v>27539.49092</v>
      </c>
      <c r="AT132">
        <v>950.73869999999999</v>
      </c>
      <c r="AU132">
        <v>10933.904630000001</v>
      </c>
      <c r="AV132">
        <v>390050</v>
      </c>
      <c r="AW132">
        <v>67250</v>
      </c>
      <c r="AX132">
        <v>0</v>
      </c>
      <c r="AY132">
        <v>485.22546</v>
      </c>
      <c r="AZ132">
        <v>211953.78760000001</v>
      </c>
      <c r="BA132">
        <v>9402.9429799999998</v>
      </c>
      <c r="BB132">
        <v>0</v>
      </c>
      <c r="BC132">
        <v>115.39099</v>
      </c>
      <c r="BD132">
        <v>6724.9033900000004</v>
      </c>
      <c r="BE132">
        <v>1227.7753700000001</v>
      </c>
      <c r="BF132">
        <v>0</v>
      </c>
      <c r="BG132">
        <v>582.99977000000001</v>
      </c>
      <c r="BH132">
        <v>393.95871</v>
      </c>
      <c r="BI132">
        <v>491234.67430000001</v>
      </c>
      <c r="BJ132">
        <v>1521.5740000000001</v>
      </c>
      <c r="BK132">
        <v>-316.73088999999999</v>
      </c>
      <c r="BL132">
        <v>0</v>
      </c>
      <c r="BM132">
        <v>0</v>
      </c>
      <c r="BN132">
        <v>238.48750999999999</v>
      </c>
      <c r="BO132">
        <v>156</v>
      </c>
      <c r="BP132">
        <v>20.341799999999999</v>
      </c>
      <c r="BQ132">
        <v>156</v>
      </c>
      <c r="BR132">
        <v>3731.68822</v>
      </c>
      <c r="BS132">
        <v>0</v>
      </c>
    </row>
    <row r="133" spans="1:71" x14ac:dyDescent="0.2">
      <c r="A133" t="s">
        <v>189</v>
      </c>
      <c r="B133">
        <v>1991</v>
      </c>
      <c r="C133">
        <v>-0.10456</v>
      </c>
      <c r="D133">
        <v>10117.33691</v>
      </c>
      <c r="E133">
        <v>93.670519999999996</v>
      </c>
      <c r="F133">
        <v>21.544</v>
      </c>
      <c r="G133">
        <v>18.211300000000001</v>
      </c>
      <c r="H133">
        <v>21.544</v>
      </c>
      <c r="I133">
        <v>18.614260000000002</v>
      </c>
      <c r="J133">
        <v>348.21384</v>
      </c>
      <c r="K133">
        <v>6.4440900000000001</v>
      </c>
      <c r="L133">
        <v>0</v>
      </c>
      <c r="M133">
        <v>-107507.65429999999</v>
      </c>
      <c r="N133">
        <v>2.1506500000000002</v>
      </c>
      <c r="O133">
        <v>6.8736100000000002</v>
      </c>
      <c r="P133">
        <v>305.58391</v>
      </c>
      <c r="Q133">
        <v>691147.12549999997</v>
      </c>
      <c r="R133">
        <v>0</v>
      </c>
      <c r="S133">
        <v>5</v>
      </c>
      <c r="T133">
        <v>0</v>
      </c>
      <c r="U133">
        <v>237.108</v>
      </c>
      <c r="V133">
        <v>0</v>
      </c>
      <c r="W133">
        <v>1313.4111399999999</v>
      </c>
      <c r="X133">
        <v>1127.28693</v>
      </c>
      <c r="Y133">
        <v>6.1259100000000002</v>
      </c>
      <c r="Z133">
        <v>64.804199999999994</v>
      </c>
      <c r="AA133">
        <v>80.23</v>
      </c>
      <c r="AB133">
        <v>1284.36455</v>
      </c>
      <c r="AC133">
        <v>11734.595240000001</v>
      </c>
      <c r="AD133">
        <v>0</v>
      </c>
      <c r="AE133">
        <v>45601.432910000003</v>
      </c>
      <c r="AF133">
        <v>35304.908040000002</v>
      </c>
      <c r="AG133">
        <v>195.42765</v>
      </c>
      <c r="AH133">
        <v>108.38845000000001</v>
      </c>
      <c r="AI133">
        <v>-32.243879999999997</v>
      </c>
      <c r="AJ133">
        <v>360.84253000000001</v>
      </c>
      <c r="AK133">
        <v>100584.73420000001</v>
      </c>
      <c r="AL133">
        <v>0</v>
      </c>
      <c r="AM133">
        <v>44766.228000000003</v>
      </c>
      <c r="AN133">
        <v>1.1493100000000001</v>
      </c>
      <c r="AO133">
        <v>71788</v>
      </c>
      <c r="AP133">
        <v>29767.031999999999</v>
      </c>
      <c r="AQ133">
        <v>1.0389999999999999</v>
      </c>
      <c r="AR133">
        <v>3782.49253</v>
      </c>
      <c r="AS133">
        <v>27649.05213</v>
      </c>
      <c r="AT133">
        <v>784.35483999999997</v>
      </c>
      <c r="AU133">
        <v>15795.398289999999</v>
      </c>
      <c r="AV133">
        <v>408418.6</v>
      </c>
      <c r="AW133">
        <v>70417</v>
      </c>
      <c r="AX133">
        <v>0</v>
      </c>
      <c r="AY133">
        <v>463.51065999999997</v>
      </c>
      <c r="AZ133">
        <v>229496.1967</v>
      </c>
      <c r="BA133">
        <v>10721.4202</v>
      </c>
      <c r="BB133">
        <v>0</v>
      </c>
      <c r="BC133">
        <v>117.81435999999999</v>
      </c>
      <c r="BD133">
        <v>7253.9454800000003</v>
      </c>
      <c r="BE133">
        <v>1553.76441</v>
      </c>
      <c r="BF133">
        <v>0</v>
      </c>
      <c r="BG133">
        <v>592.44944999999996</v>
      </c>
      <c r="BH133">
        <v>381.27285000000001</v>
      </c>
      <c r="BI133">
        <v>483628.89760000003</v>
      </c>
      <c r="BJ133">
        <v>1555.3050000000001</v>
      </c>
      <c r="BK133">
        <v>-505.10626000000002</v>
      </c>
      <c r="BL133">
        <v>0</v>
      </c>
      <c r="BM133">
        <v>0</v>
      </c>
      <c r="BN133">
        <v>251.05009000000001</v>
      </c>
      <c r="BO133">
        <v>156</v>
      </c>
      <c r="BP133">
        <v>19.81015</v>
      </c>
      <c r="BQ133">
        <v>156</v>
      </c>
      <c r="BR133">
        <v>3910.0975699999999</v>
      </c>
      <c r="BS133">
        <v>0</v>
      </c>
    </row>
    <row r="134" spans="1:71" x14ac:dyDescent="0.2">
      <c r="A134" t="s">
        <v>189</v>
      </c>
      <c r="B134">
        <v>1992</v>
      </c>
      <c r="C134">
        <v>0.19846</v>
      </c>
      <c r="D134">
        <v>12433.53443</v>
      </c>
      <c r="E134">
        <v>93.612530000000007</v>
      </c>
      <c r="F134">
        <v>20.398</v>
      </c>
      <c r="G134">
        <v>18.0243</v>
      </c>
      <c r="H134">
        <v>20.398</v>
      </c>
      <c r="I134">
        <v>18.646709999999999</v>
      </c>
      <c r="J134">
        <v>181.32657</v>
      </c>
      <c r="K134">
        <v>10.80025</v>
      </c>
      <c r="L134">
        <v>0</v>
      </c>
      <c r="M134">
        <v>-131938.42970000001</v>
      </c>
      <c r="N134">
        <v>1.4857899999999999</v>
      </c>
      <c r="O134">
        <v>4.8715400000000004</v>
      </c>
      <c r="P134">
        <v>272.92948000000001</v>
      </c>
      <c r="Q134">
        <v>712867.30949999997</v>
      </c>
      <c r="R134">
        <v>0</v>
      </c>
      <c r="S134">
        <v>5</v>
      </c>
      <c r="T134">
        <v>0</v>
      </c>
      <c r="U134">
        <v>255.04599999999999</v>
      </c>
      <c r="V134">
        <v>0</v>
      </c>
      <c r="W134">
        <v>1318.9001499999999</v>
      </c>
      <c r="X134">
        <v>1514.88958</v>
      </c>
      <c r="Y134">
        <v>4.5492299999999997</v>
      </c>
      <c r="Z134">
        <v>22.870660000000001</v>
      </c>
      <c r="AA134">
        <v>99.692859999999996</v>
      </c>
      <c r="AB134">
        <v>1043.1284499999999</v>
      </c>
      <c r="AC134">
        <v>10456.7619</v>
      </c>
      <c r="AD134">
        <v>0</v>
      </c>
      <c r="AE134">
        <v>46504.595699999998</v>
      </c>
      <c r="AF134">
        <v>35535.98631</v>
      </c>
      <c r="AG134">
        <v>199.24501000000001</v>
      </c>
      <c r="AH134">
        <v>110.50564</v>
      </c>
      <c r="AI134">
        <v>92.238470000000007</v>
      </c>
      <c r="AJ134">
        <v>328.33463</v>
      </c>
      <c r="AK134">
        <v>102076.5848</v>
      </c>
      <c r="AL134">
        <v>0</v>
      </c>
      <c r="AM134">
        <v>53696.714999999997</v>
      </c>
      <c r="AN134">
        <v>1.1339900000000001</v>
      </c>
      <c r="AO134">
        <v>50297</v>
      </c>
      <c r="AP134">
        <v>31433.433000000001</v>
      </c>
      <c r="AQ134">
        <v>1.04</v>
      </c>
      <c r="AR134">
        <v>4390.46468</v>
      </c>
      <c r="AS134">
        <v>29223.29593</v>
      </c>
      <c r="AT134">
        <v>536.49351000000001</v>
      </c>
      <c r="AU134">
        <v>15047.094810000001</v>
      </c>
      <c r="AV134">
        <v>405837.6</v>
      </c>
      <c r="AW134">
        <v>69972</v>
      </c>
      <c r="AX134">
        <v>0</v>
      </c>
      <c r="AY134">
        <v>517.74928</v>
      </c>
      <c r="AZ134">
        <v>234302.54240000001</v>
      </c>
      <c r="BA134">
        <v>12360.147660000001</v>
      </c>
      <c r="BB134">
        <v>0</v>
      </c>
      <c r="BC134">
        <v>126.43339</v>
      </c>
      <c r="BD134">
        <v>7577.7746999999999</v>
      </c>
      <c r="BE134">
        <v>1543.8804399999999</v>
      </c>
      <c r="BF134">
        <v>0</v>
      </c>
      <c r="BG134">
        <v>594.13162999999997</v>
      </c>
      <c r="BH134">
        <v>369.95893999999998</v>
      </c>
      <c r="BI134">
        <v>478974.88740000001</v>
      </c>
      <c r="BJ134">
        <v>1595.442</v>
      </c>
      <c r="BK134">
        <v>-389.97129000000001</v>
      </c>
      <c r="BL134">
        <v>0</v>
      </c>
      <c r="BM134">
        <v>0</v>
      </c>
      <c r="BN134">
        <v>226.02798000000001</v>
      </c>
      <c r="BO134">
        <v>156</v>
      </c>
      <c r="BP134">
        <v>18.811250000000001</v>
      </c>
      <c r="BQ134">
        <v>156</v>
      </c>
      <c r="BR134">
        <v>4065.0409300000001</v>
      </c>
      <c r="BS134">
        <v>0</v>
      </c>
    </row>
    <row r="135" spans="1:71" x14ac:dyDescent="0.2">
      <c r="A135" t="s">
        <v>189</v>
      </c>
      <c r="B135">
        <v>1993</v>
      </c>
      <c r="C135">
        <v>0.18657000000000001</v>
      </c>
      <c r="D135">
        <v>16179.46817</v>
      </c>
      <c r="E135">
        <v>70.85951</v>
      </c>
      <c r="F135">
        <v>21.706</v>
      </c>
      <c r="G135">
        <v>17.988309999999998</v>
      </c>
      <c r="H135">
        <v>21.706</v>
      </c>
      <c r="I135">
        <v>18.937249999999999</v>
      </c>
      <c r="J135">
        <v>283.43293999999997</v>
      </c>
      <c r="K135">
        <v>5.1105200000000002</v>
      </c>
      <c r="L135">
        <v>0</v>
      </c>
      <c r="M135">
        <v>-134422.23480000001</v>
      </c>
      <c r="N135">
        <v>5.1569999999999998E-2</v>
      </c>
      <c r="O135">
        <v>1.62642</v>
      </c>
      <c r="P135">
        <v>297.90557999999999</v>
      </c>
      <c r="Q135">
        <v>731175.53890000004</v>
      </c>
      <c r="R135">
        <v>0</v>
      </c>
      <c r="S135">
        <v>5</v>
      </c>
      <c r="T135">
        <v>0</v>
      </c>
      <c r="U135">
        <v>293.827</v>
      </c>
      <c r="V135">
        <v>0</v>
      </c>
      <c r="W135">
        <v>1980.23747</v>
      </c>
      <c r="X135">
        <v>1322.4583299999999</v>
      </c>
      <c r="Y135">
        <v>4.0063700000000004</v>
      </c>
      <c r="Z135">
        <v>17.132570000000001</v>
      </c>
      <c r="AA135">
        <v>97.375619999999998</v>
      </c>
      <c r="AB135">
        <v>769.37825999999995</v>
      </c>
      <c r="AC135">
        <v>9616.3333299999995</v>
      </c>
      <c r="AD135">
        <v>0</v>
      </c>
      <c r="AE135">
        <v>48069.946190000002</v>
      </c>
      <c r="AF135">
        <v>37181.540699999998</v>
      </c>
      <c r="AG135">
        <v>202.88320999999999</v>
      </c>
      <c r="AH135">
        <v>112.52346</v>
      </c>
      <c r="AI135">
        <v>0</v>
      </c>
      <c r="AJ135">
        <v>561.20550000000003</v>
      </c>
      <c r="AK135">
        <v>106925.5897</v>
      </c>
      <c r="AL135">
        <v>0</v>
      </c>
      <c r="AM135">
        <v>49657.976999999999</v>
      </c>
      <c r="AN135">
        <v>1.13306</v>
      </c>
      <c r="AO135">
        <v>62278</v>
      </c>
      <c r="AP135">
        <v>31842.582999999999</v>
      </c>
      <c r="AQ135">
        <v>1.0389999999999999</v>
      </c>
      <c r="AR135">
        <v>4849.6963999999998</v>
      </c>
      <c r="AS135">
        <v>29479.783090000001</v>
      </c>
      <c r="AT135">
        <v>488.62563</v>
      </c>
      <c r="AU135">
        <v>15140.84071</v>
      </c>
      <c r="AV135">
        <v>396847.6</v>
      </c>
      <c r="AW135">
        <v>68422</v>
      </c>
      <c r="AX135">
        <v>0</v>
      </c>
      <c r="AY135">
        <v>584.06156999999996</v>
      </c>
      <c r="AZ135">
        <v>235903.57509999999</v>
      </c>
      <c r="BA135">
        <v>11944.6374</v>
      </c>
      <c r="BB135">
        <v>0</v>
      </c>
      <c r="BC135">
        <v>179.97859</v>
      </c>
      <c r="BD135">
        <v>7844.0561500000003</v>
      </c>
      <c r="BE135">
        <v>1533.4714100000001</v>
      </c>
      <c r="BF135">
        <v>0</v>
      </c>
      <c r="BG135">
        <v>596.60783000000004</v>
      </c>
      <c r="BH135">
        <v>370.07157000000001</v>
      </c>
      <c r="BI135">
        <v>490366.65470000001</v>
      </c>
      <c r="BJ135">
        <v>1636.453</v>
      </c>
      <c r="BK135">
        <v>-437.36085000000003</v>
      </c>
      <c r="BL135">
        <v>0</v>
      </c>
      <c r="BM135">
        <v>0</v>
      </c>
      <c r="BN135">
        <v>236.26925</v>
      </c>
      <c r="BO135">
        <v>128</v>
      </c>
      <c r="BP135">
        <v>18.21387</v>
      </c>
      <c r="BQ135">
        <v>128</v>
      </c>
      <c r="BR135">
        <v>3962.4870099999998</v>
      </c>
      <c r="BS135">
        <v>0</v>
      </c>
    </row>
    <row r="136" spans="1:71" x14ac:dyDescent="0.2">
      <c r="A136" t="s">
        <v>189</v>
      </c>
      <c r="B136">
        <v>1994</v>
      </c>
      <c r="C136">
        <v>7.5771899999999999</v>
      </c>
      <c r="D136">
        <v>14030.73602</v>
      </c>
      <c r="E136">
        <v>61.776049999999998</v>
      </c>
      <c r="F136">
        <v>21.925999999999998</v>
      </c>
      <c r="G136">
        <v>18.089259999999999</v>
      </c>
      <c r="H136">
        <v>21.925999999999998</v>
      </c>
      <c r="I136">
        <v>19.039739999999998</v>
      </c>
      <c r="J136">
        <v>185.77592000000001</v>
      </c>
      <c r="K136">
        <v>6.94747</v>
      </c>
      <c r="L136">
        <v>0</v>
      </c>
      <c r="M136">
        <v>-137198.41399999999</v>
      </c>
      <c r="N136">
        <v>0.13197999999999999</v>
      </c>
      <c r="O136">
        <v>4.4128400000000001</v>
      </c>
      <c r="P136">
        <v>281.35568000000001</v>
      </c>
      <c r="Q136">
        <v>724209.80559999996</v>
      </c>
      <c r="R136">
        <v>0</v>
      </c>
      <c r="S136">
        <v>5</v>
      </c>
      <c r="T136">
        <v>0</v>
      </c>
      <c r="U136">
        <v>212.89</v>
      </c>
      <c r="V136">
        <v>0</v>
      </c>
      <c r="W136">
        <v>2554.0977499999999</v>
      </c>
      <c r="X136">
        <v>21.989650000000001</v>
      </c>
      <c r="Y136">
        <v>3.42496</v>
      </c>
      <c r="Z136">
        <v>11.09</v>
      </c>
      <c r="AA136">
        <v>143.25234</v>
      </c>
      <c r="AB136">
        <v>735.13059999999996</v>
      </c>
      <c r="AC136">
        <v>8766.7381000000005</v>
      </c>
      <c r="AD136">
        <v>0</v>
      </c>
      <c r="AE136">
        <v>50326.695939999998</v>
      </c>
      <c r="AF136">
        <v>39561.330289999998</v>
      </c>
      <c r="AG136">
        <v>212.05365</v>
      </c>
      <c r="AH136">
        <v>117.60959</v>
      </c>
      <c r="AI136">
        <v>0</v>
      </c>
      <c r="AJ136">
        <v>600.38280999999995</v>
      </c>
      <c r="AK136">
        <v>108282.29240000001</v>
      </c>
      <c r="AL136">
        <v>0</v>
      </c>
      <c r="AM136">
        <v>54786.472000000002</v>
      </c>
      <c r="AN136">
        <v>1.09257</v>
      </c>
      <c r="AO136">
        <v>59135</v>
      </c>
      <c r="AP136">
        <v>30868.44</v>
      </c>
      <c r="AQ136">
        <v>1.0029999999999999</v>
      </c>
      <c r="AR136">
        <v>4614.30285</v>
      </c>
      <c r="AS136">
        <v>28664.116409999999</v>
      </c>
      <c r="AT136">
        <v>380.25990000000002</v>
      </c>
      <c r="AU136">
        <v>13908.454369999999</v>
      </c>
      <c r="AV136">
        <v>381906.8</v>
      </c>
      <c r="AW136">
        <v>65846</v>
      </c>
      <c r="AX136">
        <v>0</v>
      </c>
      <c r="AY136">
        <v>545.40815999999995</v>
      </c>
      <c r="AZ136">
        <v>224345.9994</v>
      </c>
      <c r="BA136">
        <v>12438.575940000001</v>
      </c>
      <c r="BB136">
        <v>0</v>
      </c>
      <c r="BC136">
        <v>175.85086000000001</v>
      </c>
      <c r="BD136">
        <v>6888.26566</v>
      </c>
      <c r="BE136">
        <v>1504.7816</v>
      </c>
      <c r="BF136">
        <v>0</v>
      </c>
      <c r="BG136">
        <v>604.03372000000002</v>
      </c>
      <c r="BH136">
        <v>353.76983999999999</v>
      </c>
      <c r="BI136">
        <v>474161.25380000001</v>
      </c>
      <c r="BJ136">
        <v>1682.3979999999999</v>
      </c>
      <c r="BK136">
        <v>-300.67908</v>
      </c>
      <c r="BL136">
        <v>0</v>
      </c>
      <c r="BM136">
        <v>0</v>
      </c>
      <c r="BN136">
        <v>239.16121999999999</v>
      </c>
      <c r="BO136">
        <v>121</v>
      </c>
      <c r="BP136">
        <v>60.057299999999998</v>
      </c>
      <c r="BQ136">
        <v>121</v>
      </c>
      <c r="BR136">
        <v>3822.5587</v>
      </c>
      <c r="BS136">
        <v>0</v>
      </c>
    </row>
    <row r="137" spans="1:71" x14ac:dyDescent="0.2">
      <c r="A137" t="s">
        <v>189</v>
      </c>
      <c r="B137">
        <v>1995</v>
      </c>
      <c r="C137">
        <v>6.5731200000000003</v>
      </c>
      <c r="D137">
        <v>12336.543589999999</v>
      </c>
      <c r="E137">
        <v>53.310560000000002</v>
      </c>
      <c r="F137">
        <v>22.007999999999999</v>
      </c>
      <c r="G137">
        <v>18.061029999999999</v>
      </c>
      <c r="H137">
        <v>22.007999999999999</v>
      </c>
      <c r="I137">
        <v>18.94436</v>
      </c>
      <c r="J137">
        <v>242.06023999999999</v>
      </c>
      <c r="K137">
        <v>2.8703099999999999</v>
      </c>
      <c r="L137">
        <v>0</v>
      </c>
      <c r="M137">
        <v>-126663.4748</v>
      </c>
      <c r="N137">
        <v>0.41132999999999997</v>
      </c>
      <c r="O137">
        <v>14.66268</v>
      </c>
      <c r="P137">
        <v>265.62002000000001</v>
      </c>
      <c r="Q137">
        <v>702088.71259999997</v>
      </c>
      <c r="R137">
        <v>0</v>
      </c>
      <c r="S137">
        <v>5</v>
      </c>
      <c r="T137">
        <v>0</v>
      </c>
      <c r="U137">
        <v>263.92</v>
      </c>
      <c r="V137">
        <v>0</v>
      </c>
      <c r="W137">
        <v>2166.1320099999998</v>
      </c>
      <c r="X137">
        <v>55.635379999999998</v>
      </c>
      <c r="Y137">
        <v>5.5847300000000004</v>
      </c>
      <c r="Z137">
        <v>16.149750000000001</v>
      </c>
      <c r="AA137">
        <v>93.738669999999999</v>
      </c>
      <c r="AB137">
        <v>818.86210000000005</v>
      </c>
      <c r="AC137">
        <v>8190.8331500000004</v>
      </c>
      <c r="AD137">
        <v>0</v>
      </c>
      <c r="AE137">
        <v>51148.883000000002</v>
      </c>
      <c r="AF137">
        <v>43520.804109999997</v>
      </c>
      <c r="AG137">
        <v>208.4118</v>
      </c>
      <c r="AH137">
        <v>115.58974000000001</v>
      </c>
      <c r="AI137">
        <v>0</v>
      </c>
      <c r="AJ137">
        <v>653.40917999999999</v>
      </c>
      <c r="AK137">
        <v>107951.52619999999</v>
      </c>
      <c r="AL137">
        <v>0</v>
      </c>
      <c r="AM137">
        <v>52589.095000000001</v>
      </c>
      <c r="AN137">
        <v>1.10378</v>
      </c>
      <c r="AO137">
        <v>56762</v>
      </c>
      <c r="AP137">
        <v>28769.84</v>
      </c>
      <c r="AQ137">
        <v>1.02</v>
      </c>
      <c r="AR137">
        <v>4255.5077300000003</v>
      </c>
      <c r="AS137">
        <v>25790.459800000001</v>
      </c>
      <c r="AT137">
        <v>457.22680000000003</v>
      </c>
      <c r="AU137">
        <v>13808.735409999999</v>
      </c>
      <c r="AV137">
        <v>374146.4</v>
      </c>
      <c r="AW137">
        <v>64508</v>
      </c>
      <c r="AX137">
        <v>0</v>
      </c>
      <c r="AY137">
        <v>534.07169999999996</v>
      </c>
      <c r="AZ137">
        <v>207396.48079999999</v>
      </c>
      <c r="BA137">
        <v>11886.368479999999</v>
      </c>
      <c r="BB137">
        <v>0</v>
      </c>
      <c r="BC137">
        <v>178.63615999999999</v>
      </c>
      <c r="BD137">
        <v>7463.5353599999999</v>
      </c>
      <c r="BE137">
        <v>1481.7253599999999</v>
      </c>
      <c r="BF137">
        <v>0</v>
      </c>
      <c r="BG137">
        <v>600.50253999999995</v>
      </c>
      <c r="BH137">
        <v>340.17135000000002</v>
      </c>
      <c r="BI137">
        <v>458796.36839999998</v>
      </c>
      <c r="BJ137">
        <v>1720.394</v>
      </c>
      <c r="BK137">
        <v>-345.52809999999999</v>
      </c>
      <c r="BL137">
        <v>0</v>
      </c>
      <c r="BM137">
        <v>0</v>
      </c>
      <c r="BN137">
        <v>285.97163999999998</v>
      </c>
      <c r="BO137">
        <v>110</v>
      </c>
      <c r="BP137">
        <v>59.687489999999997</v>
      </c>
      <c r="BQ137">
        <v>110</v>
      </c>
      <c r="BR137">
        <v>3872.9544900000001</v>
      </c>
      <c r="BS137">
        <v>0</v>
      </c>
    </row>
    <row r="138" spans="1:71" x14ac:dyDescent="0.2">
      <c r="A138" t="s">
        <v>189</v>
      </c>
      <c r="B138">
        <v>1996</v>
      </c>
      <c r="C138">
        <v>8.5881600000000002</v>
      </c>
      <c r="D138">
        <v>10936.11685</v>
      </c>
      <c r="E138">
        <v>100.71939999999999</v>
      </c>
      <c r="F138">
        <v>21.975999999999999</v>
      </c>
      <c r="G138">
        <v>18.22953</v>
      </c>
      <c r="H138">
        <v>21.975999999999999</v>
      </c>
      <c r="I138">
        <v>18.793130000000001</v>
      </c>
      <c r="J138">
        <v>175.74474000000001</v>
      </c>
      <c r="K138">
        <v>2.7968000000000002</v>
      </c>
      <c r="L138">
        <v>0</v>
      </c>
      <c r="M138">
        <v>-124036.113</v>
      </c>
      <c r="N138">
        <v>0.35980000000000001</v>
      </c>
      <c r="O138">
        <v>12.931839999999999</v>
      </c>
      <c r="P138">
        <v>107.14858</v>
      </c>
      <c r="Q138">
        <v>731890.89040000003</v>
      </c>
      <c r="R138">
        <v>0</v>
      </c>
      <c r="S138">
        <v>5</v>
      </c>
      <c r="T138">
        <v>0</v>
      </c>
      <c r="U138">
        <v>211.499</v>
      </c>
      <c r="V138">
        <v>0</v>
      </c>
      <c r="W138">
        <v>1603.2340799999999</v>
      </c>
      <c r="X138">
        <v>11.48068</v>
      </c>
      <c r="Y138">
        <v>6.5303500000000003</v>
      </c>
      <c r="Z138">
        <v>16.887160000000002</v>
      </c>
      <c r="AA138">
        <v>85.477639999999994</v>
      </c>
      <c r="AB138">
        <v>811.46551999999997</v>
      </c>
      <c r="AC138">
        <v>2014.9358299999999</v>
      </c>
      <c r="AD138">
        <v>0</v>
      </c>
      <c r="AE138">
        <v>53388.419600000001</v>
      </c>
      <c r="AF138">
        <v>45652.51238</v>
      </c>
      <c r="AG138">
        <v>202.26159999999999</v>
      </c>
      <c r="AH138">
        <v>112.17871</v>
      </c>
      <c r="AI138">
        <v>0</v>
      </c>
      <c r="AJ138">
        <v>658.35257999999999</v>
      </c>
      <c r="AK138">
        <v>104228.7735</v>
      </c>
      <c r="AL138">
        <v>0</v>
      </c>
      <c r="AM138">
        <v>81750.995999999999</v>
      </c>
      <c r="AN138">
        <v>1.13513</v>
      </c>
      <c r="AO138">
        <v>26926</v>
      </c>
      <c r="AP138">
        <v>33689.197999999997</v>
      </c>
      <c r="AQ138">
        <v>1.0289999999999999</v>
      </c>
      <c r="AR138">
        <v>6570.3639999999996</v>
      </c>
      <c r="AS138">
        <v>29377.342670000002</v>
      </c>
      <c r="AT138">
        <v>386.38819999999998</v>
      </c>
      <c r="AU138">
        <v>10062.95673</v>
      </c>
      <c r="AV138">
        <v>373978.2</v>
      </c>
      <c r="AW138">
        <v>64479</v>
      </c>
      <c r="AX138">
        <v>0</v>
      </c>
      <c r="AY138">
        <v>557.32246999999995</v>
      </c>
      <c r="AZ138">
        <v>219184.70629999999</v>
      </c>
      <c r="BA138">
        <v>25317.631229999999</v>
      </c>
      <c r="BB138">
        <v>2.5899999999999999E-3</v>
      </c>
      <c r="BC138">
        <v>194.48867999999999</v>
      </c>
      <c r="BD138">
        <v>6949.9373699999996</v>
      </c>
      <c r="BE138">
        <v>1493.8219099999999</v>
      </c>
      <c r="BF138">
        <v>0</v>
      </c>
      <c r="BG138">
        <v>591.32849999999996</v>
      </c>
      <c r="BH138">
        <v>351.79888</v>
      </c>
      <c r="BI138">
        <v>484051.53249999997</v>
      </c>
      <c r="BJ138">
        <v>1752.326</v>
      </c>
      <c r="BK138">
        <v>-120.81425</v>
      </c>
      <c r="BL138">
        <v>0</v>
      </c>
      <c r="BM138">
        <v>0</v>
      </c>
      <c r="BN138">
        <v>193.17350999999999</v>
      </c>
      <c r="BO138">
        <v>154</v>
      </c>
      <c r="BP138">
        <v>0.83140000000000003</v>
      </c>
      <c r="BQ138">
        <v>154</v>
      </c>
      <c r="BR138">
        <v>3857.0945400000001</v>
      </c>
      <c r="BS138">
        <v>0</v>
      </c>
    </row>
    <row r="139" spans="1:71" x14ac:dyDescent="0.2">
      <c r="A139" t="s">
        <v>189</v>
      </c>
      <c r="B139">
        <v>1997</v>
      </c>
      <c r="C139">
        <v>10.922319999999999</v>
      </c>
      <c r="D139">
        <v>8179.9851099999996</v>
      </c>
      <c r="E139">
        <v>101.74844</v>
      </c>
      <c r="F139">
        <v>21.788</v>
      </c>
      <c r="G139">
        <v>18.142720000000001</v>
      </c>
      <c r="H139">
        <v>21.788</v>
      </c>
      <c r="I139">
        <v>18.707789999999999</v>
      </c>
      <c r="J139">
        <v>168.85359</v>
      </c>
      <c r="K139">
        <v>2.6772100000000001</v>
      </c>
      <c r="L139">
        <v>0</v>
      </c>
      <c r="M139">
        <v>-135511.495</v>
      </c>
      <c r="N139">
        <v>0.33779999999999999</v>
      </c>
      <c r="O139">
        <v>12.84825</v>
      </c>
      <c r="P139">
        <v>186.18279999999999</v>
      </c>
      <c r="Q139">
        <v>782033.60770000005</v>
      </c>
      <c r="R139">
        <v>0</v>
      </c>
      <c r="S139">
        <v>5</v>
      </c>
      <c r="T139">
        <v>0</v>
      </c>
      <c r="U139">
        <v>258.81</v>
      </c>
      <c r="V139">
        <v>0</v>
      </c>
      <c r="W139">
        <v>1748.6407300000001</v>
      </c>
      <c r="X139">
        <v>2.89873</v>
      </c>
      <c r="Y139">
        <v>5.33108</v>
      </c>
      <c r="Z139">
        <v>14.384510000000001</v>
      </c>
      <c r="AA139">
        <v>74.537099999999995</v>
      </c>
      <c r="AB139">
        <v>1033.07936</v>
      </c>
      <c r="AC139">
        <v>2667.1662299999998</v>
      </c>
      <c r="AD139">
        <v>0</v>
      </c>
      <c r="AE139">
        <v>52528.248959999997</v>
      </c>
      <c r="AF139">
        <v>47519.769560000001</v>
      </c>
      <c r="AG139">
        <v>213.66614999999999</v>
      </c>
      <c r="AH139">
        <v>118.50391999999999</v>
      </c>
      <c r="AI139">
        <v>0</v>
      </c>
      <c r="AJ139">
        <v>692.93818999999996</v>
      </c>
      <c r="AK139">
        <v>110722.3339</v>
      </c>
      <c r="AL139">
        <v>0</v>
      </c>
      <c r="AM139">
        <v>64458.133999999998</v>
      </c>
      <c r="AN139">
        <v>1.12229</v>
      </c>
      <c r="AO139">
        <v>61772.071000000004</v>
      </c>
      <c r="AP139">
        <v>36623.156000000003</v>
      </c>
      <c r="AQ139">
        <v>1.0189999999999999</v>
      </c>
      <c r="AR139">
        <v>6403.93876</v>
      </c>
      <c r="AS139">
        <v>31439.662489999999</v>
      </c>
      <c r="AT139">
        <v>433.82844999999998</v>
      </c>
      <c r="AU139">
        <v>10327.06042</v>
      </c>
      <c r="AV139">
        <v>405037.2</v>
      </c>
      <c r="AW139">
        <v>69834</v>
      </c>
      <c r="AX139">
        <v>0</v>
      </c>
      <c r="AY139">
        <v>557.47445000000005</v>
      </c>
      <c r="AZ139">
        <v>231646.77369999999</v>
      </c>
      <c r="BA139">
        <v>26670.56842</v>
      </c>
      <c r="BB139">
        <v>0</v>
      </c>
      <c r="BC139">
        <v>157.90291999999999</v>
      </c>
      <c r="BD139">
        <v>7913.06747</v>
      </c>
      <c r="BE139">
        <v>1468.3882699999999</v>
      </c>
      <c r="BF139">
        <v>0</v>
      </c>
      <c r="BG139">
        <v>560.51607999999999</v>
      </c>
      <c r="BH139">
        <v>369.78228000000001</v>
      </c>
      <c r="BI139">
        <v>521676.8812</v>
      </c>
      <c r="BJ139">
        <v>1774.8389999999999</v>
      </c>
      <c r="BK139">
        <v>-107.52457</v>
      </c>
      <c r="BL139">
        <v>0</v>
      </c>
      <c r="BM139">
        <v>0</v>
      </c>
      <c r="BN139">
        <v>210.08667</v>
      </c>
      <c r="BO139">
        <v>84</v>
      </c>
      <c r="BP139">
        <v>0.64478000000000002</v>
      </c>
      <c r="BQ139">
        <v>84</v>
      </c>
      <c r="BR139">
        <v>4449.7272499999999</v>
      </c>
      <c r="BS139">
        <v>0</v>
      </c>
    </row>
    <row r="140" spans="1:71" x14ac:dyDescent="0.2">
      <c r="A140" t="s">
        <v>189</v>
      </c>
      <c r="B140">
        <v>1998</v>
      </c>
      <c r="C140">
        <v>4.6706599999999998</v>
      </c>
      <c r="D140">
        <v>13592.788490000001</v>
      </c>
      <c r="E140">
        <v>60.97531</v>
      </c>
      <c r="F140">
        <v>21.988</v>
      </c>
      <c r="G140">
        <v>18.169049999999999</v>
      </c>
      <c r="H140">
        <v>21.988</v>
      </c>
      <c r="I140">
        <v>18.699380000000001</v>
      </c>
      <c r="J140">
        <v>138.24164999999999</v>
      </c>
      <c r="K140">
        <v>1.9763999999999999</v>
      </c>
      <c r="L140">
        <v>0</v>
      </c>
      <c r="M140">
        <v>-134943.56899999999</v>
      </c>
      <c r="N140">
        <v>0.5605</v>
      </c>
      <c r="O140">
        <v>15.1957</v>
      </c>
      <c r="P140">
        <v>215.76074</v>
      </c>
      <c r="Q140">
        <v>774431.52579999994</v>
      </c>
      <c r="R140">
        <v>0</v>
      </c>
      <c r="S140">
        <v>5</v>
      </c>
      <c r="T140">
        <v>0</v>
      </c>
      <c r="U140">
        <v>236.41200000000001</v>
      </c>
      <c r="V140">
        <v>0</v>
      </c>
      <c r="W140">
        <v>2197.8725300000001</v>
      </c>
      <c r="X140">
        <v>0</v>
      </c>
      <c r="Y140">
        <v>5.7588299999999997</v>
      </c>
      <c r="Z140">
        <v>17.458600000000001</v>
      </c>
      <c r="AA140">
        <v>0.77524000000000004</v>
      </c>
      <c r="AB140">
        <v>1515.70002</v>
      </c>
      <c r="AC140">
        <v>2800.8680100000001</v>
      </c>
      <c r="AD140">
        <v>0</v>
      </c>
      <c r="AE140">
        <v>56482.717490000003</v>
      </c>
      <c r="AF140">
        <v>47562.858249999997</v>
      </c>
      <c r="AG140">
        <v>223.67758000000001</v>
      </c>
      <c r="AH140">
        <v>124.05647999999999</v>
      </c>
      <c r="AI140">
        <v>0</v>
      </c>
      <c r="AJ140">
        <v>496.73383000000001</v>
      </c>
      <c r="AK140">
        <v>111911.4068</v>
      </c>
      <c r="AL140">
        <v>0</v>
      </c>
      <c r="AM140">
        <v>59654.006999999998</v>
      </c>
      <c r="AN140">
        <v>1.08847</v>
      </c>
      <c r="AO140">
        <v>52424.343000000001</v>
      </c>
      <c r="AP140">
        <v>35876.737000000001</v>
      </c>
      <c r="AQ140">
        <v>0.98199999999999998</v>
      </c>
      <c r="AR140">
        <v>6894.6588700000002</v>
      </c>
      <c r="AS140">
        <v>33182.40367</v>
      </c>
      <c r="AT140">
        <v>517.23490000000004</v>
      </c>
      <c r="AU140">
        <v>10056.301090000001</v>
      </c>
      <c r="AV140">
        <v>419502.4</v>
      </c>
      <c r="AW140">
        <v>72328</v>
      </c>
      <c r="AX140">
        <v>0</v>
      </c>
      <c r="AY140">
        <v>545.93462999999997</v>
      </c>
      <c r="AZ140">
        <v>242658.83929999999</v>
      </c>
      <c r="BA140">
        <v>24930.236010000001</v>
      </c>
      <c r="BB140">
        <v>0</v>
      </c>
      <c r="BC140">
        <v>135.79966999999999</v>
      </c>
      <c r="BD140">
        <v>7180.8840899999996</v>
      </c>
      <c r="BE140">
        <v>1410.8522599999999</v>
      </c>
      <c r="BF140">
        <v>0</v>
      </c>
      <c r="BG140">
        <v>539.91699000000006</v>
      </c>
      <c r="BH140">
        <v>362.17392999999998</v>
      </c>
      <c r="BI140">
        <v>509813.65769999998</v>
      </c>
      <c r="BJ140">
        <v>1793.4839999999999</v>
      </c>
      <c r="BK140">
        <v>-317.44013999999999</v>
      </c>
      <c r="BL140">
        <v>0</v>
      </c>
      <c r="BM140">
        <v>0</v>
      </c>
      <c r="BN140">
        <v>178.35849999999999</v>
      </c>
      <c r="BO140">
        <v>107</v>
      </c>
      <c r="BP140">
        <v>2.7081499999999998</v>
      </c>
      <c r="BQ140">
        <v>107</v>
      </c>
      <c r="BR140">
        <v>3938.77394</v>
      </c>
      <c r="BS140">
        <v>0</v>
      </c>
    </row>
    <row r="141" spans="1:71" x14ac:dyDescent="0.2">
      <c r="A141" t="s">
        <v>189</v>
      </c>
      <c r="B141">
        <v>1999</v>
      </c>
      <c r="C141">
        <v>7.4241799999999998</v>
      </c>
      <c r="D141">
        <v>12624.61188</v>
      </c>
      <c r="E141">
        <v>69.524060000000006</v>
      </c>
      <c r="F141">
        <v>21.988</v>
      </c>
      <c r="G141">
        <v>18.265930000000001</v>
      </c>
      <c r="H141">
        <v>21.988</v>
      </c>
      <c r="I141">
        <v>18.784410000000001</v>
      </c>
      <c r="J141">
        <v>315.78996000000001</v>
      </c>
      <c r="K141">
        <v>20.170639999999999</v>
      </c>
      <c r="L141">
        <v>0</v>
      </c>
      <c r="M141">
        <v>-140707.64689999999</v>
      </c>
      <c r="N141">
        <v>0.46425</v>
      </c>
      <c r="O141">
        <v>8.6327400000000001</v>
      </c>
      <c r="P141">
        <v>196.46100999999999</v>
      </c>
      <c r="Q141">
        <v>782120.19539999997</v>
      </c>
      <c r="R141">
        <v>0</v>
      </c>
      <c r="S141">
        <v>1.3</v>
      </c>
      <c r="T141">
        <v>0</v>
      </c>
      <c r="U141">
        <v>242.71</v>
      </c>
      <c r="V141">
        <v>0</v>
      </c>
      <c r="W141">
        <v>2723.3619699999999</v>
      </c>
      <c r="X141">
        <v>0</v>
      </c>
      <c r="Y141">
        <v>22.639880000000002</v>
      </c>
      <c r="Z141">
        <v>46.850679999999997</v>
      </c>
      <c r="AA141">
        <v>17.298670000000001</v>
      </c>
      <c r="AB141">
        <v>1946.5844500000001</v>
      </c>
      <c r="AC141">
        <v>4115.1173799999997</v>
      </c>
      <c r="AD141">
        <v>0</v>
      </c>
      <c r="AE141">
        <v>57669.080379999999</v>
      </c>
      <c r="AF141">
        <v>46207.83799</v>
      </c>
      <c r="AG141">
        <v>226.01773</v>
      </c>
      <c r="AH141">
        <v>125.35437</v>
      </c>
      <c r="AI141">
        <v>0</v>
      </c>
      <c r="AJ141">
        <v>342.06317999999999</v>
      </c>
      <c r="AK141">
        <v>113682.8021</v>
      </c>
      <c r="AL141">
        <v>0</v>
      </c>
      <c r="AM141">
        <v>56083.167000000001</v>
      </c>
      <c r="AN141">
        <v>1.0889200000000001</v>
      </c>
      <c r="AO141">
        <v>48569.925000000003</v>
      </c>
      <c r="AP141">
        <v>35547.864999999998</v>
      </c>
      <c r="AQ141">
        <v>0.97899999999999998</v>
      </c>
      <c r="AR141">
        <v>6788.6700799999999</v>
      </c>
      <c r="AS141">
        <v>33886.927830000001</v>
      </c>
      <c r="AT141">
        <v>799.79826000000003</v>
      </c>
      <c r="AU141">
        <v>10813.89813</v>
      </c>
      <c r="AV141">
        <v>373380.8</v>
      </c>
      <c r="AW141">
        <v>64376</v>
      </c>
      <c r="AX141">
        <v>0</v>
      </c>
      <c r="AY141">
        <v>543.86605999999995</v>
      </c>
      <c r="AZ141">
        <v>252703.2395</v>
      </c>
      <c r="BA141">
        <v>24838.449550000001</v>
      </c>
      <c r="BB141">
        <v>0</v>
      </c>
      <c r="BC141">
        <v>141.14270999999999</v>
      </c>
      <c r="BD141">
        <v>7885.3486899999998</v>
      </c>
      <c r="BE141">
        <v>1403.50308</v>
      </c>
      <c r="BF141">
        <v>0</v>
      </c>
      <c r="BG141">
        <v>509.56990000000002</v>
      </c>
      <c r="BH141">
        <v>360.46323000000001</v>
      </c>
      <c r="BI141">
        <v>511809.03139999998</v>
      </c>
      <c r="BJ141">
        <v>1808.0820000000001</v>
      </c>
      <c r="BK141">
        <v>-289.62486000000001</v>
      </c>
      <c r="BL141">
        <v>0</v>
      </c>
      <c r="BM141">
        <v>0</v>
      </c>
      <c r="BN141">
        <v>184.57718</v>
      </c>
      <c r="BO141">
        <v>108</v>
      </c>
      <c r="BP141">
        <v>2.7389800000000002</v>
      </c>
      <c r="BQ141">
        <v>108</v>
      </c>
      <c r="BR141">
        <v>4142.2263300000004</v>
      </c>
      <c r="BS141">
        <v>0</v>
      </c>
    </row>
    <row r="142" spans="1:71" x14ac:dyDescent="0.2">
      <c r="A142" t="s">
        <v>189</v>
      </c>
      <c r="B142">
        <v>2000</v>
      </c>
      <c r="C142">
        <v>4.4284800000000004</v>
      </c>
      <c r="D142">
        <v>11778.1003</v>
      </c>
      <c r="E142">
        <v>73.361059999999995</v>
      </c>
      <c r="F142">
        <v>0</v>
      </c>
      <c r="G142">
        <v>18.38786</v>
      </c>
      <c r="H142">
        <v>25.212</v>
      </c>
      <c r="I142">
        <v>18.788460000000001</v>
      </c>
      <c r="J142">
        <v>265.52947</v>
      </c>
      <c r="K142">
        <v>6.2263500000000001</v>
      </c>
      <c r="L142">
        <v>0.03</v>
      </c>
      <c r="M142">
        <v>-143467.96049999999</v>
      </c>
      <c r="N142">
        <v>0.56001999999999996</v>
      </c>
      <c r="O142">
        <v>10.36891</v>
      </c>
      <c r="P142">
        <v>231.61931000000001</v>
      </c>
      <c r="Q142">
        <v>809549.35439999995</v>
      </c>
      <c r="R142">
        <v>0</v>
      </c>
      <c r="S142">
        <v>5</v>
      </c>
      <c r="T142">
        <v>0</v>
      </c>
      <c r="U142">
        <v>221.15199999999999</v>
      </c>
      <c r="V142">
        <v>0</v>
      </c>
      <c r="W142">
        <v>3017.4613300000001</v>
      </c>
      <c r="X142">
        <v>0</v>
      </c>
      <c r="Y142">
        <v>5.6559999999999997</v>
      </c>
      <c r="Z142">
        <v>29.00891</v>
      </c>
      <c r="AA142">
        <v>17.686309999999999</v>
      </c>
      <c r="AB142">
        <v>1941.83114</v>
      </c>
      <c r="AC142">
        <v>2855.8333299999999</v>
      </c>
      <c r="AD142">
        <v>0</v>
      </c>
      <c r="AE142">
        <v>64600.590459999999</v>
      </c>
      <c r="AF142">
        <v>42384.62414</v>
      </c>
      <c r="AG142">
        <v>222.62817999999999</v>
      </c>
      <c r="AH142">
        <v>123.47445</v>
      </c>
      <c r="AI142">
        <v>0</v>
      </c>
      <c r="AJ142">
        <v>345.52951000000002</v>
      </c>
      <c r="AK142">
        <v>108485.3363</v>
      </c>
      <c r="AL142">
        <v>0</v>
      </c>
      <c r="AM142">
        <v>80807.184999999998</v>
      </c>
      <c r="AN142">
        <v>1.07118</v>
      </c>
      <c r="AO142">
        <v>45850.044000000002</v>
      </c>
      <c r="AP142">
        <v>35920.873</v>
      </c>
      <c r="AQ142">
        <v>0.97199999999999998</v>
      </c>
      <c r="AR142">
        <v>6562.0912399999997</v>
      </c>
      <c r="AS142">
        <v>33541.110489999999</v>
      </c>
      <c r="AT142">
        <v>750.86311000000001</v>
      </c>
      <c r="AU142">
        <v>9442.2997599999999</v>
      </c>
      <c r="AV142">
        <v>389748.4</v>
      </c>
      <c r="AW142">
        <v>67198</v>
      </c>
      <c r="AX142">
        <v>0</v>
      </c>
      <c r="AY142">
        <v>549.90349000000003</v>
      </c>
      <c r="AZ142">
        <v>245018.43719999999</v>
      </c>
      <c r="BA142">
        <v>24324.7605</v>
      </c>
      <c r="BB142">
        <v>0</v>
      </c>
      <c r="BC142">
        <v>135.60771</v>
      </c>
      <c r="BD142">
        <v>7912.2004699999998</v>
      </c>
      <c r="BE142">
        <v>1413.86349</v>
      </c>
      <c r="BF142">
        <v>0</v>
      </c>
      <c r="BG142">
        <v>452.38099999999997</v>
      </c>
      <c r="BH142">
        <v>371.70486</v>
      </c>
      <c r="BI142">
        <v>531715.49979999999</v>
      </c>
      <c r="BJ142">
        <v>1820.8019999999999</v>
      </c>
      <c r="BK142">
        <v>-403.40786000000003</v>
      </c>
      <c r="BL142">
        <v>0</v>
      </c>
      <c r="BM142">
        <v>0</v>
      </c>
      <c r="BN142">
        <v>177.97682</v>
      </c>
      <c r="BO142">
        <v>87</v>
      </c>
      <c r="BP142">
        <v>2.15523</v>
      </c>
      <c r="BQ142">
        <v>87</v>
      </c>
      <c r="BR142">
        <v>4428.9479199999996</v>
      </c>
      <c r="BS142">
        <v>0</v>
      </c>
    </row>
    <row r="143" spans="1:71" x14ac:dyDescent="0.2">
      <c r="A143" t="s">
        <v>189</v>
      </c>
      <c r="B143">
        <v>2001</v>
      </c>
      <c r="C143">
        <v>7.0789499999999999</v>
      </c>
      <c r="D143">
        <v>5250.1736600000004</v>
      </c>
      <c r="E143">
        <v>79.097449999999995</v>
      </c>
      <c r="F143">
        <v>0</v>
      </c>
      <c r="G143">
        <v>18.503419999999998</v>
      </c>
      <c r="H143">
        <v>25.065999999999999</v>
      </c>
      <c r="I143">
        <v>18.733419999999999</v>
      </c>
      <c r="J143">
        <v>349.90203000000002</v>
      </c>
      <c r="K143">
        <v>4.5634499999999996</v>
      </c>
      <c r="L143">
        <v>0</v>
      </c>
      <c r="M143">
        <v>-140946.68770000001</v>
      </c>
      <c r="N143">
        <v>0.37913000000000002</v>
      </c>
      <c r="O143">
        <v>6.1715</v>
      </c>
      <c r="P143">
        <v>249.43173999999999</v>
      </c>
      <c r="Q143">
        <v>797241.62219999998</v>
      </c>
      <c r="R143">
        <v>0</v>
      </c>
      <c r="S143">
        <v>5</v>
      </c>
      <c r="T143">
        <v>0</v>
      </c>
      <c r="U143">
        <v>237.32</v>
      </c>
      <c r="V143">
        <v>0</v>
      </c>
      <c r="W143">
        <v>3065.3656500000002</v>
      </c>
      <c r="X143">
        <v>0</v>
      </c>
      <c r="Y143">
        <v>4.6983499999999996</v>
      </c>
      <c r="Z143">
        <v>28.150939999999999</v>
      </c>
      <c r="AA143">
        <v>36.656860000000002</v>
      </c>
      <c r="AB143">
        <v>3279.5704300000002</v>
      </c>
      <c r="AC143">
        <v>4410.7862800000003</v>
      </c>
      <c r="AD143">
        <v>0</v>
      </c>
      <c r="AE143">
        <v>63918.38753</v>
      </c>
      <c r="AF143">
        <v>39853.402699999999</v>
      </c>
      <c r="AG143">
        <v>203.97649000000001</v>
      </c>
      <c r="AH143">
        <v>113.12982</v>
      </c>
      <c r="AI143">
        <v>0</v>
      </c>
      <c r="AJ143">
        <v>630.13755000000003</v>
      </c>
      <c r="AK143">
        <v>112084.9246</v>
      </c>
      <c r="AL143">
        <v>0</v>
      </c>
      <c r="AM143">
        <v>76594.733999999997</v>
      </c>
      <c r="AN143">
        <v>1.07911</v>
      </c>
      <c r="AO143">
        <v>45511.633000000002</v>
      </c>
      <c r="AP143">
        <v>34749.985000000001</v>
      </c>
      <c r="AQ143">
        <v>0.97499999999999998</v>
      </c>
      <c r="AR143">
        <v>3676.17553</v>
      </c>
      <c r="AS143">
        <v>34195.034489999998</v>
      </c>
      <c r="AT143">
        <v>1179.0960399999999</v>
      </c>
      <c r="AU143">
        <v>6588.3927599999997</v>
      </c>
      <c r="AV143">
        <v>394405.8</v>
      </c>
      <c r="AW143">
        <v>68001</v>
      </c>
      <c r="AX143">
        <v>0</v>
      </c>
      <c r="AY143">
        <v>524.50603000000001</v>
      </c>
      <c r="AZ143">
        <v>240520.54079999999</v>
      </c>
      <c r="BA143">
        <v>14439.269609999999</v>
      </c>
      <c r="BB143">
        <v>0</v>
      </c>
      <c r="BC143">
        <v>86.189599999999999</v>
      </c>
      <c r="BD143">
        <v>6550.02322</v>
      </c>
      <c r="BE143">
        <v>1438.3396700000001</v>
      </c>
      <c r="BF143">
        <v>0</v>
      </c>
      <c r="BG143">
        <v>397.74666999999999</v>
      </c>
      <c r="BH143">
        <v>363.27168999999998</v>
      </c>
      <c r="BI143">
        <v>522653.60379999998</v>
      </c>
      <c r="BJ143">
        <v>1828.4369999999999</v>
      </c>
      <c r="BK143">
        <v>-76.191419999999994</v>
      </c>
      <c r="BL143">
        <v>0</v>
      </c>
      <c r="BM143">
        <v>0</v>
      </c>
      <c r="BN143">
        <v>347.81288000000001</v>
      </c>
      <c r="BO143">
        <v>209</v>
      </c>
      <c r="BP143">
        <v>53.736699999999999</v>
      </c>
      <c r="BQ143">
        <v>209</v>
      </c>
      <c r="BR143">
        <v>2753.1489900000001</v>
      </c>
      <c r="BS143">
        <v>0</v>
      </c>
    </row>
    <row r="144" spans="1:71" x14ac:dyDescent="0.2">
      <c r="A144" t="s">
        <v>189</v>
      </c>
      <c r="B144">
        <v>2002</v>
      </c>
      <c r="C144">
        <v>8.6355699999999995</v>
      </c>
      <c r="D144">
        <v>13234.20174</v>
      </c>
      <c r="E144">
        <v>73.692120000000003</v>
      </c>
      <c r="F144">
        <v>0</v>
      </c>
      <c r="G144">
        <v>18.57152</v>
      </c>
      <c r="H144">
        <v>24.750710000000002</v>
      </c>
      <c r="I144">
        <v>18.789380000000001</v>
      </c>
      <c r="J144">
        <v>328.67941000000002</v>
      </c>
      <c r="K144">
        <v>6.9982300000000004</v>
      </c>
      <c r="L144">
        <v>15.31</v>
      </c>
      <c r="M144">
        <v>-112159.76760000001</v>
      </c>
      <c r="N144">
        <v>2.7616000000000001</v>
      </c>
      <c r="O144">
        <v>5.0875500000000002</v>
      </c>
      <c r="P144">
        <v>333.90127000000001</v>
      </c>
      <c r="Q144">
        <v>759389.55130000005</v>
      </c>
      <c r="R144">
        <v>0</v>
      </c>
      <c r="S144">
        <v>5</v>
      </c>
      <c r="T144">
        <v>0</v>
      </c>
      <c r="U144">
        <v>264.59100000000001</v>
      </c>
      <c r="V144">
        <v>0</v>
      </c>
      <c r="W144">
        <v>2509.9364</v>
      </c>
      <c r="X144">
        <v>0</v>
      </c>
      <c r="Y144">
        <v>2.5705300000000002</v>
      </c>
      <c r="Z144">
        <v>17.326519999999999</v>
      </c>
      <c r="AA144">
        <v>18.780360000000002</v>
      </c>
      <c r="AB144">
        <v>2612.0683800000002</v>
      </c>
      <c r="AC144">
        <v>3587.2141799999999</v>
      </c>
      <c r="AD144">
        <v>0</v>
      </c>
      <c r="AE144">
        <v>65426.377229999998</v>
      </c>
      <c r="AF144">
        <v>40192.971619999997</v>
      </c>
      <c r="AG144">
        <v>201.56322</v>
      </c>
      <c r="AH144">
        <v>111.79137</v>
      </c>
      <c r="AI144">
        <v>0</v>
      </c>
      <c r="AJ144">
        <v>621.67624000000001</v>
      </c>
      <c r="AK144">
        <v>115798.6222</v>
      </c>
      <c r="AL144">
        <v>0</v>
      </c>
      <c r="AM144">
        <v>73658.978000000003</v>
      </c>
      <c r="AN144">
        <v>1.0864</v>
      </c>
      <c r="AO144">
        <v>41610.620999999999</v>
      </c>
      <c r="AP144">
        <v>33499.1</v>
      </c>
      <c r="AQ144">
        <v>0.97699999999999998</v>
      </c>
      <c r="AR144">
        <v>4774.8405199999997</v>
      </c>
      <c r="AS144">
        <v>34129.322619999999</v>
      </c>
      <c r="AT144">
        <v>1291.2811300000001</v>
      </c>
      <c r="AU144">
        <v>7659.3372300000001</v>
      </c>
      <c r="AV144">
        <v>388837.8</v>
      </c>
      <c r="AW144">
        <v>67041</v>
      </c>
      <c r="AX144">
        <v>0</v>
      </c>
      <c r="AY144">
        <v>513.89610000000005</v>
      </c>
      <c r="AZ144">
        <v>245566.82320000001</v>
      </c>
      <c r="BA144">
        <v>13940.106</v>
      </c>
      <c r="BB144">
        <v>0</v>
      </c>
      <c r="BC144">
        <v>131.36765</v>
      </c>
      <c r="BD144">
        <v>6708.4035199999998</v>
      </c>
      <c r="BE144">
        <v>1412.2948100000001</v>
      </c>
      <c r="BF144">
        <v>0</v>
      </c>
      <c r="BG144">
        <v>355.14782000000002</v>
      </c>
      <c r="BH144">
        <v>354.46787999999998</v>
      </c>
      <c r="BI144">
        <v>510252.13880000002</v>
      </c>
      <c r="BJ144">
        <v>1849.1869999999999</v>
      </c>
      <c r="BK144">
        <v>-135.08367000000001</v>
      </c>
      <c r="BL144">
        <v>0</v>
      </c>
      <c r="BM144">
        <v>0</v>
      </c>
      <c r="BN144">
        <v>237.91120000000001</v>
      </c>
      <c r="BO144">
        <v>224</v>
      </c>
      <c r="BP144">
        <v>61.539540000000002</v>
      </c>
      <c r="BQ144">
        <v>224</v>
      </c>
      <c r="BR144">
        <v>2689.67146</v>
      </c>
      <c r="BS144">
        <v>0</v>
      </c>
    </row>
    <row r="145" spans="1:71" x14ac:dyDescent="0.2">
      <c r="A145" t="s">
        <v>189</v>
      </c>
      <c r="B145">
        <v>2003</v>
      </c>
      <c r="C145">
        <v>8.4423399999999997</v>
      </c>
      <c r="D145">
        <v>13125.77017</v>
      </c>
      <c r="E145">
        <v>64.375910000000005</v>
      </c>
      <c r="F145">
        <v>0</v>
      </c>
      <c r="G145">
        <v>18.35153</v>
      </c>
      <c r="H145">
        <v>25.195250000000001</v>
      </c>
      <c r="I145">
        <v>18.592169999999999</v>
      </c>
      <c r="J145">
        <v>389.06428</v>
      </c>
      <c r="K145">
        <v>3.0235799999999999</v>
      </c>
      <c r="L145">
        <v>22.998999999999999</v>
      </c>
      <c r="M145">
        <v>-134986.69270000001</v>
      </c>
      <c r="N145">
        <v>3.5882200000000002</v>
      </c>
      <c r="O145">
        <v>4.3344500000000004</v>
      </c>
      <c r="P145">
        <v>386.54525000000001</v>
      </c>
      <c r="Q145">
        <v>779896.34759999998</v>
      </c>
      <c r="R145">
        <v>0</v>
      </c>
      <c r="S145">
        <v>5.08399</v>
      </c>
      <c r="T145">
        <v>0</v>
      </c>
      <c r="U145">
        <v>170.69900000000001</v>
      </c>
      <c r="V145">
        <v>0</v>
      </c>
      <c r="W145">
        <v>2438.1954500000002</v>
      </c>
      <c r="X145">
        <v>0</v>
      </c>
      <c r="Y145">
        <v>3.6674099999999998</v>
      </c>
      <c r="Z145">
        <v>11.58146</v>
      </c>
      <c r="AA145">
        <v>50.941139999999997</v>
      </c>
      <c r="AB145">
        <v>2024.2160699999999</v>
      </c>
      <c r="AC145">
        <v>2842.1427699999999</v>
      </c>
      <c r="AD145">
        <v>0</v>
      </c>
      <c r="AE145">
        <v>60353.553890000003</v>
      </c>
      <c r="AF145">
        <v>43781.557849999997</v>
      </c>
      <c r="AG145">
        <v>186.34496999999999</v>
      </c>
      <c r="AH145">
        <v>103.35099</v>
      </c>
      <c r="AI145">
        <v>0</v>
      </c>
      <c r="AJ145">
        <v>666.02106000000003</v>
      </c>
      <c r="AK145">
        <v>117523.4534</v>
      </c>
      <c r="AL145">
        <v>0</v>
      </c>
      <c r="AM145">
        <v>73959.479000000007</v>
      </c>
      <c r="AN145">
        <v>1.12815</v>
      </c>
      <c r="AO145">
        <v>29267.607</v>
      </c>
      <c r="AP145">
        <v>31618.925999999999</v>
      </c>
      <c r="AQ145">
        <v>1.0189999999999999</v>
      </c>
      <c r="AR145">
        <v>4956.0935900000004</v>
      </c>
      <c r="AS145">
        <v>34397.956810000003</v>
      </c>
      <c r="AT145">
        <v>1375.4619299999999</v>
      </c>
      <c r="AU145">
        <v>8179.0858799999996</v>
      </c>
      <c r="AV145">
        <v>383554</v>
      </c>
      <c r="AW145">
        <v>66130</v>
      </c>
      <c r="AX145">
        <v>0</v>
      </c>
      <c r="AY145">
        <v>586.12621000000001</v>
      </c>
      <c r="AZ145">
        <v>249035.23980000001</v>
      </c>
      <c r="BA145">
        <v>15334.619989999999</v>
      </c>
      <c r="BB145">
        <v>0</v>
      </c>
      <c r="BC145">
        <v>156.97944000000001</v>
      </c>
      <c r="BD145">
        <v>7311.99791</v>
      </c>
      <c r="BE145">
        <v>1460.58761</v>
      </c>
      <c r="BF145">
        <v>0</v>
      </c>
      <c r="BG145">
        <v>315.86928</v>
      </c>
      <c r="BH145">
        <v>349.97104999999999</v>
      </c>
      <c r="BI145">
        <v>509098.24099999998</v>
      </c>
      <c r="BJ145">
        <v>1868.1210000000001</v>
      </c>
      <c r="BK145">
        <v>-49.353459999999998</v>
      </c>
      <c r="BL145">
        <v>0</v>
      </c>
      <c r="BM145">
        <v>0</v>
      </c>
      <c r="BN145">
        <v>242.86641</v>
      </c>
      <c r="BO145">
        <v>0</v>
      </c>
      <c r="BP145">
        <v>59.294910000000002</v>
      </c>
      <c r="BQ145">
        <v>0</v>
      </c>
      <c r="BR145">
        <v>2814.0290199999999</v>
      </c>
      <c r="BS145">
        <v>1871.38914</v>
      </c>
    </row>
    <row r="146" spans="1:71" x14ac:dyDescent="0.2">
      <c r="A146" t="s">
        <v>189</v>
      </c>
      <c r="B146">
        <v>2004</v>
      </c>
      <c r="C146">
        <v>13.92413</v>
      </c>
      <c r="D146">
        <v>13206.4841</v>
      </c>
      <c r="E146">
        <v>88.736459999999994</v>
      </c>
      <c r="F146">
        <v>0</v>
      </c>
      <c r="G146">
        <v>18.448239999999998</v>
      </c>
      <c r="H146">
        <v>24.675380000000001</v>
      </c>
      <c r="I146">
        <v>18.74747</v>
      </c>
      <c r="J146">
        <v>403.14147000000003</v>
      </c>
      <c r="K146">
        <v>3.8765100000000001</v>
      </c>
      <c r="L146">
        <v>78.790000000000006</v>
      </c>
      <c r="M146">
        <v>-129231.1793</v>
      </c>
      <c r="N146">
        <v>0.53134000000000003</v>
      </c>
      <c r="O146">
        <v>5.2102199999999996</v>
      </c>
      <c r="P146">
        <v>346.5729</v>
      </c>
      <c r="Q146">
        <v>797842.35049999994</v>
      </c>
      <c r="R146">
        <v>0</v>
      </c>
      <c r="S146">
        <v>4.8963299999999998</v>
      </c>
      <c r="T146">
        <v>0</v>
      </c>
      <c r="U146">
        <v>138.947</v>
      </c>
      <c r="V146">
        <v>0</v>
      </c>
      <c r="W146">
        <v>2273.6815900000001</v>
      </c>
      <c r="X146">
        <v>0</v>
      </c>
      <c r="Y146">
        <v>5.36965</v>
      </c>
      <c r="Z146">
        <v>9.8576300000000003</v>
      </c>
      <c r="AA146">
        <v>80.586780000000005</v>
      </c>
      <c r="AB146">
        <v>1804.0590500000001</v>
      </c>
      <c r="AC146">
        <v>2768.9287399999998</v>
      </c>
      <c r="AD146">
        <v>0</v>
      </c>
      <c r="AE146">
        <v>61828.926290000003</v>
      </c>
      <c r="AF146">
        <v>44818.994120000003</v>
      </c>
      <c r="AG146">
        <v>188.78384</v>
      </c>
      <c r="AH146">
        <v>104.70363999999999</v>
      </c>
      <c r="AI146">
        <v>0</v>
      </c>
      <c r="AJ146">
        <v>755.33582999999999</v>
      </c>
      <c r="AK146">
        <v>120684.9721</v>
      </c>
      <c r="AL146">
        <v>0</v>
      </c>
      <c r="AM146">
        <v>83578.342999999993</v>
      </c>
      <c r="AN146">
        <v>1.1255999999999999</v>
      </c>
      <c r="AO146">
        <v>27111.575000000001</v>
      </c>
      <c r="AP146">
        <v>34339.025999999998</v>
      </c>
      <c r="AQ146">
        <v>1.0249999999999999</v>
      </c>
      <c r="AR146">
        <v>5293.4196599999996</v>
      </c>
      <c r="AS146">
        <v>36459.26311</v>
      </c>
      <c r="AT146">
        <v>963.04808000000003</v>
      </c>
      <c r="AU146">
        <v>8552.2437499999996</v>
      </c>
      <c r="AV146">
        <v>372568.8</v>
      </c>
      <c r="AW146">
        <v>64236</v>
      </c>
      <c r="AX146">
        <v>0</v>
      </c>
      <c r="AY146">
        <v>595.18083000000001</v>
      </c>
      <c r="AZ146">
        <v>259259.391</v>
      </c>
      <c r="BA146">
        <v>17084.854869999999</v>
      </c>
      <c r="BB146">
        <v>0</v>
      </c>
      <c r="BC146">
        <v>104.93940000000001</v>
      </c>
      <c r="BD146">
        <v>10298.52275</v>
      </c>
      <c r="BE146">
        <v>1706.17938</v>
      </c>
      <c r="BF146">
        <v>0</v>
      </c>
      <c r="BG146">
        <v>268.93891000000002</v>
      </c>
      <c r="BH146">
        <v>360.02533</v>
      </c>
      <c r="BI146">
        <v>531589.15850000002</v>
      </c>
      <c r="BJ146">
        <v>1890.2149999999999</v>
      </c>
      <c r="BK146">
        <v>-85.875399999999999</v>
      </c>
      <c r="BL146">
        <v>0</v>
      </c>
      <c r="BM146">
        <v>0</v>
      </c>
      <c r="BN146">
        <v>257.64073999999999</v>
      </c>
      <c r="BO146">
        <v>0</v>
      </c>
      <c r="BP146">
        <v>58.695</v>
      </c>
      <c r="BQ146">
        <v>0</v>
      </c>
      <c r="BR146">
        <v>2873.2403300000001</v>
      </c>
      <c r="BS146">
        <v>5145.9462299999996</v>
      </c>
    </row>
    <row r="147" spans="1:71" x14ac:dyDescent="0.2">
      <c r="A147" t="s">
        <v>189</v>
      </c>
      <c r="B147">
        <v>2005</v>
      </c>
      <c r="C147">
        <v>11.307370000000001</v>
      </c>
      <c r="D147">
        <v>11943.207689999999</v>
      </c>
      <c r="E147">
        <v>59.565460000000002</v>
      </c>
      <c r="F147">
        <v>0</v>
      </c>
      <c r="G147">
        <v>18.546489999999999</v>
      </c>
      <c r="H147">
        <v>24.588080000000001</v>
      </c>
      <c r="I147">
        <v>18.82884</v>
      </c>
      <c r="J147">
        <v>628.34553000000005</v>
      </c>
      <c r="K147">
        <v>3.5445099999999998</v>
      </c>
      <c r="L147">
        <v>82.322999999999993</v>
      </c>
      <c r="M147">
        <v>-143757.5324</v>
      </c>
      <c r="N147">
        <v>0.30286000000000002</v>
      </c>
      <c r="O147">
        <v>9.5329200000000007</v>
      </c>
      <c r="P147">
        <v>471.99651</v>
      </c>
      <c r="Q147">
        <v>801146.73199999996</v>
      </c>
      <c r="R147">
        <v>0</v>
      </c>
      <c r="S147">
        <v>4.9504000000000001</v>
      </c>
      <c r="T147">
        <v>0</v>
      </c>
      <c r="U147">
        <v>164.99299999999999</v>
      </c>
      <c r="V147">
        <v>0</v>
      </c>
      <c r="W147">
        <v>2282.5043300000002</v>
      </c>
      <c r="X147">
        <v>0</v>
      </c>
      <c r="Y147">
        <v>4.5518000000000001</v>
      </c>
      <c r="Z147">
        <v>8.6676699999999993</v>
      </c>
      <c r="AA147">
        <v>73.639930000000007</v>
      </c>
      <c r="AB147">
        <v>1950.9307899999999</v>
      </c>
      <c r="AC147">
        <v>2841.6665800000001</v>
      </c>
      <c r="AD147">
        <v>0</v>
      </c>
      <c r="AE147">
        <v>62402.360500000003</v>
      </c>
      <c r="AF147">
        <v>47213.77547</v>
      </c>
      <c r="AG147">
        <v>187.80025000000001</v>
      </c>
      <c r="AH147">
        <v>104.15812</v>
      </c>
      <c r="AI147">
        <v>0</v>
      </c>
      <c r="AJ147">
        <v>728.64224999999999</v>
      </c>
      <c r="AK147">
        <v>119040.4488</v>
      </c>
      <c r="AL147">
        <v>0</v>
      </c>
      <c r="AM147">
        <v>77322.638000000006</v>
      </c>
      <c r="AN147">
        <v>1.1167499999999999</v>
      </c>
      <c r="AO147">
        <v>19663.407999999999</v>
      </c>
      <c r="AP147">
        <v>33242.436000000002</v>
      </c>
      <c r="AQ147">
        <v>1.0209999999999999</v>
      </c>
      <c r="AR147">
        <v>5102.2699000000002</v>
      </c>
      <c r="AS147">
        <v>36617.141109999997</v>
      </c>
      <c r="AT147">
        <v>1051.2255399999999</v>
      </c>
      <c r="AU147">
        <v>8005.7005099999997</v>
      </c>
      <c r="AV147">
        <v>351828</v>
      </c>
      <c r="AW147">
        <v>60660</v>
      </c>
      <c r="AX147">
        <v>0</v>
      </c>
      <c r="AY147">
        <v>589.89301999999998</v>
      </c>
      <c r="AZ147">
        <v>257878.6477</v>
      </c>
      <c r="BA147">
        <v>17292.46126</v>
      </c>
      <c r="BB147">
        <v>0</v>
      </c>
      <c r="BC147">
        <v>86.505709999999993</v>
      </c>
      <c r="BD147">
        <v>21302.06495</v>
      </c>
      <c r="BE147">
        <v>1710.9447399999999</v>
      </c>
      <c r="BF147">
        <v>0</v>
      </c>
      <c r="BG147">
        <v>208.83508</v>
      </c>
      <c r="BH147">
        <v>355.59161</v>
      </c>
      <c r="BI147">
        <v>527720.73499999999</v>
      </c>
      <c r="BJ147">
        <v>1914.6990000000001</v>
      </c>
      <c r="BK147">
        <v>3.2776999999999998</v>
      </c>
      <c r="BL147">
        <v>0</v>
      </c>
      <c r="BM147">
        <v>0</v>
      </c>
      <c r="BN147">
        <v>260.40472</v>
      </c>
      <c r="BO147">
        <v>43.54</v>
      </c>
      <c r="BP147">
        <v>62.122839999999997</v>
      </c>
      <c r="BQ147">
        <v>43.54</v>
      </c>
      <c r="BR147">
        <v>10764.295389999999</v>
      </c>
      <c r="BS147">
        <v>7945.5053699999999</v>
      </c>
    </row>
    <row r="148" spans="1:71" x14ac:dyDescent="0.2">
      <c r="A148" t="s">
        <v>189</v>
      </c>
      <c r="B148">
        <v>2006</v>
      </c>
      <c r="C148">
        <v>0.90854000000000001</v>
      </c>
      <c r="D148">
        <v>12825.798150000001</v>
      </c>
      <c r="E148">
        <v>48.561500000000002</v>
      </c>
      <c r="F148">
        <v>0</v>
      </c>
      <c r="G148">
        <v>18.525200000000002</v>
      </c>
      <c r="H148">
        <v>24.569430000000001</v>
      </c>
      <c r="I148">
        <v>18.71996</v>
      </c>
      <c r="J148">
        <v>301.34897999999998</v>
      </c>
      <c r="K148">
        <v>3.1084299999999998</v>
      </c>
      <c r="L148">
        <v>30.451000000000001</v>
      </c>
      <c r="M148">
        <v>-154723.82579999999</v>
      </c>
      <c r="N148">
        <v>0.25491000000000003</v>
      </c>
      <c r="O148">
        <v>9.3769500000000008</v>
      </c>
      <c r="P148">
        <v>672.28404999999998</v>
      </c>
      <c r="Q148">
        <v>812543.68500000006</v>
      </c>
      <c r="R148">
        <v>0</v>
      </c>
      <c r="S148">
        <v>4.9930099999999999</v>
      </c>
      <c r="T148">
        <v>0</v>
      </c>
      <c r="U148">
        <v>198.21100000000001</v>
      </c>
      <c r="V148">
        <v>0</v>
      </c>
      <c r="W148">
        <v>2353.3924499999998</v>
      </c>
      <c r="X148">
        <v>0</v>
      </c>
      <c r="Y148">
        <v>4.1008100000000001</v>
      </c>
      <c r="Z148">
        <v>9.5070300000000003</v>
      </c>
      <c r="AA148">
        <v>71.164190000000005</v>
      </c>
      <c r="AB148">
        <v>2029.048</v>
      </c>
      <c r="AC148">
        <v>3155.21398</v>
      </c>
      <c r="AD148">
        <v>0</v>
      </c>
      <c r="AE148">
        <v>63108.501360000002</v>
      </c>
      <c r="AF148">
        <v>50038.449430000001</v>
      </c>
      <c r="AG148">
        <v>182.97004000000001</v>
      </c>
      <c r="AH148">
        <v>101.47918</v>
      </c>
      <c r="AI148">
        <v>0</v>
      </c>
      <c r="AJ148">
        <v>750.16809999999998</v>
      </c>
      <c r="AK148">
        <v>120777.018</v>
      </c>
      <c r="AL148">
        <v>0</v>
      </c>
      <c r="AM148">
        <v>78315</v>
      </c>
      <c r="AN148">
        <v>1.11198</v>
      </c>
      <c r="AO148">
        <v>17462.210999999999</v>
      </c>
      <c r="AP148">
        <v>30435.14</v>
      </c>
      <c r="AQ148">
        <v>1.018</v>
      </c>
      <c r="AR148">
        <v>4871.8044900000004</v>
      </c>
      <c r="AS148">
        <v>38404.607649999998</v>
      </c>
      <c r="AT148">
        <v>883.29079000000002</v>
      </c>
      <c r="AU148">
        <v>8233.5251800000005</v>
      </c>
      <c r="AV148">
        <v>346944.4</v>
      </c>
      <c r="AW148">
        <v>59818</v>
      </c>
      <c r="AX148">
        <v>0</v>
      </c>
      <c r="AY148">
        <v>648.60596999999996</v>
      </c>
      <c r="AZ148">
        <v>268661.62199999997</v>
      </c>
      <c r="BA148">
        <v>15574.787619999999</v>
      </c>
      <c r="BB148">
        <v>0</v>
      </c>
      <c r="BC148">
        <v>138.02231</v>
      </c>
      <c r="BD148">
        <v>25664.709750000002</v>
      </c>
      <c r="BE148">
        <v>1852.0869499999999</v>
      </c>
      <c r="BF148">
        <v>0</v>
      </c>
      <c r="BG148">
        <v>215.75242</v>
      </c>
      <c r="BH148">
        <v>353.50599999999997</v>
      </c>
      <c r="BI148">
        <v>528798.22880000004</v>
      </c>
      <c r="BJ148">
        <v>1940.6310000000001</v>
      </c>
      <c r="BK148">
        <v>86.382980000000003</v>
      </c>
      <c r="BL148">
        <v>0</v>
      </c>
      <c r="BM148">
        <v>0</v>
      </c>
      <c r="BN148">
        <v>362.15082999999998</v>
      </c>
      <c r="BO148">
        <v>212.41</v>
      </c>
      <c r="BP148">
        <v>229.84927999999999</v>
      </c>
      <c r="BQ148">
        <v>212.41</v>
      </c>
      <c r="BR148">
        <v>10120.54652</v>
      </c>
      <c r="BS148">
        <v>12452.669680000001</v>
      </c>
    </row>
    <row r="149" spans="1:71" x14ac:dyDescent="0.2">
      <c r="A149" t="s">
        <v>189</v>
      </c>
      <c r="B149">
        <v>2007</v>
      </c>
      <c r="C149">
        <v>2.4918900000000002</v>
      </c>
      <c r="D149">
        <v>15601.94413</v>
      </c>
      <c r="E149">
        <v>45.872450000000001</v>
      </c>
      <c r="F149">
        <v>0</v>
      </c>
      <c r="G149">
        <v>18.42953</v>
      </c>
      <c r="H149">
        <v>24.648520000000001</v>
      </c>
      <c r="I149">
        <v>18.63</v>
      </c>
      <c r="J149">
        <v>189.05247</v>
      </c>
      <c r="K149">
        <v>3.6273900000000001</v>
      </c>
      <c r="L149">
        <v>36.835999999999999</v>
      </c>
      <c r="M149">
        <v>-134462.04759999999</v>
      </c>
      <c r="N149">
        <v>0.33853</v>
      </c>
      <c r="O149">
        <v>8.4070599999999995</v>
      </c>
      <c r="P149">
        <v>718.73047999999903</v>
      </c>
      <c r="Q149">
        <v>816986.9706</v>
      </c>
      <c r="R149">
        <v>0</v>
      </c>
      <c r="S149">
        <v>5.2615100000000004</v>
      </c>
      <c r="T149">
        <v>0</v>
      </c>
      <c r="U149">
        <v>267.97800000000001</v>
      </c>
      <c r="V149">
        <v>0</v>
      </c>
      <c r="W149">
        <v>1943.44442</v>
      </c>
      <c r="X149">
        <v>0</v>
      </c>
      <c r="Y149">
        <v>2.6366200000000002</v>
      </c>
      <c r="Z149">
        <v>5.1641500000000002</v>
      </c>
      <c r="AA149">
        <v>39.343330000000002</v>
      </c>
      <c r="AB149">
        <v>1722.38786</v>
      </c>
      <c r="AC149">
        <v>7307.0618299999996</v>
      </c>
      <c r="AD149">
        <v>0</v>
      </c>
      <c r="AE149">
        <v>65366.266320000002</v>
      </c>
      <c r="AF149">
        <v>50852.209759999998</v>
      </c>
      <c r="AG149">
        <v>188.94837999999999</v>
      </c>
      <c r="AH149">
        <v>104.7949</v>
      </c>
      <c r="AI149">
        <v>0</v>
      </c>
      <c r="AJ149">
        <v>511.66034999999999</v>
      </c>
      <c r="AK149">
        <v>118391.77740000001</v>
      </c>
      <c r="AL149">
        <v>0</v>
      </c>
      <c r="AM149">
        <v>83125</v>
      </c>
      <c r="AN149">
        <v>1.1223099999999999</v>
      </c>
      <c r="AO149">
        <v>13441.026</v>
      </c>
      <c r="AP149">
        <v>33470.714</v>
      </c>
      <c r="AQ149">
        <v>1.0269999999999999</v>
      </c>
      <c r="AR149">
        <v>5188.10088</v>
      </c>
      <c r="AS149">
        <v>37663.53385</v>
      </c>
      <c r="AT149">
        <v>615.30093999999997</v>
      </c>
      <c r="AU149">
        <v>13085.599689999999</v>
      </c>
      <c r="AV149">
        <v>341219.8</v>
      </c>
      <c r="AW149">
        <v>58831</v>
      </c>
      <c r="AX149">
        <v>0</v>
      </c>
      <c r="AY149">
        <v>607.18044999999995</v>
      </c>
      <c r="AZ149">
        <v>280359.61920000002</v>
      </c>
      <c r="BA149">
        <v>14948.3501</v>
      </c>
      <c r="BB149">
        <v>0</v>
      </c>
      <c r="BC149">
        <v>158.09329</v>
      </c>
      <c r="BD149">
        <v>28791.638910000001</v>
      </c>
      <c r="BE149">
        <v>1796.3918699999999</v>
      </c>
      <c r="BF149">
        <v>0</v>
      </c>
      <c r="BG149">
        <v>216.0146</v>
      </c>
      <c r="BH149">
        <v>363.25033999999999</v>
      </c>
      <c r="BI149">
        <v>551314.93500000006</v>
      </c>
      <c r="BJ149">
        <v>1966.357</v>
      </c>
      <c r="BK149">
        <v>78.999279999999999</v>
      </c>
      <c r="BL149">
        <v>0</v>
      </c>
      <c r="BM149">
        <v>0</v>
      </c>
      <c r="BN149">
        <v>375.2894</v>
      </c>
      <c r="BO149">
        <v>335.64</v>
      </c>
      <c r="BP149">
        <v>260.14422999999999</v>
      </c>
      <c r="BQ149">
        <v>335.64</v>
      </c>
      <c r="BR149">
        <v>11088.07315</v>
      </c>
      <c r="BS149">
        <v>13770.77428</v>
      </c>
    </row>
    <row r="150" spans="1:71" x14ac:dyDescent="0.2">
      <c r="A150" t="s">
        <v>189</v>
      </c>
      <c r="B150">
        <v>2008</v>
      </c>
      <c r="C150">
        <v>0.14552000000000001</v>
      </c>
      <c r="D150">
        <v>11727.135480000001</v>
      </c>
      <c r="E150">
        <v>118.39021</v>
      </c>
      <c r="F150">
        <v>0</v>
      </c>
      <c r="G150">
        <v>18.365259999999999</v>
      </c>
      <c r="H150">
        <v>24.444710000000001</v>
      </c>
      <c r="I150">
        <v>18.553999999999998</v>
      </c>
      <c r="J150">
        <v>615.37756000000002</v>
      </c>
      <c r="K150">
        <v>2.3064399999999998</v>
      </c>
      <c r="L150">
        <v>39.073</v>
      </c>
      <c r="M150">
        <v>-136653.55179999999</v>
      </c>
      <c r="N150">
        <v>0.74672000000000005</v>
      </c>
      <c r="O150">
        <v>17.02317</v>
      </c>
      <c r="P150">
        <v>527.68345999999997</v>
      </c>
      <c r="Q150">
        <v>797020.59950000001</v>
      </c>
      <c r="R150">
        <v>0</v>
      </c>
      <c r="S150">
        <v>4.9229500000000002</v>
      </c>
      <c r="T150">
        <v>0</v>
      </c>
      <c r="U150">
        <v>312.28800000000001</v>
      </c>
      <c r="V150">
        <v>0</v>
      </c>
      <c r="W150">
        <v>1798.3714500000001</v>
      </c>
      <c r="X150">
        <v>0</v>
      </c>
      <c r="Y150">
        <v>1.0903799999999999</v>
      </c>
      <c r="Z150">
        <v>2.21991</v>
      </c>
      <c r="AA150">
        <v>111.83064</v>
      </c>
      <c r="AB150">
        <v>1807.9174800000001</v>
      </c>
      <c r="AC150">
        <v>6265.6295799999998</v>
      </c>
      <c r="AD150">
        <v>0</v>
      </c>
      <c r="AE150">
        <v>64471.120280000003</v>
      </c>
      <c r="AF150">
        <v>49886.665829999998</v>
      </c>
      <c r="AG150">
        <v>175.41576000000001</v>
      </c>
      <c r="AH150">
        <v>97.289420000000007</v>
      </c>
      <c r="AI150">
        <v>0</v>
      </c>
      <c r="AJ150">
        <v>468.77947</v>
      </c>
      <c r="AK150">
        <v>112761.21920000001</v>
      </c>
      <c r="AL150">
        <v>0</v>
      </c>
      <c r="AM150">
        <v>86324</v>
      </c>
      <c r="AN150">
        <v>1.11053</v>
      </c>
      <c r="AO150">
        <v>13481</v>
      </c>
      <c r="AP150">
        <v>33996</v>
      </c>
      <c r="AQ150">
        <v>1.0169999999999999</v>
      </c>
      <c r="AR150">
        <v>4530.50414</v>
      </c>
      <c r="AS150">
        <v>35669.819960000001</v>
      </c>
      <c r="AT150">
        <v>1057.4714300000001</v>
      </c>
      <c r="AU150">
        <v>11199.45053</v>
      </c>
      <c r="AV150">
        <v>344537.4</v>
      </c>
      <c r="AW150">
        <v>59403</v>
      </c>
      <c r="AX150">
        <v>0</v>
      </c>
      <c r="AY150">
        <v>557.44469000000004</v>
      </c>
      <c r="AZ150">
        <v>261817.02609999999</v>
      </c>
      <c r="BA150">
        <v>14242.6412</v>
      </c>
      <c r="BB150">
        <v>0</v>
      </c>
      <c r="BC150">
        <v>235.53847999999999</v>
      </c>
      <c r="BD150">
        <v>31942.049350000001</v>
      </c>
      <c r="BE150">
        <v>1876.7745500000001</v>
      </c>
      <c r="BF150">
        <v>0</v>
      </c>
      <c r="BG150">
        <v>253.26925</v>
      </c>
      <c r="BH150">
        <v>350.82227</v>
      </c>
      <c r="BI150">
        <v>535153.30209999997</v>
      </c>
      <c r="BJ150">
        <v>1984.1790000000001</v>
      </c>
      <c r="BK150">
        <v>-70.628910000000005</v>
      </c>
      <c r="BL150">
        <v>0</v>
      </c>
      <c r="BM150">
        <v>0</v>
      </c>
      <c r="BN150">
        <v>367.35730000000001</v>
      </c>
      <c r="BO150">
        <v>488.25</v>
      </c>
      <c r="BP150">
        <v>258.56020999999998</v>
      </c>
      <c r="BQ150">
        <v>488.25</v>
      </c>
      <c r="BR150">
        <v>11586.798870000001</v>
      </c>
      <c r="BS150">
        <v>16188.0231</v>
      </c>
    </row>
    <row r="151" spans="1:71" x14ac:dyDescent="0.2">
      <c r="A151" t="s">
        <v>189</v>
      </c>
      <c r="B151">
        <v>2009</v>
      </c>
      <c r="C151">
        <v>-1.1721299999999999</v>
      </c>
      <c r="D151">
        <v>10117.679459999999</v>
      </c>
      <c r="E151">
        <v>86.612819999999999</v>
      </c>
      <c r="F151">
        <v>0</v>
      </c>
      <c r="G151">
        <v>18.452660000000002</v>
      </c>
      <c r="H151">
        <v>24.660910000000001</v>
      </c>
      <c r="I151">
        <v>18.552</v>
      </c>
      <c r="J151">
        <v>282.24687999999998</v>
      </c>
      <c r="K151">
        <v>1.3883799999999999</v>
      </c>
      <c r="L151">
        <v>27.172999999999998</v>
      </c>
      <c r="M151">
        <v>-165858.71679999999</v>
      </c>
      <c r="N151">
        <v>1.0528200000000001</v>
      </c>
      <c r="O151">
        <v>23.33821</v>
      </c>
      <c r="P151">
        <v>654.17494999999997</v>
      </c>
      <c r="Q151">
        <v>800618.8665</v>
      </c>
      <c r="R151">
        <v>0</v>
      </c>
      <c r="S151">
        <v>16.587160000000001</v>
      </c>
      <c r="T151">
        <v>0</v>
      </c>
      <c r="U151">
        <v>270.96300000000002</v>
      </c>
      <c r="V151">
        <v>0</v>
      </c>
      <c r="W151">
        <v>1338.1450199999999</v>
      </c>
      <c r="X151">
        <v>0</v>
      </c>
      <c r="Y151">
        <v>0.88282000000000005</v>
      </c>
      <c r="Z151">
        <v>1.3562799999999999</v>
      </c>
      <c r="AA151">
        <v>46.885399999999997</v>
      </c>
      <c r="AB151">
        <v>1813.5231699999999</v>
      </c>
      <c r="AC151">
        <v>6372.4084999999995</v>
      </c>
      <c r="AD151">
        <v>0</v>
      </c>
      <c r="AE151">
        <v>62710.735529999998</v>
      </c>
      <c r="AF151">
        <v>46017.568919999998</v>
      </c>
      <c r="AG151">
        <v>157.71110999999999</v>
      </c>
      <c r="AH151">
        <v>87.470020000000005</v>
      </c>
      <c r="AI151">
        <v>0</v>
      </c>
      <c r="AJ151">
        <v>454.44788999999997</v>
      </c>
      <c r="AK151">
        <v>116665.755</v>
      </c>
      <c r="AL151">
        <v>0</v>
      </c>
      <c r="AM151">
        <v>86482</v>
      </c>
      <c r="AN151">
        <v>1.1263099999999999</v>
      </c>
      <c r="AO151">
        <v>10829</v>
      </c>
      <c r="AP151">
        <v>32353</v>
      </c>
      <c r="AQ151">
        <v>1.028</v>
      </c>
      <c r="AR151">
        <v>4151.6607400000003</v>
      </c>
      <c r="AS151">
        <v>35207.26683</v>
      </c>
      <c r="AT151">
        <v>640.81733999999994</v>
      </c>
      <c r="AU151">
        <v>10060.601780000001</v>
      </c>
      <c r="AV151">
        <v>354646.8</v>
      </c>
      <c r="AW151">
        <v>61146</v>
      </c>
      <c r="AX151">
        <v>0</v>
      </c>
      <c r="AY151">
        <v>579.79755</v>
      </c>
      <c r="AZ151">
        <v>247337.7781</v>
      </c>
      <c r="BA151">
        <v>13793.490379999999</v>
      </c>
      <c r="BB151">
        <v>0</v>
      </c>
      <c r="BC151">
        <v>9.97851</v>
      </c>
      <c r="BD151">
        <v>29973.367979999999</v>
      </c>
      <c r="BE151">
        <v>1810.47633</v>
      </c>
      <c r="BF151">
        <v>0</v>
      </c>
      <c r="BG151">
        <v>282.52701000000002</v>
      </c>
      <c r="BH151">
        <v>333.82628</v>
      </c>
      <c r="BI151">
        <v>514669.97810000001</v>
      </c>
      <c r="BJ151">
        <v>2007.3150000000001</v>
      </c>
      <c r="BK151">
        <v>-99.705619999999996</v>
      </c>
      <c r="BL151">
        <v>0</v>
      </c>
      <c r="BM151">
        <v>0</v>
      </c>
      <c r="BN151">
        <v>343.03753999999998</v>
      </c>
      <c r="BO151">
        <v>476.29</v>
      </c>
      <c r="BP151">
        <v>284.67178000000001</v>
      </c>
      <c r="BQ151">
        <v>476.29</v>
      </c>
      <c r="BR151">
        <v>11156.917390000001</v>
      </c>
      <c r="BS151">
        <v>15095.96768</v>
      </c>
    </row>
    <row r="152" spans="1:71" x14ac:dyDescent="0.2">
      <c r="A152" t="s">
        <v>190</v>
      </c>
      <c r="B152">
        <v>1960</v>
      </c>
      <c r="C152">
        <v>0</v>
      </c>
      <c r="D152">
        <v>41700.15006</v>
      </c>
      <c r="E152">
        <v>3260.6950999999999</v>
      </c>
      <c r="F152">
        <v>16.66356</v>
      </c>
      <c r="G152">
        <v>0</v>
      </c>
      <c r="H152">
        <v>16.854330000000001</v>
      </c>
      <c r="I152">
        <v>12.58779</v>
      </c>
      <c r="J152">
        <v>595.48504000000003</v>
      </c>
      <c r="K152">
        <v>96.469880000000003</v>
      </c>
      <c r="L152">
        <v>32.511499999999998</v>
      </c>
      <c r="M152">
        <v>-9853.3072599999996</v>
      </c>
      <c r="N152">
        <v>0</v>
      </c>
      <c r="O152">
        <v>0</v>
      </c>
      <c r="P152">
        <v>0</v>
      </c>
      <c r="Q152">
        <v>4392410.0020000003</v>
      </c>
      <c r="R152">
        <v>0</v>
      </c>
      <c r="S152">
        <v>0</v>
      </c>
      <c r="T152">
        <v>0</v>
      </c>
      <c r="U152">
        <v>1102.106</v>
      </c>
      <c r="V152">
        <v>0</v>
      </c>
      <c r="W152">
        <v>1571.77586</v>
      </c>
      <c r="X152">
        <v>9270.1615999999995</v>
      </c>
      <c r="Y152">
        <v>6.0593599999999999</v>
      </c>
      <c r="Z152">
        <v>3391.3493400000002</v>
      </c>
      <c r="AA152">
        <v>2024.0165</v>
      </c>
      <c r="AB152">
        <v>9098.0261599999994</v>
      </c>
      <c r="AC152">
        <v>73297.295740000001</v>
      </c>
      <c r="AD152">
        <v>69.15889</v>
      </c>
      <c r="AE152">
        <v>82694.984190000003</v>
      </c>
      <c r="AF152">
        <v>123206.76240000001</v>
      </c>
      <c r="AG152">
        <v>1780.4146699999999</v>
      </c>
      <c r="AH152">
        <v>1712.2112400000001</v>
      </c>
      <c r="AI152">
        <v>0</v>
      </c>
      <c r="AJ152">
        <v>3797.6907200000001</v>
      </c>
      <c r="AK152">
        <v>482442.88170000003</v>
      </c>
      <c r="AL152">
        <v>0</v>
      </c>
      <c r="AM152">
        <v>699227</v>
      </c>
      <c r="AN152">
        <v>1.12185</v>
      </c>
      <c r="AO152">
        <v>52295</v>
      </c>
      <c r="AP152">
        <v>171670</v>
      </c>
      <c r="AQ152">
        <v>1.0349999999999999</v>
      </c>
      <c r="AR152">
        <v>72395.412630000006</v>
      </c>
      <c r="AS152">
        <v>136595.1888</v>
      </c>
      <c r="AT152">
        <v>4868.4469499999996</v>
      </c>
      <c r="AU152">
        <v>144634.86790000001</v>
      </c>
      <c r="AV152">
        <v>5379378.2000000002</v>
      </c>
      <c r="AW152" s="4">
        <v>927479</v>
      </c>
      <c r="AX152">
        <v>0</v>
      </c>
      <c r="AY152" s="4">
        <v>13120.53577</v>
      </c>
      <c r="AZ152">
        <v>1551953.9469999999</v>
      </c>
      <c r="BA152">
        <v>334275.98239999998</v>
      </c>
      <c r="BB152">
        <v>190.68476000000001</v>
      </c>
      <c r="BC152">
        <v>22541.634709999998</v>
      </c>
      <c r="BD152" s="4">
        <v>50154.981769999999</v>
      </c>
      <c r="BE152">
        <v>33905.104189999998</v>
      </c>
      <c r="BF152">
        <v>0</v>
      </c>
      <c r="BG152">
        <v>0</v>
      </c>
      <c r="BH152">
        <v>460.52715000000001</v>
      </c>
      <c r="BI152" s="4">
        <v>4130664.997</v>
      </c>
      <c r="BJ152">
        <v>9624</v>
      </c>
      <c r="BK152">
        <v>0</v>
      </c>
      <c r="BL152">
        <v>0</v>
      </c>
      <c r="BM152">
        <v>0</v>
      </c>
      <c r="BN152">
        <v>23925.200000000001</v>
      </c>
      <c r="BO152">
        <v>0</v>
      </c>
      <c r="BP152">
        <v>0</v>
      </c>
      <c r="BQ152">
        <v>0</v>
      </c>
      <c r="BR152">
        <v>38296.321210000002</v>
      </c>
      <c r="BS152">
        <v>0</v>
      </c>
    </row>
    <row r="153" spans="1:71" x14ac:dyDescent="0.2">
      <c r="A153" t="s">
        <v>190</v>
      </c>
      <c r="B153">
        <v>1961</v>
      </c>
      <c r="C153">
        <v>0</v>
      </c>
      <c r="D153">
        <v>48304.65713</v>
      </c>
      <c r="E153">
        <v>2855.3356600000002</v>
      </c>
      <c r="F153">
        <v>16.639859999999999</v>
      </c>
      <c r="G153">
        <v>0</v>
      </c>
      <c r="H153">
        <v>16.874479999999998</v>
      </c>
      <c r="I153">
        <v>12.58779</v>
      </c>
      <c r="J153">
        <v>317.84658000000002</v>
      </c>
      <c r="K153">
        <v>51.491840000000003</v>
      </c>
      <c r="L153">
        <v>79.679000000000002</v>
      </c>
      <c r="M153">
        <v>-9754.5177899999999</v>
      </c>
      <c r="N153">
        <v>0</v>
      </c>
      <c r="O153">
        <v>0</v>
      </c>
      <c r="P153">
        <v>0</v>
      </c>
      <c r="Q153">
        <v>4422448.6890000002</v>
      </c>
      <c r="R153">
        <v>0</v>
      </c>
      <c r="S153">
        <v>0</v>
      </c>
      <c r="T153">
        <v>0</v>
      </c>
      <c r="U153">
        <v>1234.06</v>
      </c>
      <c r="V153">
        <v>0</v>
      </c>
      <c r="W153">
        <v>2383.7037</v>
      </c>
      <c r="X153">
        <v>9417.4158000000007</v>
      </c>
      <c r="Y153">
        <v>2.6173600000000001</v>
      </c>
      <c r="Z153">
        <v>1359.6692599999999</v>
      </c>
      <c r="AA153">
        <v>2191.8205699999999</v>
      </c>
      <c r="AB153">
        <v>9118.5342899999996</v>
      </c>
      <c r="AC153">
        <v>75949.776880000005</v>
      </c>
      <c r="AD153">
        <v>61.508090000000003</v>
      </c>
      <c r="AE153">
        <v>87290.437130000006</v>
      </c>
      <c r="AF153">
        <v>126698.0094</v>
      </c>
      <c r="AG153">
        <v>1732.77118</v>
      </c>
      <c r="AH153">
        <v>1666.3928599999999</v>
      </c>
      <c r="AI153">
        <v>0</v>
      </c>
      <c r="AJ153">
        <v>3408.0172299999999</v>
      </c>
      <c r="AK153">
        <v>495527.44709999999</v>
      </c>
      <c r="AL153">
        <v>0</v>
      </c>
      <c r="AM153">
        <v>728614</v>
      </c>
      <c r="AN153">
        <v>1.12185</v>
      </c>
      <c r="AO153">
        <v>62800</v>
      </c>
      <c r="AP153">
        <v>166188</v>
      </c>
      <c r="AQ153">
        <v>1.0349999999999999</v>
      </c>
      <c r="AR153">
        <v>73902.656329999998</v>
      </c>
      <c r="AS153">
        <v>138102.12179999999</v>
      </c>
      <c r="AT153">
        <v>4325.0589</v>
      </c>
      <c r="AU153">
        <v>148046.61249999999</v>
      </c>
      <c r="AV153">
        <v>5447307.7999999998</v>
      </c>
      <c r="AW153">
        <v>939191</v>
      </c>
      <c r="AX153">
        <v>0</v>
      </c>
      <c r="AY153">
        <v>15077.922500000001</v>
      </c>
      <c r="AZ153">
        <v>1572252.4950000001</v>
      </c>
      <c r="BA153">
        <v>352367.21600000001</v>
      </c>
      <c r="BB153">
        <v>295.00851</v>
      </c>
      <c r="BC153">
        <v>21778.245449999999</v>
      </c>
      <c r="BD153">
        <v>52022.853040000002</v>
      </c>
      <c r="BE153">
        <v>33956.582880000002</v>
      </c>
      <c r="BF153">
        <v>0</v>
      </c>
      <c r="BG153">
        <v>0</v>
      </c>
      <c r="BH153">
        <v>454.61921999999998</v>
      </c>
      <c r="BI153">
        <v>4153941.7889999999</v>
      </c>
      <c r="BJ153">
        <v>9820</v>
      </c>
      <c r="BK153">
        <v>0</v>
      </c>
      <c r="BL153">
        <v>0</v>
      </c>
      <c r="BM153">
        <v>0</v>
      </c>
      <c r="BN153">
        <v>25524.799999999999</v>
      </c>
      <c r="BO153">
        <v>0</v>
      </c>
      <c r="BP153">
        <v>0</v>
      </c>
      <c r="BQ153">
        <v>0</v>
      </c>
      <c r="BR153">
        <v>38880.11404</v>
      </c>
      <c r="BS153">
        <v>0</v>
      </c>
    </row>
    <row r="154" spans="1:71" x14ac:dyDescent="0.2">
      <c r="A154" t="s">
        <v>190</v>
      </c>
      <c r="B154">
        <v>1962</v>
      </c>
      <c r="C154">
        <v>0</v>
      </c>
      <c r="D154">
        <v>50028.630069999999</v>
      </c>
      <c r="E154">
        <v>3883.3005699999999</v>
      </c>
      <c r="F154">
        <v>16.63241</v>
      </c>
      <c r="G154">
        <v>0</v>
      </c>
      <c r="H154">
        <v>16.988720000000001</v>
      </c>
      <c r="I154">
        <v>12.58779</v>
      </c>
      <c r="J154">
        <v>418.77690999999999</v>
      </c>
      <c r="K154">
        <v>67.842770000000002</v>
      </c>
      <c r="L154">
        <v>67.731999999999999</v>
      </c>
      <c r="M154">
        <v>-20702.86418</v>
      </c>
      <c r="N154">
        <v>0</v>
      </c>
      <c r="O154">
        <v>0</v>
      </c>
      <c r="P154">
        <v>0</v>
      </c>
      <c r="Q154">
        <v>4631845.2970000003</v>
      </c>
      <c r="R154">
        <v>0</v>
      </c>
      <c r="S154">
        <v>0</v>
      </c>
      <c r="T154">
        <v>0</v>
      </c>
      <c r="U154">
        <v>799.97500000000002</v>
      </c>
      <c r="V154">
        <v>0</v>
      </c>
      <c r="W154">
        <v>3909.25405</v>
      </c>
      <c r="X154">
        <v>10135.65201</v>
      </c>
      <c r="Y154">
        <v>3.6937099999999998</v>
      </c>
      <c r="Z154">
        <v>1457.48287</v>
      </c>
      <c r="AA154">
        <v>2260.82267</v>
      </c>
      <c r="AB154">
        <v>9191.2714500000002</v>
      </c>
      <c r="AC154">
        <v>81932.41545</v>
      </c>
      <c r="AD154">
        <v>50.856000000000002</v>
      </c>
      <c r="AE154">
        <v>93983.931190000003</v>
      </c>
      <c r="AF154">
        <v>141147.33369999999</v>
      </c>
      <c r="AG154">
        <v>1788.8588299999999</v>
      </c>
      <c r="AH154">
        <v>2320.8901300000002</v>
      </c>
      <c r="AI154">
        <v>0</v>
      </c>
      <c r="AJ154">
        <v>3114.0736200000001</v>
      </c>
      <c r="AK154">
        <v>513591.375</v>
      </c>
      <c r="AL154">
        <v>0</v>
      </c>
      <c r="AM154">
        <v>774267</v>
      </c>
      <c r="AN154">
        <v>1.12185</v>
      </c>
      <c r="AO154">
        <v>61208</v>
      </c>
      <c r="AP154">
        <v>196433</v>
      </c>
      <c r="AQ154">
        <v>1.0349999999999999</v>
      </c>
      <c r="AR154">
        <v>79371.960479999994</v>
      </c>
      <c r="AS154">
        <v>142911.66750000001</v>
      </c>
      <c r="AT154">
        <v>4555.2776299999996</v>
      </c>
      <c r="AU154">
        <v>159053.4399</v>
      </c>
      <c r="AV154">
        <v>5471302.4000000004</v>
      </c>
      <c r="AW154">
        <v>943328</v>
      </c>
      <c r="AX154">
        <v>0</v>
      </c>
      <c r="AY154">
        <v>16709.403310000002</v>
      </c>
      <c r="AZ154">
        <v>1651700.33</v>
      </c>
      <c r="BA154">
        <v>372450.63380000001</v>
      </c>
      <c r="BB154">
        <v>267.03426000000002</v>
      </c>
      <c r="BC154">
        <v>18633.394049999999</v>
      </c>
      <c r="BD154">
        <v>47721.249790000002</v>
      </c>
      <c r="BE154">
        <v>34736.738920000003</v>
      </c>
      <c r="BF154">
        <v>0</v>
      </c>
      <c r="BG154">
        <v>0</v>
      </c>
      <c r="BH154">
        <v>463.39463000000001</v>
      </c>
      <c r="BI154">
        <v>4307305.949</v>
      </c>
      <c r="BJ154">
        <v>10053</v>
      </c>
      <c r="BK154">
        <v>0</v>
      </c>
      <c r="BL154">
        <v>0</v>
      </c>
      <c r="BM154">
        <v>0</v>
      </c>
      <c r="BN154">
        <v>26866.400000000001</v>
      </c>
      <c r="BO154">
        <v>0</v>
      </c>
      <c r="BP154">
        <v>0</v>
      </c>
      <c r="BQ154">
        <v>0</v>
      </c>
      <c r="BR154">
        <v>39275.113740000001</v>
      </c>
      <c r="BS154">
        <v>0</v>
      </c>
    </row>
    <row r="155" spans="1:71" x14ac:dyDescent="0.2">
      <c r="A155" t="s">
        <v>190</v>
      </c>
      <c r="B155">
        <v>1963</v>
      </c>
      <c r="C155">
        <v>0</v>
      </c>
      <c r="D155">
        <v>47426.659650000001</v>
      </c>
      <c r="E155">
        <v>3654.4464800000001</v>
      </c>
      <c r="F155">
        <v>16.609390000000001</v>
      </c>
      <c r="G155">
        <v>0</v>
      </c>
      <c r="H155">
        <v>17.009450000000001</v>
      </c>
      <c r="I155">
        <v>12.58779</v>
      </c>
      <c r="J155">
        <v>424.88578999999999</v>
      </c>
      <c r="K155">
        <v>68.832430000000002</v>
      </c>
      <c r="L155">
        <v>16.224499999999999</v>
      </c>
      <c r="M155">
        <v>-24622.381720000001</v>
      </c>
      <c r="N155">
        <v>0</v>
      </c>
      <c r="O155">
        <v>0</v>
      </c>
      <c r="P155">
        <v>0</v>
      </c>
      <c r="Q155">
        <v>4819430.9359999998</v>
      </c>
      <c r="R155">
        <v>2074.4620199999999</v>
      </c>
      <c r="S155">
        <v>0</v>
      </c>
      <c r="T155">
        <v>0</v>
      </c>
      <c r="U155">
        <v>477.85899999999998</v>
      </c>
      <c r="V155">
        <v>0</v>
      </c>
      <c r="W155">
        <v>4258.2671700000001</v>
      </c>
      <c r="X155">
        <v>10391.38558</v>
      </c>
      <c r="Y155">
        <v>4.9010800000000003</v>
      </c>
      <c r="Z155">
        <v>2108.3756199999998</v>
      </c>
      <c r="AA155">
        <v>2432.8850000000002</v>
      </c>
      <c r="AB155">
        <v>9452.5445199999995</v>
      </c>
      <c r="AC155">
        <v>87241.049150000006</v>
      </c>
      <c r="AD155">
        <v>47.934130000000003</v>
      </c>
      <c r="AE155">
        <v>103894.2111</v>
      </c>
      <c r="AF155">
        <v>155714.6067</v>
      </c>
      <c r="AG155">
        <v>1788.2846300000001</v>
      </c>
      <c r="AH155">
        <v>2320.1451400000001</v>
      </c>
      <c r="AI155">
        <v>0</v>
      </c>
      <c r="AJ155">
        <v>2998.48245</v>
      </c>
      <c r="AK155">
        <v>532417.6605</v>
      </c>
      <c r="AL155">
        <v>0</v>
      </c>
      <c r="AM155">
        <v>797773</v>
      </c>
      <c r="AN155">
        <v>1.12185</v>
      </c>
      <c r="AO155">
        <v>65583</v>
      </c>
      <c r="AP155">
        <v>198263</v>
      </c>
      <c r="AQ155">
        <v>1.0369999999999999</v>
      </c>
      <c r="AR155">
        <v>91684.658590000006</v>
      </c>
      <c r="AS155">
        <v>146891.1465</v>
      </c>
      <c r="AT155">
        <v>4786.6693999999998</v>
      </c>
      <c r="AU155">
        <v>175326.24909999999</v>
      </c>
      <c r="AV155">
        <v>5671443</v>
      </c>
      <c r="AW155">
        <v>977835</v>
      </c>
      <c r="AX155">
        <v>0</v>
      </c>
      <c r="AY155">
        <v>16734.391629999998</v>
      </c>
      <c r="AZ155">
        <v>1755830.044</v>
      </c>
      <c r="BA155">
        <v>439972.97100000002</v>
      </c>
      <c r="BB155">
        <v>295.64299999999997</v>
      </c>
      <c r="BC155">
        <v>17591.836240000001</v>
      </c>
      <c r="BD155">
        <v>42717.866589999998</v>
      </c>
      <c r="BE155">
        <v>34317.861709999997</v>
      </c>
      <c r="BF155">
        <v>0</v>
      </c>
      <c r="BG155">
        <v>0</v>
      </c>
      <c r="BH155">
        <v>476.12443999999999</v>
      </c>
      <c r="BI155">
        <v>4445665.8710000003</v>
      </c>
      <c r="BJ155">
        <v>10159</v>
      </c>
      <c r="BK155">
        <v>0</v>
      </c>
      <c r="BL155">
        <v>0</v>
      </c>
      <c r="BM155">
        <v>0</v>
      </c>
      <c r="BN155">
        <v>26247.200000000001</v>
      </c>
      <c r="BO155">
        <v>0</v>
      </c>
      <c r="BP155">
        <v>0</v>
      </c>
      <c r="BQ155">
        <v>0</v>
      </c>
      <c r="BR155">
        <v>37708.948550000001</v>
      </c>
      <c r="BS155">
        <v>0</v>
      </c>
    </row>
    <row r="156" spans="1:71" x14ac:dyDescent="0.2">
      <c r="A156" t="s">
        <v>190</v>
      </c>
      <c r="B156">
        <v>1964</v>
      </c>
      <c r="C156">
        <v>0</v>
      </c>
      <c r="D156">
        <v>48850.523670000002</v>
      </c>
      <c r="E156">
        <v>3370.3605299999999</v>
      </c>
      <c r="F156">
        <v>16.586369999999999</v>
      </c>
      <c r="G156">
        <v>0</v>
      </c>
      <c r="H156">
        <v>16.925229999999999</v>
      </c>
      <c r="I156">
        <v>12.58779</v>
      </c>
      <c r="J156">
        <v>405.75063</v>
      </c>
      <c r="K156">
        <v>65.732489999999999</v>
      </c>
      <c r="L156">
        <v>1.294</v>
      </c>
      <c r="M156">
        <v>-31052.272649999999</v>
      </c>
      <c r="N156">
        <v>0</v>
      </c>
      <c r="O156">
        <v>0</v>
      </c>
      <c r="P156">
        <v>0</v>
      </c>
      <c r="Q156">
        <v>4937063.8949999996</v>
      </c>
      <c r="R156">
        <v>2069.7183100000002</v>
      </c>
      <c r="S156">
        <v>0</v>
      </c>
      <c r="T156">
        <v>0</v>
      </c>
      <c r="U156">
        <v>453.81700000000001</v>
      </c>
      <c r="V156">
        <v>0</v>
      </c>
      <c r="W156">
        <v>4805.36229</v>
      </c>
      <c r="X156">
        <v>10692.92756</v>
      </c>
      <c r="Y156">
        <v>6.7279499999999999</v>
      </c>
      <c r="Z156">
        <v>3686.5482999999999</v>
      </c>
      <c r="AA156">
        <v>3141.5651699999999</v>
      </c>
      <c r="AB156">
        <v>11483.852709999999</v>
      </c>
      <c r="AC156">
        <v>101447.4623</v>
      </c>
      <c r="AD156">
        <v>40.53951</v>
      </c>
      <c r="AE156">
        <v>110561.61289999999</v>
      </c>
      <c r="AF156">
        <v>171388.96979999999</v>
      </c>
      <c r="AG156">
        <v>1877.9839099999999</v>
      </c>
      <c r="AH156">
        <v>2436.52223</v>
      </c>
      <c r="AI156">
        <v>0</v>
      </c>
      <c r="AJ156">
        <v>2719.7622200000001</v>
      </c>
      <c r="AK156">
        <v>547229.45880000002</v>
      </c>
      <c r="AL156">
        <v>0</v>
      </c>
      <c r="AM156">
        <v>775015</v>
      </c>
      <c r="AN156">
        <v>1.12185</v>
      </c>
      <c r="AO156">
        <v>66254</v>
      </c>
      <c r="AP156">
        <v>193093</v>
      </c>
      <c r="AQ156">
        <v>1.0329999999999999</v>
      </c>
      <c r="AR156">
        <v>98529.778730000005</v>
      </c>
      <c r="AS156">
        <v>152098.8653</v>
      </c>
      <c r="AT156">
        <v>5482.6254900000004</v>
      </c>
      <c r="AU156">
        <v>191968.0686</v>
      </c>
      <c r="AV156">
        <v>5739245</v>
      </c>
      <c r="AW156">
        <v>989525</v>
      </c>
      <c r="AX156">
        <v>0</v>
      </c>
      <c r="AY156">
        <v>17694.565859999999</v>
      </c>
      <c r="AZ156">
        <v>1870340.3370000001</v>
      </c>
      <c r="BA156">
        <v>468917.4155</v>
      </c>
      <c r="BB156">
        <v>206.49204</v>
      </c>
      <c r="BC156">
        <v>17427.012050000001</v>
      </c>
      <c r="BD156">
        <v>43884.256399999998</v>
      </c>
      <c r="BE156">
        <v>35290.337330000002</v>
      </c>
      <c r="BF156">
        <v>1353.1389799999999</v>
      </c>
      <c r="BG156">
        <v>0</v>
      </c>
      <c r="BH156">
        <v>481.93335000000002</v>
      </c>
      <c r="BI156">
        <v>4527774.3650000002</v>
      </c>
      <c r="BJ156">
        <v>10270</v>
      </c>
      <c r="BK156">
        <v>0</v>
      </c>
      <c r="BL156">
        <v>0</v>
      </c>
      <c r="BM156">
        <v>0</v>
      </c>
      <c r="BN156">
        <v>28620.799999999999</v>
      </c>
      <c r="BO156">
        <v>0</v>
      </c>
      <c r="BP156">
        <v>0</v>
      </c>
      <c r="BQ156">
        <v>0</v>
      </c>
      <c r="BR156">
        <v>39136.42295</v>
      </c>
      <c r="BS156">
        <v>0</v>
      </c>
    </row>
    <row r="157" spans="1:71" x14ac:dyDescent="0.2">
      <c r="A157" t="s">
        <v>190</v>
      </c>
      <c r="B157">
        <v>1965</v>
      </c>
      <c r="C157">
        <v>0</v>
      </c>
      <c r="D157">
        <v>51835.308010000001</v>
      </c>
      <c r="E157">
        <v>3457.4983999999999</v>
      </c>
      <c r="F157">
        <v>16.516629999999999</v>
      </c>
      <c r="G157">
        <v>0</v>
      </c>
      <c r="H157">
        <v>16.90156</v>
      </c>
      <c r="I157">
        <v>12.58779</v>
      </c>
      <c r="J157">
        <v>440.33553999999998</v>
      </c>
      <c r="K157">
        <v>71.335319999999996</v>
      </c>
      <c r="L157">
        <v>0.81499999999999995</v>
      </c>
      <c r="M157">
        <v>-10387.18095</v>
      </c>
      <c r="N157">
        <v>0</v>
      </c>
      <c r="O157">
        <v>0</v>
      </c>
      <c r="P157">
        <v>0</v>
      </c>
      <c r="Q157">
        <v>5119624.4809999997</v>
      </c>
      <c r="R157">
        <v>2395.0038</v>
      </c>
      <c r="S157">
        <v>0</v>
      </c>
      <c r="T157">
        <v>0</v>
      </c>
      <c r="U157">
        <v>743.41499999999996</v>
      </c>
      <c r="V157">
        <v>0</v>
      </c>
      <c r="W157">
        <v>6544.9497199999996</v>
      </c>
      <c r="X157">
        <v>8820.1931499999992</v>
      </c>
      <c r="Y157">
        <v>7.2802300000000004</v>
      </c>
      <c r="Z157">
        <v>3458.5901600000002</v>
      </c>
      <c r="AA157">
        <v>4587.5445200000004</v>
      </c>
      <c r="AB157">
        <v>11777.796340000001</v>
      </c>
      <c r="AC157">
        <v>109108.7776</v>
      </c>
      <c r="AD157">
        <v>32.581119999999999</v>
      </c>
      <c r="AE157">
        <v>120583.2733</v>
      </c>
      <c r="AF157">
        <v>192918.9602</v>
      </c>
      <c r="AG157">
        <v>1813.8274200000001</v>
      </c>
      <c r="AH157">
        <v>1973.7603300000001</v>
      </c>
      <c r="AI157">
        <v>0</v>
      </c>
      <c r="AJ157">
        <v>2563.1745900000001</v>
      </c>
      <c r="AK157">
        <v>566541.78099999996</v>
      </c>
      <c r="AL157">
        <v>0</v>
      </c>
      <c r="AM157">
        <v>653683</v>
      </c>
      <c r="AN157">
        <v>1.12185</v>
      </c>
      <c r="AO157">
        <v>67532</v>
      </c>
      <c r="AP157">
        <v>182590</v>
      </c>
      <c r="AQ157">
        <v>1.0369999999999999</v>
      </c>
      <c r="AR157">
        <v>99051.802930000005</v>
      </c>
      <c r="AS157">
        <v>157956.63020000001</v>
      </c>
      <c r="AT157">
        <v>5581.3297599999996</v>
      </c>
      <c r="AU157">
        <v>195111.26070000001</v>
      </c>
      <c r="AV157">
        <v>5804344.2000000002</v>
      </c>
      <c r="AW157">
        <v>1000749</v>
      </c>
      <c r="AX157">
        <v>0</v>
      </c>
      <c r="AY157">
        <v>18514.942749999998</v>
      </c>
      <c r="AZ157">
        <v>1908986.2560000001</v>
      </c>
      <c r="BA157">
        <v>473779.5085</v>
      </c>
      <c r="BB157">
        <v>63.766480000000001</v>
      </c>
      <c r="BC157">
        <v>14288.58121</v>
      </c>
      <c r="BD157">
        <v>48966.779210000001</v>
      </c>
      <c r="BE157">
        <v>36302.043360000003</v>
      </c>
      <c r="BF157">
        <v>1464.92237</v>
      </c>
      <c r="BG157">
        <v>0</v>
      </c>
      <c r="BH157">
        <v>497.00558999999998</v>
      </c>
      <c r="BI157">
        <v>4691709.4749999996</v>
      </c>
      <c r="BJ157">
        <v>10378</v>
      </c>
      <c r="BK157">
        <v>0</v>
      </c>
      <c r="BL157">
        <v>0</v>
      </c>
      <c r="BM157">
        <v>0</v>
      </c>
      <c r="BN157">
        <v>30736.400000000001</v>
      </c>
      <c r="BO157">
        <v>908.09392000000003</v>
      </c>
      <c r="BP157">
        <v>0</v>
      </c>
      <c r="BQ157">
        <v>908.09392000000003</v>
      </c>
      <c r="BR157">
        <v>40287.76829</v>
      </c>
      <c r="BS157">
        <v>0</v>
      </c>
    </row>
    <row r="158" spans="1:71" x14ac:dyDescent="0.2">
      <c r="A158" t="s">
        <v>190</v>
      </c>
      <c r="B158">
        <v>1966</v>
      </c>
      <c r="C158">
        <v>0</v>
      </c>
      <c r="D158">
        <v>56112.985030000003</v>
      </c>
      <c r="E158">
        <v>3011.51658</v>
      </c>
      <c r="F158">
        <v>16.408300000000001</v>
      </c>
      <c r="G158">
        <v>0</v>
      </c>
      <c r="H158">
        <v>16.825589999999998</v>
      </c>
      <c r="I158">
        <v>12.58779</v>
      </c>
      <c r="J158">
        <v>449.43905000000001</v>
      </c>
      <c r="K158">
        <v>72.810109999999995</v>
      </c>
      <c r="L158">
        <v>0.71099999999999997</v>
      </c>
      <c r="M158">
        <v>-5246.4812199999997</v>
      </c>
      <c r="N158">
        <v>0</v>
      </c>
      <c r="O158">
        <v>0</v>
      </c>
      <c r="P158">
        <v>0</v>
      </c>
      <c r="Q158">
        <v>5421374.0769999996</v>
      </c>
      <c r="R158">
        <v>2678.1084000000001</v>
      </c>
      <c r="S158">
        <v>0</v>
      </c>
      <c r="T158">
        <v>0</v>
      </c>
      <c r="U158">
        <v>786.88</v>
      </c>
      <c r="V158">
        <v>0</v>
      </c>
      <c r="W158">
        <v>8481.3449400000009</v>
      </c>
      <c r="X158">
        <v>9164.8383200000007</v>
      </c>
      <c r="Y158">
        <v>18.66217</v>
      </c>
      <c r="Z158">
        <v>7462.4275600000001</v>
      </c>
      <c r="AA158">
        <v>4851.0196400000004</v>
      </c>
      <c r="AB158">
        <v>10712.615949999999</v>
      </c>
      <c r="AC158">
        <v>110874.70600000001</v>
      </c>
      <c r="AD158">
        <v>0</v>
      </c>
      <c r="AE158">
        <v>130411.59299999999</v>
      </c>
      <c r="AF158">
        <v>223067.4216</v>
      </c>
      <c r="AG158">
        <v>1884.2325599999999</v>
      </c>
      <c r="AH158">
        <v>2050.3733999999999</v>
      </c>
      <c r="AI158">
        <v>0</v>
      </c>
      <c r="AJ158">
        <v>2202.5046400000001</v>
      </c>
      <c r="AK158">
        <v>596020.45860000001</v>
      </c>
      <c r="AL158">
        <v>0</v>
      </c>
      <c r="AM158">
        <v>584243</v>
      </c>
      <c r="AN158">
        <v>1.12185</v>
      </c>
      <c r="AO158">
        <v>67576</v>
      </c>
      <c r="AP158">
        <v>196355</v>
      </c>
      <c r="AQ158">
        <v>1.0429999999999999</v>
      </c>
      <c r="AR158">
        <v>107249.7239</v>
      </c>
      <c r="AS158">
        <v>163980.55480000001</v>
      </c>
      <c r="AT158">
        <v>6466.3050300000004</v>
      </c>
      <c r="AU158">
        <v>204672.86749999999</v>
      </c>
      <c r="AV158">
        <v>6134694.7999999998</v>
      </c>
      <c r="AW158">
        <v>1057706</v>
      </c>
      <c r="AX158">
        <v>0</v>
      </c>
      <c r="AY158">
        <v>17948.140179999999</v>
      </c>
      <c r="AZ158">
        <v>1989268.2620000001</v>
      </c>
      <c r="BA158">
        <v>493362.92180000001</v>
      </c>
      <c r="BB158">
        <v>46.533140000000003</v>
      </c>
      <c r="BC158">
        <v>13857.193600000001</v>
      </c>
      <c r="BD158">
        <v>51980.120889999998</v>
      </c>
      <c r="BE158">
        <v>36032.368470000001</v>
      </c>
      <c r="BF158">
        <v>1645.59249</v>
      </c>
      <c r="BG158">
        <v>0</v>
      </c>
      <c r="BH158">
        <v>521.13996999999995</v>
      </c>
      <c r="BI158">
        <v>4948276.2170000002</v>
      </c>
      <c r="BJ158">
        <v>10492</v>
      </c>
      <c r="BK158">
        <v>0</v>
      </c>
      <c r="BL158">
        <v>0</v>
      </c>
      <c r="BM158">
        <v>0</v>
      </c>
      <c r="BN158">
        <v>33901.199999999997</v>
      </c>
      <c r="BO158">
        <v>962.95006999999998</v>
      </c>
      <c r="BP158">
        <v>0</v>
      </c>
      <c r="BQ158">
        <v>962.95006999999998</v>
      </c>
      <c r="BR158">
        <v>42821.815620000001</v>
      </c>
      <c r="BS158">
        <v>0</v>
      </c>
    </row>
    <row r="159" spans="1:71" x14ac:dyDescent="0.2">
      <c r="A159" t="s">
        <v>190</v>
      </c>
      <c r="B159">
        <v>1967</v>
      </c>
      <c r="C159">
        <v>0</v>
      </c>
      <c r="D159">
        <v>59552.825969999998</v>
      </c>
      <c r="E159">
        <v>2670.9906000000001</v>
      </c>
      <c r="F159">
        <v>16.29252</v>
      </c>
      <c r="G159">
        <v>0</v>
      </c>
      <c r="H159">
        <v>16.68938</v>
      </c>
      <c r="I159">
        <v>12.58779</v>
      </c>
      <c r="J159">
        <v>390.19788999999997</v>
      </c>
      <c r="K159">
        <v>63.212910000000001</v>
      </c>
      <c r="L159">
        <v>0.377</v>
      </c>
      <c r="M159">
        <v>-8343.0176599999995</v>
      </c>
      <c r="N159">
        <v>0</v>
      </c>
      <c r="O159">
        <v>0</v>
      </c>
      <c r="P159">
        <v>0</v>
      </c>
      <c r="Q159">
        <v>5713113.102</v>
      </c>
      <c r="R159">
        <v>2623.83655</v>
      </c>
      <c r="S159">
        <v>0</v>
      </c>
      <c r="T159">
        <v>0</v>
      </c>
      <c r="U159">
        <v>579.31500000000005</v>
      </c>
      <c r="V159">
        <v>0</v>
      </c>
      <c r="W159">
        <v>11103.861440000001</v>
      </c>
      <c r="X159">
        <v>10058.55321</v>
      </c>
      <c r="Y159">
        <v>17.636939999999999</v>
      </c>
      <c r="Z159">
        <v>7023.78694</v>
      </c>
      <c r="AA159">
        <v>4815.4815200000003</v>
      </c>
      <c r="AB159">
        <v>10954.220950000001</v>
      </c>
      <c r="AC159">
        <v>113533.4411</v>
      </c>
      <c r="AD159">
        <v>0</v>
      </c>
      <c r="AE159">
        <v>142013.61139999999</v>
      </c>
      <c r="AF159">
        <v>243208.8811</v>
      </c>
      <c r="AG159">
        <v>1658.96263</v>
      </c>
      <c r="AH159">
        <v>2066.1011199999998</v>
      </c>
      <c r="AI159">
        <v>0</v>
      </c>
      <c r="AJ159">
        <v>1953.7384199999999</v>
      </c>
      <c r="AK159">
        <v>618697.45730000001</v>
      </c>
      <c r="AL159">
        <v>0</v>
      </c>
      <c r="AM159">
        <v>645058</v>
      </c>
      <c r="AN159">
        <v>1.12185</v>
      </c>
      <c r="AO159">
        <v>72353</v>
      </c>
      <c r="AP159">
        <v>201407</v>
      </c>
      <c r="AQ159">
        <v>1.044</v>
      </c>
      <c r="AR159">
        <v>112297.1366</v>
      </c>
      <c r="AS159">
        <v>172564.41130000001</v>
      </c>
      <c r="AT159">
        <v>6330.5475299999998</v>
      </c>
      <c r="AU159">
        <v>211455.9111</v>
      </c>
      <c r="AV159">
        <v>6495779.5999999996</v>
      </c>
      <c r="AW159">
        <v>1119962</v>
      </c>
      <c r="AX159">
        <v>0</v>
      </c>
      <c r="AY159">
        <v>18209.635429999998</v>
      </c>
      <c r="AZ159">
        <v>2050993.719</v>
      </c>
      <c r="BA159">
        <v>524207.40500000003</v>
      </c>
      <c r="BB159">
        <v>55.158439999999999</v>
      </c>
      <c r="BC159">
        <v>14062.58714</v>
      </c>
      <c r="BD159">
        <v>49944.160900000003</v>
      </c>
      <c r="BE159">
        <v>38546.614249999999</v>
      </c>
      <c r="BF159">
        <v>1370.5385699999999</v>
      </c>
      <c r="BG159">
        <v>0</v>
      </c>
      <c r="BH159">
        <v>542.91715999999997</v>
      </c>
      <c r="BI159">
        <v>5185610.5250000004</v>
      </c>
      <c r="BJ159">
        <v>10599</v>
      </c>
      <c r="BK159">
        <v>0</v>
      </c>
      <c r="BL159">
        <v>0</v>
      </c>
      <c r="BM159">
        <v>0</v>
      </c>
      <c r="BN159">
        <v>34640.800000000003</v>
      </c>
      <c r="BO159">
        <v>985.81357000000003</v>
      </c>
      <c r="BP159">
        <v>0</v>
      </c>
      <c r="BQ159">
        <v>985.81357000000003</v>
      </c>
      <c r="BR159">
        <v>42914.933250000002</v>
      </c>
      <c r="BS159">
        <v>0</v>
      </c>
    </row>
    <row r="160" spans="1:71" x14ac:dyDescent="0.2">
      <c r="A160" t="s">
        <v>190</v>
      </c>
      <c r="B160">
        <v>1968</v>
      </c>
      <c r="C160">
        <v>0</v>
      </c>
      <c r="D160">
        <v>61556.259059999997</v>
      </c>
      <c r="E160">
        <v>2222.9560099999999</v>
      </c>
      <c r="F160">
        <v>16.276949999999999</v>
      </c>
      <c r="G160">
        <v>0</v>
      </c>
      <c r="H160">
        <v>16.598590000000002</v>
      </c>
      <c r="I160">
        <v>12.58779</v>
      </c>
      <c r="J160">
        <v>443.59527000000003</v>
      </c>
      <c r="K160">
        <v>71.863399999999999</v>
      </c>
      <c r="L160">
        <v>12.292</v>
      </c>
      <c r="M160">
        <v>-1663.5929900000001</v>
      </c>
      <c r="N160">
        <v>0</v>
      </c>
      <c r="O160">
        <v>0</v>
      </c>
      <c r="P160">
        <v>0</v>
      </c>
      <c r="Q160">
        <v>6070596.3420000002</v>
      </c>
      <c r="R160">
        <v>2658.9048699999998</v>
      </c>
      <c r="S160">
        <v>0</v>
      </c>
      <c r="T160">
        <v>0</v>
      </c>
      <c r="U160">
        <v>1326.229</v>
      </c>
      <c r="V160">
        <v>0</v>
      </c>
      <c r="W160">
        <v>12836.57229</v>
      </c>
      <c r="X160">
        <v>11416.12335</v>
      </c>
      <c r="Y160">
        <v>31.244869999999999</v>
      </c>
      <c r="Z160">
        <v>6965.0883100000001</v>
      </c>
      <c r="AA160">
        <v>5450.0752400000001</v>
      </c>
      <c r="AB160">
        <v>12618.22745</v>
      </c>
      <c r="AC160">
        <v>128835.6131</v>
      </c>
      <c r="AD160">
        <v>0</v>
      </c>
      <c r="AE160">
        <v>153068.97709999999</v>
      </c>
      <c r="AF160">
        <v>273506.05709999998</v>
      </c>
      <c r="AG160">
        <v>1822.2909099999999</v>
      </c>
      <c r="AH160">
        <v>2269.5130199999999</v>
      </c>
      <c r="AI160">
        <v>0</v>
      </c>
      <c r="AJ160">
        <v>1915.5294899999999</v>
      </c>
      <c r="AK160">
        <v>667332.223</v>
      </c>
      <c r="AL160">
        <v>0</v>
      </c>
      <c r="AM160">
        <v>711720</v>
      </c>
      <c r="AN160">
        <v>1.12185</v>
      </c>
      <c r="AO160">
        <v>85067</v>
      </c>
      <c r="AP160">
        <v>211763</v>
      </c>
      <c r="AQ160">
        <v>1.038</v>
      </c>
      <c r="AR160">
        <v>118152.9197</v>
      </c>
      <c r="AS160">
        <v>187650.19899999999</v>
      </c>
      <c r="AT160">
        <v>8472.0702399999991</v>
      </c>
      <c r="AU160">
        <v>226338.0808</v>
      </c>
      <c r="AV160">
        <v>6573604</v>
      </c>
      <c r="AW160">
        <v>1133380</v>
      </c>
      <c r="AX160">
        <v>0</v>
      </c>
      <c r="AY160">
        <v>18457.980920000002</v>
      </c>
      <c r="AZ160">
        <v>2208741.1910000001</v>
      </c>
      <c r="BA160">
        <v>556710.2267</v>
      </c>
      <c r="BB160">
        <v>65.822599999999994</v>
      </c>
      <c r="BC160">
        <v>13887.012000000001</v>
      </c>
      <c r="BD160">
        <v>62938.871249999997</v>
      </c>
      <c r="BE160">
        <v>40460.515399999997</v>
      </c>
      <c r="BF160">
        <v>1468.64005</v>
      </c>
      <c r="BG160">
        <v>0</v>
      </c>
      <c r="BH160">
        <v>566.73711000000003</v>
      </c>
      <c r="BI160">
        <v>5499289.273</v>
      </c>
      <c r="BJ160">
        <v>10819</v>
      </c>
      <c r="BK160">
        <v>0</v>
      </c>
      <c r="BL160">
        <v>0</v>
      </c>
      <c r="BM160">
        <v>0</v>
      </c>
      <c r="BN160">
        <v>40420</v>
      </c>
      <c r="BO160">
        <v>1051.1026300000001</v>
      </c>
      <c r="BP160">
        <v>0</v>
      </c>
      <c r="BQ160">
        <v>1051.1026300000001</v>
      </c>
      <c r="BR160">
        <v>48097.639479999998</v>
      </c>
      <c r="BS160">
        <v>0</v>
      </c>
    </row>
    <row r="161" spans="1:71" x14ac:dyDescent="0.2">
      <c r="A161" t="s">
        <v>190</v>
      </c>
      <c r="B161">
        <v>1969</v>
      </c>
      <c r="C161">
        <v>0</v>
      </c>
      <c r="D161">
        <v>66144.670029999994</v>
      </c>
      <c r="E161">
        <v>2186.8411000000001</v>
      </c>
      <c r="F161">
        <v>16.075849999999999</v>
      </c>
      <c r="G161">
        <v>0</v>
      </c>
      <c r="H161">
        <v>21.808579999999999</v>
      </c>
      <c r="I161">
        <v>12.58779</v>
      </c>
      <c r="J161">
        <v>704.35222999999996</v>
      </c>
      <c r="K161">
        <v>114.1066</v>
      </c>
      <c r="L161">
        <v>14.082000000000001</v>
      </c>
      <c r="M161">
        <v>1989.91929</v>
      </c>
      <c r="N161">
        <v>0</v>
      </c>
      <c r="O161">
        <v>0</v>
      </c>
      <c r="P161">
        <v>0</v>
      </c>
      <c r="Q161">
        <v>6454387.4330000002</v>
      </c>
      <c r="R161">
        <v>2718.7191899999998</v>
      </c>
      <c r="S161">
        <v>0</v>
      </c>
      <c r="T161">
        <v>0</v>
      </c>
      <c r="U161">
        <v>1271.0640000000001</v>
      </c>
      <c r="V161">
        <v>0</v>
      </c>
      <c r="W161">
        <v>15315.79862</v>
      </c>
      <c r="X161">
        <v>9785.5062199999993</v>
      </c>
      <c r="Y161">
        <v>32.641669999999998</v>
      </c>
      <c r="Z161">
        <v>7461.3640800000003</v>
      </c>
      <c r="AA161">
        <v>5678.24269</v>
      </c>
      <c r="AB161">
        <v>14923.17202</v>
      </c>
      <c r="AC161">
        <v>150179.76370000001</v>
      </c>
      <c r="AD161">
        <v>0</v>
      </c>
      <c r="AE161">
        <v>170384.04430000001</v>
      </c>
      <c r="AF161">
        <v>307271.891</v>
      </c>
      <c r="AG161">
        <v>1593.06205</v>
      </c>
      <c r="AH161">
        <v>2533.6935899999999</v>
      </c>
      <c r="AI161">
        <v>0</v>
      </c>
      <c r="AJ161">
        <v>1625.99972</v>
      </c>
      <c r="AK161">
        <v>704029.79550000001</v>
      </c>
      <c r="AL161">
        <v>0</v>
      </c>
      <c r="AM161">
        <v>741902</v>
      </c>
      <c r="AN161">
        <v>1.12185</v>
      </c>
      <c r="AO161">
        <v>86302</v>
      </c>
      <c r="AP161">
        <v>220728</v>
      </c>
      <c r="AQ161">
        <v>1.038</v>
      </c>
      <c r="AR161">
        <v>123568.70299999999</v>
      </c>
      <c r="AS161">
        <v>199005.03810000001</v>
      </c>
      <c r="AT161">
        <v>9578.9900899999993</v>
      </c>
      <c r="AU161">
        <v>253247.70939999999</v>
      </c>
      <c r="AV161">
        <v>6680295</v>
      </c>
      <c r="AW161">
        <v>1151775</v>
      </c>
      <c r="AX161">
        <v>0</v>
      </c>
      <c r="AY161">
        <v>19168.116249999999</v>
      </c>
      <c r="AZ161">
        <v>2404529.5619999999</v>
      </c>
      <c r="BA161">
        <v>581624.62210000004</v>
      </c>
      <c r="BB161">
        <v>77.091970000000003</v>
      </c>
      <c r="BC161">
        <v>14388.678159999999</v>
      </c>
      <c r="BD161">
        <v>64351.459710000003</v>
      </c>
      <c r="BE161">
        <v>43663.692080000001</v>
      </c>
      <c r="BF161">
        <v>1609.5385699999999</v>
      </c>
      <c r="BG161">
        <v>0</v>
      </c>
      <c r="BH161">
        <v>590.33767999999998</v>
      </c>
      <c r="BI161">
        <v>5796727.8219999997</v>
      </c>
      <c r="BJ161">
        <v>11045</v>
      </c>
      <c r="BK161">
        <v>0</v>
      </c>
      <c r="BL161">
        <v>0</v>
      </c>
      <c r="BM161">
        <v>0</v>
      </c>
      <c r="BN161">
        <v>42931.199999999997</v>
      </c>
      <c r="BO161">
        <v>1043.5299399999999</v>
      </c>
      <c r="BP161">
        <v>0</v>
      </c>
      <c r="BQ161">
        <v>1043.5299399999999</v>
      </c>
      <c r="BR161">
        <v>50029.124159999999</v>
      </c>
      <c r="BS161">
        <v>0</v>
      </c>
    </row>
    <row r="162" spans="1:71" x14ac:dyDescent="0.2">
      <c r="A162" t="s">
        <v>190</v>
      </c>
      <c r="B162">
        <v>1970</v>
      </c>
      <c r="C162">
        <v>0</v>
      </c>
      <c r="D162">
        <v>78867.818150000006</v>
      </c>
      <c r="E162">
        <v>2007.0276699999999</v>
      </c>
      <c r="F162">
        <v>15.55857</v>
      </c>
      <c r="G162">
        <v>0</v>
      </c>
      <c r="H162">
        <v>17.885280000000002</v>
      </c>
      <c r="I162">
        <v>12.58779</v>
      </c>
      <c r="J162">
        <v>829.65837999999997</v>
      </c>
      <c r="K162">
        <v>134.40647000000001</v>
      </c>
      <c r="L162">
        <v>37.162999999999997</v>
      </c>
      <c r="M162">
        <v>14504.628790000001</v>
      </c>
      <c r="N162">
        <v>0</v>
      </c>
      <c r="O162">
        <v>0</v>
      </c>
      <c r="P162">
        <v>0</v>
      </c>
      <c r="Q162">
        <v>6703702.0190000003</v>
      </c>
      <c r="R162">
        <v>3418.03782</v>
      </c>
      <c r="S162">
        <v>0</v>
      </c>
      <c r="T162">
        <v>0</v>
      </c>
      <c r="U162">
        <v>1005.323</v>
      </c>
      <c r="V162">
        <v>0</v>
      </c>
      <c r="W162">
        <v>16230.915129999999</v>
      </c>
      <c r="X162">
        <v>8199.2547300000006</v>
      </c>
      <c r="Y162">
        <v>33.292589999999997</v>
      </c>
      <c r="Z162">
        <v>7499.9977699999999</v>
      </c>
      <c r="AA162">
        <v>5586.7169299999996</v>
      </c>
      <c r="AB162">
        <v>13893.894550000001</v>
      </c>
      <c r="AC162">
        <v>151222.5343</v>
      </c>
      <c r="AD162">
        <v>0</v>
      </c>
      <c r="AE162">
        <v>188767.88959999999</v>
      </c>
      <c r="AF162">
        <v>332433.31329999998</v>
      </c>
      <c r="AG162">
        <v>1622.8123599999999</v>
      </c>
      <c r="AH162">
        <v>2581.0101100000002</v>
      </c>
      <c r="AI162">
        <v>0</v>
      </c>
      <c r="AJ162">
        <v>1409.6929</v>
      </c>
      <c r="AK162">
        <v>742738.48770000006</v>
      </c>
      <c r="AL162">
        <v>0</v>
      </c>
      <c r="AM162">
        <v>769500</v>
      </c>
      <c r="AN162">
        <v>1.12185</v>
      </c>
      <c r="AO162">
        <v>96229</v>
      </c>
      <c r="AP162">
        <v>232189</v>
      </c>
      <c r="AQ162">
        <v>1.0269999999999999</v>
      </c>
      <c r="AR162">
        <v>125875.15300000001</v>
      </c>
      <c r="AS162">
        <v>207059.26420000001</v>
      </c>
      <c r="AT162">
        <v>9423.2947100000001</v>
      </c>
      <c r="AU162">
        <v>258783.3297</v>
      </c>
      <c r="AV162">
        <v>7248242.5999999996</v>
      </c>
      <c r="AW162">
        <v>1249697</v>
      </c>
      <c r="AX162">
        <v>0</v>
      </c>
      <c r="AY162">
        <v>17195.525460000001</v>
      </c>
      <c r="AZ162">
        <v>2469057.693</v>
      </c>
      <c r="BA162">
        <v>584171.00470000005</v>
      </c>
      <c r="BB162">
        <v>77.935810000000004</v>
      </c>
      <c r="BC162">
        <v>14041.63946</v>
      </c>
      <c r="BD162">
        <v>62756.820209999998</v>
      </c>
      <c r="BE162">
        <v>44590.376380000002</v>
      </c>
      <c r="BF162">
        <v>1706.98749</v>
      </c>
      <c r="BG162">
        <v>0</v>
      </c>
      <c r="BH162">
        <v>603.46631000000002</v>
      </c>
      <c r="BI162">
        <v>5990330.9510000004</v>
      </c>
      <c r="BJ162">
        <v>11236</v>
      </c>
      <c r="BK162">
        <v>0</v>
      </c>
      <c r="BL162">
        <v>0</v>
      </c>
      <c r="BM162">
        <v>0</v>
      </c>
      <c r="BN162">
        <v>44634</v>
      </c>
      <c r="BO162">
        <v>1019.24024</v>
      </c>
      <c r="BP162">
        <v>0</v>
      </c>
      <c r="BQ162">
        <v>1019.24024</v>
      </c>
      <c r="BR162">
        <v>51187.720410000002</v>
      </c>
      <c r="BS162">
        <v>0</v>
      </c>
    </row>
    <row r="163" spans="1:71" x14ac:dyDescent="0.2">
      <c r="A163" t="s">
        <v>190</v>
      </c>
      <c r="B163">
        <v>1971</v>
      </c>
      <c r="C163">
        <v>0</v>
      </c>
      <c r="D163">
        <v>76174.889599999995</v>
      </c>
      <c r="E163">
        <v>1997.7736399999999</v>
      </c>
      <c r="F163">
        <v>15.341900000000001</v>
      </c>
      <c r="G163">
        <v>14</v>
      </c>
      <c r="H163">
        <v>15.863799999999999</v>
      </c>
      <c r="I163">
        <v>12.58779</v>
      </c>
      <c r="J163">
        <v>921.99030000000005</v>
      </c>
      <c r="K163">
        <v>149.36444</v>
      </c>
      <c r="L163">
        <v>31.733499999999999</v>
      </c>
      <c r="M163">
        <v>-5349.1361900000002</v>
      </c>
      <c r="N163">
        <v>0</v>
      </c>
      <c r="O163">
        <v>0</v>
      </c>
      <c r="P163">
        <v>0</v>
      </c>
      <c r="Q163">
        <v>7050775.8380000005</v>
      </c>
      <c r="R163">
        <v>4343.1450999999997</v>
      </c>
      <c r="S163">
        <v>0</v>
      </c>
      <c r="T163">
        <v>0</v>
      </c>
      <c r="U163">
        <v>879.91099999999994</v>
      </c>
      <c r="V163">
        <v>0</v>
      </c>
      <c r="W163">
        <v>16525.068950000001</v>
      </c>
      <c r="X163">
        <v>8542.3669399999999</v>
      </c>
      <c r="Y163">
        <v>27.96903</v>
      </c>
      <c r="Z163">
        <v>5720.9983499999998</v>
      </c>
      <c r="AA163">
        <v>6365.6162199999999</v>
      </c>
      <c r="AB163">
        <v>13355.058789999999</v>
      </c>
      <c r="AC163">
        <v>154362.72930000001</v>
      </c>
      <c r="AD163">
        <v>0</v>
      </c>
      <c r="AE163">
        <v>208399.30739999999</v>
      </c>
      <c r="AF163">
        <v>348104.22619999998</v>
      </c>
      <c r="AG163">
        <v>1627.2429</v>
      </c>
      <c r="AH163">
        <v>2646.2792100000001</v>
      </c>
      <c r="AI163">
        <v>0</v>
      </c>
      <c r="AJ163">
        <v>1507.2338999999999</v>
      </c>
      <c r="AK163">
        <v>780703.29099999997</v>
      </c>
      <c r="AL163">
        <v>0</v>
      </c>
      <c r="AM163">
        <v>784773</v>
      </c>
      <c r="AN163">
        <v>1.1222300000000001</v>
      </c>
      <c r="AO163">
        <v>99091</v>
      </c>
      <c r="AP163">
        <v>237387</v>
      </c>
      <c r="AQ163">
        <v>1.0269999999999999</v>
      </c>
      <c r="AR163">
        <v>129760.9611</v>
      </c>
      <c r="AS163">
        <v>215634.32629999999</v>
      </c>
      <c r="AT163">
        <v>8688.0254499999992</v>
      </c>
      <c r="AU163">
        <v>266666.18859999999</v>
      </c>
      <c r="AV163">
        <v>7092970.7999999998</v>
      </c>
      <c r="AW163">
        <v>1222926</v>
      </c>
      <c r="AX163">
        <v>0</v>
      </c>
      <c r="AY163">
        <v>17498.151249999999</v>
      </c>
      <c r="AZ163">
        <v>2544152.2519999999</v>
      </c>
      <c r="BA163">
        <v>617454.89919999999</v>
      </c>
      <c r="BB163">
        <v>67.931700000000006</v>
      </c>
      <c r="BC163">
        <v>11833.574189999999</v>
      </c>
      <c r="BD163">
        <v>60470.71299</v>
      </c>
      <c r="BE163">
        <v>42191.5124</v>
      </c>
      <c r="BF163">
        <v>1705.95379</v>
      </c>
      <c r="BG163">
        <v>0</v>
      </c>
      <c r="BH163">
        <v>617.32745999999997</v>
      </c>
      <c r="BI163">
        <v>6252807.5449999999</v>
      </c>
      <c r="BJ163">
        <v>11509.848</v>
      </c>
      <c r="BK163">
        <v>0</v>
      </c>
      <c r="BL163">
        <v>0</v>
      </c>
      <c r="BM163">
        <v>0</v>
      </c>
      <c r="BN163">
        <v>43791.199999999997</v>
      </c>
      <c r="BO163">
        <v>993.51347999999996</v>
      </c>
      <c r="BP163">
        <v>0</v>
      </c>
      <c r="BQ163">
        <v>993.51347999999996</v>
      </c>
      <c r="BR163">
        <v>50257.492050000001</v>
      </c>
      <c r="BS163">
        <v>0</v>
      </c>
    </row>
    <row r="164" spans="1:71" x14ac:dyDescent="0.2">
      <c r="A164" t="s">
        <v>190</v>
      </c>
      <c r="B164">
        <v>1972</v>
      </c>
      <c r="C164">
        <v>0</v>
      </c>
      <c r="D164">
        <v>75513.205350000004</v>
      </c>
      <c r="E164">
        <v>1564.6559099999999</v>
      </c>
      <c r="F164">
        <v>15.264720000000001</v>
      </c>
      <c r="G164">
        <v>14</v>
      </c>
      <c r="H164">
        <v>15.59807</v>
      </c>
      <c r="I164">
        <v>12.58779</v>
      </c>
      <c r="J164">
        <v>1400.5717400000001</v>
      </c>
      <c r="K164">
        <v>226.89568</v>
      </c>
      <c r="L164">
        <v>58.592500000000001</v>
      </c>
      <c r="M164">
        <v>-20970.098880000001</v>
      </c>
      <c r="N164">
        <v>0</v>
      </c>
      <c r="O164">
        <v>0</v>
      </c>
      <c r="P164">
        <v>0</v>
      </c>
      <c r="Q164">
        <v>7425110.7879999997</v>
      </c>
      <c r="R164">
        <v>3839.5121199999999</v>
      </c>
      <c r="S164">
        <v>0</v>
      </c>
      <c r="T164">
        <v>0</v>
      </c>
      <c r="U164">
        <v>830.01400000000001</v>
      </c>
      <c r="V164">
        <v>0</v>
      </c>
      <c r="W164">
        <v>17930.433939999999</v>
      </c>
      <c r="X164">
        <v>7979.95147</v>
      </c>
      <c r="Y164">
        <v>32.62435</v>
      </c>
      <c r="Z164">
        <v>7284.8284100000001</v>
      </c>
      <c r="AA164">
        <v>6534.6959999999999</v>
      </c>
      <c r="AB164">
        <v>13852.29393</v>
      </c>
      <c r="AC164">
        <v>178294.43350000001</v>
      </c>
      <c r="AD164">
        <v>0</v>
      </c>
      <c r="AE164">
        <v>231217.9828</v>
      </c>
      <c r="AF164">
        <v>377941.98849999998</v>
      </c>
      <c r="AG164">
        <v>1742.4541099999999</v>
      </c>
      <c r="AH164">
        <v>2833.6397099999999</v>
      </c>
      <c r="AI164">
        <v>0</v>
      </c>
      <c r="AJ164">
        <v>1221.6612299999999</v>
      </c>
      <c r="AK164">
        <v>836498.28769999999</v>
      </c>
      <c r="AL164">
        <v>0</v>
      </c>
      <c r="AM164">
        <v>802112</v>
      </c>
      <c r="AN164">
        <v>1.12422</v>
      </c>
      <c r="AO164">
        <v>104378</v>
      </c>
      <c r="AP164">
        <v>240662</v>
      </c>
      <c r="AQ164">
        <v>1.0269999999999999</v>
      </c>
      <c r="AR164">
        <v>141389.16399999999</v>
      </c>
      <c r="AS164">
        <v>233354.04699999999</v>
      </c>
      <c r="AT164">
        <v>9927.9765900000002</v>
      </c>
      <c r="AU164">
        <v>306492.0111</v>
      </c>
      <c r="AV164">
        <v>7549773</v>
      </c>
      <c r="AW164">
        <v>1301685</v>
      </c>
      <c r="AX164">
        <v>0</v>
      </c>
      <c r="AY164">
        <v>20082.208569999999</v>
      </c>
      <c r="AZ164">
        <v>2843193.8689999999</v>
      </c>
      <c r="BA164">
        <v>677948.84880000004</v>
      </c>
      <c r="BB164">
        <v>178.28125</v>
      </c>
      <c r="BC164">
        <v>13111.38291</v>
      </c>
      <c r="BD164">
        <v>67559.727920000005</v>
      </c>
      <c r="BE164">
        <v>44728.825219999999</v>
      </c>
      <c r="BF164">
        <v>1826.5547799999999</v>
      </c>
      <c r="BG164">
        <v>0</v>
      </c>
      <c r="BH164">
        <v>635.33244999999999</v>
      </c>
      <c r="BI164">
        <v>6526890.3130000001</v>
      </c>
      <c r="BJ164">
        <v>11759.147999999999</v>
      </c>
      <c r="BK164">
        <v>0</v>
      </c>
      <c r="BL164">
        <v>0</v>
      </c>
      <c r="BM164">
        <v>0</v>
      </c>
      <c r="BN164">
        <v>51445.2</v>
      </c>
      <c r="BO164">
        <v>1050.3859399999999</v>
      </c>
      <c r="BP164">
        <v>0</v>
      </c>
      <c r="BQ164">
        <v>1050.3859399999999</v>
      </c>
      <c r="BR164">
        <v>57894.626669999998</v>
      </c>
      <c r="BS164">
        <v>0</v>
      </c>
    </row>
    <row r="165" spans="1:71" x14ac:dyDescent="0.2">
      <c r="A165" t="s">
        <v>190</v>
      </c>
      <c r="B165">
        <v>1973</v>
      </c>
      <c r="C165">
        <v>0</v>
      </c>
      <c r="D165">
        <v>77978.039579999997</v>
      </c>
      <c r="E165">
        <v>1554.43372</v>
      </c>
      <c r="F165">
        <v>15.295859999999999</v>
      </c>
      <c r="G165">
        <v>14</v>
      </c>
      <c r="H165">
        <v>15.301500000000001</v>
      </c>
      <c r="I165">
        <v>14</v>
      </c>
      <c r="J165">
        <v>1555.6152300000001</v>
      </c>
      <c r="K165">
        <v>252.01306</v>
      </c>
      <c r="L165">
        <v>35.378</v>
      </c>
      <c r="M165">
        <v>-3298.55647</v>
      </c>
      <c r="N165">
        <v>0</v>
      </c>
      <c r="O165">
        <v>0</v>
      </c>
      <c r="P165">
        <v>0</v>
      </c>
      <c r="Q165">
        <v>7998012.3289999999</v>
      </c>
      <c r="R165">
        <v>3316.0225999999998</v>
      </c>
      <c r="S165">
        <v>0</v>
      </c>
      <c r="T165">
        <v>0</v>
      </c>
      <c r="U165">
        <v>1700.116</v>
      </c>
      <c r="V165">
        <v>0</v>
      </c>
      <c r="W165">
        <v>19389.386460000002</v>
      </c>
      <c r="X165">
        <v>7143.58727</v>
      </c>
      <c r="Y165">
        <v>48.30274</v>
      </c>
      <c r="Z165">
        <v>8708.9971299999997</v>
      </c>
      <c r="AA165">
        <v>6007.0125699999999</v>
      </c>
      <c r="AB165">
        <v>12640.233050000001</v>
      </c>
      <c r="AC165">
        <v>184322.25839999999</v>
      </c>
      <c r="AD165">
        <v>0</v>
      </c>
      <c r="AE165">
        <v>243737.0638</v>
      </c>
      <c r="AF165">
        <v>403138.09730000002</v>
      </c>
      <c r="AG165">
        <v>1817.06771</v>
      </c>
      <c r="AH165">
        <v>3198.6687700000002</v>
      </c>
      <c r="AI165">
        <v>0</v>
      </c>
      <c r="AJ165">
        <v>1184.35625</v>
      </c>
      <c r="AK165">
        <v>890126.33570000005</v>
      </c>
      <c r="AL165">
        <v>0</v>
      </c>
      <c r="AM165">
        <v>828139</v>
      </c>
      <c r="AN165">
        <v>1.1228199999999999</v>
      </c>
      <c r="AO165">
        <v>104587</v>
      </c>
      <c r="AP165">
        <v>241478</v>
      </c>
      <c r="AQ165">
        <v>1.0269999999999999</v>
      </c>
      <c r="AR165">
        <v>152675.27960000001</v>
      </c>
      <c r="AS165">
        <v>255165.3775</v>
      </c>
      <c r="AT165">
        <v>11573.596670000001</v>
      </c>
      <c r="AU165">
        <v>330507.14720000001</v>
      </c>
      <c r="AV165">
        <v>7509091.7999999998</v>
      </c>
      <c r="AW165">
        <v>1294671</v>
      </c>
      <c r="AX165">
        <v>0</v>
      </c>
      <c r="AY165">
        <v>21990.276170000001</v>
      </c>
      <c r="AZ165">
        <v>3125948.2140000002</v>
      </c>
      <c r="BA165">
        <v>731364.80680000002</v>
      </c>
      <c r="BB165">
        <v>322.68238000000002</v>
      </c>
      <c r="BC165">
        <v>23530.108400000001</v>
      </c>
      <c r="BD165">
        <v>78101.595839999994</v>
      </c>
      <c r="BE165">
        <v>47162.336929999998</v>
      </c>
      <c r="BF165">
        <v>1847.41921</v>
      </c>
      <c r="BG165">
        <v>0</v>
      </c>
      <c r="BH165">
        <v>671.55011000000002</v>
      </c>
      <c r="BI165">
        <v>7079660.4630000005</v>
      </c>
      <c r="BJ165">
        <v>12019.543</v>
      </c>
      <c r="BK165">
        <v>0</v>
      </c>
      <c r="BL165">
        <v>0</v>
      </c>
      <c r="BM165">
        <v>0</v>
      </c>
      <c r="BN165">
        <v>52976</v>
      </c>
      <c r="BO165">
        <v>1048.6344899999999</v>
      </c>
      <c r="BP165">
        <v>0</v>
      </c>
      <c r="BQ165">
        <v>1048.6344899999999</v>
      </c>
      <c r="BR165">
        <v>59390.456230000003</v>
      </c>
      <c r="BS165">
        <v>0</v>
      </c>
    </row>
    <row r="166" spans="1:71" x14ac:dyDescent="0.2">
      <c r="A166" t="s">
        <v>190</v>
      </c>
      <c r="B166">
        <v>1974</v>
      </c>
      <c r="C166">
        <v>0</v>
      </c>
      <c r="D166">
        <v>81041.714940000005</v>
      </c>
      <c r="E166">
        <v>1603.0501899999999</v>
      </c>
      <c r="F166">
        <v>15.1839</v>
      </c>
      <c r="G166">
        <v>14</v>
      </c>
      <c r="H166">
        <v>15.18938</v>
      </c>
      <c r="I166">
        <v>14</v>
      </c>
      <c r="J166">
        <v>1630.4074700000001</v>
      </c>
      <c r="K166">
        <v>264.12957</v>
      </c>
      <c r="L166">
        <v>32.503999999999998</v>
      </c>
      <c r="M166">
        <v>-11577.03586</v>
      </c>
      <c r="N166">
        <v>0</v>
      </c>
      <c r="O166">
        <v>0</v>
      </c>
      <c r="P166">
        <v>0</v>
      </c>
      <c r="Q166">
        <v>7857633.1950000003</v>
      </c>
      <c r="R166">
        <v>3871.3980099999999</v>
      </c>
      <c r="S166">
        <v>0</v>
      </c>
      <c r="T166">
        <v>0</v>
      </c>
      <c r="U166">
        <v>1631.434</v>
      </c>
      <c r="V166">
        <v>0</v>
      </c>
      <c r="W166">
        <v>18635.806850000001</v>
      </c>
      <c r="X166">
        <v>7319.5168100000001</v>
      </c>
      <c r="Y166">
        <v>40.472070000000002</v>
      </c>
      <c r="Z166">
        <v>7596.9981399999997</v>
      </c>
      <c r="AA166">
        <v>5299.4106400000001</v>
      </c>
      <c r="AB166">
        <v>11219.5299</v>
      </c>
      <c r="AC166">
        <v>176591.83989999999</v>
      </c>
      <c r="AD166">
        <v>0</v>
      </c>
      <c r="AE166">
        <v>254016.91260000001</v>
      </c>
      <c r="AF166">
        <v>425855.76699999999</v>
      </c>
      <c r="AG166">
        <v>1740.26512</v>
      </c>
      <c r="AH166">
        <v>3063.46958</v>
      </c>
      <c r="AI166">
        <v>0</v>
      </c>
      <c r="AJ166">
        <v>1143.8703599999999</v>
      </c>
      <c r="AK166">
        <v>881793.79330000002</v>
      </c>
      <c r="AL166">
        <v>0</v>
      </c>
      <c r="AM166">
        <v>817194</v>
      </c>
      <c r="AN166">
        <v>1.1231</v>
      </c>
      <c r="AO166">
        <v>93799</v>
      </c>
      <c r="AP166">
        <v>222603</v>
      </c>
      <c r="AQ166">
        <v>1.0269999999999999</v>
      </c>
      <c r="AR166">
        <v>154228.83319999999</v>
      </c>
      <c r="AS166">
        <v>260180.92019999999</v>
      </c>
      <c r="AT166">
        <v>10641.627109999999</v>
      </c>
      <c r="AU166">
        <v>328470.7844</v>
      </c>
      <c r="AV166">
        <v>7320330.7999999998</v>
      </c>
      <c r="AW166">
        <v>1262126</v>
      </c>
      <c r="AX166">
        <v>0</v>
      </c>
      <c r="AY166">
        <v>19904.323069999999</v>
      </c>
      <c r="AZ166">
        <v>3140490.0419999999</v>
      </c>
      <c r="BA166">
        <v>743101.56110000005</v>
      </c>
      <c r="BB166">
        <v>533.59281999999996</v>
      </c>
      <c r="BC166">
        <v>30853.591509999998</v>
      </c>
      <c r="BD166">
        <v>76691.320860000007</v>
      </c>
      <c r="BE166">
        <v>47325.046569999999</v>
      </c>
      <c r="BF166">
        <v>1832.85997</v>
      </c>
      <c r="BG166">
        <v>0</v>
      </c>
      <c r="BH166">
        <v>645.67538999999999</v>
      </c>
      <c r="BI166">
        <v>6882545.1239999998</v>
      </c>
      <c r="BJ166">
        <v>12268.629000000001</v>
      </c>
      <c r="BK166">
        <v>0</v>
      </c>
      <c r="BL166">
        <v>0</v>
      </c>
      <c r="BM166">
        <v>0</v>
      </c>
      <c r="BN166">
        <v>51737.599999999999</v>
      </c>
      <c r="BO166">
        <v>995.75955999999996</v>
      </c>
      <c r="BP166">
        <v>0</v>
      </c>
      <c r="BQ166">
        <v>995.75955999999996</v>
      </c>
      <c r="BR166">
        <v>58660.127469999999</v>
      </c>
      <c r="BS166">
        <v>0</v>
      </c>
    </row>
    <row r="167" spans="1:71" x14ac:dyDescent="0.2">
      <c r="A167" t="s">
        <v>190</v>
      </c>
      <c r="B167">
        <v>1975</v>
      </c>
      <c r="C167">
        <v>0</v>
      </c>
      <c r="D167">
        <v>54080.382149999998</v>
      </c>
      <c r="E167">
        <v>1312.11527</v>
      </c>
      <c r="F167">
        <v>18.82199</v>
      </c>
      <c r="G167">
        <v>13.10305</v>
      </c>
      <c r="H167">
        <v>18.824839999999998</v>
      </c>
      <c r="I167">
        <v>13.10305</v>
      </c>
      <c r="J167">
        <v>1668.67236</v>
      </c>
      <c r="K167">
        <v>270.32855999999998</v>
      </c>
      <c r="L167">
        <v>71.602999999999994</v>
      </c>
      <c r="M167">
        <v>-27051.98689</v>
      </c>
      <c r="N167">
        <v>0</v>
      </c>
      <c r="O167">
        <v>0</v>
      </c>
      <c r="P167">
        <v>0</v>
      </c>
      <c r="Q167">
        <v>7317491.6969999997</v>
      </c>
      <c r="R167">
        <v>4096.1150799999996</v>
      </c>
      <c r="S167">
        <v>0</v>
      </c>
      <c r="T167">
        <v>0</v>
      </c>
      <c r="U167">
        <v>1926.97</v>
      </c>
      <c r="V167">
        <v>5.2560000000000002</v>
      </c>
      <c r="W167">
        <v>20405.706190000001</v>
      </c>
      <c r="X167">
        <v>6902.1913699999996</v>
      </c>
      <c r="Y167">
        <v>38.732860000000002</v>
      </c>
      <c r="Z167">
        <v>7196.22012</v>
      </c>
      <c r="AA167">
        <v>4968.8793299999998</v>
      </c>
      <c r="AB167">
        <v>10303.58581</v>
      </c>
      <c r="AC167">
        <v>157246.15429999999</v>
      </c>
      <c r="AD167">
        <v>0</v>
      </c>
      <c r="AE167">
        <v>277322.51640000002</v>
      </c>
      <c r="AF167">
        <v>447787.47169999999</v>
      </c>
      <c r="AG167">
        <v>1738.1316999999999</v>
      </c>
      <c r="AH167">
        <v>2583.1660700000002</v>
      </c>
      <c r="AI167">
        <v>0</v>
      </c>
      <c r="AJ167">
        <v>996.58979999999997</v>
      </c>
      <c r="AK167">
        <v>922103.08790000004</v>
      </c>
      <c r="AL167">
        <v>0</v>
      </c>
      <c r="AM167">
        <v>763107</v>
      </c>
      <c r="AN167">
        <v>1.1242300000000001</v>
      </c>
      <c r="AO167">
        <v>82121</v>
      </c>
      <c r="AP167">
        <v>232320</v>
      </c>
      <c r="AQ167">
        <v>1.026</v>
      </c>
      <c r="AR167">
        <v>145889.26430000001</v>
      </c>
      <c r="AS167">
        <v>271622.21120000002</v>
      </c>
      <c r="AT167">
        <v>10355.088009999999</v>
      </c>
      <c r="AU167">
        <v>304819.40990000003</v>
      </c>
      <c r="AV167">
        <v>7087188.2000000002</v>
      </c>
      <c r="AW167">
        <v>1221929</v>
      </c>
      <c r="AX167">
        <v>0</v>
      </c>
      <c r="AY167">
        <v>21384.37887</v>
      </c>
      <c r="AZ167">
        <v>3074389.5290000001</v>
      </c>
      <c r="BA167">
        <v>726800.17700000003</v>
      </c>
      <c r="BB167">
        <v>676.99338999999998</v>
      </c>
      <c r="BC167">
        <v>36796.886729999998</v>
      </c>
      <c r="BD167">
        <v>75871.685549999995</v>
      </c>
      <c r="BE167">
        <v>45681.98661</v>
      </c>
      <c r="BF167">
        <v>1575.72306</v>
      </c>
      <c r="BG167">
        <v>0</v>
      </c>
      <c r="BH167">
        <v>585.98409000000004</v>
      </c>
      <c r="BI167">
        <v>6305369.1349999998</v>
      </c>
      <c r="BJ167">
        <v>12568.843000000001</v>
      </c>
      <c r="BK167">
        <v>0</v>
      </c>
      <c r="BL167">
        <v>0</v>
      </c>
      <c r="BM167">
        <v>0</v>
      </c>
      <c r="BN167">
        <v>47179.6</v>
      </c>
      <c r="BO167">
        <v>928.52737999999999</v>
      </c>
      <c r="BP167">
        <v>0</v>
      </c>
      <c r="BQ167">
        <v>928.52737999999999</v>
      </c>
      <c r="BR167">
        <v>54891.108350000002</v>
      </c>
      <c r="BS167">
        <v>0</v>
      </c>
    </row>
    <row r="168" spans="1:71" x14ac:dyDescent="0.2">
      <c r="A168" t="s">
        <v>190</v>
      </c>
      <c r="B168">
        <v>1976</v>
      </c>
      <c r="C168">
        <v>0</v>
      </c>
      <c r="D168">
        <v>44787.122159999999</v>
      </c>
      <c r="E168">
        <v>1270.1027899999999</v>
      </c>
      <c r="F168">
        <v>15.359909999999999</v>
      </c>
      <c r="G168">
        <v>13.232060000000001</v>
      </c>
      <c r="H168">
        <v>15.366009999999999</v>
      </c>
      <c r="I168">
        <v>12.98803</v>
      </c>
      <c r="J168">
        <v>2023.6232399999999</v>
      </c>
      <c r="K168">
        <v>327.83138000000002</v>
      </c>
      <c r="L168">
        <v>108.047</v>
      </c>
      <c r="M168">
        <v>-21523.256420000002</v>
      </c>
      <c r="N168">
        <v>0</v>
      </c>
      <c r="O168">
        <v>0</v>
      </c>
      <c r="P168">
        <v>0</v>
      </c>
      <c r="Q168">
        <v>7623019.7340000002</v>
      </c>
      <c r="R168">
        <v>4591.8497799999996</v>
      </c>
      <c r="S168">
        <v>0</v>
      </c>
      <c r="T168">
        <v>0</v>
      </c>
      <c r="U168">
        <v>1068.1949999999999</v>
      </c>
      <c r="V168">
        <v>5.2560000000000002</v>
      </c>
      <c r="W168">
        <v>19084.53659</v>
      </c>
      <c r="X168">
        <v>6556.8248000000003</v>
      </c>
      <c r="Y168">
        <v>26.534179999999999</v>
      </c>
      <c r="Z168">
        <v>5338.8679899999997</v>
      </c>
      <c r="AA168">
        <v>5124.1142900000004</v>
      </c>
      <c r="AB168">
        <v>10543.82116</v>
      </c>
      <c r="AC168">
        <v>160449.30319999999</v>
      </c>
      <c r="AD168">
        <v>0</v>
      </c>
      <c r="AE168">
        <v>286658.63459999999</v>
      </c>
      <c r="AF168">
        <v>492023.1238</v>
      </c>
      <c r="AG168">
        <v>1930.8648000000001</v>
      </c>
      <c r="AH168">
        <v>2869.60097</v>
      </c>
      <c r="AI168">
        <v>0</v>
      </c>
      <c r="AJ168">
        <v>1215.22426</v>
      </c>
      <c r="AK168">
        <v>980752.77850000001</v>
      </c>
      <c r="AL168">
        <v>0</v>
      </c>
      <c r="AM168">
        <v>729946</v>
      </c>
      <c r="AN168">
        <v>1.1256600000000001</v>
      </c>
      <c r="AO168">
        <v>71960</v>
      </c>
      <c r="AP168">
        <v>235637</v>
      </c>
      <c r="AQ168">
        <v>1.0249999999999999</v>
      </c>
      <c r="AR168">
        <v>169167.77059999999</v>
      </c>
      <c r="AS168">
        <v>283230.1789</v>
      </c>
      <c r="AT168">
        <v>10301.65964</v>
      </c>
      <c r="AU168">
        <v>336294.00219999999</v>
      </c>
      <c r="AV168">
        <v>6899233.4000000004</v>
      </c>
      <c r="AW168">
        <v>1189523</v>
      </c>
      <c r="AX168">
        <v>0</v>
      </c>
      <c r="AY168">
        <v>21035.939969999999</v>
      </c>
      <c r="AZ168">
        <v>3321987.673</v>
      </c>
      <c r="BA168">
        <v>873632.8443</v>
      </c>
      <c r="BB168">
        <v>614.74536000000001</v>
      </c>
      <c r="BC168">
        <v>40572.706619999997</v>
      </c>
      <c r="BD168">
        <v>75964.665340000007</v>
      </c>
      <c r="BE168">
        <v>47546.488559999998</v>
      </c>
      <c r="BF168">
        <v>1910.29348</v>
      </c>
      <c r="BG168">
        <v>0</v>
      </c>
      <c r="BH168">
        <v>594.89955999999995</v>
      </c>
      <c r="BI168">
        <v>6561827.915</v>
      </c>
      <c r="BJ168">
        <v>12904.089</v>
      </c>
      <c r="BK168">
        <v>0</v>
      </c>
      <c r="BL168">
        <v>0</v>
      </c>
      <c r="BM168">
        <v>0</v>
      </c>
      <c r="BN168">
        <v>55452.800000000003</v>
      </c>
      <c r="BO168">
        <v>1019.51031</v>
      </c>
      <c r="BP168">
        <v>0</v>
      </c>
      <c r="BQ168">
        <v>1019.51031</v>
      </c>
      <c r="BR168">
        <v>63864.76829</v>
      </c>
      <c r="BS168">
        <v>0</v>
      </c>
    </row>
    <row r="169" spans="1:71" x14ac:dyDescent="0.2">
      <c r="A169" t="s">
        <v>190</v>
      </c>
      <c r="B169">
        <v>1977</v>
      </c>
      <c r="C169">
        <v>0</v>
      </c>
      <c r="D169">
        <v>36099.211109999997</v>
      </c>
      <c r="E169">
        <v>1361.4798900000001</v>
      </c>
      <c r="F169">
        <v>15.19524</v>
      </c>
      <c r="G169">
        <v>14.077059999999999</v>
      </c>
      <c r="H169">
        <v>15.202730000000001</v>
      </c>
      <c r="I169">
        <v>13.20265</v>
      </c>
      <c r="J169">
        <v>3464.8344299999999</v>
      </c>
      <c r="K169">
        <v>561.31073000000004</v>
      </c>
      <c r="L169">
        <v>30.009</v>
      </c>
      <c r="M169">
        <v>-35053.557780000003</v>
      </c>
      <c r="N169">
        <v>0</v>
      </c>
      <c r="O169">
        <v>0</v>
      </c>
      <c r="P169">
        <v>0</v>
      </c>
      <c r="Q169">
        <v>8212133.2290000003</v>
      </c>
      <c r="R169">
        <v>4785.6433399999996</v>
      </c>
      <c r="S169">
        <v>0</v>
      </c>
      <c r="T169">
        <v>0</v>
      </c>
      <c r="U169">
        <v>1169.077</v>
      </c>
      <c r="V169">
        <v>5.2560000000000002</v>
      </c>
      <c r="W169">
        <v>19860.691360000001</v>
      </c>
      <c r="X169">
        <v>6843.1273700000002</v>
      </c>
      <c r="Y169">
        <v>34.842010000000002</v>
      </c>
      <c r="Z169">
        <v>6810.6333000000004</v>
      </c>
      <c r="AA169">
        <v>5416.4342399999996</v>
      </c>
      <c r="AB169">
        <v>9726.2356899999995</v>
      </c>
      <c r="AC169">
        <v>162360.848</v>
      </c>
      <c r="AD169">
        <v>0</v>
      </c>
      <c r="AE169">
        <v>308941.68190000003</v>
      </c>
      <c r="AF169">
        <v>556831.63190000004</v>
      </c>
      <c r="AG169">
        <v>1908.1318200000001</v>
      </c>
      <c r="AH169">
        <v>3428.3664100000001</v>
      </c>
      <c r="AI169">
        <v>0</v>
      </c>
      <c r="AJ169">
        <v>951.36895000000004</v>
      </c>
      <c r="AK169">
        <v>1024425.611</v>
      </c>
      <c r="AL169">
        <v>0</v>
      </c>
      <c r="AM169">
        <v>732428</v>
      </c>
      <c r="AN169">
        <v>1.12636</v>
      </c>
      <c r="AO169">
        <v>66520</v>
      </c>
      <c r="AP169">
        <v>269964</v>
      </c>
      <c r="AQ169">
        <v>1.0269999999999999</v>
      </c>
      <c r="AR169">
        <v>193448.93109999999</v>
      </c>
      <c r="AS169">
        <v>304351.24650000001</v>
      </c>
      <c r="AT169">
        <v>11854.04225</v>
      </c>
      <c r="AU169">
        <v>374372.96919999999</v>
      </c>
      <c r="AV169">
        <v>6599704</v>
      </c>
      <c r="AW169">
        <v>1137880</v>
      </c>
      <c r="AX169">
        <v>0</v>
      </c>
      <c r="AY169">
        <v>22390.67323</v>
      </c>
      <c r="AZ169">
        <v>3669061.82</v>
      </c>
      <c r="BA169">
        <v>1011360.3639999999</v>
      </c>
      <c r="BB169">
        <v>669.74071000000004</v>
      </c>
      <c r="BC169">
        <v>48901.859329999999</v>
      </c>
      <c r="BD169">
        <v>82565.807029999996</v>
      </c>
      <c r="BE169">
        <v>51993.17138</v>
      </c>
      <c r="BF169">
        <v>1991.8215</v>
      </c>
      <c r="BG169">
        <v>0</v>
      </c>
      <c r="BH169">
        <v>626.04701999999997</v>
      </c>
      <c r="BI169">
        <v>7011772.8439999996</v>
      </c>
      <c r="BJ169">
        <v>13193.05</v>
      </c>
      <c r="BK169">
        <v>0</v>
      </c>
      <c r="BL169">
        <v>0</v>
      </c>
      <c r="BM169">
        <v>0</v>
      </c>
      <c r="BN169">
        <v>60268.800000000003</v>
      </c>
      <c r="BO169">
        <v>1001.41565</v>
      </c>
      <c r="BP169">
        <v>0</v>
      </c>
      <c r="BQ169">
        <v>1001.41565</v>
      </c>
      <c r="BR169">
        <v>69365.072880000007</v>
      </c>
      <c r="BS169">
        <v>0</v>
      </c>
    </row>
    <row r="170" spans="1:71" x14ac:dyDescent="0.2">
      <c r="A170" t="s">
        <v>190</v>
      </c>
      <c r="B170">
        <v>1978</v>
      </c>
      <c r="C170">
        <v>0</v>
      </c>
      <c r="D170">
        <v>47413.57372</v>
      </c>
      <c r="E170">
        <v>1278.6191200000001</v>
      </c>
      <c r="F170">
        <v>15.53031</v>
      </c>
      <c r="G170">
        <v>14.22569</v>
      </c>
      <c r="H170">
        <v>15.5352</v>
      </c>
      <c r="I170">
        <v>13.25015</v>
      </c>
      <c r="J170">
        <v>3862.1388299999999</v>
      </c>
      <c r="K170">
        <v>625.67490999999995</v>
      </c>
      <c r="L170">
        <v>0</v>
      </c>
      <c r="M170">
        <v>-36787.035759999999</v>
      </c>
      <c r="N170">
        <v>0</v>
      </c>
      <c r="O170">
        <v>0</v>
      </c>
      <c r="P170">
        <v>0</v>
      </c>
      <c r="Q170">
        <v>8637532.9230000004</v>
      </c>
      <c r="R170">
        <v>5501.6210799999999</v>
      </c>
      <c r="S170">
        <v>0</v>
      </c>
      <c r="T170">
        <v>0</v>
      </c>
      <c r="U170">
        <v>764.73500000000001</v>
      </c>
      <c r="V170">
        <v>0</v>
      </c>
      <c r="W170">
        <v>21668.25721</v>
      </c>
      <c r="X170">
        <v>6286.0185600000004</v>
      </c>
      <c r="Y170">
        <v>39.145249999999997</v>
      </c>
      <c r="Z170">
        <v>8156.9977699999999</v>
      </c>
      <c r="AA170">
        <v>5007.3351400000001</v>
      </c>
      <c r="AB170">
        <v>10795.25107</v>
      </c>
      <c r="AC170">
        <v>165026.32120000001</v>
      </c>
      <c r="AD170">
        <v>0</v>
      </c>
      <c r="AE170">
        <v>334484.32559999998</v>
      </c>
      <c r="AF170">
        <v>596836.63789999997</v>
      </c>
      <c r="AG170">
        <v>2049.1391899999999</v>
      </c>
      <c r="AH170">
        <v>3681.7162899999998</v>
      </c>
      <c r="AI170">
        <v>0</v>
      </c>
      <c r="AJ170">
        <v>720.56173999999999</v>
      </c>
      <c r="AK170">
        <v>1061057.132</v>
      </c>
      <c r="AL170">
        <v>0</v>
      </c>
      <c r="AM170">
        <v>757853</v>
      </c>
      <c r="AN170">
        <v>1.1242099999999999</v>
      </c>
      <c r="AO170">
        <v>75178</v>
      </c>
      <c r="AP170">
        <v>274849</v>
      </c>
      <c r="AQ170">
        <v>1.0281</v>
      </c>
      <c r="AR170">
        <v>208033.74479999999</v>
      </c>
      <c r="AS170">
        <v>319976.80579999997</v>
      </c>
      <c r="AT170">
        <v>12923.96646</v>
      </c>
      <c r="AU170">
        <v>393571.22560000001</v>
      </c>
      <c r="AV170">
        <v>6229490</v>
      </c>
      <c r="AW170">
        <v>1074050</v>
      </c>
      <c r="AX170">
        <v>0</v>
      </c>
      <c r="AY170">
        <v>22138.207709999999</v>
      </c>
      <c r="AZ170">
        <v>3889322.2710000002</v>
      </c>
      <c r="BA170">
        <v>1077047.1270000001</v>
      </c>
      <c r="BB170">
        <v>743.48915999999997</v>
      </c>
      <c r="BC170">
        <v>54121.820209999998</v>
      </c>
      <c r="BD170">
        <v>84175.214160000003</v>
      </c>
      <c r="BE170">
        <v>55084.505980000002</v>
      </c>
      <c r="BF170">
        <v>2395.21072</v>
      </c>
      <c r="BG170">
        <v>0</v>
      </c>
      <c r="BH170">
        <v>643.30286999999998</v>
      </c>
      <c r="BI170">
        <v>7331299.1299999999</v>
      </c>
      <c r="BJ170">
        <v>13500.429</v>
      </c>
      <c r="BK170">
        <v>0</v>
      </c>
      <c r="BL170">
        <v>0</v>
      </c>
      <c r="BM170">
        <v>0</v>
      </c>
      <c r="BN170">
        <v>66340.399999999994</v>
      </c>
      <c r="BO170">
        <v>989.99355000000003</v>
      </c>
      <c r="BP170">
        <v>0</v>
      </c>
      <c r="BQ170">
        <v>989.99355000000003</v>
      </c>
      <c r="BR170">
        <v>75261.801269999996</v>
      </c>
      <c r="BS170">
        <v>0</v>
      </c>
    </row>
    <row r="171" spans="1:71" x14ac:dyDescent="0.2">
      <c r="A171" t="s">
        <v>190</v>
      </c>
      <c r="B171">
        <v>1979</v>
      </c>
      <c r="C171">
        <v>0</v>
      </c>
      <c r="D171">
        <v>62155.192629999998</v>
      </c>
      <c r="E171">
        <v>1175.8204800000001</v>
      </c>
      <c r="F171">
        <v>15.9741</v>
      </c>
      <c r="G171">
        <v>14.42718</v>
      </c>
      <c r="H171">
        <v>15.97688</v>
      </c>
      <c r="I171">
        <v>13.117150000000001</v>
      </c>
      <c r="J171">
        <v>4467.0973100000001</v>
      </c>
      <c r="K171">
        <v>723.67993000000001</v>
      </c>
      <c r="L171">
        <v>0</v>
      </c>
      <c r="M171">
        <v>-62030.851410000003</v>
      </c>
      <c r="N171">
        <v>0</v>
      </c>
      <c r="O171">
        <v>0</v>
      </c>
      <c r="P171">
        <v>0</v>
      </c>
      <c r="Q171">
        <v>8942537.9330000002</v>
      </c>
      <c r="R171">
        <v>3598.0658800000001</v>
      </c>
      <c r="S171">
        <v>0</v>
      </c>
      <c r="T171">
        <v>0</v>
      </c>
      <c r="U171">
        <v>1202.345</v>
      </c>
      <c r="V171">
        <v>0</v>
      </c>
      <c r="W171">
        <v>23137.998500000002</v>
      </c>
      <c r="X171">
        <v>6124.5597799999996</v>
      </c>
      <c r="Y171">
        <v>94</v>
      </c>
      <c r="Z171">
        <v>17670</v>
      </c>
      <c r="AA171">
        <v>781.76876000000004</v>
      </c>
      <c r="AB171">
        <v>5532.0422900000003</v>
      </c>
      <c r="AC171">
        <v>182235.70929999999</v>
      </c>
      <c r="AD171">
        <v>0</v>
      </c>
      <c r="AE171">
        <v>333396.34370000003</v>
      </c>
      <c r="AF171">
        <v>622412.05810000002</v>
      </c>
      <c r="AG171">
        <v>2144.2021800000002</v>
      </c>
      <c r="AH171">
        <v>3852.5172499999999</v>
      </c>
      <c r="AI171">
        <v>0</v>
      </c>
      <c r="AJ171">
        <v>878.12634000000003</v>
      </c>
      <c r="AK171">
        <v>1029506.361</v>
      </c>
      <c r="AL171">
        <v>10816.19284</v>
      </c>
      <c r="AM171">
        <v>717462</v>
      </c>
      <c r="AN171">
        <v>1.1149899999999999</v>
      </c>
      <c r="AO171">
        <v>77867</v>
      </c>
      <c r="AP171">
        <v>315857</v>
      </c>
      <c r="AQ171">
        <v>1.0325</v>
      </c>
      <c r="AR171">
        <v>240949.68609999999</v>
      </c>
      <c r="AS171">
        <v>325708.22869999998</v>
      </c>
      <c r="AT171">
        <v>18539.052650000001</v>
      </c>
      <c r="AU171">
        <v>454180.7107</v>
      </c>
      <c r="AV171">
        <v>5904945.2000000002</v>
      </c>
      <c r="AW171">
        <v>1018094</v>
      </c>
      <c r="AX171">
        <v>0</v>
      </c>
      <c r="AY171">
        <v>20134.52736</v>
      </c>
      <c r="AZ171">
        <v>4223496.7039999999</v>
      </c>
      <c r="BA171">
        <v>1183093.074</v>
      </c>
      <c r="BB171">
        <v>1057.28853</v>
      </c>
      <c r="BC171">
        <v>67644.706900000005</v>
      </c>
      <c r="BD171">
        <v>89720.800499999998</v>
      </c>
      <c r="BE171">
        <v>56144.557289999997</v>
      </c>
      <c r="BF171">
        <v>2425.4744300000002</v>
      </c>
      <c r="BG171">
        <v>0</v>
      </c>
      <c r="BH171">
        <v>645.87363000000005</v>
      </c>
      <c r="BI171">
        <v>7603971.4720000001</v>
      </c>
      <c r="BJ171">
        <v>13888.370999999999</v>
      </c>
      <c r="BK171">
        <v>0</v>
      </c>
      <c r="BL171">
        <v>52.739809999999999</v>
      </c>
      <c r="BM171">
        <v>0</v>
      </c>
      <c r="BN171">
        <v>67011.199999999997</v>
      </c>
      <c r="BO171">
        <v>885.16079000000002</v>
      </c>
      <c r="BP171">
        <v>0</v>
      </c>
      <c r="BQ171">
        <v>885.16079000000002</v>
      </c>
      <c r="BR171">
        <v>76387.761920000004</v>
      </c>
      <c r="BS171">
        <v>0</v>
      </c>
    </row>
    <row r="172" spans="1:71" x14ac:dyDescent="0.2">
      <c r="A172" t="s">
        <v>190</v>
      </c>
      <c r="B172">
        <v>1980</v>
      </c>
      <c r="C172">
        <v>0</v>
      </c>
      <c r="D172">
        <v>72373.221220000007</v>
      </c>
      <c r="E172">
        <v>1263.92299</v>
      </c>
      <c r="F172">
        <v>16.289850000000001</v>
      </c>
      <c r="G172">
        <v>14.791119999999999</v>
      </c>
      <c r="H172">
        <v>16.295529999999999</v>
      </c>
      <c r="I172">
        <v>13.117150000000001</v>
      </c>
      <c r="J172">
        <v>2842.0900299999998</v>
      </c>
      <c r="K172">
        <v>8.0370200000000001</v>
      </c>
      <c r="L172">
        <v>0</v>
      </c>
      <c r="M172">
        <v>-90489.543239999999</v>
      </c>
      <c r="N172">
        <v>0</v>
      </c>
      <c r="O172">
        <v>0</v>
      </c>
      <c r="P172">
        <v>0</v>
      </c>
      <c r="Q172">
        <v>9052435.0730000008</v>
      </c>
      <c r="R172">
        <v>4383.8026799999998</v>
      </c>
      <c r="S172">
        <v>0</v>
      </c>
      <c r="T172">
        <v>0</v>
      </c>
      <c r="U172">
        <v>979.125</v>
      </c>
      <c r="V172">
        <v>0</v>
      </c>
      <c r="W172">
        <v>24203.726640000001</v>
      </c>
      <c r="X172">
        <v>6730.5406499999999</v>
      </c>
      <c r="Y172">
        <v>198</v>
      </c>
      <c r="Z172">
        <v>15355</v>
      </c>
      <c r="AA172">
        <v>648.84095000000002</v>
      </c>
      <c r="AB172">
        <v>5532.6449300000004</v>
      </c>
      <c r="AC172">
        <v>189802.34650000001</v>
      </c>
      <c r="AD172">
        <v>0</v>
      </c>
      <c r="AE172">
        <v>361164.13939999999</v>
      </c>
      <c r="AF172">
        <v>640902.00309999997</v>
      </c>
      <c r="AG172">
        <v>1909.3753300000001</v>
      </c>
      <c r="AH172">
        <v>3430.6006400000001</v>
      </c>
      <c r="AI172">
        <v>0</v>
      </c>
      <c r="AJ172">
        <v>470.25238999999999</v>
      </c>
      <c r="AK172">
        <v>950778.44949999999</v>
      </c>
      <c r="AL172">
        <v>18141.669669999999</v>
      </c>
      <c r="AM172">
        <v>536766</v>
      </c>
      <c r="AN172">
        <v>1.11951</v>
      </c>
      <c r="AO172">
        <v>104826</v>
      </c>
      <c r="AP172">
        <v>224800</v>
      </c>
      <c r="AQ172">
        <v>1.0329999999999999</v>
      </c>
      <c r="AR172">
        <v>251131.0387</v>
      </c>
      <c r="AS172">
        <v>306082.4093</v>
      </c>
      <c r="AT172">
        <v>13642.043729999999</v>
      </c>
      <c r="AU172">
        <v>463198.22979999997</v>
      </c>
      <c r="AV172">
        <v>5669128.7999999998</v>
      </c>
      <c r="AW172">
        <v>977436</v>
      </c>
      <c r="AX172">
        <v>0</v>
      </c>
      <c r="AY172">
        <v>21787.183089999999</v>
      </c>
      <c r="AZ172">
        <v>4092185.676</v>
      </c>
      <c r="BA172">
        <v>1241113.625</v>
      </c>
      <c r="BB172">
        <v>2568.8427799999999</v>
      </c>
      <c r="BC172">
        <v>64409.690710000003</v>
      </c>
      <c r="BD172">
        <v>65818.675300000003</v>
      </c>
      <c r="BE172">
        <v>56492.107900000003</v>
      </c>
      <c r="BF172">
        <v>2332.1454600000002</v>
      </c>
      <c r="BG172">
        <v>0</v>
      </c>
      <c r="BH172">
        <v>629.49163999999996</v>
      </c>
      <c r="BI172">
        <v>7555042.3020000001</v>
      </c>
      <c r="BJ172">
        <v>14338.208000000001</v>
      </c>
      <c r="BK172">
        <v>0</v>
      </c>
      <c r="BL172">
        <v>57.272129999999997</v>
      </c>
      <c r="BM172">
        <v>0</v>
      </c>
      <c r="BN172">
        <v>41570.892870000003</v>
      </c>
      <c r="BO172">
        <v>818.53285000000005</v>
      </c>
      <c r="BP172">
        <v>0</v>
      </c>
      <c r="BQ172">
        <v>818.53285000000005</v>
      </c>
      <c r="BR172">
        <v>54828.991950000003</v>
      </c>
      <c r="BS172">
        <v>0</v>
      </c>
    </row>
    <row r="173" spans="1:71" x14ac:dyDescent="0.2">
      <c r="A173" t="s">
        <v>190</v>
      </c>
      <c r="B173">
        <v>1981</v>
      </c>
      <c r="C173">
        <v>274.83481999999998</v>
      </c>
      <c r="D173">
        <v>52579.255369999999</v>
      </c>
      <c r="E173">
        <v>1301.43235</v>
      </c>
      <c r="F173">
        <v>16.096969999999999</v>
      </c>
      <c r="G173">
        <v>14.99738</v>
      </c>
      <c r="H173">
        <v>16.100349999999999</v>
      </c>
      <c r="I173">
        <v>12.76399</v>
      </c>
      <c r="J173">
        <v>3740.0885499999999</v>
      </c>
      <c r="K173">
        <v>6.9833600000000002</v>
      </c>
      <c r="L173">
        <v>0</v>
      </c>
      <c r="M173">
        <v>-100549.23480000001</v>
      </c>
      <c r="N173">
        <v>0</v>
      </c>
      <c r="O173">
        <v>0</v>
      </c>
      <c r="P173">
        <v>1.1340600000000001</v>
      </c>
      <c r="Q173">
        <v>8870071.852</v>
      </c>
      <c r="R173">
        <v>1912.57123</v>
      </c>
      <c r="S173">
        <v>0</v>
      </c>
      <c r="T173">
        <v>0</v>
      </c>
      <c r="U173">
        <v>1145.328</v>
      </c>
      <c r="V173">
        <v>0</v>
      </c>
      <c r="W173">
        <v>24791.599849999999</v>
      </c>
      <c r="X173">
        <v>6130.7448599999998</v>
      </c>
      <c r="Y173">
        <v>114</v>
      </c>
      <c r="Z173">
        <v>10745</v>
      </c>
      <c r="AA173">
        <v>1372.97784</v>
      </c>
      <c r="AB173">
        <v>5635.3864000000003</v>
      </c>
      <c r="AC173">
        <v>204320.9828</v>
      </c>
      <c r="AD173">
        <v>0</v>
      </c>
      <c r="AE173">
        <v>377539.95939999999</v>
      </c>
      <c r="AF173">
        <v>638430.16070000001</v>
      </c>
      <c r="AG173">
        <v>1831.16515</v>
      </c>
      <c r="AH173">
        <v>3290.0793699999999</v>
      </c>
      <c r="AI173">
        <v>-12920.18893</v>
      </c>
      <c r="AJ173">
        <v>749.71406000000002</v>
      </c>
      <c r="AK173">
        <v>972724.25769999996</v>
      </c>
      <c r="AL173">
        <v>17454.72278</v>
      </c>
      <c r="AM173">
        <v>505322</v>
      </c>
      <c r="AN173">
        <v>1.1268400000000001</v>
      </c>
      <c r="AO173">
        <v>101771</v>
      </c>
      <c r="AP173">
        <v>209045</v>
      </c>
      <c r="AQ173">
        <v>1.032</v>
      </c>
      <c r="AR173">
        <v>194741.9632</v>
      </c>
      <c r="AS173">
        <v>312377.71289999998</v>
      </c>
      <c r="AT173">
        <v>15566.096809999999</v>
      </c>
      <c r="AU173">
        <v>437946.86290000001</v>
      </c>
      <c r="AV173">
        <v>5481765.5999999996</v>
      </c>
      <c r="AW173">
        <v>945132</v>
      </c>
      <c r="AX173">
        <v>0</v>
      </c>
      <c r="AY173">
        <v>19629.024720000001</v>
      </c>
      <c r="AZ173">
        <v>3959216.344</v>
      </c>
      <c r="BA173">
        <v>966246.81510000001</v>
      </c>
      <c r="BB173">
        <v>2524.8219100000001</v>
      </c>
      <c r="BC173">
        <v>66721.636929999993</v>
      </c>
      <c r="BD173">
        <v>70512.416500000007</v>
      </c>
      <c r="BE173">
        <v>53483.554040000003</v>
      </c>
      <c r="BF173">
        <v>2012.4223099999999</v>
      </c>
      <c r="BG173">
        <v>0</v>
      </c>
      <c r="BH173">
        <v>599.40737999999999</v>
      </c>
      <c r="BI173">
        <v>7362696.9970000004</v>
      </c>
      <c r="BJ173">
        <v>14746.317999999999</v>
      </c>
      <c r="BK173">
        <v>-13714.364939999999</v>
      </c>
      <c r="BL173">
        <v>77.87321</v>
      </c>
      <c r="BM173">
        <v>0</v>
      </c>
      <c r="BN173">
        <v>41622.856489999998</v>
      </c>
      <c r="BO173">
        <v>786.45236</v>
      </c>
      <c r="BP173">
        <v>2253.0904300000002</v>
      </c>
      <c r="BQ173">
        <v>786.45236</v>
      </c>
      <c r="BR173">
        <v>57753.850559999999</v>
      </c>
      <c r="BS173">
        <v>0</v>
      </c>
    </row>
    <row r="174" spans="1:71" x14ac:dyDescent="0.2">
      <c r="A174" t="s">
        <v>190</v>
      </c>
      <c r="B174">
        <v>1982</v>
      </c>
      <c r="C174">
        <v>263.23300999999998</v>
      </c>
      <c r="D174">
        <v>52122.995929999997</v>
      </c>
      <c r="E174">
        <v>903.05277999999998</v>
      </c>
      <c r="F174">
        <v>17.145009999999999</v>
      </c>
      <c r="G174">
        <v>14.9834</v>
      </c>
      <c r="H174">
        <v>17.146740000000001</v>
      </c>
      <c r="I174">
        <v>12.88991</v>
      </c>
      <c r="J174">
        <v>4879.6719599999997</v>
      </c>
      <c r="K174">
        <v>28.915099999999999</v>
      </c>
      <c r="L174">
        <v>1.994</v>
      </c>
      <c r="M174">
        <v>-63919.435369999999</v>
      </c>
      <c r="N174">
        <v>0.41338999999999998</v>
      </c>
      <c r="O174">
        <v>0.30292000000000002</v>
      </c>
      <c r="P174">
        <v>3.7963</v>
      </c>
      <c r="Q174">
        <v>8237038.8399999999</v>
      </c>
      <c r="R174">
        <v>2000.89383</v>
      </c>
      <c r="S174">
        <v>0</v>
      </c>
      <c r="T174">
        <v>0</v>
      </c>
      <c r="U174">
        <v>1027.1510000000001</v>
      </c>
      <c r="V174">
        <v>0</v>
      </c>
      <c r="W174">
        <v>36243.61709</v>
      </c>
      <c r="X174">
        <v>6565.8025600000001</v>
      </c>
      <c r="Y174">
        <v>356.03791000000001</v>
      </c>
      <c r="Z174">
        <v>10128.078310000001</v>
      </c>
      <c r="AA174">
        <v>1197.1376399999999</v>
      </c>
      <c r="AB174">
        <v>4267.5149499999998</v>
      </c>
      <c r="AC174">
        <v>195304.77009999999</v>
      </c>
      <c r="AD174">
        <v>0</v>
      </c>
      <c r="AE174">
        <v>398022.93780000001</v>
      </c>
      <c r="AF174">
        <v>613567.69660000002</v>
      </c>
      <c r="AG174">
        <v>1669.86895</v>
      </c>
      <c r="AH174">
        <v>3000.27628</v>
      </c>
      <c r="AI174">
        <v>-10442.6525</v>
      </c>
      <c r="AJ174">
        <v>637.14647000000002</v>
      </c>
      <c r="AK174">
        <v>1001551.8860000001</v>
      </c>
      <c r="AL174">
        <v>14968.136560000001</v>
      </c>
      <c r="AM174">
        <v>347846</v>
      </c>
      <c r="AN174">
        <v>1.1288</v>
      </c>
      <c r="AO174">
        <v>102746</v>
      </c>
      <c r="AP174">
        <v>221383</v>
      </c>
      <c r="AQ174">
        <v>1.032</v>
      </c>
      <c r="AR174">
        <v>164771.217</v>
      </c>
      <c r="AS174">
        <v>323170.78830000001</v>
      </c>
      <c r="AT174">
        <v>10159.45026</v>
      </c>
      <c r="AU174">
        <v>403852.68680000002</v>
      </c>
      <c r="AV174">
        <v>5366716.8</v>
      </c>
      <c r="AW174">
        <v>925296</v>
      </c>
      <c r="AX174">
        <v>0</v>
      </c>
      <c r="AY174">
        <v>20389.041959999999</v>
      </c>
      <c r="AZ174">
        <v>3802950.2969999998</v>
      </c>
      <c r="BA174">
        <v>807960.57479999994</v>
      </c>
      <c r="BB174">
        <v>1815.74632</v>
      </c>
      <c r="BC174">
        <v>59054.161249999997</v>
      </c>
      <c r="BD174">
        <v>80427.423330000005</v>
      </c>
      <c r="BE174">
        <v>52407.861120000001</v>
      </c>
      <c r="BF174">
        <v>1873.80665</v>
      </c>
      <c r="BG174">
        <v>0</v>
      </c>
      <c r="BH174">
        <v>538.36229000000003</v>
      </c>
      <c r="BI174">
        <v>6752302.8619999997</v>
      </c>
      <c r="BJ174">
        <v>15331.415000000001</v>
      </c>
      <c r="BK174">
        <v>-15527.248310000001</v>
      </c>
      <c r="BL174">
        <v>95.590389999999999</v>
      </c>
      <c r="BM174">
        <v>0</v>
      </c>
      <c r="BN174">
        <v>39388.421000000002</v>
      </c>
      <c r="BO174">
        <v>634.02464999999995</v>
      </c>
      <c r="BP174">
        <v>3057.8769299999999</v>
      </c>
      <c r="BQ174">
        <v>634.02464999999995</v>
      </c>
      <c r="BR174">
        <v>69055.562130000006</v>
      </c>
      <c r="BS174">
        <v>0</v>
      </c>
    </row>
    <row r="175" spans="1:71" x14ac:dyDescent="0.2">
      <c r="A175" t="s">
        <v>190</v>
      </c>
      <c r="B175">
        <v>1983</v>
      </c>
      <c r="C175">
        <v>38.818809999999999</v>
      </c>
      <c r="D175">
        <v>77779.973230000003</v>
      </c>
      <c r="E175">
        <v>762.28417999999999</v>
      </c>
      <c r="F175">
        <v>15.679</v>
      </c>
      <c r="G175">
        <v>14.8558</v>
      </c>
      <c r="H175">
        <v>15.68112</v>
      </c>
      <c r="I175">
        <v>12.659459999999999</v>
      </c>
      <c r="J175">
        <v>8951.8677000000007</v>
      </c>
      <c r="K175">
        <v>344.29987</v>
      </c>
      <c r="L175">
        <v>54.512999999999998</v>
      </c>
      <c r="M175">
        <v>-19638.128430000001</v>
      </c>
      <c r="N175">
        <v>8.17014</v>
      </c>
      <c r="O175">
        <v>1.7973600000000001</v>
      </c>
      <c r="P175">
        <v>7.1582600000000003</v>
      </c>
      <c r="Q175">
        <v>8167900.517</v>
      </c>
      <c r="R175">
        <v>2520.4697999999999</v>
      </c>
      <c r="S175">
        <v>0</v>
      </c>
      <c r="T175">
        <v>0</v>
      </c>
      <c r="U175">
        <v>1107.2439999999999</v>
      </c>
      <c r="V175">
        <v>0</v>
      </c>
      <c r="W175">
        <v>40948.969830000002</v>
      </c>
      <c r="X175">
        <v>6321.03856</v>
      </c>
      <c r="Y175">
        <v>112.02329</v>
      </c>
      <c r="Z175">
        <v>14276.362569999999</v>
      </c>
      <c r="AA175">
        <v>1421.2194300000001</v>
      </c>
      <c r="AB175">
        <v>5075.0746399999998</v>
      </c>
      <c r="AC175">
        <v>196446.6195</v>
      </c>
      <c r="AD175">
        <v>0</v>
      </c>
      <c r="AE175">
        <v>411071.06579999998</v>
      </c>
      <c r="AF175">
        <v>638961.35499999998</v>
      </c>
      <c r="AG175">
        <v>1748.30819</v>
      </c>
      <c r="AH175">
        <v>3141.20912</v>
      </c>
      <c r="AI175">
        <v>-7545.4413800000002</v>
      </c>
      <c r="AJ175">
        <v>534.59333000000004</v>
      </c>
      <c r="AK175">
        <v>1024440.482</v>
      </c>
      <c r="AL175">
        <v>4270.2534500000002</v>
      </c>
      <c r="AM175">
        <v>307717</v>
      </c>
      <c r="AN175">
        <v>1.1319900000000001</v>
      </c>
      <c r="AO175">
        <v>105797</v>
      </c>
      <c r="AP175">
        <v>214479</v>
      </c>
      <c r="AQ175">
        <v>1.0289999999999999</v>
      </c>
      <c r="AR175">
        <v>167015.13699999999</v>
      </c>
      <c r="AS175">
        <v>322685.44809999998</v>
      </c>
      <c r="AT175">
        <v>25721.501749999999</v>
      </c>
      <c r="AU175">
        <v>388122.97</v>
      </c>
      <c r="AV175">
        <v>5235520.8</v>
      </c>
      <c r="AW175">
        <v>902676</v>
      </c>
      <c r="AX175">
        <v>0</v>
      </c>
      <c r="AY175">
        <v>19433.301660000001</v>
      </c>
      <c r="AZ175">
        <v>3815637.7579999999</v>
      </c>
      <c r="BA175">
        <v>786595.71790000005</v>
      </c>
      <c r="BB175">
        <v>1018.21478</v>
      </c>
      <c r="BC175">
        <v>41129.08584</v>
      </c>
      <c r="BD175">
        <v>75771.117750000005</v>
      </c>
      <c r="BE175">
        <v>52736.322390000001</v>
      </c>
      <c r="BF175">
        <v>2201.6874400000002</v>
      </c>
      <c r="BG175">
        <v>0</v>
      </c>
      <c r="BH175">
        <v>522.26106000000004</v>
      </c>
      <c r="BI175">
        <v>6692376.1569999997</v>
      </c>
      <c r="BJ175">
        <v>15751.675999999999</v>
      </c>
      <c r="BK175">
        <v>-9138.6646199999996</v>
      </c>
      <c r="BL175">
        <v>0</v>
      </c>
      <c r="BM175">
        <v>0</v>
      </c>
      <c r="BN175">
        <v>43909.255599999997</v>
      </c>
      <c r="BO175">
        <v>787.77967999999998</v>
      </c>
      <c r="BP175">
        <v>4034.6630100000002</v>
      </c>
      <c r="BQ175">
        <v>787.77967999999998</v>
      </c>
      <c r="BR175">
        <v>63335.13119</v>
      </c>
      <c r="BS175">
        <v>0</v>
      </c>
    </row>
    <row r="176" spans="1:71" x14ac:dyDescent="0.2">
      <c r="A176" t="s">
        <v>190</v>
      </c>
      <c r="B176">
        <v>1984</v>
      </c>
      <c r="C176">
        <v>4.6595700000000004</v>
      </c>
      <c r="D176">
        <v>71200.398209999999</v>
      </c>
      <c r="E176">
        <v>962.63304000000005</v>
      </c>
      <c r="F176">
        <v>15.95326</v>
      </c>
      <c r="G176">
        <v>14.66297</v>
      </c>
      <c r="H176">
        <v>15.95326</v>
      </c>
      <c r="I176">
        <v>12.523239999999999</v>
      </c>
      <c r="J176">
        <v>7085.20316</v>
      </c>
      <c r="K176">
        <v>272.50983000000002</v>
      </c>
      <c r="L176">
        <v>53.423999999999999</v>
      </c>
      <c r="M176">
        <v>28018.384849999999</v>
      </c>
      <c r="N176">
        <v>4.1228800000000003</v>
      </c>
      <c r="O176">
        <v>5.3097500000000002</v>
      </c>
      <c r="P176">
        <v>8.5768599999999999</v>
      </c>
      <c r="Q176">
        <v>8639364.4700000007</v>
      </c>
      <c r="R176">
        <v>3170.15056</v>
      </c>
      <c r="S176">
        <v>0</v>
      </c>
      <c r="T176">
        <v>0</v>
      </c>
      <c r="U176">
        <v>1031.2850000000001</v>
      </c>
      <c r="V176">
        <v>0</v>
      </c>
      <c r="W176">
        <v>57976.638039999998</v>
      </c>
      <c r="X176">
        <v>6649.54342</v>
      </c>
      <c r="Y176">
        <v>48.047730000000001</v>
      </c>
      <c r="Z176">
        <v>1440.7651599999999</v>
      </c>
      <c r="AA176">
        <v>829.46451999999999</v>
      </c>
      <c r="AB176">
        <v>4633.9400699999997</v>
      </c>
      <c r="AC176">
        <v>263521.01150000002</v>
      </c>
      <c r="AD176">
        <v>0</v>
      </c>
      <c r="AE176">
        <v>444672.39750000002</v>
      </c>
      <c r="AF176">
        <v>643788.90859999997</v>
      </c>
      <c r="AG176">
        <v>1864.3472099999999</v>
      </c>
      <c r="AH176">
        <v>3349.6980199999998</v>
      </c>
      <c r="AI176">
        <v>-3516.6031200000002</v>
      </c>
      <c r="AJ176">
        <v>2249.87617</v>
      </c>
      <c r="AK176">
        <v>1033551.85</v>
      </c>
      <c r="AL176">
        <v>0</v>
      </c>
      <c r="AM176">
        <v>326662</v>
      </c>
      <c r="AN176">
        <v>1.1415900000000001</v>
      </c>
      <c r="AO176">
        <v>107907</v>
      </c>
      <c r="AP176">
        <v>230311</v>
      </c>
      <c r="AQ176">
        <v>1.036</v>
      </c>
      <c r="AR176">
        <v>165367.20360000001</v>
      </c>
      <c r="AS176">
        <v>336340.75020000001</v>
      </c>
      <c r="AT176">
        <v>11974.080019999999</v>
      </c>
      <c r="AU176">
        <v>455423.58500000002</v>
      </c>
      <c r="AV176">
        <v>5247689.2</v>
      </c>
      <c r="AW176">
        <v>904774</v>
      </c>
      <c r="AX176">
        <v>0</v>
      </c>
      <c r="AY176">
        <v>21478.334640000001</v>
      </c>
      <c r="AZ176">
        <v>4008300.0150000001</v>
      </c>
      <c r="BA176">
        <v>834412.6067</v>
      </c>
      <c r="BB176">
        <v>680.60663999999997</v>
      </c>
      <c r="BC176">
        <v>35066.017319999999</v>
      </c>
      <c r="BD176">
        <v>87009.389880000002</v>
      </c>
      <c r="BE176">
        <v>52940.089010000003</v>
      </c>
      <c r="BF176">
        <v>2943.10619</v>
      </c>
      <c r="BG176">
        <v>0</v>
      </c>
      <c r="BH176">
        <v>547.01892999999995</v>
      </c>
      <c r="BI176">
        <v>7135804.159</v>
      </c>
      <c r="BJ176">
        <v>16007.085999999999</v>
      </c>
      <c r="BK176">
        <v>-15115.363369999999</v>
      </c>
      <c r="BL176">
        <v>0</v>
      </c>
      <c r="BM176">
        <v>0</v>
      </c>
      <c r="BN176">
        <v>43623.455710000002</v>
      </c>
      <c r="BO176">
        <v>1151.99136</v>
      </c>
      <c r="BP176">
        <v>5289.0646999999999</v>
      </c>
      <c r="BQ176">
        <v>1151.99136</v>
      </c>
      <c r="BR176">
        <v>75090.783119999993</v>
      </c>
      <c r="BS176">
        <v>0</v>
      </c>
    </row>
    <row r="177" spans="1:71" x14ac:dyDescent="0.2">
      <c r="A177" t="s">
        <v>190</v>
      </c>
      <c r="B177">
        <v>1985</v>
      </c>
      <c r="C177">
        <v>207.94202000000001</v>
      </c>
      <c r="D177">
        <v>78354.830730000001</v>
      </c>
      <c r="E177">
        <v>1317.12418</v>
      </c>
      <c r="F177">
        <v>15.57497</v>
      </c>
      <c r="G177">
        <v>14.80734</v>
      </c>
      <c r="H177">
        <v>15.57653</v>
      </c>
      <c r="I177">
        <v>12.642910000000001</v>
      </c>
      <c r="J177">
        <v>6777.6195100000004</v>
      </c>
      <c r="K177">
        <v>27.450669999999999</v>
      </c>
      <c r="L177">
        <v>5.3940000000000001</v>
      </c>
      <c r="M177">
        <v>60741.851430000002</v>
      </c>
      <c r="N177">
        <v>7.6802999999999999</v>
      </c>
      <c r="O177">
        <v>18.486129999999999</v>
      </c>
      <c r="P177">
        <v>9.2287700000000008</v>
      </c>
      <c r="Q177">
        <v>8662150.0899999999</v>
      </c>
      <c r="R177">
        <v>3424.5281300000001</v>
      </c>
      <c r="S177">
        <v>0</v>
      </c>
      <c r="T177">
        <v>0</v>
      </c>
      <c r="U177">
        <v>1400.9380000000001</v>
      </c>
      <c r="V177">
        <v>0</v>
      </c>
      <c r="W177">
        <v>68565.105209999994</v>
      </c>
      <c r="X177">
        <v>5935.0842400000001</v>
      </c>
      <c r="Y177">
        <v>112.40225</v>
      </c>
      <c r="Z177">
        <v>776.29218000000003</v>
      </c>
      <c r="AA177">
        <v>608.88666999999998</v>
      </c>
      <c r="AB177">
        <v>6553.2114799999999</v>
      </c>
      <c r="AC177">
        <v>256931.7457</v>
      </c>
      <c r="AD177">
        <v>0</v>
      </c>
      <c r="AE177">
        <v>470053.39689999999</v>
      </c>
      <c r="AF177">
        <v>634823.48959999997</v>
      </c>
      <c r="AG177">
        <v>1737.50929</v>
      </c>
      <c r="AH177">
        <v>3121.8066100000001</v>
      </c>
      <c r="AI177">
        <v>-10445.15012</v>
      </c>
      <c r="AJ177">
        <v>4704.02016</v>
      </c>
      <c r="AK177">
        <v>1079066.24</v>
      </c>
      <c r="AL177">
        <v>0</v>
      </c>
      <c r="AM177">
        <v>307759</v>
      </c>
      <c r="AN177">
        <v>1.1440699999999999</v>
      </c>
      <c r="AO177">
        <v>92040</v>
      </c>
      <c r="AP177">
        <v>212676</v>
      </c>
      <c r="AQ177">
        <v>1.038</v>
      </c>
      <c r="AR177">
        <v>159901.03599999999</v>
      </c>
      <c r="AS177">
        <v>351608.62760000001</v>
      </c>
      <c r="AT177">
        <v>11225.453530000001</v>
      </c>
      <c r="AU177">
        <v>434264.99449999997</v>
      </c>
      <c r="AV177">
        <v>5155219.8</v>
      </c>
      <c r="AW177">
        <v>888831</v>
      </c>
      <c r="AX177">
        <v>0</v>
      </c>
      <c r="AY177">
        <v>23504.312170000001</v>
      </c>
      <c r="AZ177">
        <v>3998788.656</v>
      </c>
      <c r="BA177">
        <v>808150.33759999997</v>
      </c>
      <c r="BB177">
        <v>252.37268</v>
      </c>
      <c r="BC177">
        <v>27831.101279999999</v>
      </c>
      <c r="BD177">
        <v>93473.376180000007</v>
      </c>
      <c r="BE177">
        <v>54446.603940000001</v>
      </c>
      <c r="BF177">
        <v>2262.9881799999998</v>
      </c>
      <c r="BG177">
        <v>0</v>
      </c>
      <c r="BH177">
        <v>541.96050000000002</v>
      </c>
      <c r="BI177">
        <v>7153667.6040000003</v>
      </c>
      <c r="BJ177">
        <v>16272.734</v>
      </c>
      <c r="BK177">
        <v>-15768.031419999999</v>
      </c>
      <c r="BL177">
        <v>0</v>
      </c>
      <c r="BM177">
        <v>0</v>
      </c>
      <c r="BN177">
        <v>42740.074229999998</v>
      </c>
      <c r="BO177">
        <v>3130.10925</v>
      </c>
      <c r="BP177">
        <v>5966.3324899999998</v>
      </c>
      <c r="BQ177">
        <v>3130.10925</v>
      </c>
      <c r="BR177">
        <v>75707.66764</v>
      </c>
      <c r="BS177">
        <v>0</v>
      </c>
    </row>
    <row r="178" spans="1:71" x14ac:dyDescent="0.2">
      <c r="A178" t="s">
        <v>190</v>
      </c>
      <c r="B178">
        <v>1986</v>
      </c>
      <c r="C178">
        <v>28.744890000000002</v>
      </c>
      <c r="D178">
        <v>90548.458559999999</v>
      </c>
      <c r="E178">
        <v>1539.4085399999999</v>
      </c>
      <c r="F178">
        <v>15.90663</v>
      </c>
      <c r="G178">
        <v>14.582710000000001</v>
      </c>
      <c r="H178">
        <v>15.90799</v>
      </c>
      <c r="I178">
        <v>12.667009999999999</v>
      </c>
      <c r="J178">
        <v>4010.1978100000001</v>
      </c>
      <c r="K178">
        <v>15.293240000000001</v>
      </c>
      <c r="L178">
        <v>0</v>
      </c>
      <c r="M178">
        <v>95559.52592</v>
      </c>
      <c r="N178">
        <v>7.8355800000000002</v>
      </c>
      <c r="O178">
        <v>17.052669999999999</v>
      </c>
      <c r="P178">
        <v>9.78918</v>
      </c>
      <c r="Q178">
        <v>8499342.7520000003</v>
      </c>
      <c r="R178">
        <v>0</v>
      </c>
      <c r="S178">
        <v>0</v>
      </c>
      <c r="T178">
        <v>0</v>
      </c>
      <c r="U178">
        <v>1972.336</v>
      </c>
      <c r="V178">
        <v>0</v>
      </c>
      <c r="W178">
        <v>74462.254749999993</v>
      </c>
      <c r="X178">
        <v>5752.04079</v>
      </c>
      <c r="Y178">
        <v>46.001220000000004</v>
      </c>
      <c r="Z178">
        <v>678.11324999999999</v>
      </c>
      <c r="AA178">
        <v>764.19086000000004</v>
      </c>
      <c r="AB178">
        <v>5965.17814</v>
      </c>
      <c r="AC178">
        <v>250171.08600000001</v>
      </c>
      <c r="AD178">
        <v>0</v>
      </c>
      <c r="AE178">
        <v>469607.75319999998</v>
      </c>
      <c r="AF178">
        <v>608746.76549999998</v>
      </c>
      <c r="AG178">
        <v>1698.89507</v>
      </c>
      <c r="AH178">
        <v>3052.4279000000001</v>
      </c>
      <c r="AI178">
        <v>-14395.60176</v>
      </c>
      <c r="AJ178">
        <v>4541.8485000000001</v>
      </c>
      <c r="AK178">
        <v>1100571.2109999999</v>
      </c>
      <c r="AL178">
        <v>0</v>
      </c>
      <c r="AM178">
        <v>302266</v>
      </c>
      <c r="AN178">
        <v>1.1408700000000001</v>
      </c>
      <c r="AO178">
        <v>81753</v>
      </c>
      <c r="AP178">
        <v>194602</v>
      </c>
      <c r="AQ178">
        <v>1.04</v>
      </c>
      <c r="AR178">
        <v>163706.47510000001</v>
      </c>
      <c r="AS178">
        <v>361608.94150000002</v>
      </c>
      <c r="AT178">
        <v>8333.4816599999995</v>
      </c>
      <c r="AU178">
        <v>428462.51980000001</v>
      </c>
      <c r="AV178">
        <v>4869714.8</v>
      </c>
      <c r="AW178">
        <v>839606</v>
      </c>
      <c r="AX178">
        <v>0</v>
      </c>
      <c r="AY178">
        <v>22817.066060000001</v>
      </c>
      <c r="AZ178">
        <v>4023687.78</v>
      </c>
      <c r="BA178">
        <v>823399.85560000001</v>
      </c>
      <c r="BB178">
        <v>247.29633999999999</v>
      </c>
      <c r="BC178">
        <v>27468.569879999999</v>
      </c>
      <c r="BD178">
        <v>110298.2193</v>
      </c>
      <c r="BE178">
        <v>62271.550689999996</v>
      </c>
      <c r="BF178">
        <v>1512.1633899999999</v>
      </c>
      <c r="BG178">
        <v>0</v>
      </c>
      <c r="BH178">
        <v>525.80538000000001</v>
      </c>
      <c r="BI178">
        <v>7075430.8430000003</v>
      </c>
      <c r="BJ178">
        <v>16561.113000000001</v>
      </c>
      <c r="BK178">
        <v>-16119.230680000001</v>
      </c>
      <c r="BL178">
        <v>0</v>
      </c>
      <c r="BM178">
        <v>0</v>
      </c>
      <c r="BN178">
        <v>59170.737780000003</v>
      </c>
      <c r="BO178">
        <v>3212.1554500000002</v>
      </c>
      <c r="BP178">
        <v>2582.9094300000002</v>
      </c>
      <c r="BQ178">
        <v>3212.1554500000002</v>
      </c>
      <c r="BR178">
        <v>86483.041949999999</v>
      </c>
      <c r="BS178">
        <v>0</v>
      </c>
    </row>
    <row r="179" spans="1:71" x14ac:dyDescent="0.2">
      <c r="A179" t="s">
        <v>190</v>
      </c>
      <c r="B179">
        <v>1987</v>
      </c>
      <c r="C179">
        <v>2.33894</v>
      </c>
      <c r="D179">
        <v>83620.041700000002</v>
      </c>
      <c r="E179">
        <v>1150.1659099999999</v>
      </c>
      <c r="F179">
        <v>15.15325</v>
      </c>
      <c r="G179">
        <v>14.483829999999999</v>
      </c>
      <c r="H179">
        <v>15.155290000000001</v>
      </c>
      <c r="I179">
        <v>12.667009999999999</v>
      </c>
      <c r="J179">
        <v>5124.9515199999996</v>
      </c>
      <c r="K179">
        <v>51.284109999999998</v>
      </c>
      <c r="L179">
        <v>0.35599999999999998</v>
      </c>
      <c r="M179">
        <v>109715.478</v>
      </c>
      <c r="N179">
        <v>12.380179999999999</v>
      </c>
      <c r="O179">
        <v>22.77244</v>
      </c>
      <c r="P179">
        <v>10.73926</v>
      </c>
      <c r="Q179">
        <v>8718342.6079999991</v>
      </c>
      <c r="R179">
        <v>0</v>
      </c>
      <c r="S179">
        <v>0</v>
      </c>
      <c r="T179">
        <v>0</v>
      </c>
      <c r="U179">
        <v>2157.7739999999999</v>
      </c>
      <c r="V179">
        <v>0</v>
      </c>
      <c r="W179">
        <v>78500.306289999993</v>
      </c>
      <c r="X179">
        <v>6061.3638600000004</v>
      </c>
      <c r="Y179">
        <v>59.287750000000003</v>
      </c>
      <c r="Z179">
        <v>584.90111000000002</v>
      </c>
      <c r="AA179">
        <v>451.94643000000002</v>
      </c>
      <c r="AB179">
        <v>6358.1012899999996</v>
      </c>
      <c r="AC179">
        <v>272281.16529999999</v>
      </c>
      <c r="AD179">
        <v>0</v>
      </c>
      <c r="AE179">
        <v>471681.83809999999</v>
      </c>
      <c r="AF179">
        <v>598387.54909999995</v>
      </c>
      <c r="AG179">
        <v>1920.6977999999999</v>
      </c>
      <c r="AH179">
        <v>3450.9439000000002</v>
      </c>
      <c r="AI179">
        <v>-6356.7144399999997</v>
      </c>
      <c r="AJ179">
        <v>4223.8112700000001</v>
      </c>
      <c r="AK179">
        <v>1078637.892</v>
      </c>
      <c r="AL179">
        <v>0</v>
      </c>
      <c r="AM179">
        <v>355765</v>
      </c>
      <c r="AN179">
        <v>1.1380699999999999</v>
      </c>
      <c r="AO179">
        <v>80976</v>
      </c>
      <c r="AP179">
        <v>210688</v>
      </c>
      <c r="AQ179">
        <v>1.04</v>
      </c>
      <c r="AR179">
        <v>169457.73139999999</v>
      </c>
      <c r="AS179">
        <v>354608.63699999999</v>
      </c>
      <c r="AT179">
        <v>9970.2059499999996</v>
      </c>
      <c r="AU179">
        <v>451797.83020000003</v>
      </c>
      <c r="AV179">
        <v>4554605.75</v>
      </c>
      <c r="AW179">
        <v>785276.85349999997</v>
      </c>
      <c r="AX179">
        <v>0</v>
      </c>
      <c r="AY179">
        <v>22772.378980000001</v>
      </c>
      <c r="AZ179">
        <v>4079009.4580000001</v>
      </c>
      <c r="BA179">
        <v>853533.22420000006</v>
      </c>
      <c r="BB179">
        <v>535.63538000000005</v>
      </c>
      <c r="BC179">
        <v>21401.564429999999</v>
      </c>
      <c r="BD179">
        <v>116837.0131</v>
      </c>
      <c r="BE179">
        <v>60949.872450000003</v>
      </c>
      <c r="BF179">
        <v>1685.81655</v>
      </c>
      <c r="BG179">
        <v>0</v>
      </c>
      <c r="BH179">
        <v>538.36748</v>
      </c>
      <c r="BI179">
        <v>7316940.8459999999</v>
      </c>
      <c r="BJ179">
        <v>16621.791000000001</v>
      </c>
      <c r="BK179">
        <v>-16175.31739</v>
      </c>
      <c r="BL179">
        <v>0</v>
      </c>
      <c r="BM179">
        <v>0</v>
      </c>
      <c r="BN179">
        <v>57921.169399999999</v>
      </c>
      <c r="BO179">
        <v>2432.0029800000002</v>
      </c>
      <c r="BP179">
        <v>2846.21765</v>
      </c>
      <c r="BQ179">
        <v>2432.0029800000002</v>
      </c>
      <c r="BR179">
        <v>91923.162849999993</v>
      </c>
      <c r="BS179">
        <v>0</v>
      </c>
    </row>
    <row r="180" spans="1:71" x14ac:dyDescent="0.2">
      <c r="A180" t="s">
        <v>190</v>
      </c>
      <c r="B180">
        <v>1988</v>
      </c>
      <c r="C180">
        <v>-55.03351</v>
      </c>
      <c r="D180">
        <v>95781.009460000001</v>
      </c>
      <c r="E180">
        <v>1012.67885</v>
      </c>
      <c r="F180">
        <v>14.06793</v>
      </c>
      <c r="G180">
        <v>14.60802</v>
      </c>
      <c r="H180">
        <v>14.0694</v>
      </c>
      <c r="I180">
        <v>12.58779</v>
      </c>
      <c r="J180">
        <v>3545.8042300000002</v>
      </c>
      <c r="K180">
        <v>20.16648</v>
      </c>
      <c r="L180">
        <v>0</v>
      </c>
      <c r="M180">
        <v>109864.9696</v>
      </c>
      <c r="N180">
        <v>9.7126099999999997</v>
      </c>
      <c r="O180">
        <v>16.409310000000001</v>
      </c>
      <c r="P180">
        <v>10.811199999999999</v>
      </c>
      <c r="Q180">
        <v>9257462.5030000005</v>
      </c>
      <c r="R180">
        <v>0</v>
      </c>
      <c r="S180">
        <v>0</v>
      </c>
      <c r="T180">
        <v>0</v>
      </c>
      <c r="U180">
        <v>1235.048</v>
      </c>
      <c r="V180">
        <v>0</v>
      </c>
      <c r="W180">
        <v>88516.320980000004</v>
      </c>
      <c r="X180">
        <v>6276.3830500000004</v>
      </c>
      <c r="Y180">
        <v>58.311140000000002</v>
      </c>
      <c r="Z180">
        <v>233.22076000000001</v>
      </c>
      <c r="AA180">
        <v>463.58416999999997</v>
      </c>
      <c r="AB180">
        <v>5601.5105700000004</v>
      </c>
      <c r="AC180">
        <v>292960.1667</v>
      </c>
      <c r="AD180">
        <v>0</v>
      </c>
      <c r="AE180">
        <v>494910.3186</v>
      </c>
      <c r="AF180">
        <v>616296.97629999998</v>
      </c>
      <c r="AG180">
        <v>1852.2066400000001</v>
      </c>
      <c r="AH180">
        <v>3327.8848800000001</v>
      </c>
      <c r="AI180">
        <v>-2912.10349</v>
      </c>
      <c r="AJ180">
        <v>4123.18156</v>
      </c>
      <c r="AK180">
        <v>1096196.1089999999</v>
      </c>
      <c r="AL180">
        <v>0</v>
      </c>
      <c r="AM180">
        <v>318922</v>
      </c>
      <c r="AN180">
        <v>1.13472</v>
      </c>
      <c r="AO180">
        <v>107527</v>
      </c>
      <c r="AP180">
        <v>209957</v>
      </c>
      <c r="AQ180">
        <v>1.038</v>
      </c>
      <c r="AR180">
        <v>184516.79699999999</v>
      </c>
      <c r="AS180">
        <v>369931.83350000001</v>
      </c>
      <c r="AT180">
        <v>8272.3174799999997</v>
      </c>
      <c r="AU180">
        <v>489446.5318</v>
      </c>
      <c r="AV180">
        <v>4424759.9160000002</v>
      </c>
      <c r="AW180">
        <v>762889.64069999999</v>
      </c>
      <c r="AX180">
        <v>0</v>
      </c>
      <c r="AY180">
        <v>24767.990409999999</v>
      </c>
      <c r="AZ180">
        <v>4328167.0769999996</v>
      </c>
      <c r="BA180">
        <v>935529.09459999995</v>
      </c>
      <c r="BB180">
        <v>543.07595000000003</v>
      </c>
      <c r="BC180">
        <v>23598.175029999999</v>
      </c>
      <c r="BD180">
        <v>108867.70600000001</v>
      </c>
      <c r="BE180">
        <v>63691.166340000003</v>
      </c>
      <c r="BF180">
        <v>1327.87841</v>
      </c>
      <c r="BG180">
        <v>0</v>
      </c>
      <c r="BH180">
        <v>571.13981000000001</v>
      </c>
      <c r="BI180">
        <v>7824367.4919999996</v>
      </c>
      <c r="BJ180">
        <v>16667.022000000001</v>
      </c>
      <c r="BK180">
        <v>-12367.224329999999</v>
      </c>
      <c r="BL180">
        <v>0</v>
      </c>
      <c r="BM180">
        <v>0</v>
      </c>
      <c r="BN180">
        <v>59722.017939999998</v>
      </c>
      <c r="BO180">
        <v>0</v>
      </c>
      <c r="BP180">
        <v>3108.2026000000001</v>
      </c>
      <c r="BQ180">
        <v>0</v>
      </c>
      <c r="BR180">
        <v>96117.070420000004</v>
      </c>
      <c r="BS180">
        <v>0</v>
      </c>
    </row>
    <row r="181" spans="1:71" x14ac:dyDescent="0.2">
      <c r="A181" t="s">
        <v>190</v>
      </c>
      <c r="B181">
        <v>1989</v>
      </c>
      <c r="C181">
        <v>5.3761000000000001</v>
      </c>
      <c r="D181">
        <v>64248.84433</v>
      </c>
      <c r="E181">
        <v>819.82111999999995</v>
      </c>
      <c r="F181">
        <v>14.56476</v>
      </c>
      <c r="G181">
        <v>14.610010000000001</v>
      </c>
      <c r="H181">
        <v>14.56476</v>
      </c>
      <c r="I181">
        <v>12.53908</v>
      </c>
      <c r="J181">
        <v>2754.8572800000002</v>
      </c>
      <c r="K181">
        <v>9.0713200000000001</v>
      </c>
      <c r="L181">
        <v>1.33</v>
      </c>
      <c r="M181">
        <v>-12651.73935</v>
      </c>
      <c r="N181">
        <v>7.1791999999999998</v>
      </c>
      <c r="O181">
        <v>13.894830000000001</v>
      </c>
      <c r="P181">
        <v>10.22532</v>
      </c>
      <c r="Q181">
        <v>9585112.0260000005</v>
      </c>
      <c r="R181">
        <v>0</v>
      </c>
      <c r="S181">
        <v>179.1</v>
      </c>
      <c r="T181">
        <v>0</v>
      </c>
      <c r="U181">
        <v>1441.1410000000001</v>
      </c>
      <c r="V181">
        <v>0</v>
      </c>
      <c r="W181">
        <v>87284.617370000007</v>
      </c>
      <c r="X181">
        <v>5980.84303</v>
      </c>
      <c r="Y181">
        <v>49.212879999999998</v>
      </c>
      <c r="Z181">
        <v>702.69416999999999</v>
      </c>
      <c r="AA181">
        <v>452.37562000000003</v>
      </c>
      <c r="AB181">
        <v>5896.1846599999999</v>
      </c>
      <c r="AC181">
        <v>306174.07140000002</v>
      </c>
      <c r="AD181">
        <v>0</v>
      </c>
      <c r="AE181">
        <v>531105.49959999998</v>
      </c>
      <c r="AF181">
        <v>650748.0196</v>
      </c>
      <c r="AG181">
        <v>1899.7872199999999</v>
      </c>
      <c r="AH181">
        <v>3413.37356</v>
      </c>
      <c r="AI181">
        <v>2778.9306700000002</v>
      </c>
      <c r="AJ181">
        <v>4516.55512</v>
      </c>
      <c r="AK181">
        <v>1069089.1810000001</v>
      </c>
      <c r="AL181">
        <v>0</v>
      </c>
      <c r="AM181">
        <v>291977</v>
      </c>
      <c r="AN181">
        <v>1.1303000000000001</v>
      </c>
      <c r="AO181">
        <v>107190</v>
      </c>
      <c r="AP181">
        <v>230098.826</v>
      </c>
      <c r="AQ181">
        <v>1.038</v>
      </c>
      <c r="AR181">
        <v>179137.872</v>
      </c>
      <c r="AS181">
        <v>369868.40480000002</v>
      </c>
      <c r="AT181">
        <v>7580.0652099999998</v>
      </c>
      <c r="AU181">
        <v>496816.13400000002</v>
      </c>
      <c r="AV181">
        <v>4151047.3220000002</v>
      </c>
      <c r="AW181">
        <v>715697.81409999996</v>
      </c>
      <c r="AX181">
        <v>0</v>
      </c>
      <c r="AY181">
        <v>23859.924340000001</v>
      </c>
      <c r="AZ181">
        <v>4363099.1220000004</v>
      </c>
      <c r="BA181">
        <v>925113.72990000003</v>
      </c>
      <c r="BB181">
        <v>295.21296999999998</v>
      </c>
      <c r="BC181">
        <v>26632.870869999999</v>
      </c>
      <c r="BD181">
        <v>125398.6737</v>
      </c>
      <c r="BE181">
        <v>63657.6086</v>
      </c>
      <c r="BF181">
        <v>1249.4228599999999</v>
      </c>
      <c r="BG181">
        <v>351.88234</v>
      </c>
      <c r="BH181">
        <v>583.43173999999999</v>
      </c>
      <c r="BI181">
        <v>7996581.1069999998</v>
      </c>
      <c r="BJ181">
        <v>16806.735000000001</v>
      </c>
      <c r="BK181">
        <v>-16909.8763</v>
      </c>
      <c r="BL181">
        <v>0</v>
      </c>
      <c r="BM181">
        <v>0</v>
      </c>
      <c r="BN181">
        <v>69005.313920000001</v>
      </c>
      <c r="BO181">
        <v>1977</v>
      </c>
      <c r="BP181">
        <v>3640.8208500000001</v>
      </c>
      <c r="BQ181">
        <v>1977</v>
      </c>
      <c r="BR181">
        <v>107833.9209</v>
      </c>
      <c r="BS181">
        <v>0</v>
      </c>
    </row>
    <row r="182" spans="1:71" x14ac:dyDescent="0.2">
      <c r="A182" t="s">
        <v>190</v>
      </c>
      <c r="B182">
        <v>1990</v>
      </c>
      <c r="C182">
        <v>12.1767</v>
      </c>
      <c r="D182">
        <v>92991.422529999996</v>
      </c>
      <c r="E182">
        <v>837.89485999999999</v>
      </c>
      <c r="F182">
        <v>14.788019999999999</v>
      </c>
      <c r="G182">
        <v>14.57822</v>
      </c>
      <c r="H182">
        <v>14.789669999999999</v>
      </c>
      <c r="I182">
        <v>12.675459999999999</v>
      </c>
      <c r="J182">
        <v>2224.52538</v>
      </c>
      <c r="K182">
        <v>1.7775099999999999</v>
      </c>
      <c r="L182">
        <v>1.121</v>
      </c>
      <c r="M182">
        <v>27947.491529999999</v>
      </c>
      <c r="N182">
        <v>6.5225799999999996</v>
      </c>
      <c r="O182">
        <v>12.33019</v>
      </c>
      <c r="P182">
        <v>8.5944000000000003</v>
      </c>
      <c r="Q182">
        <v>9617721.5470000003</v>
      </c>
      <c r="R182">
        <v>0</v>
      </c>
      <c r="S182">
        <v>198.39968999999999</v>
      </c>
      <c r="T182">
        <v>0</v>
      </c>
      <c r="U182">
        <v>1793.625</v>
      </c>
      <c r="V182">
        <v>0</v>
      </c>
      <c r="W182">
        <v>90719.813320000001</v>
      </c>
      <c r="X182">
        <v>5183.4884400000001</v>
      </c>
      <c r="Y182">
        <v>26.357420000000001</v>
      </c>
      <c r="Z182">
        <v>199.64500000000001</v>
      </c>
      <c r="AA182">
        <v>479.17520999999999</v>
      </c>
      <c r="AB182">
        <v>5533.9780499999997</v>
      </c>
      <c r="AC182">
        <v>293042.88099999999</v>
      </c>
      <c r="AD182">
        <v>0</v>
      </c>
      <c r="AE182">
        <v>554138.9351</v>
      </c>
      <c r="AF182">
        <v>658313.73499999999</v>
      </c>
      <c r="AG182">
        <v>1955.0251900000001</v>
      </c>
      <c r="AH182">
        <v>3512.62039</v>
      </c>
      <c r="AI182">
        <v>2648.30213</v>
      </c>
      <c r="AJ182">
        <v>4335.7695999999996</v>
      </c>
      <c r="AK182">
        <v>1078976.439</v>
      </c>
      <c r="AL182">
        <v>0</v>
      </c>
      <c r="AM182">
        <v>394605</v>
      </c>
      <c r="AN182">
        <v>1.13127</v>
      </c>
      <c r="AO182">
        <v>106046</v>
      </c>
      <c r="AP182">
        <v>210655.421</v>
      </c>
      <c r="AQ182">
        <v>1.04</v>
      </c>
      <c r="AR182">
        <v>200482.30720000001</v>
      </c>
      <c r="AS182">
        <v>371182.16879999998</v>
      </c>
      <c r="AT182">
        <v>6294.9164300000002</v>
      </c>
      <c r="AU182">
        <v>506188.25839999999</v>
      </c>
      <c r="AV182">
        <v>4077495.5550000002</v>
      </c>
      <c r="AW182">
        <v>703016.47499999998</v>
      </c>
      <c r="AX182">
        <v>0</v>
      </c>
      <c r="AY182">
        <v>27974.503049999999</v>
      </c>
      <c r="AZ182">
        <v>4407508.01</v>
      </c>
      <c r="BA182">
        <v>1024367.9840000001</v>
      </c>
      <c r="BB182">
        <v>70.944100000000006</v>
      </c>
      <c r="BC182">
        <v>27209.371790000001</v>
      </c>
      <c r="BD182">
        <v>115244.4985</v>
      </c>
      <c r="BE182">
        <v>63612.880420000001</v>
      </c>
      <c r="BF182">
        <v>1246.8565599999999</v>
      </c>
      <c r="BG182">
        <v>374.00931000000003</v>
      </c>
      <c r="BH182">
        <v>582.20748000000003</v>
      </c>
      <c r="BI182">
        <v>8071864.5559999999</v>
      </c>
      <c r="BJ182">
        <v>17056.755000000001</v>
      </c>
      <c r="BK182">
        <v>-16410.301820000001</v>
      </c>
      <c r="BL182">
        <v>0</v>
      </c>
      <c r="BM182">
        <v>0</v>
      </c>
      <c r="BN182">
        <v>61469.009299999998</v>
      </c>
      <c r="BO182">
        <v>3256</v>
      </c>
      <c r="BP182">
        <v>6643.8968100000002</v>
      </c>
      <c r="BQ182">
        <v>3256</v>
      </c>
      <c r="BR182">
        <v>92716.820860000007</v>
      </c>
      <c r="BS182">
        <v>0</v>
      </c>
    </row>
    <row r="183" spans="1:71" x14ac:dyDescent="0.2">
      <c r="A183" t="s">
        <v>190</v>
      </c>
      <c r="B183">
        <v>1991</v>
      </c>
      <c r="C183">
        <v>-4.1768099999999997</v>
      </c>
      <c r="D183">
        <v>62183.024409999998</v>
      </c>
      <c r="E183">
        <v>655.43534999999997</v>
      </c>
      <c r="F183">
        <v>15.05199</v>
      </c>
      <c r="G183">
        <v>14.45537</v>
      </c>
      <c r="H183">
        <v>15.05322</v>
      </c>
      <c r="I183">
        <v>12.523300000000001</v>
      </c>
      <c r="J183">
        <v>2222.8826399999998</v>
      </c>
      <c r="K183">
        <v>2.4827699999999999</v>
      </c>
      <c r="L183">
        <v>1.4E-2</v>
      </c>
      <c r="M183">
        <v>14853.947410000001</v>
      </c>
      <c r="N183">
        <v>4.7563199999999997</v>
      </c>
      <c r="O183">
        <v>13.531330000000001</v>
      </c>
      <c r="P183">
        <v>10.08427</v>
      </c>
      <c r="Q183">
        <v>9589263.4910000004</v>
      </c>
      <c r="R183">
        <v>0</v>
      </c>
      <c r="S183">
        <v>215.15803</v>
      </c>
      <c r="T183">
        <v>0</v>
      </c>
      <c r="U183">
        <v>2224.5810000000001</v>
      </c>
      <c r="V183">
        <v>0</v>
      </c>
      <c r="W183">
        <v>86522.919829999999</v>
      </c>
      <c r="X183">
        <v>4151.1903499999999</v>
      </c>
      <c r="Y183">
        <v>34.319589999999998</v>
      </c>
      <c r="Z183">
        <v>93.358090000000004</v>
      </c>
      <c r="AA183">
        <v>345.03971000000001</v>
      </c>
      <c r="AB183">
        <v>3645.6057900000001</v>
      </c>
      <c r="AC183">
        <v>320935.76189999998</v>
      </c>
      <c r="AD183">
        <v>0</v>
      </c>
      <c r="AE183">
        <v>560205.29110000003</v>
      </c>
      <c r="AF183">
        <v>653243.80299999996</v>
      </c>
      <c r="AG183">
        <v>1748.99539</v>
      </c>
      <c r="AH183">
        <v>3142.4438300000002</v>
      </c>
      <c r="AI183">
        <v>-1288.0244700000001</v>
      </c>
      <c r="AJ183">
        <v>4617.9121100000002</v>
      </c>
      <c r="AK183">
        <v>1044192.627</v>
      </c>
      <c r="AL183">
        <v>0</v>
      </c>
      <c r="AM183">
        <v>297233.22499999998</v>
      </c>
      <c r="AN183">
        <v>1.13212</v>
      </c>
      <c r="AO183">
        <v>81963</v>
      </c>
      <c r="AP183">
        <v>222199.58799999999</v>
      </c>
      <c r="AQ183">
        <v>1.0369999999999999</v>
      </c>
      <c r="AR183">
        <v>194167.06109999999</v>
      </c>
      <c r="AS183">
        <v>365639.17009999999</v>
      </c>
      <c r="AT183">
        <v>5181.9632499999998</v>
      </c>
      <c r="AU183">
        <v>530698.2304</v>
      </c>
      <c r="AV183">
        <v>4099176.0720000002</v>
      </c>
      <c r="AW183">
        <v>706754.49509999994</v>
      </c>
      <c r="AX183">
        <v>0</v>
      </c>
      <c r="AY183">
        <v>27558.06438</v>
      </c>
      <c r="AZ183">
        <v>4432739.0650000004</v>
      </c>
      <c r="BA183">
        <v>1018139.254</v>
      </c>
      <c r="BB183">
        <v>215.95831000000001</v>
      </c>
      <c r="BC183">
        <v>28330.20289</v>
      </c>
      <c r="BD183">
        <v>120272.8576</v>
      </c>
      <c r="BE183">
        <v>62067.168790000003</v>
      </c>
      <c r="BF183">
        <v>959.77017999999998</v>
      </c>
      <c r="BG183">
        <v>419.97696999999999</v>
      </c>
      <c r="BH183">
        <v>570.89858000000004</v>
      </c>
      <c r="BI183">
        <v>8066078.4550000001</v>
      </c>
      <c r="BJ183">
        <v>17398.005000000001</v>
      </c>
      <c r="BK183">
        <v>-20177.135709999999</v>
      </c>
      <c r="BL183">
        <v>0</v>
      </c>
      <c r="BM183">
        <v>0</v>
      </c>
      <c r="BN183">
        <v>61119.66401</v>
      </c>
      <c r="BO183">
        <v>3235</v>
      </c>
      <c r="BP183">
        <v>6226.6071599999996</v>
      </c>
      <c r="BQ183">
        <v>3235</v>
      </c>
      <c r="BR183">
        <v>93126.759229999996</v>
      </c>
      <c r="BS183">
        <v>0</v>
      </c>
    </row>
    <row r="184" spans="1:71" x14ac:dyDescent="0.2">
      <c r="A184" t="s">
        <v>190</v>
      </c>
      <c r="B184">
        <v>1992</v>
      </c>
      <c r="C184">
        <v>7.8270499999999998</v>
      </c>
      <c r="D184">
        <v>78306.850990000006</v>
      </c>
      <c r="E184">
        <v>783.48339999999996</v>
      </c>
      <c r="F184">
        <v>14.30566</v>
      </c>
      <c r="G184">
        <v>14.46625</v>
      </c>
      <c r="H184">
        <v>14.31012</v>
      </c>
      <c r="I184">
        <v>12.44741</v>
      </c>
      <c r="J184">
        <v>2339.0058800000002</v>
      </c>
      <c r="K184">
        <v>1.69868</v>
      </c>
      <c r="L184">
        <v>0</v>
      </c>
      <c r="M184">
        <v>-21377.434710000001</v>
      </c>
      <c r="N184">
        <v>4.7429600000000001</v>
      </c>
      <c r="O184">
        <v>14.228440000000001</v>
      </c>
      <c r="P184">
        <v>9.0066699999999997</v>
      </c>
      <c r="Q184">
        <v>9706242.9759999998</v>
      </c>
      <c r="R184">
        <v>0</v>
      </c>
      <c r="S184">
        <v>231.93557999999999</v>
      </c>
      <c r="T184">
        <v>0</v>
      </c>
      <c r="U184">
        <v>2638.1640000000002</v>
      </c>
      <c r="V184">
        <v>0</v>
      </c>
      <c r="W184">
        <v>85696.553440000003</v>
      </c>
      <c r="X184">
        <v>4332.4567900000002</v>
      </c>
      <c r="Y184">
        <v>22.765599999999999</v>
      </c>
      <c r="Z184">
        <v>173.27475000000001</v>
      </c>
      <c r="AA184">
        <v>309.51130999999998</v>
      </c>
      <c r="AB184">
        <v>3111.60943</v>
      </c>
      <c r="AC184">
        <v>333232.5</v>
      </c>
      <c r="AD184">
        <v>0</v>
      </c>
      <c r="AE184">
        <v>555740.73349999997</v>
      </c>
      <c r="AF184">
        <v>658635.62470000004</v>
      </c>
      <c r="AG184">
        <v>1783.1591599999999</v>
      </c>
      <c r="AH184">
        <v>3203.8263499999998</v>
      </c>
      <c r="AI184">
        <v>3637.8130999999998</v>
      </c>
      <c r="AJ184">
        <v>4338.46216</v>
      </c>
      <c r="AK184">
        <v>1054201.6610000001</v>
      </c>
      <c r="AL184">
        <v>0</v>
      </c>
      <c r="AM184">
        <v>293844.79100000003</v>
      </c>
      <c r="AN184">
        <v>1.14228</v>
      </c>
      <c r="AO184">
        <v>80903</v>
      </c>
      <c r="AP184">
        <v>214682.19899999999</v>
      </c>
      <c r="AQ184">
        <v>1.0429999999999999</v>
      </c>
      <c r="AR184">
        <v>211296.80840000001</v>
      </c>
      <c r="AS184">
        <v>373582.10550000001</v>
      </c>
      <c r="AT184">
        <v>4814.3118700000005</v>
      </c>
      <c r="AU184">
        <v>560027.16260000004</v>
      </c>
      <c r="AV184">
        <v>3908960.1609999998</v>
      </c>
      <c r="AW184">
        <v>673958.64839999995</v>
      </c>
      <c r="AX184">
        <v>0</v>
      </c>
      <c r="AY184">
        <v>29471.94397</v>
      </c>
      <c r="AZ184">
        <v>4613856.7340000002</v>
      </c>
      <c r="BA184">
        <v>1093248.4410000001</v>
      </c>
      <c r="BB184">
        <v>15.62397</v>
      </c>
      <c r="BC184">
        <v>30417.767769999999</v>
      </c>
      <c r="BD184">
        <v>133800.4001</v>
      </c>
      <c r="BE184">
        <v>60889.436880000001</v>
      </c>
      <c r="BF184">
        <v>1140.6072300000001</v>
      </c>
      <c r="BG184">
        <v>425.10876999999999</v>
      </c>
      <c r="BH184">
        <v>567.24892</v>
      </c>
      <c r="BI184">
        <v>8228063.3509999998</v>
      </c>
      <c r="BJ184">
        <v>17759.738000000001</v>
      </c>
      <c r="BK184">
        <v>-15380.16274</v>
      </c>
      <c r="BL184">
        <v>0</v>
      </c>
      <c r="BM184">
        <v>0</v>
      </c>
      <c r="BN184">
        <v>68490.175189999994</v>
      </c>
      <c r="BO184">
        <v>3260</v>
      </c>
      <c r="BP184">
        <v>6970.3853099999997</v>
      </c>
      <c r="BQ184">
        <v>3260</v>
      </c>
      <c r="BR184">
        <v>102520.7689</v>
      </c>
      <c r="BS184">
        <v>0</v>
      </c>
    </row>
    <row r="185" spans="1:71" x14ac:dyDescent="0.2">
      <c r="A185" t="s">
        <v>190</v>
      </c>
      <c r="B185">
        <v>1993</v>
      </c>
      <c r="C185">
        <v>7.4230799999999997</v>
      </c>
      <c r="D185">
        <v>84504.276549999995</v>
      </c>
      <c r="E185">
        <v>693.01063999999997</v>
      </c>
      <c r="F185">
        <v>15.180339999999999</v>
      </c>
      <c r="G185">
        <v>14.757400000000001</v>
      </c>
      <c r="H185">
        <v>15.188090000000001</v>
      </c>
      <c r="I185">
        <v>12.516120000000001</v>
      </c>
      <c r="J185">
        <v>1956.50557</v>
      </c>
      <c r="K185">
        <v>2.7654999999999998</v>
      </c>
      <c r="L185">
        <v>1.4E-2</v>
      </c>
      <c r="M185">
        <v>9522.8133799999996</v>
      </c>
      <c r="N185">
        <v>0.11486</v>
      </c>
      <c r="O185">
        <v>2.4819900000000001</v>
      </c>
      <c r="P185">
        <v>0</v>
      </c>
      <c r="Q185">
        <v>9915385.7890000008</v>
      </c>
      <c r="R185">
        <v>0</v>
      </c>
      <c r="S185">
        <v>246.68333000000001</v>
      </c>
      <c r="T185">
        <v>0</v>
      </c>
      <c r="U185">
        <v>1786.405</v>
      </c>
      <c r="V185">
        <v>0</v>
      </c>
      <c r="W185">
        <v>83652.676749999999</v>
      </c>
      <c r="X185">
        <v>3308.1071400000001</v>
      </c>
      <c r="Y185">
        <v>30.284600000000001</v>
      </c>
      <c r="Z185">
        <v>151.85351</v>
      </c>
      <c r="AA185">
        <v>347.90267</v>
      </c>
      <c r="AB185">
        <v>3315.0287899999998</v>
      </c>
      <c r="AC185">
        <v>322305.3333</v>
      </c>
      <c r="AD185">
        <v>3.2039999999999999E-2</v>
      </c>
      <c r="AE185">
        <v>582613.98149999999</v>
      </c>
      <c r="AF185">
        <v>671140.51280000003</v>
      </c>
      <c r="AG185">
        <v>1815.71947</v>
      </c>
      <c r="AH185">
        <v>3262.3278799999998</v>
      </c>
      <c r="AI185">
        <v>0</v>
      </c>
      <c r="AJ185">
        <v>3437.8972100000001</v>
      </c>
      <c r="AK185">
        <v>1089168.4469999999</v>
      </c>
      <c r="AL185">
        <v>0</v>
      </c>
      <c r="AM185">
        <v>296423.24900000001</v>
      </c>
      <c r="AN185">
        <v>1.1294</v>
      </c>
      <c r="AO185">
        <v>82175</v>
      </c>
      <c r="AP185">
        <v>231799.106</v>
      </c>
      <c r="AQ185">
        <v>1.028</v>
      </c>
      <c r="AR185">
        <v>206108.7641</v>
      </c>
      <c r="AS185">
        <v>374448.97899999999</v>
      </c>
      <c r="AT185">
        <v>3147.1526600000002</v>
      </c>
      <c r="AU185">
        <v>545677.51859999995</v>
      </c>
      <c r="AV185">
        <v>3717387.8769999999</v>
      </c>
      <c r="AW185">
        <v>640928.94440000004</v>
      </c>
      <c r="AX185">
        <v>2870.54</v>
      </c>
      <c r="AY185">
        <v>31291.769759999999</v>
      </c>
      <c r="AZ185">
        <v>4559547.3629999999</v>
      </c>
      <c r="BA185">
        <v>1059748.574</v>
      </c>
      <c r="BB185">
        <v>0</v>
      </c>
      <c r="BC185">
        <v>22238.09132</v>
      </c>
      <c r="BD185">
        <v>117234.46369999999</v>
      </c>
      <c r="BE185">
        <v>61013.844620000003</v>
      </c>
      <c r="BF185">
        <v>1140.7789700000001</v>
      </c>
      <c r="BG185">
        <v>437.24704000000003</v>
      </c>
      <c r="BH185">
        <v>559.98611000000005</v>
      </c>
      <c r="BI185">
        <v>8239540.3679999998</v>
      </c>
      <c r="BJ185">
        <v>18161.612000000001</v>
      </c>
      <c r="BK185">
        <v>-17401.737720000001</v>
      </c>
      <c r="BL185">
        <v>0</v>
      </c>
      <c r="BM185">
        <v>0</v>
      </c>
      <c r="BN185">
        <v>69712.243440000006</v>
      </c>
      <c r="BO185">
        <v>3374</v>
      </c>
      <c r="BP185">
        <v>8414.4593399999994</v>
      </c>
      <c r="BQ185">
        <v>3374</v>
      </c>
      <c r="BR185">
        <v>94664.40539</v>
      </c>
      <c r="BS185">
        <v>0</v>
      </c>
    </row>
    <row r="186" spans="1:71" x14ac:dyDescent="0.2">
      <c r="A186" t="s">
        <v>190</v>
      </c>
      <c r="B186">
        <v>1994</v>
      </c>
      <c r="C186">
        <v>313.34415999999999</v>
      </c>
      <c r="D186">
        <v>72642.514020000002</v>
      </c>
      <c r="E186">
        <v>773.07663000000002</v>
      </c>
      <c r="F186">
        <v>15.47725</v>
      </c>
      <c r="G186">
        <v>14.766970000000001</v>
      </c>
      <c r="H186">
        <v>15.48368</v>
      </c>
      <c r="I186">
        <v>12.609260000000001</v>
      </c>
      <c r="J186">
        <v>2214.3083499999998</v>
      </c>
      <c r="K186">
        <v>5.3581799999999999</v>
      </c>
      <c r="L186">
        <v>7.0000000000000007E-2</v>
      </c>
      <c r="M186">
        <v>-13362.816999999999</v>
      </c>
      <c r="N186">
        <v>0.27223000000000003</v>
      </c>
      <c r="O186">
        <v>6.3645300000000002</v>
      </c>
      <c r="P186">
        <v>0</v>
      </c>
      <c r="Q186">
        <v>10039254.92</v>
      </c>
      <c r="R186">
        <v>0</v>
      </c>
      <c r="S186">
        <v>227.45699999999999</v>
      </c>
      <c r="T186">
        <v>0</v>
      </c>
      <c r="U186">
        <v>1530.4359999999999</v>
      </c>
      <c r="V186">
        <v>0</v>
      </c>
      <c r="W186">
        <v>82104.519029999996</v>
      </c>
      <c r="X186">
        <v>1292.2595799999999</v>
      </c>
      <c r="Y186">
        <v>19.885729999999999</v>
      </c>
      <c r="Z186">
        <v>147.93610000000001</v>
      </c>
      <c r="AA186">
        <v>613.79876999999999</v>
      </c>
      <c r="AB186">
        <v>3273.1542399999998</v>
      </c>
      <c r="AC186">
        <v>358599.07140000002</v>
      </c>
      <c r="AD186">
        <v>0</v>
      </c>
      <c r="AE186">
        <v>595669.7844</v>
      </c>
      <c r="AF186">
        <v>689316.40229999996</v>
      </c>
      <c r="AG186">
        <v>1897.79106</v>
      </c>
      <c r="AH186">
        <v>3409.78703</v>
      </c>
      <c r="AI186">
        <v>0</v>
      </c>
      <c r="AJ186">
        <v>3750.4292399999999</v>
      </c>
      <c r="AK186">
        <v>1142889.78</v>
      </c>
      <c r="AL186">
        <v>0</v>
      </c>
      <c r="AM186">
        <v>298252.587</v>
      </c>
      <c r="AN186">
        <v>1.1333</v>
      </c>
      <c r="AO186">
        <v>95684</v>
      </c>
      <c r="AP186">
        <v>213432.85399999999</v>
      </c>
      <c r="AQ186">
        <v>1.0369999999999999</v>
      </c>
      <c r="AR186">
        <v>212227.35029999999</v>
      </c>
      <c r="AS186">
        <v>383555.33870000002</v>
      </c>
      <c r="AT186">
        <v>3399.3025200000002</v>
      </c>
      <c r="AU186">
        <v>585962.26980000001</v>
      </c>
      <c r="AV186">
        <v>3592787.71</v>
      </c>
      <c r="AW186">
        <v>619446.15689999994</v>
      </c>
      <c r="AX186">
        <v>2344.9549999999999</v>
      </c>
      <c r="AY186">
        <v>27771.63508</v>
      </c>
      <c r="AZ186">
        <v>4764773.7209999999</v>
      </c>
      <c r="BA186">
        <v>1100894.2139999999</v>
      </c>
      <c r="BB186">
        <v>0.77298999999999995</v>
      </c>
      <c r="BC186">
        <v>21280.08268</v>
      </c>
      <c r="BD186">
        <v>114104.01949999999</v>
      </c>
      <c r="BE186">
        <v>62228.127569999997</v>
      </c>
      <c r="BF186">
        <v>884.09225000000004</v>
      </c>
      <c r="BG186">
        <v>467.92243000000002</v>
      </c>
      <c r="BH186">
        <v>562.29291999999998</v>
      </c>
      <c r="BI186">
        <v>8468228.0130000003</v>
      </c>
      <c r="BJ186">
        <v>18564.062000000002</v>
      </c>
      <c r="BK186">
        <v>-12434.16044</v>
      </c>
      <c r="BL186">
        <v>0</v>
      </c>
      <c r="BM186">
        <v>0</v>
      </c>
      <c r="BN186">
        <v>69717.040599999993</v>
      </c>
      <c r="BO186">
        <v>3461</v>
      </c>
      <c r="BP186">
        <v>8594.9293699999998</v>
      </c>
      <c r="BQ186">
        <v>3461</v>
      </c>
      <c r="BR186">
        <v>94043.35471</v>
      </c>
      <c r="BS186">
        <v>0</v>
      </c>
    </row>
    <row r="187" spans="1:71" x14ac:dyDescent="0.2">
      <c r="A187" t="s">
        <v>190</v>
      </c>
      <c r="B187">
        <v>1995</v>
      </c>
      <c r="C187">
        <v>272.05164000000002</v>
      </c>
      <c r="D187">
        <v>78262.518790000002</v>
      </c>
      <c r="E187">
        <v>644.76545999999996</v>
      </c>
      <c r="F187">
        <v>14.9602</v>
      </c>
      <c r="G187">
        <v>14.725680000000001</v>
      </c>
      <c r="H187">
        <v>14.96538</v>
      </c>
      <c r="I187">
        <v>12.613149999999999</v>
      </c>
      <c r="J187">
        <v>2669.3332500000001</v>
      </c>
      <c r="K187">
        <v>6.22879</v>
      </c>
      <c r="L187">
        <v>0</v>
      </c>
      <c r="M187">
        <v>-25655.259330000001</v>
      </c>
      <c r="N187">
        <v>0.93283000000000005</v>
      </c>
      <c r="O187">
        <v>22.458950000000002</v>
      </c>
      <c r="P187">
        <v>0</v>
      </c>
      <c r="Q187">
        <v>10160405.25</v>
      </c>
      <c r="R187">
        <v>0</v>
      </c>
      <c r="S187">
        <v>242.99144999999999</v>
      </c>
      <c r="T187">
        <v>0</v>
      </c>
      <c r="U187">
        <v>1703.348</v>
      </c>
      <c r="V187">
        <v>0</v>
      </c>
      <c r="W187">
        <v>82543.867060000004</v>
      </c>
      <c r="X187">
        <v>458.41528</v>
      </c>
      <c r="Y187">
        <v>21.987680000000001</v>
      </c>
      <c r="Z187">
        <v>196.17952</v>
      </c>
      <c r="AA187">
        <v>322.30095</v>
      </c>
      <c r="AB187">
        <v>2994.8428100000001</v>
      </c>
      <c r="AC187">
        <v>370394.54470000003</v>
      </c>
      <c r="AD187">
        <v>0</v>
      </c>
      <c r="AE187">
        <v>618891.83499999996</v>
      </c>
      <c r="AF187">
        <v>693900.22470000002</v>
      </c>
      <c r="AG187">
        <v>1865.19803</v>
      </c>
      <c r="AH187">
        <v>3351.2267000000002</v>
      </c>
      <c r="AI187">
        <v>0</v>
      </c>
      <c r="AJ187">
        <v>3944.45253</v>
      </c>
      <c r="AK187">
        <v>1108808.7609999999</v>
      </c>
      <c r="AL187">
        <v>0</v>
      </c>
      <c r="AM187">
        <v>333547.50799999997</v>
      </c>
      <c r="AN187">
        <v>1.1334</v>
      </c>
      <c r="AO187">
        <v>81877</v>
      </c>
      <c r="AP187">
        <v>206414.59299999999</v>
      </c>
      <c r="AQ187">
        <v>1.0369999999999999</v>
      </c>
      <c r="AR187">
        <v>204458.99419999999</v>
      </c>
      <c r="AS187">
        <v>380134.5441</v>
      </c>
      <c r="AT187">
        <v>3789.1363200000001</v>
      </c>
      <c r="AU187">
        <v>594412.01899999997</v>
      </c>
      <c r="AV187">
        <v>3482313.5520000001</v>
      </c>
      <c r="AW187">
        <v>600398.88829999999</v>
      </c>
      <c r="AX187">
        <v>2459.5500000000002</v>
      </c>
      <c r="AY187">
        <v>27288.958139999999</v>
      </c>
      <c r="AZ187">
        <v>4758067.0209999997</v>
      </c>
      <c r="BA187">
        <v>1052682.719</v>
      </c>
      <c r="BB187">
        <v>2.4399999999999999E-3</v>
      </c>
      <c r="BC187">
        <v>22482.820100000001</v>
      </c>
      <c r="BD187">
        <v>117897.9075</v>
      </c>
      <c r="BE187">
        <v>61326.357239999998</v>
      </c>
      <c r="BF187">
        <v>772.52169000000004</v>
      </c>
      <c r="BG187">
        <v>484.19659000000001</v>
      </c>
      <c r="BH187">
        <v>560.87815999999998</v>
      </c>
      <c r="BI187">
        <v>8605777.4739999995</v>
      </c>
      <c r="BJ187">
        <v>18958.751</v>
      </c>
      <c r="BK187">
        <v>-14300.882229999999</v>
      </c>
      <c r="BL187">
        <v>0</v>
      </c>
      <c r="BM187">
        <v>0</v>
      </c>
      <c r="BN187">
        <v>75013.369399999996</v>
      </c>
      <c r="BO187">
        <v>394</v>
      </c>
      <c r="BP187">
        <v>8375.5585699999992</v>
      </c>
      <c r="BQ187">
        <v>394</v>
      </c>
      <c r="BR187">
        <v>99081.861069999999</v>
      </c>
      <c r="BS187">
        <v>0</v>
      </c>
    </row>
    <row r="188" spans="1:71" x14ac:dyDescent="0.2">
      <c r="A188" t="s">
        <v>190</v>
      </c>
      <c r="B188">
        <v>1996</v>
      </c>
      <c r="C188">
        <v>357.63869999999997</v>
      </c>
      <c r="D188">
        <v>79380.447889999996</v>
      </c>
      <c r="E188">
        <v>624.97311999999999</v>
      </c>
      <c r="F188">
        <v>15.340199999999999</v>
      </c>
      <c r="G188">
        <v>14.98921</v>
      </c>
      <c r="H188">
        <v>15.340199999999999</v>
      </c>
      <c r="I188">
        <v>12.86182</v>
      </c>
      <c r="J188">
        <v>2679.5893599999999</v>
      </c>
      <c r="K188">
        <v>6.9019999999999998E-2</v>
      </c>
      <c r="L188">
        <v>5.5659999999999998</v>
      </c>
      <c r="M188">
        <v>45138.640440000003</v>
      </c>
      <c r="N188">
        <v>0.32645999999999997</v>
      </c>
      <c r="O188">
        <v>8.0741599999999991</v>
      </c>
      <c r="P188">
        <v>0</v>
      </c>
      <c r="Q188">
        <v>10951761.59</v>
      </c>
      <c r="R188">
        <v>0</v>
      </c>
      <c r="S188">
        <v>257.12929000000003</v>
      </c>
      <c r="T188">
        <v>0</v>
      </c>
      <c r="U188">
        <v>959.84199999999998</v>
      </c>
      <c r="V188">
        <v>0</v>
      </c>
      <c r="W188">
        <v>99738.138269999996</v>
      </c>
      <c r="X188">
        <v>131.79893000000001</v>
      </c>
      <c r="Y188">
        <v>38.471559999999997</v>
      </c>
      <c r="Z188">
        <v>237.08876000000001</v>
      </c>
      <c r="AA188">
        <v>274.01310000000001</v>
      </c>
      <c r="AB188">
        <v>2086.2582600000001</v>
      </c>
      <c r="AC188">
        <v>395061.8725</v>
      </c>
      <c r="AD188">
        <v>58.809159999999999</v>
      </c>
      <c r="AE188">
        <v>643652.2611</v>
      </c>
      <c r="AF188">
        <v>734875.91040000005</v>
      </c>
      <c r="AG188">
        <v>1810.1564000000001</v>
      </c>
      <c r="AH188">
        <v>3252.3326499999998</v>
      </c>
      <c r="AI188">
        <v>0</v>
      </c>
      <c r="AJ188">
        <v>4040.4025900000001</v>
      </c>
      <c r="AK188">
        <v>1179232.1910000001</v>
      </c>
      <c r="AL188">
        <v>0</v>
      </c>
      <c r="AM188">
        <v>330547.27899999998</v>
      </c>
      <c r="AN188">
        <v>1.12879</v>
      </c>
      <c r="AO188">
        <v>75567</v>
      </c>
      <c r="AP188">
        <v>229317.655</v>
      </c>
      <c r="AQ188">
        <v>1.0329999999999999</v>
      </c>
      <c r="AR188">
        <v>232360.81649999999</v>
      </c>
      <c r="AS188">
        <v>412812.35519999999</v>
      </c>
      <c r="AT188">
        <v>3514.2648100000001</v>
      </c>
      <c r="AU188">
        <v>651234.48739999998</v>
      </c>
      <c r="AV188">
        <v>3455057.855</v>
      </c>
      <c r="AW188">
        <v>595699.63020000001</v>
      </c>
      <c r="AX188">
        <v>2537.25</v>
      </c>
      <c r="AY188">
        <v>29117.835019999999</v>
      </c>
      <c r="AZ188">
        <v>5197518.9460000005</v>
      </c>
      <c r="BA188">
        <v>1203689.5870000001</v>
      </c>
      <c r="BB188">
        <v>0</v>
      </c>
      <c r="BC188">
        <v>19957.580259999999</v>
      </c>
      <c r="BD188">
        <v>110543.9195</v>
      </c>
      <c r="BE188">
        <v>62207.576520000002</v>
      </c>
      <c r="BF188">
        <v>858.63842</v>
      </c>
      <c r="BG188">
        <v>502.13776999999999</v>
      </c>
      <c r="BH188">
        <v>593.63872000000003</v>
      </c>
      <c r="BI188">
        <v>9334202.7689999994</v>
      </c>
      <c r="BJ188">
        <v>19340.342000000001</v>
      </c>
      <c r="BK188">
        <v>-5031.0960299999997</v>
      </c>
      <c r="BL188">
        <v>0</v>
      </c>
      <c r="BM188">
        <v>0</v>
      </c>
      <c r="BN188">
        <v>73855.476800000004</v>
      </c>
      <c r="BO188">
        <v>573</v>
      </c>
      <c r="BP188">
        <v>8053.4553599999999</v>
      </c>
      <c r="BQ188">
        <v>573</v>
      </c>
      <c r="BR188">
        <v>98270.359079999995</v>
      </c>
      <c r="BS188">
        <v>853.79448000000002</v>
      </c>
    </row>
    <row r="189" spans="1:71" x14ac:dyDescent="0.2">
      <c r="A189" t="s">
        <v>190</v>
      </c>
      <c r="B189">
        <v>1997</v>
      </c>
      <c r="C189">
        <v>468.18761999999998</v>
      </c>
      <c r="D189">
        <v>69738.863800000006</v>
      </c>
      <c r="E189">
        <v>657.61524999999995</v>
      </c>
      <c r="F189">
        <v>15.54805</v>
      </c>
      <c r="G189">
        <v>15.01066</v>
      </c>
      <c r="H189">
        <v>15.55204</v>
      </c>
      <c r="I189">
        <v>12.89968</v>
      </c>
      <c r="J189">
        <v>2410.5657700000002</v>
      </c>
      <c r="K189">
        <v>0.18262</v>
      </c>
      <c r="L189">
        <v>526.18499999999995</v>
      </c>
      <c r="M189">
        <v>44362.562140000002</v>
      </c>
      <c r="N189">
        <v>0.77356000000000003</v>
      </c>
      <c r="O189">
        <v>20.122910000000001</v>
      </c>
      <c r="P189">
        <v>0</v>
      </c>
      <c r="Q189">
        <v>11279859.529999999</v>
      </c>
      <c r="R189">
        <v>0</v>
      </c>
      <c r="S189">
        <v>274.87421999999998</v>
      </c>
      <c r="T189">
        <v>0</v>
      </c>
      <c r="U189">
        <v>1790.75</v>
      </c>
      <c r="V189">
        <v>0</v>
      </c>
      <c r="W189">
        <v>105602.3968</v>
      </c>
      <c r="X189">
        <v>52.353209999999997</v>
      </c>
      <c r="Y189">
        <v>44.788789999999999</v>
      </c>
      <c r="Z189">
        <v>364.47440999999998</v>
      </c>
      <c r="AA189">
        <v>246.01014000000001</v>
      </c>
      <c r="AB189">
        <v>3161.3532</v>
      </c>
      <c r="AC189">
        <v>449055.95939999999</v>
      </c>
      <c r="AD189">
        <v>142.68717000000001</v>
      </c>
      <c r="AE189">
        <v>654101.96030000004</v>
      </c>
      <c r="AF189">
        <v>771358.05579999997</v>
      </c>
      <c r="AG189">
        <v>1912.2223100000001</v>
      </c>
      <c r="AH189">
        <v>3435.71585</v>
      </c>
      <c r="AI189">
        <v>0</v>
      </c>
      <c r="AJ189">
        <v>4235.8363200000003</v>
      </c>
      <c r="AK189">
        <v>1169202.1100000001</v>
      </c>
      <c r="AL189">
        <v>0</v>
      </c>
      <c r="AM189">
        <v>301800.04599999997</v>
      </c>
      <c r="AN189">
        <v>1.11999</v>
      </c>
      <c r="AO189">
        <v>82114.956000000006</v>
      </c>
      <c r="AP189">
        <v>234987.856</v>
      </c>
      <c r="AQ189">
        <v>1.028</v>
      </c>
      <c r="AR189">
        <v>247823.13750000001</v>
      </c>
      <c r="AS189">
        <v>422713.68520000001</v>
      </c>
      <c r="AT189">
        <v>3571.6856600000001</v>
      </c>
      <c r="AU189">
        <v>717835.34490000003</v>
      </c>
      <c r="AV189">
        <v>3445784.89</v>
      </c>
      <c r="AW189">
        <v>594100.8432</v>
      </c>
      <c r="AX189">
        <v>2471.9</v>
      </c>
      <c r="AY189">
        <v>32080.789649999999</v>
      </c>
      <c r="AZ189">
        <v>5525091.909</v>
      </c>
      <c r="BA189">
        <v>1300502.997</v>
      </c>
      <c r="BB189">
        <v>0</v>
      </c>
      <c r="BC189">
        <v>22067.833030000002</v>
      </c>
      <c r="BD189">
        <v>122677.2841</v>
      </c>
      <c r="BE189">
        <v>62942.789259999998</v>
      </c>
      <c r="BF189">
        <v>832.40291000000002</v>
      </c>
      <c r="BG189">
        <v>503.20753000000002</v>
      </c>
      <c r="BH189">
        <v>599.82165999999995</v>
      </c>
      <c r="BI189">
        <v>9638593.1390000004</v>
      </c>
      <c r="BJ189">
        <v>19740.316999999999</v>
      </c>
      <c r="BK189">
        <v>-4609.0644499999999</v>
      </c>
      <c r="BL189">
        <v>0</v>
      </c>
      <c r="BM189">
        <v>0</v>
      </c>
      <c r="BN189">
        <v>82563.682369999995</v>
      </c>
      <c r="BO189">
        <v>702</v>
      </c>
      <c r="BP189">
        <v>6576.9231399999999</v>
      </c>
      <c r="BQ189">
        <v>702</v>
      </c>
      <c r="BR189">
        <v>101902.3125</v>
      </c>
      <c r="BS189">
        <v>827.80449999999996</v>
      </c>
    </row>
    <row r="190" spans="1:71" x14ac:dyDescent="0.2">
      <c r="A190" t="s">
        <v>190</v>
      </c>
      <c r="B190">
        <v>1998</v>
      </c>
      <c r="C190">
        <v>205.21045000000001</v>
      </c>
      <c r="D190">
        <v>74329.518400000001</v>
      </c>
      <c r="E190">
        <v>554.54125999999997</v>
      </c>
      <c r="F190">
        <v>14.222300000000001</v>
      </c>
      <c r="G190">
        <v>15.057</v>
      </c>
      <c r="H190">
        <v>14.23099</v>
      </c>
      <c r="I190">
        <v>12.87519</v>
      </c>
      <c r="J190">
        <v>3072.0874899999999</v>
      </c>
      <c r="K190">
        <v>0.26128000000000001</v>
      </c>
      <c r="L190">
        <v>738.36900000000003</v>
      </c>
      <c r="M190">
        <v>39110.213159999999</v>
      </c>
      <c r="N190">
        <v>1.0931200000000001</v>
      </c>
      <c r="O190">
        <v>33.171900000000001</v>
      </c>
      <c r="P190">
        <v>0</v>
      </c>
      <c r="Q190">
        <v>11461644.720000001</v>
      </c>
      <c r="R190">
        <v>0</v>
      </c>
      <c r="S190">
        <v>284.76900000000001</v>
      </c>
      <c r="T190">
        <v>0</v>
      </c>
      <c r="U190">
        <v>1424.8209999999999</v>
      </c>
      <c r="V190">
        <v>0</v>
      </c>
      <c r="W190">
        <v>108635.3168</v>
      </c>
      <c r="X190">
        <v>0</v>
      </c>
      <c r="Y190">
        <v>30.580680000000001</v>
      </c>
      <c r="Z190">
        <v>430.34302000000002</v>
      </c>
      <c r="AA190">
        <v>735.33447999999999</v>
      </c>
      <c r="AB190">
        <v>4107.6684999999998</v>
      </c>
      <c r="AC190">
        <v>447111.05339999998</v>
      </c>
      <c r="AD190">
        <v>159.35445000000001</v>
      </c>
      <c r="AE190">
        <v>703942.07019999996</v>
      </c>
      <c r="AF190">
        <v>789709.16850000003</v>
      </c>
      <c r="AG190">
        <v>2001.8204000000001</v>
      </c>
      <c r="AH190">
        <v>3596.6979700000002</v>
      </c>
      <c r="AI190">
        <v>0</v>
      </c>
      <c r="AJ190">
        <v>4961.1285099999996</v>
      </c>
      <c r="AK190">
        <v>1228599.9110000001</v>
      </c>
      <c r="AL190">
        <v>0</v>
      </c>
      <c r="AM190">
        <v>330228.42300000001</v>
      </c>
      <c r="AN190">
        <v>1.1318999999999999</v>
      </c>
      <c r="AO190">
        <v>65800.057000000001</v>
      </c>
      <c r="AP190">
        <v>199454.43100000001</v>
      </c>
      <c r="AQ190">
        <v>1.0409999999999999</v>
      </c>
      <c r="AR190">
        <v>235659.94699999999</v>
      </c>
      <c r="AS190">
        <v>447285.12699999998</v>
      </c>
      <c r="AT190">
        <v>4535.7313700000004</v>
      </c>
      <c r="AU190">
        <v>703692.59809999994</v>
      </c>
      <c r="AV190">
        <v>3252953.1889999998</v>
      </c>
      <c r="AW190">
        <v>560853.99809999997</v>
      </c>
      <c r="AX190">
        <v>2520.85</v>
      </c>
      <c r="AY190">
        <v>30117.389080000001</v>
      </c>
      <c r="AZ190">
        <v>5595098.6890000002</v>
      </c>
      <c r="BA190">
        <v>1225359.6850000001</v>
      </c>
      <c r="BB190">
        <v>0</v>
      </c>
      <c r="BC190">
        <v>25495.626919999999</v>
      </c>
      <c r="BD190">
        <v>110086.5272</v>
      </c>
      <c r="BE190">
        <v>61987.270340000003</v>
      </c>
      <c r="BF190">
        <v>1235.66797</v>
      </c>
      <c r="BG190">
        <v>569.02238</v>
      </c>
      <c r="BH190">
        <v>596.53557999999998</v>
      </c>
      <c r="BI190">
        <v>9681701.9749999996</v>
      </c>
      <c r="BJ190">
        <v>20157.530999999999</v>
      </c>
      <c r="BK190">
        <v>-13947.06466</v>
      </c>
      <c r="BL190">
        <v>0</v>
      </c>
      <c r="BM190">
        <v>0</v>
      </c>
      <c r="BN190">
        <v>74731.641879999996</v>
      </c>
      <c r="BO190">
        <v>719</v>
      </c>
      <c r="BP190">
        <v>6850.7854699999998</v>
      </c>
      <c r="BQ190">
        <v>719</v>
      </c>
      <c r="BR190">
        <v>92935.842579999997</v>
      </c>
      <c r="BS190">
        <v>816.12708999999995</v>
      </c>
    </row>
    <row r="191" spans="1:71" x14ac:dyDescent="0.2">
      <c r="A191" t="s">
        <v>190</v>
      </c>
      <c r="B191">
        <v>1999</v>
      </c>
      <c r="C191">
        <v>329.74286999999998</v>
      </c>
      <c r="D191">
        <v>55993.470939999999</v>
      </c>
      <c r="E191">
        <v>795.73054999999999</v>
      </c>
      <c r="F191">
        <v>14.222300000000001</v>
      </c>
      <c r="G191">
        <v>15.01573</v>
      </c>
      <c r="H191">
        <v>14.228429999999999</v>
      </c>
      <c r="I191">
        <v>12.66183</v>
      </c>
      <c r="J191">
        <v>2870.6583099999998</v>
      </c>
      <c r="K191">
        <v>2.1186400000000001</v>
      </c>
      <c r="L191">
        <v>204.11699999999999</v>
      </c>
      <c r="M191">
        <v>7530.7109200000004</v>
      </c>
      <c r="N191">
        <v>0.92371000000000003</v>
      </c>
      <c r="O191">
        <v>14.038919999999999</v>
      </c>
      <c r="P191">
        <v>0</v>
      </c>
      <c r="Q191">
        <v>11194641.67</v>
      </c>
      <c r="R191">
        <v>0</v>
      </c>
      <c r="S191">
        <v>343.5</v>
      </c>
      <c r="T191">
        <v>0</v>
      </c>
      <c r="U191">
        <v>1120.2059999999999</v>
      </c>
      <c r="V191">
        <v>0</v>
      </c>
      <c r="W191">
        <v>104896.2455</v>
      </c>
      <c r="X191">
        <v>0</v>
      </c>
      <c r="Y191">
        <v>31.328659999999999</v>
      </c>
      <c r="Z191">
        <v>222.11284000000001</v>
      </c>
      <c r="AA191">
        <v>365.41266999999999</v>
      </c>
      <c r="AB191">
        <v>8203.5924200000009</v>
      </c>
      <c r="AC191">
        <v>445191.42589999997</v>
      </c>
      <c r="AD191">
        <v>150.81224</v>
      </c>
      <c r="AE191">
        <v>725179.01419999998</v>
      </c>
      <c r="AF191">
        <v>773650.74360000005</v>
      </c>
      <c r="AG191">
        <v>2022.7637099999999</v>
      </c>
      <c r="AH191">
        <v>3634.3271</v>
      </c>
      <c r="AI191">
        <v>0</v>
      </c>
      <c r="AJ191">
        <v>2501.3004000000001</v>
      </c>
      <c r="AK191">
        <v>1261498.7439999999</v>
      </c>
      <c r="AL191">
        <v>0</v>
      </c>
      <c r="AM191">
        <v>281251.63400000002</v>
      </c>
      <c r="AN191">
        <v>1.1242099999999999</v>
      </c>
      <c r="AO191">
        <v>70397.429999999993</v>
      </c>
      <c r="AP191">
        <v>175907.03899999999</v>
      </c>
      <c r="AQ191">
        <v>1.032</v>
      </c>
      <c r="AR191">
        <v>233817.99549999999</v>
      </c>
      <c r="AS191">
        <v>445452.73119999998</v>
      </c>
      <c r="AT191">
        <v>5583.8525099999997</v>
      </c>
      <c r="AU191">
        <v>689650.14899999998</v>
      </c>
      <c r="AV191">
        <v>2973143.6940000001</v>
      </c>
      <c r="AW191">
        <v>512610.9817</v>
      </c>
      <c r="AX191">
        <v>2433.1</v>
      </c>
      <c r="AY191">
        <v>30068.103009999999</v>
      </c>
      <c r="AZ191">
        <v>5526147.4460000005</v>
      </c>
      <c r="BA191">
        <v>1225970.7949999999</v>
      </c>
      <c r="BB191">
        <v>0</v>
      </c>
      <c r="BC191">
        <v>18105.5864</v>
      </c>
      <c r="BD191">
        <v>94267.219859999997</v>
      </c>
      <c r="BE191">
        <v>62336.236819999998</v>
      </c>
      <c r="BF191">
        <v>1674.78015</v>
      </c>
      <c r="BG191">
        <v>587.67340999999999</v>
      </c>
      <c r="BH191">
        <v>568.43164999999999</v>
      </c>
      <c r="BI191">
        <v>9344667.1439999994</v>
      </c>
      <c r="BJ191">
        <v>20558.22</v>
      </c>
      <c r="BK191">
        <v>-12863.615470000001</v>
      </c>
      <c r="BL191">
        <v>0</v>
      </c>
      <c r="BM191">
        <v>0</v>
      </c>
      <c r="BN191">
        <v>59243.376320000003</v>
      </c>
      <c r="BO191">
        <v>714</v>
      </c>
      <c r="BP191">
        <v>6478.0036200000004</v>
      </c>
      <c r="BQ191">
        <v>714</v>
      </c>
      <c r="BR191">
        <v>77675.529490000001</v>
      </c>
      <c r="BS191">
        <v>3271.9109600000002</v>
      </c>
    </row>
    <row r="192" spans="1:71" x14ac:dyDescent="0.2">
      <c r="A192" t="s">
        <v>190</v>
      </c>
      <c r="B192">
        <v>2000</v>
      </c>
      <c r="C192">
        <v>197.58770000000001</v>
      </c>
      <c r="D192">
        <v>52804.262089999997</v>
      </c>
      <c r="E192">
        <v>608.69489999999996</v>
      </c>
      <c r="F192">
        <v>0</v>
      </c>
      <c r="G192">
        <v>15.19314</v>
      </c>
      <c r="H192">
        <v>16.28</v>
      </c>
      <c r="I192">
        <v>12.77547</v>
      </c>
      <c r="J192">
        <v>5657.2434599999997</v>
      </c>
      <c r="K192">
        <v>2.7202299999999999</v>
      </c>
      <c r="L192">
        <v>2.3879999999999999</v>
      </c>
      <c r="M192">
        <v>18224.53052</v>
      </c>
      <c r="N192">
        <v>1.0440400000000001</v>
      </c>
      <c r="O192">
        <v>16.113910000000001</v>
      </c>
      <c r="P192">
        <v>0</v>
      </c>
      <c r="Q192">
        <v>11542905.24</v>
      </c>
      <c r="R192">
        <v>0</v>
      </c>
      <c r="S192">
        <v>343.5</v>
      </c>
      <c r="T192">
        <v>0</v>
      </c>
      <c r="U192">
        <v>828.96299999999997</v>
      </c>
      <c r="V192">
        <v>0</v>
      </c>
      <c r="W192">
        <v>102716.65730000001</v>
      </c>
      <c r="X192">
        <v>0</v>
      </c>
      <c r="Y192">
        <v>30.03725</v>
      </c>
      <c r="Z192">
        <v>323.23653999999999</v>
      </c>
      <c r="AA192">
        <v>233.65893</v>
      </c>
      <c r="AB192">
        <v>9704.9423100000004</v>
      </c>
      <c r="AC192">
        <v>406538.92859999998</v>
      </c>
      <c r="AD192">
        <v>234.33707000000001</v>
      </c>
      <c r="AE192">
        <v>769757.42460000003</v>
      </c>
      <c r="AF192">
        <v>783956.35679999995</v>
      </c>
      <c r="AG192">
        <v>1992.4286400000001</v>
      </c>
      <c r="AH192">
        <v>3579.82366</v>
      </c>
      <c r="AI192">
        <v>0</v>
      </c>
      <c r="AJ192">
        <v>2576.29666</v>
      </c>
      <c r="AK192">
        <v>1296134.125</v>
      </c>
      <c r="AL192">
        <v>0</v>
      </c>
      <c r="AM192">
        <v>286756.16100000002</v>
      </c>
      <c r="AN192">
        <v>1.1188400000000001</v>
      </c>
      <c r="AO192">
        <v>62013.777999999998</v>
      </c>
      <c r="AP192">
        <v>193554.739</v>
      </c>
      <c r="AQ192">
        <v>1.0289999999999999</v>
      </c>
      <c r="AR192">
        <v>229494.8835</v>
      </c>
      <c r="AS192">
        <v>456482.30609999999</v>
      </c>
      <c r="AT192">
        <v>8820.5653000000002</v>
      </c>
      <c r="AU192">
        <v>644637.29280000005</v>
      </c>
      <c r="AV192">
        <v>2970430.4380000001</v>
      </c>
      <c r="AW192">
        <v>512143.179</v>
      </c>
      <c r="AX192">
        <v>2836.45</v>
      </c>
      <c r="AY192">
        <v>30875.129069999999</v>
      </c>
      <c r="AZ192">
        <v>5444615.2989999996</v>
      </c>
      <c r="BA192">
        <v>1202471.0870000001</v>
      </c>
      <c r="BB192">
        <v>0</v>
      </c>
      <c r="BC192">
        <v>21408.173620000001</v>
      </c>
      <c r="BD192">
        <v>96346.138359999997</v>
      </c>
      <c r="BE192">
        <v>63083.0101</v>
      </c>
      <c r="BF192">
        <v>1121.6583900000001</v>
      </c>
      <c r="BG192">
        <v>567.09942000000001</v>
      </c>
      <c r="BH192">
        <v>575.53346999999997</v>
      </c>
      <c r="BI192">
        <v>9598480.5250000004</v>
      </c>
      <c r="BJ192">
        <v>20944.937000000002</v>
      </c>
      <c r="BK192">
        <v>-17999.037380000002</v>
      </c>
      <c r="BL192">
        <v>0</v>
      </c>
      <c r="BM192">
        <v>0</v>
      </c>
      <c r="BN192">
        <v>60552.07905</v>
      </c>
      <c r="BO192">
        <v>915</v>
      </c>
      <c r="BP192">
        <v>7432.8347100000001</v>
      </c>
      <c r="BQ192">
        <v>915</v>
      </c>
      <c r="BR192">
        <v>80824.987789999999</v>
      </c>
      <c r="BS192">
        <v>5020.3813499999997</v>
      </c>
    </row>
    <row r="193" spans="1:71" x14ac:dyDescent="0.2">
      <c r="A193" t="s">
        <v>190</v>
      </c>
      <c r="B193">
        <v>2001</v>
      </c>
      <c r="C193">
        <v>319.76578000000001</v>
      </c>
      <c r="D193">
        <v>77777.158370000005</v>
      </c>
      <c r="E193">
        <v>467.90769999999998</v>
      </c>
      <c r="F193">
        <v>0</v>
      </c>
      <c r="G193">
        <v>15.330080000000001</v>
      </c>
      <c r="H193">
        <v>17.000440000000001</v>
      </c>
      <c r="I193">
        <v>12.847910000000001</v>
      </c>
      <c r="J193">
        <v>3627.0355199999999</v>
      </c>
      <c r="K193">
        <v>0.91922999999999999</v>
      </c>
      <c r="L193">
        <v>3.6040000000000001</v>
      </c>
      <c r="M193">
        <v>63988.03527</v>
      </c>
      <c r="N193">
        <v>1.0870599999999999</v>
      </c>
      <c r="O193">
        <v>28.556609999999999</v>
      </c>
      <c r="P193">
        <v>0</v>
      </c>
      <c r="Q193">
        <v>11314207.890000001</v>
      </c>
      <c r="R193">
        <v>0</v>
      </c>
      <c r="S193">
        <v>383.5</v>
      </c>
      <c r="T193">
        <v>0</v>
      </c>
      <c r="U193">
        <v>1200.3320000000001</v>
      </c>
      <c r="V193">
        <v>0</v>
      </c>
      <c r="W193">
        <v>112845.4954</v>
      </c>
      <c r="X193">
        <v>0</v>
      </c>
      <c r="Y193">
        <v>57.611310000000003</v>
      </c>
      <c r="Z193">
        <v>602.57604000000003</v>
      </c>
      <c r="AA193">
        <v>585.79570999999999</v>
      </c>
      <c r="AB193">
        <v>11024.03621</v>
      </c>
      <c r="AC193">
        <v>391009.57370000001</v>
      </c>
      <c r="AD193">
        <v>256.12741999999997</v>
      </c>
      <c r="AE193">
        <v>774551.92189999996</v>
      </c>
      <c r="AF193">
        <v>742418.25959999999</v>
      </c>
      <c r="AG193">
        <v>1825.5039200000001</v>
      </c>
      <c r="AH193">
        <v>3279.9077400000001</v>
      </c>
      <c r="AI193">
        <v>0</v>
      </c>
      <c r="AJ193">
        <v>4632.1294799999996</v>
      </c>
      <c r="AK193">
        <v>1331150.264</v>
      </c>
      <c r="AL193">
        <v>0</v>
      </c>
      <c r="AM193">
        <v>291131.59570000001</v>
      </c>
      <c r="AN193">
        <v>1.1150199999999999</v>
      </c>
      <c r="AO193">
        <v>69598.005000000005</v>
      </c>
      <c r="AP193">
        <v>208448.99100000001</v>
      </c>
      <c r="AQ193">
        <v>1.026</v>
      </c>
      <c r="AR193">
        <v>214694.54680000001</v>
      </c>
      <c r="AS193">
        <v>475504.02189999999</v>
      </c>
      <c r="AT193">
        <v>7247.0038400000003</v>
      </c>
      <c r="AU193">
        <v>614357.19330000004</v>
      </c>
      <c r="AV193">
        <v>2951557.7209999999</v>
      </c>
      <c r="AW193">
        <v>508889.2623</v>
      </c>
      <c r="AX193">
        <v>2051.1849999999999</v>
      </c>
      <c r="AY193">
        <v>32108.994859999999</v>
      </c>
      <c r="AZ193">
        <v>5432867.5719999997</v>
      </c>
      <c r="BA193">
        <v>1118071.3840000001</v>
      </c>
      <c r="BB193">
        <v>11.159230000000001</v>
      </c>
      <c r="BC193">
        <v>16620.591329999999</v>
      </c>
      <c r="BD193">
        <v>96563.349600000001</v>
      </c>
      <c r="BE193">
        <v>64971.728649999997</v>
      </c>
      <c r="BF193">
        <v>1193.5015699999999</v>
      </c>
      <c r="BG193">
        <v>569.99893999999995</v>
      </c>
      <c r="BH193">
        <v>556.90009999999995</v>
      </c>
      <c r="BI193">
        <v>9474498.5549999997</v>
      </c>
      <c r="BJ193">
        <v>21330.19</v>
      </c>
      <c r="BK193">
        <v>-3441.6686100000002</v>
      </c>
      <c r="BL193">
        <v>0</v>
      </c>
      <c r="BM193">
        <v>0</v>
      </c>
      <c r="BN193">
        <v>49711.956769999997</v>
      </c>
      <c r="BO193">
        <v>888</v>
      </c>
      <c r="BP193">
        <v>6158.9841399999996</v>
      </c>
      <c r="BQ193">
        <v>888</v>
      </c>
      <c r="BR193">
        <v>69792.83094</v>
      </c>
      <c r="BS193">
        <v>12270.54083</v>
      </c>
    </row>
    <row r="194" spans="1:71" x14ac:dyDescent="0.2">
      <c r="A194" t="s">
        <v>190</v>
      </c>
      <c r="B194">
        <v>2002</v>
      </c>
      <c r="C194">
        <v>391.02382</v>
      </c>
      <c r="D194">
        <v>87617.127999999997</v>
      </c>
      <c r="E194">
        <v>532.96619999999996</v>
      </c>
      <c r="F194">
        <v>0</v>
      </c>
      <c r="G194">
        <v>15.44303</v>
      </c>
      <c r="H194">
        <v>17.70065</v>
      </c>
      <c r="I194">
        <v>12.844340000000001</v>
      </c>
      <c r="J194">
        <v>2315.8807400000001</v>
      </c>
      <c r="K194">
        <v>3.8770699999999998</v>
      </c>
      <c r="L194">
        <v>80.263999999999996</v>
      </c>
      <c r="M194">
        <v>31467.625759999999</v>
      </c>
      <c r="N194">
        <v>0.45740999999999998</v>
      </c>
      <c r="O194">
        <v>12.84592</v>
      </c>
      <c r="P194">
        <v>0</v>
      </c>
      <c r="Q194">
        <v>11582320.58</v>
      </c>
      <c r="R194">
        <v>0</v>
      </c>
      <c r="S194">
        <v>416.5</v>
      </c>
      <c r="T194">
        <v>0</v>
      </c>
      <c r="U194">
        <v>1123.492</v>
      </c>
      <c r="V194">
        <v>0</v>
      </c>
      <c r="W194">
        <v>115597.8821</v>
      </c>
      <c r="X194">
        <v>0</v>
      </c>
      <c r="Y194">
        <v>17.32386</v>
      </c>
      <c r="Z194">
        <v>147.73107999999999</v>
      </c>
      <c r="AA194">
        <v>480.48928999999998</v>
      </c>
      <c r="AB194">
        <v>9874.4858399999994</v>
      </c>
      <c r="AC194">
        <v>419078.34450000001</v>
      </c>
      <c r="AD194">
        <v>335.40422999999998</v>
      </c>
      <c r="AE194">
        <v>734298.57669999998</v>
      </c>
      <c r="AF194">
        <v>773130.32510000002</v>
      </c>
      <c r="AG194">
        <v>1803.9061300000001</v>
      </c>
      <c r="AH194">
        <v>3241.1026999999999</v>
      </c>
      <c r="AI194">
        <v>0</v>
      </c>
      <c r="AJ194">
        <v>5005.1813199999997</v>
      </c>
      <c r="AK194">
        <v>1395903.8870000001</v>
      </c>
      <c r="AL194">
        <v>0</v>
      </c>
      <c r="AM194">
        <v>272522.07870000001</v>
      </c>
      <c r="AN194">
        <v>1.12262</v>
      </c>
      <c r="AO194">
        <v>88973.43</v>
      </c>
      <c r="AP194">
        <v>209950.565</v>
      </c>
      <c r="AQ194">
        <v>1.028</v>
      </c>
      <c r="AR194">
        <v>213823.16819999999</v>
      </c>
      <c r="AS194">
        <v>489444.5674</v>
      </c>
      <c r="AT194">
        <v>5574.41849</v>
      </c>
      <c r="AU194">
        <v>642646.43240000005</v>
      </c>
      <c r="AV194">
        <v>2902191.017</v>
      </c>
      <c r="AW194">
        <v>500377.76160000003</v>
      </c>
      <c r="AX194">
        <v>2899.1849999999999</v>
      </c>
      <c r="AY194">
        <v>32627.690460000002</v>
      </c>
      <c r="AZ194">
        <v>5582806.3789999997</v>
      </c>
      <c r="BA194">
        <v>1106644.2879999999</v>
      </c>
      <c r="BB194">
        <v>23.121770000000001</v>
      </c>
      <c r="BC194">
        <v>16907.185389999999</v>
      </c>
      <c r="BD194">
        <v>121061.9406</v>
      </c>
      <c r="BE194">
        <v>63949.595159999997</v>
      </c>
      <c r="BF194">
        <v>1556.9944499999999</v>
      </c>
      <c r="BG194">
        <v>569.25039000000004</v>
      </c>
      <c r="BH194">
        <v>557.84337000000005</v>
      </c>
      <c r="BI194">
        <v>9682478.8230000008</v>
      </c>
      <c r="BJ194">
        <v>21705.766</v>
      </c>
      <c r="BK194">
        <v>-6116.67346</v>
      </c>
      <c r="BL194">
        <v>0</v>
      </c>
      <c r="BM194">
        <v>0</v>
      </c>
      <c r="BN194">
        <v>57192.69195</v>
      </c>
      <c r="BO194">
        <v>2176</v>
      </c>
      <c r="BP194">
        <v>7781.2267099999999</v>
      </c>
      <c r="BQ194">
        <v>2176</v>
      </c>
      <c r="BR194">
        <v>79172.860109999994</v>
      </c>
      <c r="BS194">
        <v>27020.545989999999</v>
      </c>
    </row>
    <row r="195" spans="1:71" x14ac:dyDescent="0.2">
      <c r="A195" t="s">
        <v>190</v>
      </c>
      <c r="B195">
        <v>2003</v>
      </c>
      <c r="C195">
        <v>394.53016000000002</v>
      </c>
      <c r="D195">
        <v>92343.779989999995</v>
      </c>
      <c r="E195">
        <v>511.36973999999998</v>
      </c>
      <c r="F195">
        <v>0</v>
      </c>
      <c r="G195">
        <v>15.246700000000001</v>
      </c>
      <c r="H195">
        <v>17.545369999999998</v>
      </c>
      <c r="I195">
        <v>12.51624</v>
      </c>
      <c r="J195">
        <v>2625.8462500000001</v>
      </c>
      <c r="K195">
        <v>0.21804000000000001</v>
      </c>
      <c r="L195">
        <v>79.583759999999998</v>
      </c>
      <c r="M195">
        <v>91441.334430000003</v>
      </c>
      <c r="N195">
        <v>0.36864000000000002</v>
      </c>
      <c r="O195">
        <v>10.91662</v>
      </c>
      <c r="P195">
        <v>0</v>
      </c>
      <c r="Q195">
        <v>11416320.49</v>
      </c>
      <c r="R195">
        <v>0</v>
      </c>
      <c r="S195">
        <v>535.79571999999996</v>
      </c>
      <c r="T195">
        <v>0</v>
      </c>
      <c r="U195">
        <v>896.53899999999999</v>
      </c>
      <c r="V195">
        <v>0</v>
      </c>
      <c r="W195">
        <v>101334.5013</v>
      </c>
      <c r="X195">
        <v>0</v>
      </c>
      <c r="Y195">
        <v>18.287189999999999</v>
      </c>
      <c r="Z195">
        <v>248.99476000000001</v>
      </c>
      <c r="AA195">
        <v>484.85559000000001</v>
      </c>
      <c r="AB195">
        <v>8482.8697200000006</v>
      </c>
      <c r="AC195">
        <v>427336.4866</v>
      </c>
      <c r="AD195">
        <v>673.65259000000003</v>
      </c>
      <c r="AE195">
        <v>723759.12890000001</v>
      </c>
      <c r="AF195">
        <v>782536.52280000004</v>
      </c>
      <c r="AG195">
        <v>1667.7091700000001</v>
      </c>
      <c r="AH195">
        <v>2996.3957799999998</v>
      </c>
      <c r="AI195">
        <v>0</v>
      </c>
      <c r="AJ195">
        <v>5243.8209800000004</v>
      </c>
      <c r="AK195">
        <v>1401506.023</v>
      </c>
      <c r="AL195">
        <v>0</v>
      </c>
      <c r="AM195">
        <v>270659.03909999999</v>
      </c>
      <c r="AN195">
        <v>1.1117699999999999</v>
      </c>
      <c r="AO195">
        <v>56196.997000000003</v>
      </c>
      <c r="AP195">
        <v>206693.92199999999</v>
      </c>
      <c r="AQ195">
        <v>1.026</v>
      </c>
      <c r="AR195">
        <v>228297.71280000001</v>
      </c>
      <c r="AS195">
        <v>475172.16979999997</v>
      </c>
      <c r="AT195">
        <v>6268.9871999999996</v>
      </c>
      <c r="AU195">
        <v>666664.50349999999</v>
      </c>
      <c r="AV195">
        <v>2846892.68</v>
      </c>
      <c r="AW195">
        <v>490843.56559999997</v>
      </c>
      <c r="AX195">
        <v>1264.4649999999999</v>
      </c>
      <c r="AY195">
        <v>31767.062890000001</v>
      </c>
      <c r="AZ195">
        <v>5632093.5029999996</v>
      </c>
      <c r="BA195">
        <v>1188756.6370000001</v>
      </c>
      <c r="BB195">
        <v>0</v>
      </c>
      <c r="BC195">
        <v>18056.475760000001</v>
      </c>
      <c r="BD195">
        <v>115899.60950000001</v>
      </c>
      <c r="BE195">
        <v>68256.650779999996</v>
      </c>
      <c r="BF195">
        <v>1223.8258900000001</v>
      </c>
      <c r="BG195">
        <v>572.42619999999999</v>
      </c>
      <c r="BH195">
        <v>543.04584</v>
      </c>
      <c r="BI195">
        <v>9558005.2660000008</v>
      </c>
      <c r="BJ195">
        <v>22048.452000000001</v>
      </c>
      <c r="BK195">
        <v>-2306.40202</v>
      </c>
      <c r="BL195">
        <v>0</v>
      </c>
      <c r="BM195">
        <v>0</v>
      </c>
      <c r="BN195">
        <v>55091.983829999997</v>
      </c>
      <c r="BO195">
        <v>3445</v>
      </c>
      <c r="BP195">
        <v>5034.82384</v>
      </c>
      <c r="BQ195">
        <v>3445</v>
      </c>
      <c r="BR195">
        <v>75468.904439999998</v>
      </c>
      <c r="BS195">
        <v>26317.864570000002</v>
      </c>
    </row>
    <row r="196" spans="1:71" x14ac:dyDescent="0.2">
      <c r="A196" t="s">
        <v>190</v>
      </c>
      <c r="B196">
        <v>2004</v>
      </c>
      <c r="C196">
        <v>572.25097000000005</v>
      </c>
      <c r="D196">
        <v>86174.826109999995</v>
      </c>
      <c r="E196">
        <v>483.94729999999998</v>
      </c>
      <c r="F196">
        <v>0</v>
      </c>
      <c r="G196">
        <v>15.27875</v>
      </c>
      <c r="H196">
        <v>17.099720000000001</v>
      </c>
      <c r="I196">
        <v>12.48258</v>
      </c>
      <c r="J196">
        <v>1796.4883199999999</v>
      </c>
      <c r="K196">
        <v>145.12374</v>
      </c>
      <c r="L196">
        <v>78.996750000000006</v>
      </c>
      <c r="M196">
        <v>32066.252659999998</v>
      </c>
      <c r="N196">
        <v>0.42930000000000001</v>
      </c>
      <c r="O196">
        <v>14.524050000000001</v>
      </c>
      <c r="P196">
        <v>0</v>
      </c>
      <c r="Q196">
        <v>11478408.99</v>
      </c>
      <c r="R196">
        <v>0</v>
      </c>
      <c r="S196">
        <v>579.34486000000004</v>
      </c>
      <c r="T196">
        <v>0</v>
      </c>
      <c r="U196">
        <v>1300.6089999999999</v>
      </c>
      <c r="V196">
        <v>0</v>
      </c>
      <c r="W196">
        <v>88820.709109999996</v>
      </c>
      <c r="X196">
        <v>0</v>
      </c>
      <c r="Y196">
        <v>11.51567</v>
      </c>
      <c r="Z196">
        <v>323.57324999999997</v>
      </c>
      <c r="AA196">
        <v>573.16296999999997</v>
      </c>
      <c r="AB196">
        <v>6690.8429999999998</v>
      </c>
      <c r="AC196">
        <v>446607.59869999997</v>
      </c>
      <c r="AD196">
        <v>610.47316999999998</v>
      </c>
      <c r="AE196">
        <v>747579.93980000005</v>
      </c>
      <c r="AF196">
        <v>754877.89569999999</v>
      </c>
      <c r="AG196">
        <v>1689.53603</v>
      </c>
      <c r="AH196">
        <v>3035.61238</v>
      </c>
      <c r="AI196">
        <v>0</v>
      </c>
      <c r="AJ196">
        <v>6022.8143799999998</v>
      </c>
      <c r="AK196">
        <v>1435594.6089999999</v>
      </c>
      <c r="AL196">
        <v>0</v>
      </c>
      <c r="AM196">
        <v>281909.53639999998</v>
      </c>
      <c r="AN196">
        <v>1.1219399999999999</v>
      </c>
      <c r="AO196">
        <v>55587.394999999997</v>
      </c>
      <c r="AP196">
        <v>191506.99400000001</v>
      </c>
      <c r="AQ196">
        <v>1.028</v>
      </c>
      <c r="AR196">
        <v>244136.55290000001</v>
      </c>
      <c r="AS196">
        <v>482877.46130000002</v>
      </c>
      <c r="AT196">
        <v>3962.4904799999999</v>
      </c>
      <c r="AU196">
        <v>703279.66189999995</v>
      </c>
      <c r="AV196">
        <v>2780290.2450000001</v>
      </c>
      <c r="AW196">
        <v>479360.38709999999</v>
      </c>
      <c r="AX196">
        <v>2627.915</v>
      </c>
      <c r="AY196">
        <v>35731.203020000001</v>
      </c>
      <c r="AZ196">
        <v>5809285.6339999996</v>
      </c>
      <c r="BA196">
        <v>1281224.165</v>
      </c>
      <c r="BB196">
        <v>0</v>
      </c>
      <c r="BC196">
        <v>21357.805209999999</v>
      </c>
      <c r="BD196">
        <v>120886.6667</v>
      </c>
      <c r="BE196">
        <v>70120.199699999997</v>
      </c>
      <c r="BF196">
        <v>776.06330000000003</v>
      </c>
      <c r="BG196">
        <v>564.96829000000002</v>
      </c>
      <c r="BH196">
        <v>537.94521999999995</v>
      </c>
      <c r="BI196">
        <v>9648452.9670000002</v>
      </c>
      <c r="BJ196">
        <v>22408.513999999999</v>
      </c>
      <c r="BK196">
        <v>-3529.2891399999999</v>
      </c>
      <c r="BL196">
        <v>0</v>
      </c>
      <c r="BM196">
        <v>0</v>
      </c>
      <c r="BN196">
        <v>51538.538489999999</v>
      </c>
      <c r="BO196">
        <v>2905.59</v>
      </c>
      <c r="BP196">
        <v>4971.7974199999999</v>
      </c>
      <c r="BQ196">
        <v>2905.59</v>
      </c>
      <c r="BR196">
        <v>71928.870720000006</v>
      </c>
      <c r="BS196">
        <v>31445.929179999999</v>
      </c>
    </row>
    <row r="197" spans="1:71" x14ac:dyDescent="0.2">
      <c r="A197" t="s">
        <v>190</v>
      </c>
      <c r="B197">
        <v>2005</v>
      </c>
      <c r="C197">
        <v>425.91469999999998</v>
      </c>
      <c r="D197">
        <v>114067.50410000001</v>
      </c>
      <c r="E197">
        <v>510.84561000000002</v>
      </c>
      <c r="F197">
        <v>0</v>
      </c>
      <c r="G197">
        <v>15.385070000000001</v>
      </c>
      <c r="H197">
        <v>17.165939999999999</v>
      </c>
      <c r="I197">
        <v>12.96527</v>
      </c>
      <c r="J197">
        <v>2717.0286999999998</v>
      </c>
      <c r="K197">
        <v>4.76478</v>
      </c>
      <c r="L197">
        <v>78.09796</v>
      </c>
      <c r="M197">
        <v>80524.029420000006</v>
      </c>
      <c r="N197">
        <v>0.25901000000000002</v>
      </c>
      <c r="O197">
        <v>8.3082700000000003</v>
      </c>
      <c r="P197">
        <v>0</v>
      </c>
      <c r="Q197">
        <v>10926534.619999999</v>
      </c>
      <c r="R197">
        <v>0</v>
      </c>
      <c r="S197">
        <v>660.43218000000002</v>
      </c>
      <c r="T197">
        <v>0</v>
      </c>
      <c r="U197">
        <v>1332.5600099999999</v>
      </c>
      <c r="V197">
        <v>0</v>
      </c>
      <c r="W197">
        <v>80381.911330000003</v>
      </c>
      <c r="X197">
        <v>0</v>
      </c>
      <c r="Y197">
        <v>15.381349999999999</v>
      </c>
      <c r="Z197">
        <v>298.06495000000001</v>
      </c>
      <c r="AA197">
        <v>468.13693000000001</v>
      </c>
      <c r="AB197">
        <v>7958.6129499999997</v>
      </c>
      <c r="AC197">
        <v>413487.17719999998</v>
      </c>
      <c r="AD197">
        <v>523.85918000000004</v>
      </c>
      <c r="AE197">
        <v>821961.01520000002</v>
      </c>
      <c r="AF197">
        <v>718512.2108</v>
      </c>
      <c r="AG197">
        <v>1680.7332899999999</v>
      </c>
      <c r="AH197">
        <v>3019.79639</v>
      </c>
      <c r="AI197">
        <v>0</v>
      </c>
      <c r="AJ197">
        <v>5766.0837899999997</v>
      </c>
      <c r="AK197">
        <v>1451039.317</v>
      </c>
      <c r="AL197">
        <v>0</v>
      </c>
      <c r="AM197">
        <v>290482.09460000001</v>
      </c>
      <c r="AN197">
        <v>1.12043</v>
      </c>
      <c r="AO197">
        <v>81263.398000000001</v>
      </c>
      <c r="AP197">
        <v>185124.27799999999</v>
      </c>
      <c r="AQ197">
        <v>1.028</v>
      </c>
      <c r="AR197">
        <v>233552.7225</v>
      </c>
      <c r="AS197">
        <v>482710.14230000001</v>
      </c>
      <c r="AT197">
        <v>5564.9431400000003</v>
      </c>
      <c r="AU197">
        <v>663072.03830000001</v>
      </c>
      <c r="AV197">
        <v>2766663.165</v>
      </c>
      <c r="AW197">
        <v>477010.89059999998</v>
      </c>
      <c r="AX197">
        <v>2725.5349999999999</v>
      </c>
      <c r="AY197">
        <v>33058.261350000001</v>
      </c>
      <c r="AZ197">
        <v>5673554.977</v>
      </c>
      <c r="BA197">
        <v>1198173.2180000001</v>
      </c>
      <c r="BB197">
        <v>0</v>
      </c>
      <c r="BC197">
        <v>25997.093349999999</v>
      </c>
      <c r="BD197">
        <v>137564.5865</v>
      </c>
      <c r="BE197">
        <v>64446.137210000001</v>
      </c>
      <c r="BF197">
        <v>950.58776999999998</v>
      </c>
      <c r="BG197">
        <v>563.56814999999995</v>
      </c>
      <c r="BH197">
        <v>506.53388000000001</v>
      </c>
      <c r="BI197">
        <v>9064230.9739999995</v>
      </c>
      <c r="BJ197">
        <v>22790.696</v>
      </c>
      <c r="BK197">
        <v>123.46102</v>
      </c>
      <c r="BL197">
        <v>0</v>
      </c>
      <c r="BM197">
        <v>0</v>
      </c>
      <c r="BN197">
        <v>50801.701000000001</v>
      </c>
      <c r="BO197">
        <v>2733.38</v>
      </c>
      <c r="BP197">
        <v>5001.8432700000003</v>
      </c>
      <c r="BQ197">
        <v>2733.38</v>
      </c>
      <c r="BR197">
        <v>77414.481409999993</v>
      </c>
      <c r="BS197">
        <v>42367.852789999997</v>
      </c>
    </row>
    <row r="198" spans="1:71" x14ac:dyDescent="0.2">
      <c r="A198" t="s">
        <v>190</v>
      </c>
      <c r="B198">
        <v>2006</v>
      </c>
      <c r="C198">
        <v>32.404339999999998</v>
      </c>
      <c r="D198">
        <v>104457.8073</v>
      </c>
      <c r="E198">
        <v>494.35034999999999</v>
      </c>
      <c r="F198">
        <v>0</v>
      </c>
      <c r="G198">
        <v>15.446160000000001</v>
      </c>
      <c r="H198">
        <v>17.29</v>
      </c>
      <c r="I198">
        <v>13.03012</v>
      </c>
      <c r="J198">
        <v>2419.6034399999999</v>
      </c>
      <c r="K198">
        <v>0.31846000000000002</v>
      </c>
      <c r="L198">
        <v>79.522959999999998</v>
      </c>
      <c r="M198">
        <v>117898.2282</v>
      </c>
      <c r="N198">
        <v>7.1028700000000002</v>
      </c>
      <c r="O198">
        <v>231.37797</v>
      </c>
      <c r="P198">
        <v>0</v>
      </c>
      <c r="Q198">
        <v>11249998.5</v>
      </c>
      <c r="R198">
        <v>0</v>
      </c>
      <c r="S198">
        <v>762.96185000000003</v>
      </c>
      <c r="T198">
        <v>0</v>
      </c>
      <c r="U198">
        <v>661.971</v>
      </c>
      <c r="V198">
        <v>0</v>
      </c>
      <c r="W198">
        <v>81452.233550000004</v>
      </c>
      <c r="X198">
        <v>0</v>
      </c>
      <c r="Y198">
        <v>7.1228499999999997</v>
      </c>
      <c r="Z198">
        <v>297.80954000000003</v>
      </c>
      <c r="AA198">
        <v>520.00876000000005</v>
      </c>
      <c r="AB198">
        <v>6054.8809499999998</v>
      </c>
      <c r="AC198">
        <v>422030.03120000003</v>
      </c>
      <c r="AD198">
        <v>452.96834999999999</v>
      </c>
      <c r="AE198">
        <v>815146.17830000003</v>
      </c>
      <c r="AF198">
        <v>767897.53240000003</v>
      </c>
      <c r="AG198">
        <v>1637.5049899999999</v>
      </c>
      <c r="AH198">
        <v>2942.12752</v>
      </c>
      <c r="AI198">
        <v>0</v>
      </c>
      <c r="AJ198">
        <v>6096.4085999999998</v>
      </c>
      <c r="AK198">
        <v>1451725.2879999999</v>
      </c>
      <c r="AL198">
        <v>0</v>
      </c>
      <c r="AM198">
        <v>306313.21769999998</v>
      </c>
      <c r="AN198">
        <v>1.1177900000000001</v>
      </c>
      <c r="AO198">
        <v>85262.157999999996</v>
      </c>
      <c r="AP198">
        <v>166225.08799999999</v>
      </c>
      <c r="AQ198">
        <v>1.026</v>
      </c>
      <c r="AR198">
        <v>285316.69</v>
      </c>
      <c r="AS198">
        <v>505633.14130000002</v>
      </c>
      <c r="AT198">
        <v>4988.4666699999998</v>
      </c>
      <c r="AU198">
        <v>726544.36589999998</v>
      </c>
      <c r="AV198">
        <v>2752514.93</v>
      </c>
      <c r="AW198">
        <v>474571.53970000002</v>
      </c>
      <c r="AX198">
        <v>2926.0949999999998</v>
      </c>
      <c r="AY198">
        <v>37643.589970000001</v>
      </c>
      <c r="AZ198">
        <v>6090170.5219999999</v>
      </c>
      <c r="BA198">
        <v>1502012.9620000001</v>
      </c>
      <c r="BB198">
        <v>0</v>
      </c>
      <c r="BC198">
        <v>27903.444769999998</v>
      </c>
      <c r="BD198">
        <v>152714.63029999999</v>
      </c>
      <c r="BE198">
        <v>66057.148610000004</v>
      </c>
      <c r="BF198">
        <v>1350.1286500000001</v>
      </c>
      <c r="BG198">
        <v>579.10501999999997</v>
      </c>
      <c r="BH198">
        <v>513.26458000000002</v>
      </c>
      <c r="BI198">
        <v>9474204.0969999991</v>
      </c>
      <c r="BJ198">
        <v>23356.591</v>
      </c>
      <c r="BK198">
        <v>3080.9642199999998</v>
      </c>
      <c r="BL198">
        <v>0</v>
      </c>
      <c r="BM198">
        <v>0</v>
      </c>
      <c r="BN198">
        <v>50074.798569999999</v>
      </c>
      <c r="BO198">
        <v>2724.72</v>
      </c>
      <c r="BP198">
        <v>5485.0471100000004</v>
      </c>
      <c r="BQ198">
        <v>2724.72</v>
      </c>
      <c r="BR198">
        <v>75383.723499999993</v>
      </c>
      <c r="BS198">
        <v>66164.83829</v>
      </c>
    </row>
    <row r="199" spans="1:71" x14ac:dyDescent="0.2">
      <c r="A199" t="s">
        <v>190</v>
      </c>
      <c r="B199">
        <v>2007</v>
      </c>
      <c r="C199">
        <v>92.404790000000006</v>
      </c>
      <c r="D199">
        <v>100464.9134</v>
      </c>
      <c r="E199">
        <v>492.04552999999999</v>
      </c>
      <c r="F199">
        <v>0</v>
      </c>
      <c r="G199">
        <v>15.242760000000001</v>
      </c>
      <c r="H199">
        <v>21.647580000000001</v>
      </c>
      <c r="I199">
        <v>13.224</v>
      </c>
      <c r="J199">
        <v>2441.4333200000001</v>
      </c>
      <c r="K199">
        <v>0.26083000000000001</v>
      </c>
      <c r="L199">
        <v>159.85336000000001</v>
      </c>
      <c r="M199">
        <v>60715.270470000003</v>
      </c>
      <c r="N199">
        <v>19.78302</v>
      </c>
      <c r="O199">
        <v>243.72728000000001</v>
      </c>
      <c r="P199">
        <v>0</v>
      </c>
      <c r="Q199">
        <v>11332934.18</v>
      </c>
      <c r="R199">
        <v>0</v>
      </c>
      <c r="S199">
        <v>920.21051</v>
      </c>
      <c r="T199">
        <v>0</v>
      </c>
      <c r="U199">
        <v>1644.4366500000001</v>
      </c>
      <c r="V199">
        <v>0</v>
      </c>
      <c r="W199">
        <v>75408.518020000003</v>
      </c>
      <c r="X199">
        <v>0</v>
      </c>
      <c r="Y199">
        <v>9.4686000000000003</v>
      </c>
      <c r="Z199">
        <v>184.73659000000001</v>
      </c>
      <c r="AA199">
        <v>362.18594999999999</v>
      </c>
      <c r="AB199">
        <v>6612.7057100000002</v>
      </c>
      <c r="AC199">
        <v>433291.31160000002</v>
      </c>
      <c r="AD199">
        <v>490.48054000000002</v>
      </c>
      <c r="AE199">
        <v>808990.64410000003</v>
      </c>
      <c r="AF199">
        <v>792598.91630000004</v>
      </c>
      <c r="AG199">
        <v>1691.0085999999999</v>
      </c>
      <c r="AH199">
        <v>3038.2581799999998</v>
      </c>
      <c r="AI199">
        <v>0</v>
      </c>
      <c r="AJ199">
        <v>4579.5047100000002</v>
      </c>
      <c r="AK199">
        <v>1463001.169</v>
      </c>
      <c r="AL199">
        <v>0</v>
      </c>
      <c r="AM199">
        <v>319943.60859999998</v>
      </c>
      <c r="AN199">
        <v>1.1163700000000001</v>
      </c>
      <c r="AO199">
        <v>89665.630999999994</v>
      </c>
      <c r="AP199">
        <v>199801.99</v>
      </c>
      <c r="AQ199">
        <v>1.028</v>
      </c>
      <c r="AR199">
        <v>274928.92660000001</v>
      </c>
      <c r="AS199">
        <v>512374.94010000001</v>
      </c>
      <c r="AT199">
        <v>3564.1362399999998</v>
      </c>
      <c r="AU199">
        <v>728598.01850000001</v>
      </c>
      <c r="AV199">
        <v>2647511.1430000002</v>
      </c>
      <c r="AW199">
        <v>456467.43839999998</v>
      </c>
      <c r="AX199">
        <v>2067.7750000000001</v>
      </c>
      <c r="AY199">
        <v>32851.408060000002</v>
      </c>
      <c r="AZ199">
        <v>6081508.3969999999</v>
      </c>
      <c r="BA199">
        <v>1442502.8060000001</v>
      </c>
      <c r="BB199">
        <v>13.80006</v>
      </c>
      <c r="BC199">
        <v>32625.209279999999</v>
      </c>
      <c r="BD199">
        <v>192261.41630000001</v>
      </c>
      <c r="BE199">
        <v>66614.169510000007</v>
      </c>
      <c r="BF199">
        <v>1504.0764899999999</v>
      </c>
      <c r="BG199">
        <v>617.35487000000001</v>
      </c>
      <c r="BH199">
        <v>506.54396000000003</v>
      </c>
      <c r="BI199">
        <v>9551847.5659999996</v>
      </c>
      <c r="BJ199">
        <v>23824.518</v>
      </c>
      <c r="BK199">
        <v>2929.4675000000002</v>
      </c>
      <c r="BL199">
        <v>0</v>
      </c>
      <c r="BM199">
        <v>0</v>
      </c>
      <c r="BN199">
        <v>52996.215190000003</v>
      </c>
      <c r="BO199">
        <v>4220.54</v>
      </c>
      <c r="BP199">
        <v>5916.3838299999998</v>
      </c>
      <c r="BQ199">
        <v>4220.54</v>
      </c>
      <c r="BR199">
        <v>80665.236239999998</v>
      </c>
      <c r="BS199">
        <v>89019.089569999996</v>
      </c>
    </row>
    <row r="200" spans="1:71" x14ac:dyDescent="0.2">
      <c r="A200" t="s">
        <v>190</v>
      </c>
      <c r="B200">
        <v>2008</v>
      </c>
      <c r="C200">
        <v>5.1459299999999999</v>
      </c>
      <c r="D200">
        <v>71106.86146</v>
      </c>
      <c r="E200">
        <v>418.34593999999998</v>
      </c>
      <c r="F200">
        <v>0</v>
      </c>
      <c r="G200">
        <v>15.38326</v>
      </c>
      <c r="H200">
        <v>21.586980000000001</v>
      </c>
      <c r="I200">
        <v>13.212</v>
      </c>
      <c r="J200">
        <v>2241.4520499999999</v>
      </c>
      <c r="K200">
        <v>0.26144000000000001</v>
      </c>
      <c r="L200">
        <v>960.99372000000005</v>
      </c>
      <c r="M200">
        <v>66610.356740000003</v>
      </c>
      <c r="N200">
        <v>23.030750000000001</v>
      </c>
      <c r="O200">
        <v>246.83303000000001</v>
      </c>
      <c r="P200">
        <v>4495.0812999999998</v>
      </c>
      <c r="Q200">
        <v>10922957.67</v>
      </c>
      <c r="R200">
        <v>0</v>
      </c>
      <c r="S200">
        <v>1091.4176600000001</v>
      </c>
      <c r="T200">
        <v>0</v>
      </c>
      <c r="U200">
        <v>1039.4673600000001</v>
      </c>
      <c r="V200">
        <v>0</v>
      </c>
      <c r="W200">
        <v>72515.899619999997</v>
      </c>
      <c r="X200">
        <v>0</v>
      </c>
      <c r="Y200">
        <v>5.3756399999999998</v>
      </c>
      <c r="Z200">
        <v>138.73438999999999</v>
      </c>
      <c r="AA200">
        <v>662.47107000000005</v>
      </c>
      <c r="AB200">
        <v>6263.1258900000003</v>
      </c>
      <c r="AC200">
        <v>384467.51419999998</v>
      </c>
      <c r="AD200">
        <v>500.56925999999999</v>
      </c>
      <c r="AE200">
        <v>828678.50260000001</v>
      </c>
      <c r="AF200">
        <v>772692.23710000003</v>
      </c>
      <c r="AG200">
        <v>1569.8973699999999</v>
      </c>
      <c r="AH200">
        <v>2820.6559900000002</v>
      </c>
      <c r="AI200">
        <v>0</v>
      </c>
      <c r="AJ200">
        <v>3867.1396300000001</v>
      </c>
      <c r="AK200">
        <v>1439690.98</v>
      </c>
      <c r="AL200">
        <v>0</v>
      </c>
      <c r="AM200">
        <v>330214.64159999997</v>
      </c>
      <c r="AN200">
        <v>1.1057999999999999</v>
      </c>
      <c r="AO200">
        <v>109488</v>
      </c>
      <c r="AP200">
        <v>192750</v>
      </c>
      <c r="AQ200">
        <v>1.0249999999999999</v>
      </c>
      <c r="AR200">
        <v>241363.37659999999</v>
      </c>
      <c r="AS200">
        <v>502723.21299999999</v>
      </c>
      <c r="AT200">
        <v>4898.5270499999997</v>
      </c>
      <c r="AU200">
        <v>646913.58070000005</v>
      </c>
      <c r="AV200">
        <v>2593041.29</v>
      </c>
      <c r="AW200">
        <v>447076.0845</v>
      </c>
      <c r="AX200">
        <v>1844.33</v>
      </c>
      <c r="AY200">
        <v>28584.38767</v>
      </c>
      <c r="AZ200">
        <v>5659789.7659999998</v>
      </c>
      <c r="BA200">
        <v>1282884.166</v>
      </c>
      <c r="BB200">
        <v>7.5989399999999998</v>
      </c>
      <c r="BC200">
        <v>29560.927299999999</v>
      </c>
      <c r="BD200">
        <v>271826.4007</v>
      </c>
      <c r="BE200">
        <v>66369.01814</v>
      </c>
      <c r="BF200">
        <v>1636.0751399999999</v>
      </c>
      <c r="BG200">
        <v>701.15287999999998</v>
      </c>
      <c r="BH200">
        <v>484.20053999999999</v>
      </c>
      <c r="BI200">
        <v>9226991.273</v>
      </c>
      <c r="BJ200">
        <v>24290.611000000001</v>
      </c>
      <c r="BK200">
        <v>-2497.6742899999999</v>
      </c>
      <c r="BL200">
        <v>0</v>
      </c>
      <c r="BM200">
        <v>0</v>
      </c>
      <c r="BN200">
        <v>65773.650269999998</v>
      </c>
      <c r="BO200">
        <v>4857.3999999999996</v>
      </c>
      <c r="BP200">
        <v>5903.9512100000002</v>
      </c>
      <c r="BQ200">
        <v>4857.3999999999996</v>
      </c>
      <c r="BR200">
        <v>94444.864319999993</v>
      </c>
      <c r="BS200">
        <v>159881.36379999999</v>
      </c>
    </row>
    <row r="201" spans="1:71" x14ac:dyDescent="0.2">
      <c r="A201" t="s">
        <v>190</v>
      </c>
      <c r="B201">
        <v>2009</v>
      </c>
      <c r="C201">
        <v>-43.619590000000002</v>
      </c>
      <c r="D201">
        <v>61348.010499999997</v>
      </c>
      <c r="E201">
        <v>347.27032000000003</v>
      </c>
      <c r="F201">
        <v>0</v>
      </c>
      <c r="G201">
        <v>15.516909999999999</v>
      </c>
      <c r="H201">
        <v>20.482230000000001</v>
      </c>
      <c r="I201">
        <v>12.98</v>
      </c>
      <c r="J201">
        <v>3477.5512100000001</v>
      </c>
      <c r="K201">
        <v>1.6973400000000001</v>
      </c>
      <c r="L201">
        <v>447.30831999999998</v>
      </c>
      <c r="M201">
        <v>100588.54700000001</v>
      </c>
      <c r="N201">
        <v>20.733080000000001</v>
      </c>
      <c r="O201">
        <v>253.90780000000001</v>
      </c>
      <c r="P201">
        <v>3984.52016</v>
      </c>
      <c r="Q201">
        <v>10405746.27</v>
      </c>
      <c r="R201">
        <v>0</v>
      </c>
      <c r="S201">
        <v>1358.1344200000001</v>
      </c>
      <c r="T201">
        <v>0</v>
      </c>
      <c r="U201">
        <v>1028.6573000000001</v>
      </c>
      <c r="V201">
        <v>0</v>
      </c>
      <c r="W201">
        <v>61807.864000000001</v>
      </c>
      <c r="X201">
        <v>0</v>
      </c>
      <c r="Y201">
        <v>2.9390800000000001</v>
      </c>
      <c r="Z201">
        <v>108.55931</v>
      </c>
      <c r="AA201">
        <v>502.02413000000001</v>
      </c>
      <c r="AB201">
        <v>5359.3957899999996</v>
      </c>
      <c r="AC201">
        <v>418549.31510000001</v>
      </c>
      <c r="AD201">
        <v>509.10734000000002</v>
      </c>
      <c r="AE201">
        <v>850797.55850000004</v>
      </c>
      <c r="AF201">
        <v>695956.98910000001</v>
      </c>
      <c r="AG201">
        <v>1411.4481499999999</v>
      </c>
      <c r="AH201">
        <v>2535.9681</v>
      </c>
      <c r="AI201">
        <v>0</v>
      </c>
      <c r="AJ201">
        <v>3812.3879700000002</v>
      </c>
      <c r="AK201">
        <v>1443639.3089999999</v>
      </c>
      <c r="AL201">
        <v>0</v>
      </c>
      <c r="AM201">
        <v>342525.48830000003</v>
      </c>
      <c r="AN201">
        <v>1.10849</v>
      </c>
      <c r="AO201">
        <v>93508</v>
      </c>
      <c r="AP201">
        <v>192225</v>
      </c>
      <c r="AQ201">
        <v>1.0229999999999999</v>
      </c>
      <c r="AR201">
        <v>213652.91459999999</v>
      </c>
      <c r="AS201">
        <v>480474.39010000002</v>
      </c>
      <c r="AT201">
        <v>5603.8836300000003</v>
      </c>
      <c r="AU201">
        <v>648297.96149999998</v>
      </c>
      <c r="AV201">
        <v>2646911.2000000002</v>
      </c>
      <c r="AW201">
        <v>456364</v>
      </c>
      <c r="AX201">
        <v>2549.6799999999998</v>
      </c>
      <c r="AY201">
        <v>26794.64687</v>
      </c>
      <c r="AZ201">
        <v>5445681.5599999996</v>
      </c>
      <c r="BA201">
        <v>1137066.227</v>
      </c>
      <c r="BB201">
        <v>3.7988499999999998</v>
      </c>
      <c r="BC201">
        <v>24268.325850000001</v>
      </c>
      <c r="BD201">
        <v>280479.69650000002</v>
      </c>
      <c r="BE201">
        <v>67375.034499999994</v>
      </c>
      <c r="BF201">
        <v>889.90350000000001</v>
      </c>
      <c r="BG201">
        <v>819.76121999999998</v>
      </c>
      <c r="BH201">
        <v>456.08049</v>
      </c>
      <c r="BI201">
        <v>8818204.6429999992</v>
      </c>
      <c r="BJ201">
        <v>24770.651000000002</v>
      </c>
      <c r="BK201">
        <v>-3710.4431100000002</v>
      </c>
      <c r="BL201">
        <v>0</v>
      </c>
      <c r="BM201">
        <v>0</v>
      </c>
      <c r="BN201">
        <v>40128.637620000001</v>
      </c>
      <c r="BO201">
        <v>4408.74</v>
      </c>
      <c r="BP201">
        <v>5693.6367</v>
      </c>
      <c r="BQ201">
        <v>4408.74</v>
      </c>
      <c r="BR201">
        <v>67699.710319999998</v>
      </c>
      <c r="BS201">
        <v>195454.7653</v>
      </c>
    </row>
    <row r="203" spans="1:71" x14ac:dyDescent="0.2">
      <c r="B203" t="s">
        <v>191</v>
      </c>
      <c r="C203">
        <f t="shared" ref="C203:I203" si="0">COUNTBLANK(C2:C201)</f>
        <v>0</v>
      </c>
      <c r="D203">
        <f t="shared" si="0"/>
        <v>0</v>
      </c>
      <c r="E203">
        <f t="shared" si="0"/>
        <v>0</v>
      </c>
      <c r="F203">
        <f t="shared" si="0"/>
        <v>0</v>
      </c>
      <c r="G203">
        <f t="shared" si="0"/>
        <v>0</v>
      </c>
      <c r="H203">
        <f t="shared" si="0"/>
        <v>0</v>
      </c>
      <c r="I203">
        <f t="shared" si="0"/>
        <v>0</v>
      </c>
      <c r="J203">
        <f t="shared" ref="J203:M203" si="1">COUNTBLANK(J2:J201)</f>
        <v>0</v>
      </c>
      <c r="K203">
        <f t="shared" si="1"/>
        <v>0</v>
      </c>
      <c r="L203">
        <f t="shared" si="1"/>
        <v>0</v>
      </c>
      <c r="M203">
        <f t="shared" si="1"/>
        <v>0</v>
      </c>
      <c r="N203">
        <f t="shared" ref="N203:T203" si="2">COUNTBLANK(N2:N201)</f>
        <v>0</v>
      </c>
      <c r="O203">
        <f t="shared" si="2"/>
        <v>0</v>
      </c>
      <c r="P203">
        <f t="shared" si="2"/>
        <v>0</v>
      </c>
      <c r="Q203">
        <f t="shared" si="2"/>
        <v>0</v>
      </c>
      <c r="R203">
        <f t="shared" si="2"/>
        <v>0</v>
      </c>
      <c r="S203">
        <f t="shared" si="2"/>
        <v>0</v>
      </c>
      <c r="T203">
        <f t="shared" si="2"/>
        <v>0</v>
      </c>
      <c r="U203">
        <f t="shared" ref="U203:AB203" si="3">COUNTBLANK(U2:U201)</f>
        <v>0</v>
      </c>
      <c r="V203">
        <f t="shared" si="3"/>
        <v>0</v>
      </c>
      <c r="W203">
        <f t="shared" si="3"/>
        <v>0</v>
      </c>
      <c r="X203">
        <f t="shared" si="3"/>
        <v>0</v>
      </c>
      <c r="Y203">
        <f t="shared" si="3"/>
        <v>0</v>
      </c>
      <c r="Z203">
        <f t="shared" si="3"/>
        <v>0</v>
      </c>
      <c r="AA203">
        <f t="shared" si="3"/>
        <v>0</v>
      </c>
      <c r="AB203">
        <f t="shared" si="3"/>
        <v>0</v>
      </c>
      <c r="AC203">
        <f t="shared" ref="AC203:AL203" si="4">COUNTBLANK(AC2:AC201)</f>
        <v>0</v>
      </c>
      <c r="AD203">
        <f t="shared" si="4"/>
        <v>0</v>
      </c>
      <c r="AE203">
        <f t="shared" si="4"/>
        <v>0</v>
      </c>
      <c r="AF203">
        <f t="shared" si="4"/>
        <v>0</v>
      </c>
      <c r="AG203">
        <f t="shared" si="4"/>
        <v>0</v>
      </c>
      <c r="AH203">
        <f t="shared" si="4"/>
        <v>0</v>
      </c>
      <c r="AI203">
        <f t="shared" si="4"/>
        <v>0</v>
      </c>
      <c r="AJ203">
        <f t="shared" si="4"/>
        <v>0</v>
      </c>
      <c r="AK203">
        <f t="shared" si="4"/>
        <v>0</v>
      </c>
      <c r="AL203">
        <f t="shared" si="4"/>
        <v>0</v>
      </c>
      <c r="AM203">
        <f t="shared" ref="AM203:AR203" si="5">COUNTBLANK(AM2:AM201)</f>
        <v>0</v>
      </c>
      <c r="AN203">
        <f t="shared" si="5"/>
        <v>0</v>
      </c>
      <c r="AO203">
        <f t="shared" si="5"/>
        <v>0</v>
      </c>
      <c r="AP203">
        <f t="shared" si="5"/>
        <v>0</v>
      </c>
      <c r="AQ203">
        <f t="shared" si="5"/>
        <v>0</v>
      </c>
      <c r="AR203">
        <f t="shared" si="5"/>
        <v>0</v>
      </c>
      <c r="AS203">
        <f t="shared" ref="AS203:AZ203" si="6">COUNTBLANK(AS2:AS201)</f>
        <v>0</v>
      </c>
      <c r="AT203">
        <f t="shared" si="6"/>
        <v>0</v>
      </c>
      <c r="AU203">
        <f t="shared" si="6"/>
        <v>0</v>
      </c>
      <c r="AV203">
        <f t="shared" si="6"/>
        <v>0</v>
      </c>
      <c r="AW203">
        <f t="shared" si="6"/>
        <v>0</v>
      </c>
      <c r="AX203">
        <f t="shared" si="6"/>
        <v>0</v>
      </c>
      <c r="AY203">
        <f t="shared" si="6"/>
        <v>0</v>
      </c>
      <c r="AZ203">
        <f t="shared" si="6"/>
        <v>0</v>
      </c>
      <c r="BA203">
        <f t="shared" ref="BA203:BG203" si="7">COUNTBLANK(BA2:BA201)</f>
        <v>0</v>
      </c>
      <c r="BB203">
        <f t="shared" si="7"/>
        <v>0</v>
      </c>
      <c r="BC203">
        <f t="shared" si="7"/>
        <v>0</v>
      </c>
      <c r="BD203">
        <f t="shared" si="7"/>
        <v>0</v>
      </c>
      <c r="BE203">
        <f t="shared" si="7"/>
        <v>0</v>
      </c>
      <c r="BF203">
        <f t="shared" si="7"/>
        <v>0</v>
      </c>
      <c r="BG203">
        <f t="shared" si="7"/>
        <v>0</v>
      </c>
      <c r="BH203">
        <f t="shared" ref="BH203:BR203" si="8">COUNTBLANK(BH2:BH201)</f>
        <v>0</v>
      </c>
      <c r="BI203">
        <f t="shared" si="8"/>
        <v>0</v>
      </c>
      <c r="BJ203">
        <f t="shared" si="8"/>
        <v>0</v>
      </c>
      <c r="BK203">
        <f t="shared" si="8"/>
        <v>0</v>
      </c>
      <c r="BL203">
        <f t="shared" si="8"/>
        <v>0</v>
      </c>
      <c r="BM203">
        <f t="shared" si="8"/>
        <v>0</v>
      </c>
      <c r="BN203">
        <f t="shared" si="8"/>
        <v>0</v>
      </c>
      <c r="BO203">
        <f t="shared" si="8"/>
        <v>0</v>
      </c>
      <c r="BP203">
        <f t="shared" si="8"/>
        <v>0</v>
      </c>
      <c r="BQ203">
        <f t="shared" si="8"/>
        <v>0</v>
      </c>
      <c r="BR203">
        <f t="shared" si="8"/>
        <v>0</v>
      </c>
      <c r="BS203">
        <f t="shared" ref="BS203" si="9">COUNTBLANK(BS2:BS201)</f>
        <v>0</v>
      </c>
    </row>
    <row r="205" spans="1:71" x14ac:dyDescent="0.2">
      <c r="U205">
        <f>SUM(U102:U151)</f>
        <v>6906.4390000000003</v>
      </c>
      <c r="Z205">
        <f>SUM(Z2:Z201)</f>
        <v>249202.16348999995</v>
      </c>
      <c r="AW205">
        <f>SUM(AW2:AW201)</f>
        <v>62826296.478400007</v>
      </c>
      <c r="AY205">
        <f>SUM(AY2:AY201)</f>
        <v>1770693.8311399999</v>
      </c>
      <c r="BD205">
        <f>SUM(BD2:BD201)</f>
        <v>39446632.24229002</v>
      </c>
      <c r="BG205">
        <f>SUM(BG2:BG201)</f>
        <v>497533.60213999997</v>
      </c>
      <c r="BI205">
        <f>SUM(BI2:BI201)</f>
        <v>681239994.19599998</v>
      </c>
    </row>
    <row r="206" spans="1:71" x14ac:dyDescent="0.2">
      <c r="Z206">
        <f>SUM(Z2:Z201)</f>
        <v>249202.16348999995</v>
      </c>
      <c r="AW206">
        <f>SUM(AW152:AW201)</f>
        <v>41871999.478400014</v>
      </c>
      <c r="AY206">
        <f>SUM(AY152:AY201)</f>
        <v>1210611.7696500004</v>
      </c>
      <c r="BD206">
        <f>SUM(BD52:BD101)</f>
        <v>29542253.621000007</v>
      </c>
      <c r="BG206">
        <f>SUM(BG52:BG101)</f>
        <v>401123.86049000005</v>
      </c>
      <c r="BI206">
        <f>SUM(BI52:BI101)</f>
        <v>259342135.26899999</v>
      </c>
    </row>
    <row r="207" spans="1:71" x14ac:dyDescent="0.2">
      <c r="AW207">
        <f>SUM(AW2:AW51)</f>
        <v>20939</v>
      </c>
      <c r="AY207">
        <f>SUM(AY52:AY101)</f>
        <v>542165.37639999983</v>
      </c>
      <c r="BG207">
        <f>BG206/BG205</f>
        <v>0.80622466254475933</v>
      </c>
      <c r="BI207">
        <f>SUM(BI152:BI201)</f>
        <v>369874763.477</v>
      </c>
    </row>
    <row r="208" spans="1:71" x14ac:dyDescent="0.2">
      <c r="BD208">
        <f>BD206/BD205</f>
        <v>0.74891700359982294</v>
      </c>
    </row>
    <row r="209" spans="51:61" x14ac:dyDescent="0.2">
      <c r="AY209">
        <f>SUM(AY206:AY207)</f>
        <v>1752777.1460500001</v>
      </c>
      <c r="BD209">
        <f>SUM(BD152:BD201)</f>
        <v>4944708.4936100002</v>
      </c>
    </row>
    <row r="210" spans="51:61" x14ac:dyDescent="0.2">
      <c r="BD210">
        <f>BD209/BD205</f>
        <v>0.12535185420236883</v>
      </c>
      <c r="BI210">
        <f>BI206/BI205</f>
        <v>0.38069129451959993</v>
      </c>
    </row>
    <row r="211" spans="51:61" x14ac:dyDescent="0.2">
      <c r="BD211">
        <v>1</v>
      </c>
    </row>
    <row r="212" spans="51:61" x14ac:dyDescent="0.2">
      <c r="BI212">
        <f>BI207/BI205</f>
        <v>0.54294340706394739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1" sqref="A11:XFD11"/>
    </sheetView>
  </sheetViews>
  <sheetFormatPr baseColWidth="10" defaultRowHeight="16" x14ac:dyDescent="0.2"/>
  <sheetData>
    <row r="1" spans="1:10" x14ac:dyDescent="0.2">
      <c r="A1" s="3"/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</row>
    <row r="2" spans="1:10" x14ac:dyDescent="0.2">
      <c r="A2" s="1" t="s">
        <v>24</v>
      </c>
      <c r="B2" s="1">
        <v>1</v>
      </c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25</v>
      </c>
      <c r="B3" s="1">
        <v>0.78892612996892064</v>
      </c>
      <c r="C3" s="1">
        <v>1</v>
      </c>
      <c r="D3" s="1"/>
      <c r="E3" s="1"/>
      <c r="F3" s="1"/>
      <c r="G3" s="1"/>
      <c r="H3" s="1"/>
      <c r="I3" s="1"/>
      <c r="J3" s="1"/>
    </row>
    <row r="4" spans="1:10" x14ac:dyDescent="0.2">
      <c r="A4" s="1" t="s">
        <v>26</v>
      </c>
      <c r="B4" s="1">
        <v>0.41418118580128727</v>
      </c>
      <c r="C4" s="1">
        <v>0.43995737611580116</v>
      </c>
      <c r="D4" s="1">
        <v>1</v>
      </c>
      <c r="E4" s="1"/>
      <c r="F4" s="1"/>
      <c r="G4" s="1"/>
      <c r="H4" s="1"/>
      <c r="I4" s="1"/>
      <c r="J4" s="1"/>
    </row>
    <row r="5" spans="1:10" x14ac:dyDescent="0.2">
      <c r="A5" s="1" t="s">
        <v>27</v>
      </c>
      <c r="B5" s="1">
        <v>0.52188775619217542</v>
      </c>
      <c r="C5" s="1">
        <v>0.84548786276170296</v>
      </c>
      <c r="D5" s="1">
        <v>0.42363705581353961</v>
      </c>
      <c r="E5" s="1">
        <v>1</v>
      </c>
      <c r="F5" s="1"/>
      <c r="G5" s="1"/>
      <c r="H5" s="1"/>
      <c r="I5" s="1"/>
      <c r="J5" s="1"/>
    </row>
    <row r="6" spans="1:10" x14ac:dyDescent="0.2">
      <c r="A6" s="1" t="s">
        <v>28</v>
      </c>
      <c r="B6" s="1">
        <v>0.81340685443287319</v>
      </c>
      <c r="C6" s="1">
        <v>0.67777887113003121</v>
      </c>
      <c r="D6" s="1">
        <v>0.48180642570261878</v>
      </c>
      <c r="E6" s="1">
        <v>0.67588688211597192</v>
      </c>
      <c r="F6" s="1">
        <v>1</v>
      </c>
      <c r="G6" s="1"/>
      <c r="H6" s="1"/>
      <c r="I6" s="1"/>
      <c r="J6" s="1"/>
    </row>
    <row r="7" spans="1:10" x14ac:dyDescent="0.2">
      <c r="A7" s="1" t="s">
        <v>29</v>
      </c>
      <c r="B7" s="1">
        <v>9.4538574220740121E-2</v>
      </c>
      <c r="C7" s="1">
        <v>0.55143056890519071</v>
      </c>
      <c r="D7" s="1">
        <v>0.18111518181010844</v>
      </c>
      <c r="E7" s="1">
        <v>0.61380448789852793</v>
      </c>
      <c r="F7" s="1">
        <v>7.0305383996280724E-2</v>
      </c>
      <c r="G7" s="1">
        <v>1</v>
      </c>
      <c r="H7" s="1"/>
      <c r="I7" s="1"/>
      <c r="J7" s="1"/>
    </row>
    <row r="8" spans="1:10" x14ac:dyDescent="0.2">
      <c r="A8" s="1" t="s">
        <v>30</v>
      </c>
      <c r="B8" s="1">
        <v>0.16545837538821709</v>
      </c>
      <c r="C8" s="1">
        <v>2.9459918601785061E-2</v>
      </c>
      <c r="D8" s="1">
        <v>4.883576261205324E-4</v>
      </c>
      <c r="E8" s="1">
        <v>-1.9181594122888723E-2</v>
      </c>
      <c r="F8" s="1">
        <v>0.33776601698196757</v>
      </c>
      <c r="G8" s="1">
        <v>-0.25984189740841046</v>
      </c>
      <c r="H8" s="1">
        <v>1</v>
      </c>
      <c r="I8" s="1"/>
      <c r="J8" s="1"/>
    </row>
    <row r="9" spans="1:10" x14ac:dyDescent="0.2">
      <c r="A9" s="1" t="s">
        <v>31</v>
      </c>
      <c r="B9" s="1">
        <v>0.3772304660309948</v>
      </c>
      <c r="C9" s="1">
        <v>0.43559494071929233</v>
      </c>
      <c r="D9" s="1">
        <v>0.12899412042400071</v>
      </c>
      <c r="E9" s="1">
        <v>0.27856254874302722</v>
      </c>
      <c r="F9" s="1">
        <v>0.37487911019799952</v>
      </c>
      <c r="G9" s="1">
        <v>0.17020656274132392</v>
      </c>
      <c r="H9" s="1">
        <v>0.69480791276156262</v>
      </c>
      <c r="I9" s="1">
        <v>1</v>
      </c>
      <c r="J9" s="1"/>
    </row>
    <row r="10" spans="1:10" x14ac:dyDescent="0.2">
      <c r="A10" s="1" t="s">
        <v>32</v>
      </c>
      <c r="B10" s="1">
        <v>0.22972447520332923</v>
      </c>
      <c r="C10" s="1">
        <v>2.1260670020572598E-2</v>
      </c>
      <c r="D10" s="1">
        <v>-6.1905523221639419E-2</v>
      </c>
      <c r="E10" s="1">
        <v>2.5069823264583756E-2</v>
      </c>
      <c r="F10" s="1">
        <v>0.39373269459179033</v>
      </c>
      <c r="G10" s="1">
        <v>-0.19676368427282823</v>
      </c>
      <c r="H10" s="1">
        <v>0.60684213685643495</v>
      </c>
      <c r="I10" s="1">
        <v>0.33847668137748338</v>
      </c>
      <c r="J10" s="1">
        <v>1</v>
      </c>
    </row>
  </sheetData>
  <conditionalFormatting sqref="A1:J1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3" sqref="F13"/>
    </sheetView>
  </sheetViews>
  <sheetFormatPr baseColWidth="10" defaultRowHeight="16" x14ac:dyDescent="0.2"/>
  <sheetData>
    <row r="1" spans="1:6" x14ac:dyDescent="0.2">
      <c r="A1" s="3"/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</row>
    <row r="2" spans="1:6" x14ac:dyDescent="0.2">
      <c r="A2" s="1" t="s">
        <v>33</v>
      </c>
      <c r="B2" s="1">
        <v>1</v>
      </c>
      <c r="C2" s="1"/>
      <c r="D2" s="1"/>
      <c r="E2" s="1"/>
      <c r="F2" s="1"/>
    </row>
    <row r="3" spans="1:6" x14ac:dyDescent="0.2">
      <c r="A3" s="1" t="s">
        <v>34</v>
      </c>
      <c r="B3" s="1">
        <v>0.50053075237004219</v>
      </c>
      <c r="C3" s="1">
        <v>1</v>
      </c>
      <c r="D3" s="1"/>
      <c r="E3" s="1"/>
      <c r="F3" s="1"/>
    </row>
    <row r="4" spans="1:6" x14ac:dyDescent="0.2">
      <c r="A4" s="1" t="s">
        <v>35</v>
      </c>
      <c r="B4" s="1">
        <v>0.74039663831231806</v>
      </c>
      <c r="C4" s="1">
        <v>0.41713503077132552</v>
      </c>
      <c r="D4" s="1">
        <v>1</v>
      </c>
      <c r="E4" s="1"/>
      <c r="F4" s="1"/>
    </row>
    <row r="5" spans="1:6" x14ac:dyDescent="0.2">
      <c r="A5" s="1" t="s">
        <v>36</v>
      </c>
      <c r="B5" s="1">
        <v>0.33720919015385364</v>
      </c>
      <c r="C5" s="1">
        <v>0.34888741226066866</v>
      </c>
      <c r="D5" s="1">
        <v>0.36133331273203106</v>
      </c>
      <c r="E5" s="1">
        <v>1</v>
      </c>
      <c r="F5" s="1"/>
    </row>
    <row r="6" spans="1:6" x14ac:dyDescent="0.2">
      <c r="A6" s="1" t="s">
        <v>37</v>
      </c>
      <c r="B6" s="1">
        <v>0.27493553839868179</v>
      </c>
      <c r="C6" s="1">
        <v>0.32528094687985576</v>
      </c>
      <c r="D6" s="1">
        <v>0.29548158276717457</v>
      </c>
      <c r="E6" s="1">
        <v>0.75573492019802702</v>
      </c>
      <c r="F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4" sqref="E14"/>
    </sheetView>
  </sheetViews>
  <sheetFormatPr baseColWidth="10" defaultRowHeight="16" x14ac:dyDescent="0.2"/>
  <sheetData>
    <row r="1" spans="1:4" x14ac:dyDescent="0.2">
      <c r="A1" s="3"/>
      <c r="B1" s="3" t="s">
        <v>38</v>
      </c>
      <c r="C1" s="3" t="s">
        <v>39</v>
      </c>
      <c r="D1" s="3" t="s">
        <v>40</v>
      </c>
    </row>
    <row r="2" spans="1:4" x14ac:dyDescent="0.2">
      <c r="A2" s="1" t="s">
        <v>38</v>
      </c>
      <c r="B2" s="1">
        <v>1</v>
      </c>
      <c r="C2" s="1"/>
      <c r="D2" s="1"/>
    </row>
    <row r="3" spans="1:4" x14ac:dyDescent="0.2">
      <c r="A3" s="1" t="s">
        <v>39</v>
      </c>
      <c r="B3" s="1">
        <v>0.85547685391679062</v>
      </c>
      <c r="C3" s="1">
        <v>1</v>
      </c>
      <c r="D3" s="1"/>
    </row>
    <row r="4" spans="1:4" x14ac:dyDescent="0.2">
      <c r="A4" s="1" t="s">
        <v>40</v>
      </c>
      <c r="B4" s="1">
        <v>0.66665544697248169</v>
      </c>
      <c r="C4" s="1">
        <v>0.62407911895951207</v>
      </c>
      <c r="D4" s="1">
        <v>1</v>
      </c>
    </row>
  </sheetData>
  <conditionalFormatting sqref="A1:D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:XFD7"/>
    </sheetView>
  </sheetViews>
  <sheetFormatPr baseColWidth="10" defaultRowHeight="16" x14ac:dyDescent="0.2"/>
  <sheetData>
    <row r="1" spans="1:6" x14ac:dyDescent="0.2">
      <c r="A1" s="3"/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</row>
    <row r="2" spans="1:6" x14ac:dyDescent="0.2">
      <c r="A2" s="1" t="s">
        <v>41</v>
      </c>
      <c r="B2" s="1">
        <v>1</v>
      </c>
      <c r="C2" s="1"/>
      <c r="D2" s="1"/>
      <c r="E2" s="1"/>
      <c r="F2" s="1"/>
    </row>
    <row r="3" spans="1:6" x14ac:dyDescent="0.2">
      <c r="A3" s="1" t="s">
        <v>42</v>
      </c>
      <c r="B3" s="1">
        <v>0.63867370241084587</v>
      </c>
      <c r="C3" s="1">
        <v>1</v>
      </c>
      <c r="D3" s="1"/>
      <c r="E3" s="1"/>
      <c r="F3" s="1"/>
    </row>
    <row r="4" spans="1:6" x14ac:dyDescent="0.2">
      <c r="A4" s="1" t="s">
        <v>43</v>
      </c>
      <c r="B4" s="1">
        <v>0.85286028912197465</v>
      </c>
      <c r="C4" s="1">
        <v>0.81134423610857609</v>
      </c>
      <c r="D4" s="1">
        <v>1</v>
      </c>
      <c r="E4" s="1"/>
      <c r="F4" s="1"/>
    </row>
    <row r="5" spans="1:6" x14ac:dyDescent="0.2">
      <c r="A5" s="1" t="s">
        <v>44</v>
      </c>
      <c r="B5" s="1">
        <v>0.58499138110850901</v>
      </c>
      <c r="C5" s="1">
        <v>0.65752995152296756</v>
      </c>
      <c r="D5" s="1">
        <v>0.74233529856516844</v>
      </c>
      <c r="E5" s="1">
        <v>1</v>
      </c>
      <c r="F5" s="1"/>
    </row>
    <row r="6" spans="1:6" x14ac:dyDescent="0.2">
      <c r="A6" s="1" t="s">
        <v>45</v>
      </c>
      <c r="B6" s="1">
        <v>0.56681417822403557</v>
      </c>
      <c r="C6" s="1">
        <v>0.10348843014153265</v>
      </c>
      <c r="D6" s="1">
        <v>0.519584636677487</v>
      </c>
      <c r="E6" s="1">
        <v>9.8073564250184472E-2</v>
      </c>
      <c r="F6" s="1">
        <v>1</v>
      </c>
    </row>
  </sheetData>
  <conditionalFormatting sqref="A1:F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3" sqref="C13"/>
    </sheetView>
  </sheetViews>
  <sheetFormatPr baseColWidth="10" defaultRowHeight="16" x14ac:dyDescent="0.2"/>
  <sheetData>
    <row r="1" spans="1:8" x14ac:dyDescent="0.2">
      <c r="A1" s="3"/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</row>
    <row r="2" spans="1:8" x14ac:dyDescent="0.2">
      <c r="A2" s="1" t="s">
        <v>46</v>
      </c>
      <c r="B2" s="1">
        <v>1</v>
      </c>
      <c r="C2" s="1"/>
      <c r="D2" s="1"/>
      <c r="E2" s="1"/>
      <c r="F2" s="1"/>
      <c r="G2" s="1"/>
      <c r="H2" s="1"/>
    </row>
    <row r="3" spans="1:8" x14ac:dyDescent="0.2">
      <c r="A3" s="1" t="s">
        <v>47</v>
      </c>
      <c r="B3" s="1">
        <v>0.37087004211728586</v>
      </c>
      <c r="C3" s="1">
        <v>1</v>
      </c>
      <c r="D3" s="1"/>
      <c r="E3" s="1"/>
      <c r="F3" s="1"/>
      <c r="G3" s="1"/>
      <c r="H3" s="1"/>
    </row>
    <row r="4" spans="1:8" x14ac:dyDescent="0.2">
      <c r="A4" s="1" t="s">
        <v>48</v>
      </c>
      <c r="B4" s="1">
        <v>0.82708720331251184</v>
      </c>
      <c r="C4" s="1">
        <v>0.26408134149551843</v>
      </c>
      <c r="D4" s="1">
        <v>1</v>
      </c>
      <c r="E4" s="1"/>
      <c r="F4" s="1"/>
      <c r="G4" s="1"/>
      <c r="H4" s="1"/>
    </row>
    <row r="5" spans="1:8" x14ac:dyDescent="0.2">
      <c r="A5" s="1" t="s">
        <v>49</v>
      </c>
      <c r="B5" s="1">
        <v>0.64478834027889986</v>
      </c>
      <c r="C5" s="1">
        <v>0.47531475615926139</v>
      </c>
      <c r="D5" s="1">
        <v>0.78674294646000942</v>
      </c>
      <c r="E5" s="1">
        <v>1</v>
      </c>
      <c r="F5" s="1"/>
      <c r="G5" s="1"/>
      <c r="H5" s="1"/>
    </row>
    <row r="6" spans="1:8" x14ac:dyDescent="0.2">
      <c r="A6" s="1" t="s">
        <v>50</v>
      </c>
      <c r="B6" s="1">
        <v>-2.5132144391925012E-2</v>
      </c>
      <c r="C6" s="1">
        <v>-0.16595374470940272</v>
      </c>
      <c r="D6" s="1">
        <v>1.2917997701069824E-2</v>
      </c>
      <c r="E6" s="1">
        <v>-1.1969363132499088E-2</v>
      </c>
      <c r="F6" s="1">
        <v>1</v>
      </c>
      <c r="G6" s="1"/>
      <c r="H6" s="1"/>
    </row>
    <row r="7" spans="1:8" x14ac:dyDescent="0.2">
      <c r="A7" s="1" t="s">
        <v>51</v>
      </c>
      <c r="B7" s="1">
        <v>0.38057860002419319</v>
      </c>
      <c r="C7" s="1">
        <v>-8.2653597818744831E-2</v>
      </c>
      <c r="D7" s="1">
        <v>0.25284188575162275</v>
      </c>
      <c r="E7" s="1">
        <v>5.751806253285259E-2</v>
      </c>
      <c r="F7" s="1">
        <v>0.41018786538221913</v>
      </c>
      <c r="G7" s="1">
        <v>1</v>
      </c>
      <c r="H7" s="1"/>
    </row>
    <row r="8" spans="1:8" ht="17" thickBot="1" x14ac:dyDescent="0.25">
      <c r="A8" s="2" t="s">
        <v>52</v>
      </c>
      <c r="B8" s="2">
        <v>0.32402144582288606</v>
      </c>
      <c r="C8" s="2">
        <v>6.0726988805651437E-2</v>
      </c>
      <c r="D8" s="2">
        <v>0.3212478661008431</v>
      </c>
      <c r="E8" s="2">
        <v>0.16887248663446411</v>
      </c>
      <c r="F8" s="2">
        <v>0.62634611009468311</v>
      </c>
      <c r="G8" s="2">
        <v>0.7924611668220326</v>
      </c>
      <c r="H8" s="2">
        <v>1</v>
      </c>
    </row>
  </sheetData>
  <conditionalFormatting sqref="A1:H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baseColWidth="10" defaultRowHeight="16" x14ac:dyDescent="0.2"/>
  <sheetData>
    <row r="1" spans="1:3" x14ac:dyDescent="0.2">
      <c r="A1" s="3"/>
      <c r="B1" s="3" t="s">
        <v>53</v>
      </c>
      <c r="C1" s="3" t="s">
        <v>54</v>
      </c>
    </row>
    <row r="2" spans="1:3" x14ac:dyDescent="0.2">
      <c r="A2" s="1" t="s">
        <v>53</v>
      </c>
      <c r="B2" s="1">
        <v>1</v>
      </c>
      <c r="C2" s="1"/>
    </row>
    <row r="3" spans="1:3" ht="17" thickBot="1" x14ac:dyDescent="0.25">
      <c r="A3" s="2" t="s">
        <v>54</v>
      </c>
      <c r="B3" s="2">
        <v>0.97160540958407882</v>
      </c>
      <c r="C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Group 1</vt:lpstr>
      <vt:lpstr>Group 2</vt:lpstr>
      <vt:lpstr>Group 4</vt:lpstr>
      <vt:lpstr>Group 5</vt:lpstr>
      <vt:lpstr>Group 6</vt:lpstr>
      <vt:lpstr>Group 7</vt:lpstr>
      <vt:lpstr>Group 8</vt:lpstr>
      <vt:lpstr>Group 9</vt:lpstr>
      <vt:lpstr>Group 10</vt:lpstr>
      <vt:lpstr>Group 11</vt:lpstr>
      <vt:lpstr>Group 12</vt:lpstr>
      <vt:lpstr>Group 13</vt:lpstr>
      <vt:lpstr>Group 16</vt:lpstr>
      <vt:lpstr>Group 14</vt:lpstr>
      <vt:lpstr>Group 15</vt:lpstr>
      <vt:lpstr>Group 17</vt:lpstr>
      <vt:lpstr>Group 18</vt:lpstr>
      <vt:lpstr>Group 19</vt:lpstr>
      <vt:lpstr>Group 20</vt:lpstr>
      <vt:lpstr>Group 21</vt:lpstr>
      <vt:lpstr>Group 22</vt:lpstr>
      <vt:lpstr>Group 23</vt:lpstr>
      <vt:lpstr>Group 24</vt:lpstr>
      <vt:lpstr>Group 25</vt:lpstr>
      <vt:lpstr>Group 26</vt:lpstr>
      <vt:lpstr>Group 27</vt:lpstr>
      <vt:lpstr>Group 28</vt:lpstr>
      <vt:lpstr>Group 29</vt:lpstr>
      <vt:lpstr>Group 30</vt:lpstr>
      <vt:lpstr>Group 31</vt:lpstr>
      <vt:lpstr>Group 32</vt:lpstr>
      <vt:lpstr>Group 33</vt:lpstr>
      <vt:lpstr>Group 34</vt:lpstr>
      <vt:lpstr>Group 35</vt:lpstr>
      <vt:lpstr>Group 36</vt:lpstr>
      <vt:lpstr>Group 37</vt:lpstr>
      <vt:lpstr>Sheet37</vt:lpstr>
      <vt:lpstr>Sheet38</vt:lpstr>
      <vt:lpstr>ProblemCDataWide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Jugal Patel (RIT Student)</cp:lastModifiedBy>
  <dcterms:created xsi:type="dcterms:W3CDTF">2022-04-06T23:14:25Z</dcterms:created>
  <dcterms:modified xsi:type="dcterms:W3CDTF">2022-04-18T17:05:54Z</dcterms:modified>
</cp:coreProperties>
</file>