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hana\Desktop\Masters_New\above10K\totals_per_cluster\"/>
    </mc:Choice>
  </mc:AlternateContent>
  <xr:revisionPtr revIDLastSave="0" documentId="13_ncr:1_{56CE7EA7-F7DD-471C-99BA-9855E1DBA7CF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changes_QonQ" sheetId="1" r:id="rId1"/>
    <sheet name="changes_QonQ_with_pct" sheetId="2" r:id="rId2"/>
    <sheet name="changes_YonY" sheetId="3" r:id="rId3"/>
    <sheet name="changes_YonY_with_pct" sheetId="4" r:id="rId4"/>
    <sheet name="quarterly_deps_per_cluster_abov" sheetId="7" r:id="rId5"/>
    <sheet name="annual_deps_per_cluster_above10" sheetId="8" r:id="rId6"/>
    <sheet name="Sheet1" sheetId="5" r:id="rId7"/>
  </sheets>
  <definedNames>
    <definedName name="ExternalData_1" localSheetId="5" hidden="1">annual_deps_per_cluster_above10!$A$1:$E$6</definedName>
    <definedName name="ExternalData_1" localSheetId="4" hidden="1">quarterly_deps_per_cluster_abov!$A$1:$Q$6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7" l="1"/>
  <c r="I7" i="8"/>
  <c r="H7" i="8"/>
  <c r="G7" i="8"/>
  <c r="M19" i="7"/>
  <c r="L19" i="7"/>
  <c r="J21" i="7"/>
  <c r="I21" i="7"/>
  <c r="H2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C4FA8-E50C-4527-9900-F4F18DBE40F3}" keepAlive="1" name="Query - annual_deps_per_cluster_above10K" description="Connection to the 'annual_deps_per_cluster_above10K' query in the workbook." type="5" refreshedVersion="8" background="1" saveData="1">
    <dbPr connection="Provider=Microsoft.Mashup.OleDb.1;Data Source=$Workbook$;Location=annual_deps_per_cluster_above10K;Extended Properties=&quot;&quot;" command="SELECT * FROM [annual_deps_per_cluster_above10K]"/>
  </connection>
  <connection id="2" xr16:uid="{4364A11B-607E-4E7D-A111-10D865221DC7}" keepAlive="1" name="Query - quarterly_deps_per_cluster_above10K" description="Connection to the 'quarterly_deps_per_cluster_above10K' query in the workbook." type="5" refreshedVersion="8" background="1" saveData="1">
    <dbPr connection="Provider=Microsoft.Mashup.OleDb.1;Data Source=$Workbook$;Location=quarterly_deps_per_cluster_above10K;Extended Properties=&quot;&quot;" command="SELECT * FROM [quarterly_deps_per_cluster_above10K]"/>
  </connection>
  <connection id="3" xr16:uid="{137F8BA1-4382-4180-81DE-947E57DF3694}" keepAlive="1" name="Query - quarterly_pax_per_cluster_above10K" description="Connection to the 'quarterly_pax_per_cluster_above10K' query in the workbook." type="5" refreshedVersion="0" background="1">
    <dbPr connection="Provider=Microsoft.Mashup.OleDb.1;Data Source=$Workbook$;Location=quarterly_pax_per_cluster_above10K;Extended Properties=&quot;&quot;" command="SELECT * FROM [quarterly_pax_per_cluster_above10K]"/>
  </connection>
</connections>
</file>

<file path=xl/sharedStrings.xml><?xml version="1.0" encoding="utf-8"?>
<sst xmlns="http://schemas.openxmlformats.org/spreadsheetml/2006/main" count="161" uniqueCount="81">
  <si>
    <t>category</t>
  </si>
  <si>
    <t>2Q2019</t>
  </si>
  <si>
    <t>change_from_1Q2019_to_2Q2019</t>
  </si>
  <si>
    <t>pct_change_from_1Q2019_to_2Q2019</t>
  </si>
  <si>
    <t>3Q2019</t>
  </si>
  <si>
    <t>change_from_2Q2019_to_3Q2019</t>
  </si>
  <si>
    <t>pct_change_from_2Q2019_to_3Q2019</t>
  </si>
  <si>
    <t>4Q2019</t>
  </si>
  <si>
    <t>change_from_3Q2019_to_4Q2019</t>
  </si>
  <si>
    <t>pct_change_from_3Q2019_to_4Q2019</t>
  </si>
  <si>
    <t>1Q2020</t>
  </si>
  <si>
    <t>change_from_4Q2019_to_1Q2020</t>
  </si>
  <si>
    <t>pct_change_from_4Q2019_to_1Q2020</t>
  </si>
  <si>
    <t>2Q2020</t>
  </si>
  <si>
    <t>change_from_1Q2020_to_2Q2020</t>
  </si>
  <si>
    <t>pct_change_from_1Q2020_to_2Q2020</t>
  </si>
  <si>
    <t>3Q2020</t>
  </si>
  <si>
    <t>change_from_2Q2020_to_3Q2020</t>
  </si>
  <si>
    <t>pct_change_from_2Q2020_to_3Q2020</t>
  </si>
  <si>
    <t>4Q2020</t>
  </si>
  <si>
    <t>change_from_3Q2020_to_4Q2020</t>
  </si>
  <si>
    <t>pct_change_from_3Q2020_to_4Q2020</t>
  </si>
  <si>
    <t>1Q2021</t>
  </si>
  <si>
    <t>change_from_4Q2020_to_1Q2021</t>
  </si>
  <si>
    <t>pct_change_from_4Q2020_to_1Q2021</t>
  </si>
  <si>
    <t>2Q2021</t>
  </si>
  <si>
    <t>change_from_1Q2021_to_2Q2021</t>
  </si>
  <si>
    <t>pct_change_from_1Q2021_to_2Q2021</t>
  </si>
  <si>
    <t>3Q2021</t>
  </si>
  <si>
    <t>change_from_2Q2021_to_3Q2021</t>
  </si>
  <si>
    <t>pct_change_from_2Q2021_to_3Q2021</t>
  </si>
  <si>
    <t>4Q2021</t>
  </si>
  <si>
    <t>change_from_3Q2021_to_4Q2021</t>
  </si>
  <si>
    <t>pct_change_from_3Q2021_to_4Q2021</t>
  </si>
  <si>
    <t>1Q2022</t>
  </si>
  <si>
    <t>change_from_4Q2021_to_1Q2022</t>
  </si>
  <si>
    <t>pct_change_from_4Q2021_to_1Q2022</t>
  </si>
  <si>
    <t>2Q2022</t>
  </si>
  <si>
    <t>change_from_1Q2022_to_2Q2022</t>
  </si>
  <si>
    <t>pct_change_from_1Q2022_to_2Q2022</t>
  </si>
  <si>
    <t>3Q2022</t>
  </si>
  <si>
    <t>change_from_2Q2022_to_3Q2022</t>
  </si>
  <si>
    <t>pct_change_from_2Q2022_to_3Q2022</t>
  </si>
  <si>
    <t>4Q2022</t>
  </si>
  <si>
    <t>change_from_3Q2022_to_4Q2022</t>
  </si>
  <si>
    <t>pct_change_from_3Q2022_to_4Q2022</t>
  </si>
  <si>
    <t>1Q2019</t>
  </si>
  <si>
    <t>less1mio</t>
  </si>
  <si>
    <t>more than 5 million</t>
  </si>
  <si>
    <t>1-5 million</t>
  </si>
  <si>
    <t>change_between_1Q2019_and_1Q2020</t>
  </si>
  <si>
    <t>pct_change_between_1Q2019_and_1Q2020</t>
  </si>
  <si>
    <t>change_between_2Q2019_and_2Q2020</t>
  </si>
  <si>
    <t>pct_change_between_2Q2019_and_2Q2020</t>
  </si>
  <si>
    <t>change_between_3Q2019_and_3Q2020</t>
  </si>
  <si>
    <t>pct_change_between_3Q2019_and_3Q2020</t>
  </si>
  <si>
    <t>change_between_4Q2019_and_4Q2020</t>
  </si>
  <si>
    <t>pct_change_between_4Q2019_and_4Q2020</t>
  </si>
  <si>
    <t>change_between_1Q2020_and_1Q2021</t>
  </si>
  <si>
    <t>pct_change_between_1Q2020_and_1Q2021</t>
  </si>
  <si>
    <t>change_between_2Q2020_and_2Q2021</t>
  </si>
  <si>
    <t>pct_change_between_2Q2020_and_2Q2021</t>
  </si>
  <si>
    <t>change_between_3Q2020_and_3Q2021</t>
  </si>
  <si>
    <t>pct_change_between_3Q2020_and_3Q2021</t>
  </si>
  <si>
    <t>change_between_4Q2020_and_4Q2021</t>
  </si>
  <si>
    <t>pct_change_between_4Q2020_and_4Q2021</t>
  </si>
  <si>
    <t>change_between_1Q2021_and_1Q2022</t>
  </si>
  <si>
    <t>pct_change_between_1Q2021_and_1Q2022</t>
  </si>
  <si>
    <t>change_between_2Q2021_and_2Q2022</t>
  </si>
  <si>
    <t>pct_change_between_2Q2021_and_2Q2022</t>
  </si>
  <si>
    <t>change_between_3Q2021_and_3Q2022</t>
  </si>
  <si>
    <t>pct_change_between_3Q2021_and_3Q2022</t>
  </si>
  <si>
    <t>change_between_4Q2021_and_4Q2022</t>
  </si>
  <si>
    <t>pct_change_between_4Q2021_and_4Q2022</t>
  </si>
  <si>
    <t>100k-1 million</t>
  </si>
  <si>
    <t>10k-100k</t>
  </si>
  <si>
    <t>less than 10k</t>
  </si>
  <si>
    <t>total_2019</t>
  </si>
  <si>
    <t>total_2020</t>
  </si>
  <si>
    <t>total_2021</t>
  </si>
  <si>
    <t>total_2022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</si>
</sst>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422553-B27C-4905-96E4-D33DA07959D8}" autoFormatId="16" applyNumberFormats="0" applyBorderFormats="0" applyFontFormats="0" applyPatternFormats="0" applyAlignmentFormats="0" applyWidthHeightFormats="0">
  <queryTableRefresh nextId="18">
    <queryTableFields count="17">
      <queryTableField id="1" name="category" tableColumnId="1"/>
      <queryTableField id="2" name="1Q2019" tableColumnId="2"/>
      <queryTableField id="3" name="2Q2019" tableColumnId="3"/>
      <queryTableField id="4" name="3Q2019" tableColumnId="4"/>
      <queryTableField id="5" name="4Q2019" tableColumnId="5"/>
      <queryTableField id="6" name="1Q2020" tableColumnId="6"/>
      <queryTableField id="7" name="2Q2020" tableColumnId="7"/>
      <queryTableField id="8" name="3Q2020" tableColumnId="8"/>
      <queryTableField id="9" name="4Q2020" tableColumnId="9"/>
      <queryTableField id="10" name="1Q2021" tableColumnId="10"/>
      <queryTableField id="11" name="2Q2021" tableColumnId="11"/>
      <queryTableField id="12" name="3Q2021" tableColumnId="12"/>
      <queryTableField id="13" name="4Q2021" tableColumnId="13"/>
      <queryTableField id="14" name="1Q2022" tableColumnId="14"/>
      <queryTableField id="15" name="2Q2022" tableColumnId="15"/>
      <queryTableField id="16" name="3Q2022" tableColumnId="16"/>
      <queryTableField id="17" name="4Q2022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2A60EB-6B8B-40C7-AB67-456E2BEFC827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total_2019" tableColumnId="2"/>
      <queryTableField id="3" name="total_2020" tableColumnId="3"/>
      <queryTableField id="4" name="total_2021" tableColumnId="4"/>
      <queryTableField id="5" name="total_2022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084E-C036-4A72-8F3F-75398CB44F07}" name="Table1" displayName="Table1" ref="A1:AU4" totalsRowShown="0" headerRowDxfId="7" headerRowBorderDxfId="6" tableBorderDxfId="5">
  <autoFilter ref="A1:AU4" xr:uid="{9F50084E-C036-4A72-8F3F-75398CB44F07}"/>
  <tableColumns count="47">
    <tableColumn id="1" xr3:uid="{6E5A9DDB-6DF6-471D-A23A-CE047A86E169}" name="category"/>
    <tableColumn id="2" xr3:uid="{460B92F3-0F5F-492B-8C64-A238F87AC998}" name="2Q2019"/>
    <tableColumn id="3" xr3:uid="{36D98230-A1DE-48EC-8F0A-51040CB9668F}" name="change_from_1Q2019_to_2Q2019"/>
    <tableColumn id="4" xr3:uid="{909C5BF7-D65F-40D5-9295-11A8F11A8FA0}" name="pct_change_from_1Q2019_to_2Q2019"/>
    <tableColumn id="5" xr3:uid="{B605028B-9856-4996-80D5-D3963DDAB4C9}" name="3Q2019"/>
    <tableColumn id="6" xr3:uid="{C22C92DF-C5C9-4149-BA84-C0D56FFD8A8E}" name="change_from_2Q2019_to_3Q2019"/>
    <tableColumn id="7" xr3:uid="{D6319EF5-CF9A-436F-89FB-33C873D49669}" name="pct_change_from_2Q2019_to_3Q2019"/>
    <tableColumn id="8" xr3:uid="{6513502B-2F6E-47B6-A556-9235BB039F67}" name="4Q2019"/>
    <tableColumn id="9" xr3:uid="{BD9265DA-7BF7-49FB-BCCE-BAD2458BCFE2}" name="change_from_3Q2019_to_4Q2019"/>
    <tableColumn id="10" xr3:uid="{183AE1BA-BEE9-42EC-A6EE-06DFD2972B86}" name="pct_change_from_3Q2019_to_4Q2019"/>
    <tableColumn id="11" xr3:uid="{0185A3FC-1F19-4C79-9D55-44F1BB3231AC}" name="1Q2020"/>
    <tableColumn id="12" xr3:uid="{1904E27E-1898-4A60-A438-6C7A2DEA963C}" name="change_from_4Q2019_to_1Q2020"/>
    <tableColumn id="13" xr3:uid="{A12400C0-F54A-44BC-AD65-4C0ACD15686F}" name="pct_change_from_4Q2019_to_1Q2020"/>
    <tableColumn id="14" xr3:uid="{CA32732C-E873-47CE-A1CD-0EE931AD06F2}" name="2Q2020"/>
    <tableColumn id="15" xr3:uid="{7248BB31-68AB-4F48-AA34-0951A35C8640}" name="change_from_1Q2020_to_2Q2020"/>
    <tableColumn id="16" xr3:uid="{24B379AC-24D0-4B1B-8FD6-E7C73C716E51}" name="pct_change_from_1Q2020_to_2Q2020"/>
    <tableColumn id="17" xr3:uid="{03AD4304-B5F8-44DC-A388-5ED341F61449}" name="3Q2020"/>
    <tableColumn id="18" xr3:uid="{966C015D-09ED-47B7-9900-EDC23DE58C2E}" name="change_from_2Q2020_to_3Q2020"/>
    <tableColumn id="19" xr3:uid="{C06A0947-0AC6-4714-A4C3-3C59AA525E48}" name="pct_change_from_2Q2020_to_3Q2020"/>
    <tableColumn id="20" xr3:uid="{84E6E388-6FF3-433A-AE03-BDE5CD8429EC}" name="4Q2020"/>
    <tableColumn id="21" xr3:uid="{FFC7E22D-EA73-464B-BCD6-62667D337954}" name="change_from_3Q2020_to_4Q2020"/>
    <tableColumn id="22" xr3:uid="{8EA5AA5B-A7A7-4B5D-8020-7DC27095068C}" name="pct_change_from_3Q2020_to_4Q2020"/>
    <tableColumn id="23" xr3:uid="{ED5DE65A-646C-4EF3-BE94-EEFDC1F3DF12}" name="1Q2021"/>
    <tableColumn id="24" xr3:uid="{D38BA5F3-DD18-4CE3-8F5D-C77728BD34C8}" name="change_from_4Q2020_to_1Q2021"/>
    <tableColumn id="25" xr3:uid="{2F3063C4-A90C-4288-BC80-F499A597134D}" name="pct_change_from_4Q2020_to_1Q2021"/>
    <tableColumn id="26" xr3:uid="{62D3E1D9-865F-4497-A1E4-38080F68260D}" name="2Q2021"/>
    <tableColumn id="27" xr3:uid="{CC6D31CD-A72F-493A-9D90-F3D369BE01AA}" name="change_from_1Q2021_to_2Q2021"/>
    <tableColumn id="28" xr3:uid="{F372901D-604A-42A5-870D-F4471016415C}" name="pct_change_from_1Q2021_to_2Q2021"/>
    <tableColumn id="29" xr3:uid="{6D16125A-E386-42E5-AB32-8DA18EB276B7}" name="3Q2021"/>
    <tableColumn id="30" xr3:uid="{D315B6CB-A114-4FD4-BC4C-E55758D16A05}" name="change_from_2Q2021_to_3Q2021"/>
    <tableColumn id="31" xr3:uid="{4D59BDC2-E124-4276-B150-FADB81E55E7A}" name="pct_change_from_2Q2021_to_3Q2021"/>
    <tableColumn id="32" xr3:uid="{7ADDF1A6-9BB1-478F-8481-82E7B23E4E9A}" name="4Q2021"/>
    <tableColumn id="33" xr3:uid="{4B7D45D3-89E5-4604-868F-CC55243DCCE5}" name="change_from_3Q2021_to_4Q2021"/>
    <tableColumn id="34" xr3:uid="{2F61B738-905D-4CF7-AB4A-DCA988773FED}" name="pct_change_from_3Q2021_to_4Q2021"/>
    <tableColumn id="35" xr3:uid="{6E270AC7-E3EC-4B8E-9121-DBE285AC99B2}" name="1Q2022"/>
    <tableColumn id="36" xr3:uid="{F6868FF8-1E23-4203-AC1A-73C624BF84FD}" name="change_from_4Q2021_to_1Q2022"/>
    <tableColumn id="37" xr3:uid="{DB06227F-FC20-43C5-8F45-7C118CD74A9B}" name="pct_change_from_4Q2021_to_1Q2022"/>
    <tableColumn id="38" xr3:uid="{DAD209F3-4E40-4E6D-B1C6-603458F4E5AC}" name="2Q2022"/>
    <tableColumn id="39" xr3:uid="{124A082E-7E62-4FCE-B54D-43F913582BEB}" name="change_from_1Q2022_to_2Q2022"/>
    <tableColumn id="40" xr3:uid="{6F7D87F5-6719-4AFC-A5F4-A97A43BA8A9B}" name="pct_change_from_1Q2022_to_2Q2022"/>
    <tableColumn id="41" xr3:uid="{23ACA343-F24A-4D88-A8F0-D1309470B5B3}" name="3Q2022"/>
    <tableColumn id="42" xr3:uid="{CA900461-53DB-4A85-8B52-3A0DE13513B9}" name="change_from_2Q2022_to_3Q2022"/>
    <tableColumn id="43" xr3:uid="{F1F63FD8-F063-40BA-A2F8-45FF83280484}" name="pct_change_from_2Q2022_to_3Q2022"/>
    <tableColumn id="44" xr3:uid="{954B8A36-D730-4115-A706-A071B4C61223}" name="4Q2022"/>
    <tableColumn id="45" xr3:uid="{A3102F12-BAD0-452C-B078-AC9267AC4747}" name="change_from_3Q2022_to_4Q2022"/>
    <tableColumn id="46" xr3:uid="{C03A3586-7859-4715-8E8C-D2FDA433BBD2}" name="pct_change_from_3Q2022_to_4Q2022"/>
    <tableColumn id="47" xr3:uid="{D8B5BAA4-3803-4BD3-A876-546CDD982A80}" name="1Q2019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6C248-455B-47BC-899A-601EB7D97B9A}" name="Table2" displayName="Table2" ref="A1:M4" totalsRowShown="0" headerRowDxfId="4" headerRowBorderDxfId="3" tableBorderDxfId="2">
  <autoFilter ref="A1:M4" xr:uid="{18C6C248-455B-47BC-899A-601EB7D97B9A}"/>
  <tableColumns count="13">
    <tableColumn id="1" xr3:uid="{70B2F755-ED29-48C2-9C6F-558096581239}" name="category"/>
    <tableColumn id="2" xr3:uid="{229A6253-67DB-44D2-8647-3123DC576F81}" name="1Q2020"/>
    <tableColumn id="3" xr3:uid="{4F299855-5C47-44F6-981F-A99CD3E9AA1A}" name="2Q2020"/>
    <tableColumn id="4" xr3:uid="{5A1B6603-6886-4477-9370-1374A9AD0825}" name="3Q2020"/>
    <tableColumn id="5" xr3:uid="{CD9384DA-F356-4B4F-AEC6-81F7D9F17314}" name="4Q2020"/>
    <tableColumn id="6" xr3:uid="{9655307F-8263-4759-B6AA-52C75ED8D328}" name="1Q2021"/>
    <tableColumn id="7" xr3:uid="{8550C227-BBE9-49C1-901A-3CBADB0A91DB}" name="2Q2021"/>
    <tableColumn id="8" xr3:uid="{798309A2-34C9-407D-BCAF-86BE962BD970}" name="3Q2021"/>
    <tableColumn id="9" xr3:uid="{8FC38415-FD2B-405A-A7FE-AB0828394DCD}" name="4Q2021"/>
    <tableColumn id="10" xr3:uid="{CF4CE1B7-7BC0-4013-A2C4-E5369D819527}" name="1Q2022"/>
    <tableColumn id="11" xr3:uid="{685E24D9-BD3D-4F32-AC40-74696ACC9304}" name="2Q2022"/>
    <tableColumn id="12" xr3:uid="{9A17291C-63FD-485B-8699-D6CD55DA9B1C}" name="3Q2022"/>
    <tableColumn id="13" xr3:uid="{C0BFEF6D-D839-44A8-8250-F3EF95D8ABC3}" name="4Q202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57AE4D-4E4C-497B-B370-941F276BBC41}" name="Table_quarterly_deps_per_cluster_above10K" displayName="Table_quarterly_deps_per_cluster_above10K" ref="A1:Q6" tableType="queryTable" totalsRowShown="0">
  <autoFilter ref="A1:Q6" xr:uid="{2257AE4D-4E4C-497B-B370-941F276BBC41}"/>
  <tableColumns count="17">
    <tableColumn id="1" xr3:uid="{89E2B351-773B-466B-8887-C481D9F0C6D9}" uniqueName="1" name="category" queryTableFieldId="1" dataDxfId="1"/>
    <tableColumn id="2" xr3:uid="{18F010F1-9803-419F-897F-734536DEABFB}" uniqueName="2" name="1Q2019" queryTableFieldId="2"/>
    <tableColumn id="3" xr3:uid="{F67BCC24-CCF4-4385-ADDA-E389868534EA}" uniqueName="3" name="2Q2019" queryTableFieldId="3"/>
    <tableColumn id="4" xr3:uid="{052C6303-B8F7-4589-A9DE-84B3BACE5837}" uniqueName="4" name="3Q2019" queryTableFieldId="4"/>
    <tableColumn id="5" xr3:uid="{D9FC6151-A022-4718-9DEC-0334761976E9}" uniqueName="5" name="4Q2019" queryTableFieldId="5"/>
    <tableColumn id="6" xr3:uid="{F9EA0B00-5839-469E-8F87-BAAE2943C48A}" uniqueName="6" name="1Q2020" queryTableFieldId="6"/>
    <tableColumn id="7" xr3:uid="{7EDE45D5-8D03-4ECA-BC58-A70657E41D5D}" uniqueName="7" name="2Q2020" queryTableFieldId="7"/>
    <tableColumn id="8" xr3:uid="{0E264407-3F66-4829-B73E-4BAA62ABD5F2}" uniqueName="8" name="3Q2020" queryTableFieldId="8"/>
    <tableColumn id="9" xr3:uid="{4E24107E-24D5-49E4-B449-CC8B00DFF4CB}" uniqueName="9" name="4Q2020" queryTableFieldId="9"/>
    <tableColumn id="10" xr3:uid="{2F40217A-6F78-4B78-BB4B-96416BBC217E}" uniqueName="10" name="1Q2021" queryTableFieldId="10"/>
    <tableColumn id="11" xr3:uid="{FA1CE241-7C8D-4C87-9FDA-C8521BA9A1F7}" uniqueName="11" name="2Q2021" queryTableFieldId="11"/>
    <tableColumn id="12" xr3:uid="{05FB6C07-C28B-46FF-B81C-3B4DF63F62C4}" uniqueName="12" name="3Q2021" queryTableFieldId="12"/>
    <tableColumn id="13" xr3:uid="{89297DC6-CACA-491A-B9CF-87DD6D8784D0}" uniqueName="13" name="4Q2021" queryTableFieldId="13"/>
    <tableColumn id="14" xr3:uid="{48FABA9F-A9B3-4642-9128-E9CE5661C65D}" uniqueName="14" name="1Q2022" queryTableFieldId="14"/>
    <tableColumn id="15" xr3:uid="{2A75C89C-B9E5-4C04-87E2-F752DCF6D427}" uniqueName="15" name="2Q2022" queryTableFieldId="15"/>
    <tableColumn id="16" xr3:uid="{62B8424B-72D5-4887-BFC4-9706C21CAD60}" uniqueName="16" name="3Q2022" queryTableFieldId="16"/>
    <tableColumn id="17" xr3:uid="{69C521C4-D3A3-4469-9161-E764088CD76B}" uniqueName="17" name="4Q2022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626997-1564-473D-8D64-6F342D368D81}" name="Table_annual_deps_per_cluster_above10K" displayName="Table_annual_deps_per_cluster_above10K" ref="A1:E6" tableType="queryTable" totalsRowShown="0">
  <autoFilter ref="A1:E6" xr:uid="{3B626997-1564-473D-8D64-6F342D368D81}"/>
  <tableColumns count="5">
    <tableColumn id="1" xr3:uid="{DD9C5B9B-3DE0-48DE-98DE-5D440806FC15}" uniqueName="1" name="category" queryTableFieldId="1" dataDxfId="0"/>
    <tableColumn id="2" xr3:uid="{A35B7ABA-6F33-4C80-BE07-CB2BA7CC02BD}" uniqueName="2" name="total_2019" queryTableFieldId="2"/>
    <tableColumn id="3" xr3:uid="{14E4ED64-E781-4EED-AFA7-76AE906375B7}" uniqueName="3" name="total_2020" queryTableFieldId="3"/>
    <tableColumn id="4" xr3:uid="{03D74CC5-DA82-4E08-A7FD-14B3C2DC3AA0}" uniqueName="4" name="total_2021" queryTableFieldId="4"/>
    <tableColumn id="5" xr3:uid="{61ECD734-B64E-4BA3-881A-A0DA91A077E0}" uniqueName="5" name="total_2022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"/>
  <sheetViews>
    <sheetView workbookViewId="0">
      <selection activeCell="D22" sqref="D22"/>
    </sheetView>
  </sheetViews>
  <sheetFormatPr defaultRowHeight="15" x14ac:dyDescent="0.25"/>
  <cols>
    <col min="1" max="1" width="10.7109375" customWidth="1"/>
    <col min="2" max="2" width="9.5703125" customWidth="1"/>
    <col min="3" max="3" width="32.42578125" customWidth="1"/>
    <col min="4" max="4" width="36.140625" customWidth="1"/>
    <col min="5" max="5" width="9.5703125" customWidth="1"/>
    <col min="6" max="6" width="32.42578125" customWidth="1"/>
    <col min="7" max="7" width="36.140625" customWidth="1"/>
    <col min="8" max="8" width="9.5703125" customWidth="1"/>
    <col min="9" max="9" width="32.42578125" customWidth="1"/>
    <col min="10" max="10" width="36.140625" customWidth="1"/>
    <col min="11" max="11" width="9.5703125" customWidth="1"/>
    <col min="12" max="12" width="32.42578125" customWidth="1"/>
    <col min="13" max="13" width="36.140625" customWidth="1"/>
    <col min="14" max="14" width="9.5703125" customWidth="1"/>
    <col min="15" max="15" width="32.42578125" customWidth="1"/>
    <col min="16" max="16" width="36.140625" customWidth="1"/>
    <col min="17" max="17" width="9.5703125" customWidth="1"/>
    <col min="18" max="18" width="32.42578125" customWidth="1"/>
    <col min="19" max="19" width="36.140625" customWidth="1"/>
    <col min="20" max="20" width="9.5703125" customWidth="1"/>
    <col min="21" max="21" width="32.42578125" customWidth="1"/>
    <col min="22" max="22" width="36.140625" customWidth="1"/>
    <col min="23" max="23" width="9.5703125" customWidth="1"/>
    <col min="24" max="24" width="32.42578125" customWidth="1"/>
    <col min="25" max="25" width="36.140625" customWidth="1"/>
    <col min="26" max="26" width="9.5703125" customWidth="1"/>
    <col min="27" max="27" width="32.42578125" customWidth="1"/>
    <col min="28" max="28" width="36.140625" customWidth="1"/>
    <col min="29" max="29" width="9.5703125" customWidth="1"/>
    <col min="30" max="30" width="32.42578125" customWidth="1"/>
    <col min="31" max="31" width="36.140625" customWidth="1"/>
    <col min="32" max="32" width="9.5703125" customWidth="1"/>
    <col min="33" max="33" width="32.42578125" customWidth="1"/>
    <col min="34" max="34" width="36.140625" customWidth="1"/>
    <col min="35" max="35" width="9.5703125" customWidth="1"/>
    <col min="36" max="36" width="32.42578125" customWidth="1"/>
    <col min="37" max="37" width="36.140625" customWidth="1"/>
    <col min="38" max="38" width="9.5703125" customWidth="1"/>
    <col min="39" max="39" width="32.42578125" customWidth="1"/>
    <col min="40" max="40" width="36.140625" customWidth="1"/>
    <col min="41" max="41" width="9.5703125" customWidth="1"/>
    <col min="42" max="42" width="32.42578125" customWidth="1"/>
    <col min="43" max="43" width="36.140625" customWidth="1"/>
    <col min="44" max="44" width="9.5703125" customWidth="1"/>
    <col min="45" max="45" width="32.42578125" customWidth="1"/>
    <col min="46" max="46" width="36.140625" customWidth="1"/>
    <col min="47" max="47" width="9.5703125" customWidth="1"/>
  </cols>
  <sheetData>
    <row r="1" spans="1:4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 x14ac:dyDescent="0.25">
      <c r="A2" t="s">
        <v>47</v>
      </c>
      <c r="B2">
        <v>229604</v>
      </c>
      <c r="C2">
        <v>26428</v>
      </c>
      <c r="D2">
        <v>13</v>
      </c>
      <c r="E2">
        <v>248977</v>
      </c>
      <c r="F2">
        <v>19373</v>
      </c>
      <c r="G2">
        <v>8.4</v>
      </c>
      <c r="H2">
        <v>227716</v>
      </c>
      <c r="I2">
        <v>-21261</v>
      </c>
      <c r="J2">
        <v>-8.5</v>
      </c>
      <c r="K2">
        <v>213179</v>
      </c>
      <c r="L2">
        <v>-14537</v>
      </c>
      <c r="M2">
        <v>-6.4</v>
      </c>
      <c r="N2">
        <v>81585</v>
      </c>
      <c r="O2">
        <v>-131594</v>
      </c>
      <c r="P2">
        <v>-61.7</v>
      </c>
      <c r="Q2">
        <v>145698</v>
      </c>
      <c r="R2">
        <v>64113</v>
      </c>
      <c r="S2">
        <v>78.599999999999994</v>
      </c>
      <c r="T2">
        <v>147761</v>
      </c>
      <c r="U2">
        <v>2063</v>
      </c>
      <c r="V2">
        <v>1.4</v>
      </c>
      <c r="W2">
        <v>150589</v>
      </c>
      <c r="X2">
        <v>2828</v>
      </c>
      <c r="Y2">
        <v>1.9</v>
      </c>
      <c r="Z2">
        <v>197767</v>
      </c>
      <c r="AA2">
        <v>47178</v>
      </c>
      <c r="AB2">
        <v>31.3</v>
      </c>
      <c r="AC2">
        <v>231303</v>
      </c>
      <c r="AD2">
        <v>33536</v>
      </c>
      <c r="AE2">
        <v>17</v>
      </c>
      <c r="AF2">
        <v>192790</v>
      </c>
      <c r="AG2">
        <v>-38513</v>
      </c>
      <c r="AH2">
        <v>-16.7</v>
      </c>
      <c r="AI2">
        <v>176789</v>
      </c>
      <c r="AJ2">
        <v>-16001</v>
      </c>
      <c r="AK2">
        <v>-8.3000000000000007</v>
      </c>
      <c r="AL2">
        <v>192092</v>
      </c>
      <c r="AM2">
        <v>15303</v>
      </c>
      <c r="AN2">
        <v>8.6999999999999993</v>
      </c>
      <c r="AO2">
        <v>200702</v>
      </c>
      <c r="AP2">
        <v>8610</v>
      </c>
      <c r="AQ2">
        <v>4.5</v>
      </c>
      <c r="AR2">
        <v>173830</v>
      </c>
      <c r="AS2">
        <v>-26872</v>
      </c>
      <c r="AT2">
        <v>-13.4</v>
      </c>
      <c r="AU2">
        <v>203176</v>
      </c>
    </row>
    <row r="3" spans="1:47" x14ac:dyDescent="0.25">
      <c r="A3" t="s">
        <v>48</v>
      </c>
      <c r="B3">
        <v>1469544</v>
      </c>
      <c r="C3">
        <v>105225</v>
      </c>
      <c r="D3">
        <v>7.7</v>
      </c>
      <c r="E3">
        <v>1505870</v>
      </c>
      <c r="F3">
        <v>36326</v>
      </c>
      <c r="G3">
        <v>2.5</v>
      </c>
      <c r="H3">
        <v>1467791</v>
      </c>
      <c r="I3">
        <v>-38079</v>
      </c>
      <c r="J3">
        <v>-2.5</v>
      </c>
      <c r="K3">
        <v>1343031</v>
      </c>
      <c r="L3">
        <v>-124760</v>
      </c>
      <c r="M3">
        <v>-8.5</v>
      </c>
      <c r="N3">
        <v>447636</v>
      </c>
      <c r="O3">
        <v>-895395</v>
      </c>
      <c r="P3">
        <v>-66.7</v>
      </c>
      <c r="Q3">
        <v>817054</v>
      </c>
      <c r="R3">
        <v>369418</v>
      </c>
      <c r="S3">
        <v>82.5</v>
      </c>
      <c r="T3">
        <v>840608</v>
      </c>
      <c r="U3">
        <v>23554</v>
      </c>
      <c r="V3">
        <v>2.9</v>
      </c>
      <c r="W3">
        <v>840177</v>
      </c>
      <c r="X3">
        <v>-431</v>
      </c>
      <c r="Y3">
        <v>-0.1</v>
      </c>
      <c r="Z3">
        <v>1117728</v>
      </c>
      <c r="AA3">
        <v>277551</v>
      </c>
      <c r="AB3">
        <v>33</v>
      </c>
      <c r="AC3">
        <v>1270431</v>
      </c>
      <c r="AD3">
        <v>152703</v>
      </c>
      <c r="AE3">
        <v>13.7</v>
      </c>
      <c r="AF3">
        <v>1256698</v>
      </c>
      <c r="AG3">
        <v>-13733</v>
      </c>
      <c r="AH3">
        <v>-1.1000000000000001</v>
      </c>
      <c r="AI3">
        <v>1172602</v>
      </c>
      <c r="AJ3">
        <v>-84096</v>
      </c>
      <c r="AK3">
        <v>-6.7</v>
      </c>
      <c r="AL3">
        <v>1275800</v>
      </c>
      <c r="AM3">
        <v>103198</v>
      </c>
      <c r="AN3">
        <v>8.8000000000000007</v>
      </c>
      <c r="AO3">
        <v>1310351</v>
      </c>
      <c r="AP3">
        <v>34551</v>
      </c>
      <c r="AQ3">
        <v>2.7</v>
      </c>
      <c r="AR3">
        <v>1266256</v>
      </c>
      <c r="AS3">
        <v>-44095</v>
      </c>
      <c r="AT3">
        <v>-3.4</v>
      </c>
      <c r="AU3">
        <v>1364319</v>
      </c>
    </row>
    <row r="4" spans="1:47" x14ac:dyDescent="0.25">
      <c r="A4" t="s">
        <v>49</v>
      </c>
      <c r="B4">
        <v>313620</v>
      </c>
      <c r="C4">
        <v>23854</v>
      </c>
      <c r="D4">
        <v>8.1999999999999993</v>
      </c>
      <c r="E4">
        <v>310912</v>
      </c>
      <c r="F4">
        <v>-2708</v>
      </c>
      <c r="G4">
        <v>-0.9</v>
      </c>
      <c r="H4">
        <v>309739</v>
      </c>
      <c r="I4">
        <v>-1173</v>
      </c>
      <c r="J4">
        <v>-0.4</v>
      </c>
      <c r="K4">
        <v>286042</v>
      </c>
      <c r="L4">
        <v>-23697</v>
      </c>
      <c r="M4">
        <v>-7.7</v>
      </c>
      <c r="N4">
        <v>93523</v>
      </c>
      <c r="O4">
        <v>-192519</v>
      </c>
      <c r="P4">
        <v>-67.3</v>
      </c>
      <c r="Q4">
        <v>162553</v>
      </c>
      <c r="R4">
        <v>69030</v>
      </c>
      <c r="S4">
        <v>73.8</v>
      </c>
      <c r="T4">
        <v>168184</v>
      </c>
      <c r="U4">
        <v>5631</v>
      </c>
      <c r="V4">
        <v>3.5</v>
      </c>
      <c r="W4">
        <v>171923</v>
      </c>
      <c r="X4">
        <v>3739</v>
      </c>
      <c r="Y4">
        <v>2.2000000000000002</v>
      </c>
      <c r="Z4">
        <v>231601</v>
      </c>
      <c r="AA4">
        <v>59678</v>
      </c>
      <c r="AB4">
        <v>34.700000000000003</v>
      </c>
      <c r="AC4">
        <v>263764</v>
      </c>
      <c r="AD4">
        <v>32163</v>
      </c>
      <c r="AE4">
        <v>13.9</v>
      </c>
      <c r="AF4">
        <v>264937</v>
      </c>
      <c r="AG4">
        <v>1173</v>
      </c>
      <c r="AH4">
        <v>0.4</v>
      </c>
      <c r="AI4">
        <v>246825</v>
      </c>
      <c r="AJ4">
        <v>-18112</v>
      </c>
      <c r="AK4">
        <v>-6.8</v>
      </c>
      <c r="AL4">
        <v>265272</v>
      </c>
      <c r="AM4">
        <v>18447</v>
      </c>
      <c r="AN4">
        <v>7.5</v>
      </c>
      <c r="AO4">
        <v>262921</v>
      </c>
      <c r="AP4">
        <v>-2351</v>
      </c>
      <c r="AQ4">
        <v>-0.9</v>
      </c>
      <c r="AR4">
        <v>253182</v>
      </c>
      <c r="AS4">
        <v>-9739</v>
      </c>
      <c r="AT4">
        <v>-3.7</v>
      </c>
      <c r="AU4">
        <v>289766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</v>
      </c>
      <c r="H1" s="1" t="s">
        <v>19</v>
      </c>
      <c r="I1" s="1" t="s">
        <v>22</v>
      </c>
      <c r="J1" s="1" t="s">
        <v>25</v>
      </c>
      <c r="K1" s="1" t="s">
        <v>28</v>
      </c>
      <c r="L1" s="1" t="s">
        <v>31</v>
      </c>
      <c r="M1" s="1" t="s">
        <v>34</v>
      </c>
      <c r="N1" s="1" t="s">
        <v>37</v>
      </c>
      <c r="O1" s="1" t="s">
        <v>40</v>
      </c>
      <c r="P1" s="1" t="s">
        <v>43</v>
      </c>
    </row>
    <row r="2" spans="1:16" x14ac:dyDescent="0.25">
      <c r="A2" t="s">
        <v>47</v>
      </c>
      <c r="B2">
        <v>13</v>
      </c>
      <c r="C2">
        <v>8.4</v>
      </c>
      <c r="D2">
        <v>-8.5</v>
      </c>
      <c r="E2">
        <v>-6.4</v>
      </c>
      <c r="F2">
        <v>-61.7</v>
      </c>
      <c r="G2">
        <v>78.599999999999994</v>
      </c>
      <c r="H2">
        <v>1.4</v>
      </c>
      <c r="I2">
        <v>1.9</v>
      </c>
      <c r="J2">
        <v>31.3</v>
      </c>
      <c r="K2">
        <v>17</v>
      </c>
      <c r="L2">
        <v>-16.7</v>
      </c>
      <c r="M2">
        <v>-8.3000000000000007</v>
      </c>
      <c r="N2">
        <v>8.6999999999999993</v>
      </c>
      <c r="O2">
        <v>4.5</v>
      </c>
      <c r="P2">
        <v>-13.4</v>
      </c>
    </row>
    <row r="3" spans="1:16" x14ac:dyDescent="0.25">
      <c r="A3" t="s">
        <v>48</v>
      </c>
      <c r="B3">
        <v>7.7</v>
      </c>
      <c r="C3">
        <v>2.5</v>
      </c>
      <c r="D3">
        <v>-2.5</v>
      </c>
      <c r="E3">
        <v>-8.5</v>
      </c>
      <c r="F3">
        <v>-66.7</v>
      </c>
      <c r="G3">
        <v>82.5</v>
      </c>
      <c r="H3">
        <v>2.9</v>
      </c>
      <c r="I3">
        <v>-0.1</v>
      </c>
      <c r="J3">
        <v>33</v>
      </c>
      <c r="K3">
        <v>13.7</v>
      </c>
      <c r="L3">
        <v>-1.1000000000000001</v>
      </c>
      <c r="M3">
        <v>-6.7</v>
      </c>
      <c r="N3">
        <v>8.8000000000000007</v>
      </c>
      <c r="O3">
        <v>2.7</v>
      </c>
      <c r="P3">
        <v>-3.4</v>
      </c>
    </row>
    <row r="4" spans="1:16" x14ac:dyDescent="0.25">
      <c r="A4" t="s">
        <v>49</v>
      </c>
      <c r="B4">
        <v>8.1999999999999993</v>
      </c>
      <c r="C4">
        <v>-0.9</v>
      </c>
      <c r="D4">
        <v>-0.4</v>
      </c>
      <c r="E4">
        <v>-7.7</v>
      </c>
      <c r="F4">
        <v>-67.3</v>
      </c>
      <c r="G4">
        <v>73.8</v>
      </c>
      <c r="H4">
        <v>3.5</v>
      </c>
      <c r="I4">
        <v>2.2000000000000002</v>
      </c>
      <c r="J4">
        <v>34.700000000000003</v>
      </c>
      <c r="K4">
        <v>13.9</v>
      </c>
      <c r="L4">
        <v>0.4</v>
      </c>
      <c r="M4">
        <v>-6.8</v>
      </c>
      <c r="N4">
        <v>7.5</v>
      </c>
      <c r="O4">
        <v>-0.9</v>
      </c>
      <c r="P4">
        <v>-3.7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"/>
  <sheetViews>
    <sheetView topLeftCell="R1" workbookViewId="0"/>
  </sheetViews>
  <sheetFormatPr defaultRowHeight="15" x14ac:dyDescent="0.25"/>
  <sheetData>
    <row r="1" spans="1:41" x14ac:dyDescent="0.25">
      <c r="A1" s="1" t="s">
        <v>0</v>
      </c>
      <c r="B1" s="1" t="s">
        <v>10</v>
      </c>
      <c r="C1" s="1" t="s">
        <v>50</v>
      </c>
      <c r="D1" s="1" t="s">
        <v>51</v>
      </c>
      <c r="E1" s="1" t="s">
        <v>13</v>
      </c>
      <c r="F1" s="1" t="s">
        <v>52</v>
      </c>
      <c r="G1" s="1" t="s">
        <v>53</v>
      </c>
      <c r="H1" s="1" t="s">
        <v>16</v>
      </c>
      <c r="I1" s="1" t="s">
        <v>54</v>
      </c>
      <c r="J1" s="1" t="s">
        <v>55</v>
      </c>
      <c r="K1" s="1" t="s">
        <v>19</v>
      </c>
      <c r="L1" s="1" t="s">
        <v>56</v>
      </c>
      <c r="M1" s="1" t="s">
        <v>57</v>
      </c>
      <c r="N1" s="1" t="s">
        <v>22</v>
      </c>
      <c r="O1" s="1" t="s">
        <v>58</v>
      </c>
      <c r="P1" s="1" t="s">
        <v>59</v>
      </c>
      <c r="Q1" s="1" t="s">
        <v>25</v>
      </c>
      <c r="R1" s="1" t="s">
        <v>60</v>
      </c>
      <c r="S1" s="1" t="s">
        <v>61</v>
      </c>
      <c r="T1" s="1" t="s">
        <v>28</v>
      </c>
      <c r="U1" s="1" t="s">
        <v>62</v>
      </c>
      <c r="V1" s="1" t="s">
        <v>63</v>
      </c>
      <c r="W1" s="1" t="s">
        <v>31</v>
      </c>
      <c r="X1" s="1" t="s">
        <v>64</v>
      </c>
      <c r="Y1" s="1" t="s">
        <v>65</v>
      </c>
      <c r="Z1" s="1" t="s">
        <v>34</v>
      </c>
      <c r="AA1" s="1" t="s">
        <v>66</v>
      </c>
      <c r="AB1" s="1" t="s">
        <v>67</v>
      </c>
      <c r="AC1" s="1" t="s">
        <v>37</v>
      </c>
      <c r="AD1" s="1" t="s">
        <v>68</v>
      </c>
      <c r="AE1" s="1" t="s">
        <v>69</v>
      </c>
      <c r="AF1" s="1" t="s">
        <v>40</v>
      </c>
      <c r="AG1" s="1" t="s">
        <v>70</v>
      </c>
      <c r="AH1" s="1" t="s">
        <v>71</v>
      </c>
      <c r="AI1" s="1" t="s">
        <v>43</v>
      </c>
      <c r="AJ1" s="1" t="s">
        <v>72</v>
      </c>
      <c r="AK1" s="1" t="s">
        <v>73</v>
      </c>
      <c r="AL1" s="1" t="s">
        <v>46</v>
      </c>
      <c r="AM1" s="1" t="s">
        <v>1</v>
      </c>
      <c r="AN1" s="1" t="s">
        <v>4</v>
      </c>
      <c r="AO1" s="1" t="s">
        <v>7</v>
      </c>
    </row>
    <row r="2" spans="1:41" x14ac:dyDescent="0.25">
      <c r="A2" t="s">
        <v>47</v>
      </c>
      <c r="B2">
        <v>213179</v>
      </c>
      <c r="C2">
        <v>10003</v>
      </c>
      <c r="D2">
        <v>4.9000000000000004</v>
      </c>
      <c r="E2">
        <v>81585</v>
      </c>
      <c r="F2">
        <v>-148019</v>
      </c>
      <c r="G2">
        <v>-64.5</v>
      </c>
      <c r="H2">
        <v>145698</v>
      </c>
      <c r="I2">
        <v>-103279</v>
      </c>
      <c r="J2">
        <v>-41.5</v>
      </c>
      <c r="K2">
        <v>147761</v>
      </c>
      <c r="L2">
        <v>-79955</v>
      </c>
      <c r="M2">
        <v>-35.1</v>
      </c>
      <c r="N2">
        <v>150589</v>
      </c>
      <c r="O2">
        <v>-62590</v>
      </c>
      <c r="P2">
        <v>-29.4</v>
      </c>
      <c r="Q2">
        <v>197767</v>
      </c>
      <c r="R2">
        <v>116182</v>
      </c>
      <c r="S2">
        <v>142.4</v>
      </c>
      <c r="T2">
        <v>231303</v>
      </c>
      <c r="U2">
        <v>85605</v>
      </c>
      <c r="V2">
        <v>58.8</v>
      </c>
      <c r="W2">
        <v>192790</v>
      </c>
      <c r="X2">
        <v>45029</v>
      </c>
      <c r="Y2">
        <v>30.5</v>
      </c>
      <c r="Z2">
        <v>176789</v>
      </c>
      <c r="AA2">
        <v>26200</v>
      </c>
      <c r="AB2">
        <v>17.399999999999999</v>
      </c>
      <c r="AC2">
        <v>192092</v>
      </c>
      <c r="AD2">
        <v>-5675</v>
      </c>
      <c r="AE2">
        <v>-2.9</v>
      </c>
      <c r="AF2">
        <v>200702</v>
      </c>
      <c r="AG2">
        <v>-30601</v>
      </c>
      <c r="AH2">
        <v>-13.2</v>
      </c>
      <c r="AI2">
        <v>173830</v>
      </c>
      <c r="AJ2">
        <v>-18960</v>
      </c>
      <c r="AK2">
        <v>-9.8000000000000007</v>
      </c>
      <c r="AL2">
        <v>203176</v>
      </c>
      <c r="AM2">
        <v>229604</v>
      </c>
      <c r="AN2">
        <v>248977</v>
      </c>
      <c r="AO2">
        <v>227716</v>
      </c>
    </row>
    <row r="3" spans="1:41" x14ac:dyDescent="0.25">
      <c r="A3" t="s">
        <v>48</v>
      </c>
      <c r="B3">
        <v>1343031</v>
      </c>
      <c r="C3">
        <v>-21288</v>
      </c>
      <c r="D3">
        <v>-1.6</v>
      </c>
      <c r="E3">
        <v>447636</v>
      </c>
      <c r="F3">
        <v>-1021908</v>
      </c>
      <c r="G3">
        <v>-69.5</v>
      </c>
      <c r="H3">
        <v>817054</v>
      </c>
      <c r="I3">
        <v>-688816</v>
      </c>
      <c r="J3">
        <v>-45.7</v>
      </c>
      <c r="K3">
        <v>840608</v>
      </c>
      <c r="L3">
        <v>-627183</v>
      </c>
      <c r="M3">
        <v>-42.7</v>
      </c>
      <c r="N3">
        <v>840177</v>
      </c>
      <c r="O3">
        <v>-502854</v>
      </c>
      <c r="P3">
        <v>-37.4</v>
      </c>
      <c r="Q3">
        <v>1117728</v>
      </c>
      <c r="R3">
        <v>670092</v>
      </c>
      <c r="S3">
        <v>149.69999999999999</v>
      </c>
      <c r="T3">
        <v>1270431</v>
      </c>
      <c r="U3">
        <v>453377</v>
      </c>
      <c r="V3">
        <v>55.5</v>
      </c>
      <c r="W3">
        <v>1256698</v>
      </c>
      <c r="X3">
        <v>416090</v>
      </c>
      <c r="Y3">
        <v>49.5</v>
      </c>
      <c r="Z3">
        <v>1172602</v>
      </c>
      <c r="AA3">
        <v>332425</v>
      </c>
      <c r="AB3">
        <v>39.6</v>
      </c>
      <c r="AC3">
        <v>1275800</v>
      </c>
      <c r="AD3">
        <v>158072</v>
      </c>
      <c r="AE3">
        <v>14.1</v>
      </c>
      <c r="AF3">
        <v>1310351</v>
      </c>
      <c r="AG3">
        <v>39920</v>
      </c>
      <c r="AH3">
        <v>3.1</v>
      </c>
      <c r="AI3">
        <v>1266256</v>
      </c>
      <c r="AJ3">
        <v>9558</v>
      </c>
      <c r="AK3">
        <v>0.8</v>
      </c>
      <c r="AL3">
        <v>1364319</v>
      </c>
      <c r="AM3">
        <v>1469544</v>
      </c>
      <c r="AN3">
        <v>1505870</v>
      </c>
      <c r="AO3">
        <v>1467791</v>
      </c>
    </row>
    <row r="4" spans="1:41" x14ac:dyDescent="0.25">
      <c r="A4" t="s">
        <v>49</v>
      </c>
      <c r="B4">
        <v>286042</v>
      </c>
      <c r="C4">
        <v>-3724</v>
      </c>
      <c r="D4">
        <v>-1.3</v>
      </c>
      <c r="E4">
        <v>93523</v>
      </c>
      <c r="F4">
        <v>-220097</v>
      </c>
      <c r="G4">
        <v>-70.2</v>
      </c>
      <c r="H4">
        <v>162553</v>
      </c>
      <c r="I4">
        <v>-148359</v>
      </c>
      <c r="J4">
        <v>-47.7</v>
      </c>
      <c r="K4">
        <v>168184</v>
      </c>
      <c r="L4">
        <v>-141555</v>
      </c>
      <c r="M4">
        <v>-45.7</v>
      </c>
      <c r="N4">
        <v>171923</v>
      </c>
      <c r="O4">
        <v>-114119</v>
      </c>
      <c r="P4">
        <v>-39.9</v>
      </c>
      <c r="Q4">
        <v>231601</v>
      </c>
      <c r="R4">
        <v>138078</v>
      </c>
      <c r="S4">
        <v>147.6</v>
      </c>
      <c r="T4">
        <v>263764</v>
      </c>
      <c r="U4">
        <v>101211</v>
      </c>
      <c r="V4">
        <v>62.3</v>
      </c>
      <c r="W4">
        <v>264937</v>
      </c>
      <c r="X4">
        <v>96753</v>
      </c>
      <c r="Y4">
        <v>57.5</v>
      </c>
      <c r="Z4">
        <v>246825</v>
      </c>
      <c r="AA4">
        <v>74902</v>
      </c>
      <c r="AB4">
        <v>43.6</v>
      </c>
      <c r="AC4">
        <v>265272</v>
      </c>
      <c r="AD4">
        <v>33671</v>
      </c>
      <c r="AE4">
        <v>14.5</v>
      </c>
      <c r="AF4">
        <v>262921</v>
      </c>
      <c r="AG4">
        <v>-843</v>
      </c>
      <c r="AH4">
        <v>-0.3</v>
      </c>
      <c r="AI4">
        <v>253182</v>
      </c>
      <c r="AJ4">
        <v>-11755</v>
      </c>
      <c r="AK4">
        <v>-4.4000000000000004</v>
      </c>
      <c r="AL4">
        <v>289766</v>
      </c>
      <c r="AM4">
        <v>313620</v>
      </c>
      <c r="AN4">
        <v>310912</v>
      </c>
      <c r="AO4">
        <v>309739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selection activeCell="T24" sqref="T24"/>
    </sheetView>
  </sheetViews>
  <sheetFormatPr defaultRowHeight="15" x14ac:dyDescent="0.25"/>
  <cols>
    <col min="1" max="1" width="17.7109375" customWidth="1"/>
    <col min="2" max="13" width="9.5703125" customWidth="1"/>
  </cols>
  <sheetData>
    <row r="1" spans="1:13" x14ac:dyDescent="0.25">
      <c r="A1" s="2" t="s">
        <v>0</v>
      </c>
      <c r="B1" s="2" t="s">
        <v>10</v>
      </c>
      <c r="C1" s="2" t="s">
        <v>13</v>
      </c>
      <c r="D1" s="2" t="s">
        <v>16</v>
      </c>
      <c r="E1" s="2" t="s">
        <v>19</v>
      </c>
      <c r="F1" s="2" t="s">
        <v>22</v>
      </c>
      <c r="G1" s="2" t="s">
        <v>25</v>
      </c>
      <c r="H1" s="2" t="s">
        <v>28</v>
      </c>
      <c r="I1" s="2" t="s">
        <v>31</v>
      </c>
      <c r="J1" s="2" t="s">
        <v>34</v>
      </c>
      <c r="K1" s="2" t="s">
        <v>37</v>
      </c>
      <c r="L1" s="2" t="s">
        <v>40</v>
      </c>
      <c r="M1" s="2" t="s">
        <v>43</v>
      </c>
    </row>
    <row r="2" spans="1:13" x14ac:dyDescent="0.25">
      <c r="A2" t="s">
        <v>47</v>
      </c>
      <c r="B2">
        <v>4.9000000000000004</v>
      </c>
      <c r="C2">
        <v>-64.5</v>
      </c>
      <c r="D2">
        <v>-41.5</v>
      </c>
      <c r="E2">
        <v>-35.1</v>
      </c>
      <c r="F2">
        <v>-29.4</v>
      </c>
      <c r="G2">
        <v>142.4</v>
      </c>
      <c r="H2">
        <v>58.8</v>
      </c>
      <c r="I2">
        <v>30.5</v>
      </c>
      <c r="J2">
        <v>17.399999999999999</v>
      </c>
      <c r="K2">
        <v>-2.9</v>
      </c>
      <c r="L2">
        <v>-13.2</v>
      </c>
      <c r="M2">
        <v>-9.8000000000000007</v>
      </c>
    </row>
    <row r="3" spans="1:13" x14ac:dyDescent="0.25">
      <c r="A3" t="s">
        <v>48</v>
      </c>
      <c r="B3">
        <v>-1.6</v>
      </c>
      <c r="C3">
        <v>-69.5</v>
      </c>
      <c r="D3">
        <v>-45.7</v>
      </c>
      <c r="E3">
        <v>-42.7</v>
      </c>
      <c r="F3">
        <v>-37.4</v>
      </c>
      <c r="G3">
        <v>149.69999999999999</v>
      </c>
      <c r="H3">
        <v>55.5</v>
      </c>
      <c r="I3">
        <v>49.5</v>
      </c>
      <c r="J3">
        <v>39.6</v>
      </c>
      <c r="K3">
        <v>14.1</v>
      </c>
      <c r="L3">
        <v>3.1</v>
      </c>
      <c r="M3">
        <v>0.8</v>
      </c>
    </row>
    <row r="4" spans="1:13" x14ac:dyDescent="0.25">
      <c r="A4" t="s">
        <v>49</v>
      </c>
      <c r="B4">
        <v>-1.3</v>
      </c>
      <c r="C4">
        <v>-70.2</v>
      </c>
      <c r="D4">
        <v>-47.7</v>
      </c>
      <c r="E4">
        <v>-45.7</v>
      </c>
      <c r="F4">
        <v>-39.9</v>
      </c>
      <c r="G4">
        <v>147.6</v>
      </c>
      <c r="H4">
        <v>62.3</v>
      </c>
      <c r="I4">
        <v>57.5</v>
      </c>
      <c r="J4">
        <v>43.6</v>
      </c>
      <c r="K4">
        <v>14.5</v>
      </c>
      <c r="L4">
        <v>-0.3</v>
      </c>
      <c r="M4">
        <v>-4.4000000000000004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F52D-3ADD-4D27-837D-464C767D0BD0}">
  <dimension ref="A1:Q21"/>
  <sheetViews>
    <sheetView workbookViewId="0">
      <selection activeCell="N20" sqref="N20"/>
    </sheetView>
  </sheetViews>
  <sheetFormatPr defaultRowHeight="15" x14ac:dyDescent="0.25"/>
  <cols>
    <col min="1" max="1" width="18.5703125" bestFit="1" customWidth="1"/>
    <col min="2" max="17" width="9.7109375" bestFit="1" customWidth="1"/>
  </cols>
  <sheetData>
    <row r="1" spans="1:17" x14ac:dyDescent="0.25">
      <c r="A1" t="s">
        <v>0</v>
      </c>
      <c r="B1" t="s">
        <v>46</v>
      </c>
      <c r="C1" t="s">
        <v>1</v>
      </c>
      <c r="D1" t="s">
        <v>4</v>
      </c>
      <c r="E1" t="s">
        <v>7</v>
      </c>
      <c r="F1" t="s">
        <v>10</v>
      </c>
      <c r="G1" t="s">
        <v>13</v>
      </c>
      <c r="H1" t="s">
        <v>16</v>
      </c>
      <c r="I1" t="s">
        <v>19</v>
      </c>
      <c r="J1" t="s">
        <v>22</v>
      </c>
      <c r="K1" t="s">
        <v>25</v>
      </c>
      <c r="L1" t="s">
        <v>28</v>
      </c>
      <c r="M1" t="s">
        <v>31</v>
      </c>
      <c r="N1" t="s">
        <v>34</v>
      </c>
      <c r="O1" t="s">
        <v>37</v>
      </c>
      <c r="P1" t="s">
        <v>40</v>
      </c>
      <c r="Q1" t="s">
        <v>43</v>
      </c>
    </row>
    <row r="2" spans="1:17" x14ac:dyDescent="0.25">
      <c r="A2" t="s">
        <v>48</v>
      </c>
      <c r="B2">
        <v>1364319</v>
      </c>
      <c r="C2">
        <v>1469544</v>
      </c>
      <c r="D2">
        <v>1505870</v>
      </c>
      <c r="E2">
        <v>1467791</v>
      </c>
      <c r="F2">
        <v>1343031</v>
      </c>
      <c r="G2">
        <v>447636</v>
      </c>
      <c r="H2">
        <v>817054</v>
      </c>
      <c r="I2">
        <v>840608</v>
      </c>
      <c r="J2">
        <v>840177</v>
      </c>
      <c r="K2">
        <v>1117728</v>
      </c>
      <c r="L2">
        <v>1270431</v>
      </c>
      <c r="M2">
        <v>1256698</v>
      </c>
      <c r="N2">
        <v>1172602</v>
      </c>
      <c r="O2">
        <v>1275800</v>
      </c>
      <c r="P2">
        <v>1310351</v>
      </c>
      <c r="Q2">
        <v>1266256</v>
      </c>
    </row>
    <row r="3" spans="1:17" x14ac:dyDescent="0.25">
      <c r="A3" t="s">
        <v>49</v>
      </c>
      <c r="B3">
        <v>289766</v>
      </c>
      <c r="C3">
        <v>313620</v>
      </c>
      <c r="D3">
        <v>310912</v>
      </c>
      <c r="E3">
        <v>309739</v>
      </c>
      <c r="F3">
        <v>286042</v>
      </c>
      <c r="G3">
        <v>93523</v>
      </c>
      <c r="H3">
        <v>162553</v>
      </c>
      <c r="I3">
        <v>168184</v>
      </c>
      <c r="J3">
        <v>171923</v>
      </c>
      <c r="K3">
        <v>231601</v>
      </c>
      <c r="L3">
        <v>263764</v>
      </c>
      <c r="M3">
        <v>264937</v>
      </c>
      <c r="N3">
        <v>246825</v>
      </c>
      <c r="O3">
        <v>265272</v>
      </c>
      <c r="P3">
        <v>262921</v>
      </c>
      <c r="Q3">
        <v>253182</v>
      </c>
    </row>
    <row r="4" spans="1:17" x14ac:dyDescent="0.25">
      <c r="A4" t="s">
        <v>74</v>
      </c>
      <c r="B4">
        <v>169892</v>
      </c>
      <c r="C4">
        <v>189767</v>
      </c>
      <c r="D4">
        <v>201572</v>
      </c>
      <c r="E4">
        <v>189973</v>
      </c>
      <c r="F4">
        <v>179626</v>
      </c>
      <c r="G4">
        <v>63382</v>
      </c>
      <c r="H4">
        <v>115199</v>
      </c>
      <c r="I4">
        <v>121391</v>
      </c>
      <c r="J4">
        <v>125074</v>
      </c>
      <c r="K4">
        <v>163159</v>
      </c>
      <c r="L4">
        <v>187987</v>
      </c>
      <c r="M4">
        <v>159373</v>
      </c>
      <c r="N4">
        <v>147099</v>
      </c>
      <c r="O4">
        <v>157819</v>
      </c>
      <c r="P4">
        <v>162637</v>
      </c>
      <c r="Q4">
        <v>144156</v>
      </c>
    </row>
    <row r="5" spans="1:17" x14ac:dyDescent="0.25">
      <c r="A5" t="s">
        <v>75</v>
      </c>
      <c r="B5">
        <v>32245</v>
      </c>
      <c r="C5">
        <v>38663</v>
      </c>
      <c r="D5">
        <v>45902</v>
      </c>
      <c r="E5">
        <v>36552</v>
      </c>
      <c r="F5">
        <v>32524</v>
      </c>
      <c r="G5">
        <v>17671</v>
      </c>
      <c r="H5">
        <v>29795</v>
      </c>
      <c r="I5">
        <v>25682</v>
      </c>
      <c r="J5">
        <v>24795</v>
      </c>
      <c r="K5">
        <v>33904</v>
      </c>
      <c r="L5">
        <v>42597</v>
      </c>
      <c r="M5">
        <v>32605</v>
      </c>
      <c r="N5">
        <v>28672</v>
      </c>
      <c r="O5">
        <v>33301</v>
      </c>
      <c r="P5">
        <v>37011</v>
      </c>
      <c r="Q5">
        <v>28793</v>
      </c>
    </row>
    <row r="6" spans="1:17" x14ac:dyDescent="0.25">
      <c r="A6" t="s">
        <v>76</v>
      </c>
      <c r="B6">
        <v>1039</v>
      </c>
      <c r="C6">
        <v>1174</v>
      </c>
      <c r="D6">
        <v>1503</v>
      </c>
      <c r="E6">
        <v>1191</v>
      </c>
      <c r="F6">
        <v>1029</v>
      </c>
      <c r="G6">
        <v>532</v>
      </c>
      <c r="H6">
        <v>704</v>
      </c>
      <c r="I6">
        <v>688</v>
      </c>
      <c r="J6">
        <v>720</v>
      </c>
      <c r="K6">
        <v>704</v>
      </c>
      <c r="L6">
        <v>719</v>
      </c>
      <c r="M6">
        <v>812</v>
      </c>
      <c r="N6">
        <v>1018</v>
      </c>
      <c r="O6">
        <v>972</v>
      </c>
      <c r="P6">
        <v>1054</v>
      </c>
      <c r="Q6">
        <v>881</v>
      </c>
    </row>
    <row r="15" spans="1:17" x14ac:dyDescent="0.25">
      <c r="H15" s="3">
        <v>187987</v>
      </c>
      <c r="I15" s="3">
        <v>162637</v>
      </c>
      <c r="L15" s="3">
        <v>1270431</v>
      </c>
      <c r="M15" s="3">
        <v>1310351</v>
      </c>
    </row>
    <row r="16" spans="1:17" x14ac:dyDescent="0.25">
      <c r="H16" s="5">
        <v>42597</v>
      </c>
      <c r="I16" s="5">
        <v>37011</v>
      </c>
      <c r="L16" s="5">
        <v>263764</v>
      </c>
      <c r="M16" s="5">
        <v>262921</v>
      </c>
    </row>
    <row r="17" spans="8:14" x14ac:dyDescent="0.25">
      <c r="H17" s="3">
        <v>719</v>
      </c>
      <c r="I17" s="3">
        <v>1054</v>
      </c>
      <c r="L17" s="3">
        <v>1256698</v>
      </c>
      <c r="M17" s="4">
        <v>1266256</v>
      </c>
    </row>
    <row r="18" spans="8:14" x14ac:dyDescent="0.25">
      <c r="H18" s="3">
        <v>159373</v>
      </c>
      <c r="I18" s="4">
        <v>144156</v>
      </c>
      <c r="L18" s="5">
        <v>264937</v>
      </c>
      <c r="M18" s="6">
        <v>253182</v>
      </c>
    </row>
    <row r="19" spans="8:14" x14ac:dyDescent="0.25">
      <c r="H19" s="5">
        <v>32605</v>
      </c>
      <c r="I19" s="6">
        <v>28793</v>
      </c>
      <c r="L19">
        <f>SUM(L15:L18)</f>
        <v>3055830</v>
      </c>
      <c r="M19">
        <f>SUM(M15:M18)</f>
        <v>3092710</v>
      </c>
      <c r="N19">
        <f>(M19-L19)/L19*100</f>
        <v>1.2068734190056383</v>
      </c>
    </row>
    <row r="20" spans="8:14" x14ac:dyDescent="0.25">
      <c r="H20" s="3">
        <v>812</v>
      </c>
      <c r="I20" s="4">
        <v>881</v>
      </c>
    </row>
    <row r="21" spans="8:14" x14ac:dyDescent="0.25">
      <c r="H21">
        <f>SUM(H15:H20)</f>
        <v>424093</v>
      </c>
      <c r="I21">
        <f>SUM(I15:I20)</f>
        <v>374532</v>
      </c>
      <c r="J21">
        <f>(I21-H21)/H21*100</f>
        <v>-11.68635181434261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0A59-9F5F-4CEF-9770-EA5E170AC9FF}">
  <dimension ref="A1:I7"/>
  <sheetViews>
    <sheetView tabSelected="1" workbookViewId="0">
      <selection activeCell="I8" sqref="I8"/>
    </sheetView>
  </sheetViews>
  <sheetFormatPr defaultRowHeight="15" x14ac:dyDescent="0.25"/>
  <cols>
    <col min="1" max="1" width="18.5703125" bestFit="1" customWidth="1"/>
    <col min="2" max="5" width="12.42578125" bestFit="1" customWidth="1"/>
  </cols>
  <sheetData>
    <row r="1" spans="1:9" x14ac:dyDescent="0.25">
      <c r="A1" t="s">
        <v>0</v>
      </c>
      <c r="B1" t="s">
        <v>77</v>
      </c>
      <c r="C1" t="s">
        <v>78</v>
      </c>
      <c r="D1" t="s">
        <v>79</v>
      </c>
      <c r="E1" t="s">
        <v>80</v>
      </c>
    </row>
    <row r="2" spans="1:9" x14ac:dyDescent="0.25">
      <c r="A2" t="s">
        <v>48</v>
      </c>
      <c r="B2">
        <v>5807524</v>
      </c>
      <c r="C2">
        <v>3448329</v>
      </c>
      <c r="D2">
        <v>4485034</v>
      </c>
      <c r="E2">
        <v>5025009</v>
      </c>
    </row>
    <row r="3" spans="1:9" x14ac:dyDescent="0.25">
      <c r="A3" t="s">
        <v>49</v>
      </c>
      <c r="B3">
        <v>1224037</v>
      </c>
      <c r="C3">
        <v>710302</v>
      </c>
      <c r="D3">
        <v>932225</v>
      </c>
      <c r="E3">
        <v>1028200</v>
      </c>
    </row>
    <row r="4" spans="1:9" x14ac:dyDescent="0.25">
      <c r="A4" t="s">
        <v>74</v>
      </c>
      <c r="B4">
        <v>751204</v>
      </c>
      <c r="C4">
        <v>479598</v>
      </c>
      <c r="D4">
        <v>635593</v>
      </c>
      <c r="E4">
        <v>611711</v>
      </c>
      <c r="G4" s="3">
        <v>635593</v>
      </c>
      <c r="H4" s="4">
        <v>611711</v>
      </c>
    </row>
    <row r="5" spans="1:9" x14ac:dyDescent="0.25">
      <c r="A5" t="s">
        <v>75</v>
      </c>
      <c r="B5">
        <v>153362</v>
      </c>
      <c r="C5">
        <v>105672</v>
      </c>
      <c r="D5">
        <v>133901</v>
      </c>
      <c r="E5">
        <v>127777</v>
      </c>
      <c r="G5" s="5">
        <v>133901</v>
      </c>
      <c r="H5" s="6">
        <v>127777</v>
      </c>
    </row>
    <row r="6" spans="1:9" x14ac:dyDescent="0.25">
      <c r="A6" t="s">
        <v>76</v>
      </c>
      <c r="B6">
        <v>4907</v>
      </c>
      <c r="C6">
        <v>2953</v>
      </c>
      <c r="D6">
        <v>2955</v>
      </c>
      <c r="E6">
        <v>3925</v>
      </c>
      <c r="G6" s="3">
        <v>2955</v>
      </c>
      <c r="H6" s="4">
        <v>3925</v>
      </c>
    </row>
    <row r="7" spans="1:9" x14ac:dyDescent="0.25">
      <c r="G7">
        <f>SUM(G4:G6)</f>
        <v>772449</v>
      </c>
      <c r="H7">
        <f>SUM(H4:H6)</f>
        <v>743413</v>
      </c>
      <c r="I7">
        <f>(H7-G7)/H7*100</f>
        <v>-3.9057697403731169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BB6B-DB00-4424-A779-1C24944262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m 0 H L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J t B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Q c t W b V U w o a c B A A A V C Q A A E w A c A E Z v c m 1 1 b G F z L 1 N l Y 3 R p b 2 4 x L m 0 g o h g A K K A U A A A A A A A A A A A A A A A A A A A A A A A A A A A A 7 Z P b S 8 M w F M b f B / s f Q n 3 Z I J S 1 q 4 p K H 6 R T v O B Q N p + s l K w 9 z m K a 1 F z m x t j / b n b x 8 p A w f F N c X 9 r 8 v v D l n P R 8 E n J V c o Y G 6 3 d w 0 m w 0 G / K Z C C j Q q y Z C g a C z r C b T r A a R 5 V R L Q z I y 4 h M I O t c o R h R U s 4 H M M + B a 5 G B I I i d + j + e 6 A q Z a 5 y U F P + F M m Y V s e c l x e i 9 B y P R K P x N G 0 h 7 I F 8 X r 9 I Y s f W X W h 7 f 0 w z x V X B E q v x + c b i / J z + X E a + O H H t C y K o 0 S e 9 j D K O F U V 0 z G w S F G Z y z n R c n G c R D u h x j d a a 5 g o G Y U 4 q 9 P v 8 8 Z P L b x u r c 9 7 1 b w y m g F u g B S m E o 9 0 + i Q j M z G j b L h r f U 1 Y P S w 4 a e U D n J C i Z C x E v q 7 Z W J u Y G w c h 7 M a v u y G g j D 5 x E W 1 r n g p y p b l f D y f e z l R M O Z i Z v p T Z h 9 S M F U L j O Z e c B d 2 g i O D L 5 k 6 i P y l y Y q H D t 5 1 8 M j B l / 5 h x + 5 v 4 1 0 H j x x 8 5 R 8 4 / C 2 8 6 + C R g 6 / 8 Q 4 e / h X c d P L L w R b v Z K J n 1 J 9 v D V U A t f 1 u 6 n D X t 4 r W L 1 1 + I F 2 F M E / q L s r W t o C 3 B 2 v 8 P u V p d W 2 b P x I d m m + d P z T K L n 9 o P 5 u g d U E s B A i 0 A F A A C A A g A m 0 H L V q n 1 e S O l A A A A 9 g A A A B I A A A A A A A A A A A A A A A A A A A A A A E N v b m Z p Z y 9 Q Y W N r Y W d l L n h t b F B L A Q I t A B Q A A g A I A J t B y 1 Y P y u m r p A A A A O k A A A A T A A A A A A A A A A A A A A A A A P E A A A B b Q 2 9 u d G V u d F 9 U e X B l c 1 0 u e G 1 s U E s B A i 0 A F A A C A A g A m 0 H L V m 1 V M K G n A Q A A F Q k A A B M A A A A A A A A A A A A A A A A A 4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j M A A A A A A A C s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V 9 w Y X h f c G V y X 2 N s d X N 0 Z X J f Y W J v d m U x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I y O j M 1 O j E 3 L j U 2 M j U 2 M T d a I i A v P j x F b n R y e S B U e X B l P S J G a W x s Q 2 9 s d W 1 u V H l w Z X M i I F Z h b H V l P S J z Q m d N R E F 3 T U R B d 0 1 E Q X d N R E F 3 T U R B d 0 0 9 I i A v P j x F b n R y e S B U e X B l P S J G a W x s Q 2 9 s d W 1 u T m F t Z X M i I F Z h b H V l P S J z W y Z x d W 9 0 O 2 N h d G V n b 3 J 5 J n F 1 b 3 Q 7 L C Z x d W 9 0 O z F R M j A x O S Z x d W 9 0 O y w m c X V v d D s y U T I w M T k m c X V v d D s s J n F 1 b 3 Q 7 M 1 E y M D E 5 J n F 1 b 3 Q 7 L C Z x d W 9 0 O z R R M j A x O S Z x d W 9 0 O y w m c X V v d D s x U T I w M j A m c X V v d D s s J n F 1 b 3 Q 7 M l E y M D I w J n F 1 b 3 Q 7 L C Z x d W 9 0 O z N R M j A y M C Z x d W 9 0 O y w m c X V v d D s 0 U T I w M j A m c X V v d D s s J n F 1 b 3 Q 7 M V E y M D I x J n F 1 b 3 Q 7 L C Z x d W 9 0 O z J R M j A y M S Z x d W 9 0 O y w m c X V v d D s z U T I w M j E m c X V v d D s s J n F 1 b 3 Q 7 N F E y M D I x J n F 1 b 3 Q 7 L C Z x d W 9 0 O z F R M j A y M i Z x d W 9 0 O y w m c X V v d D s y U T I w M j I m c X V v d D s s J n F 1 b 3 Q 7 M 1 E y M D I y J n F 1 b 3 Q 7 L C Z x d W 9 0 O z R R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l f c G F 4 X 3 B l c l 9 j b H V z d G V y X 2 F i b 3 Z l M T B L L 0 F 1 d G 9 S Z W 1 v d m V k Q 2 9 s d W 1 u c z E u e 2 N h d G V n b 3 J 5 L D B 9 J n F 1 b 3 Q 7 L C Z x d W 9 0 O 1 N l Y 3 R p b 2 4 x L 3 F 1 Y X J 0 Z X J s e V 9 w Y X h f c G V y X 2 N s d X N 0 Z X J f Y W J v d m U x M E s v Q X V 0 b 1 J l b W 9 2 Z W R D b 2 x 1 b W 5 z M S 5 7 M V E y M D E 5 L D F 9 J n F 1 b 3 Q 7 L C Z x d W 9 0 O 1 N l Y 3 R p b 2 4 x L 3 F 1 Y X J 0 Z X J s e V 9 w Y X h f c G V y X 2 N s d X N 0 Z X J f Y W J v d m U x M E s v Q X V 0 b 1 J l b W 9 2 Z W R D b 2 x 1 b W 5 z M S 5 7 M l E y M D E 5 L D J 9 J n F 1 b 3 Q 7 L C Z x d W 9 0 O 1 N l Y 3 R p b 2 4 x L 3 F 1 Y X J 0 Z X J s e V 9 w Y X h f c G V y X 2 N s d X N 0 Z X J f Y W J v d m U x M E s v Q X V 0 b 1 J l b W 9 2 Z W R D b 2 x 1 b W 5 z M S 5 7 M 1 E y M D E 5 L D N 9 J n F 1 b 3 Q 7 L C Z x d W 9 0 O 1 N l Y 3 R p b 2 4 x L 3 F 1 Y X J 0 Z X J s e V 9 w Y X h f c G V y X 2 N s d X N 0 Z X J f Y W J v d m U x M E s v Q X V 0 b 1 J l b W 9 2 Z W R D b 2 x 1 b W 5 z M S 5 7 N F E y M D E 5 L D R 9 J n F 1 b 3 Q 7 L C Z x d W 9 0 O 1 N l Y 3 R p b 2 4 x L 3 F 1 Y X J 0 Z X J s e V 9 w Y X h f c G V y X 2 N s d X N 0 Z X J f Y W J v d m U x M E s v Q X V 0 b 1 J l b W 9 2 Z W R D b 2 x 1 b W 5 z M S 5 7 M V E y M D I w L D V 9 J n F 1 b 3 Q 7 L C Z x d W 9 0 O 1 N l Y 3 R p b 2 4 x L 3 F 1 Y X J 0 Z X J s e V 9 w Y X h f c G V y X 2 N s d X N 0 Z X J f Y W J v d m U x M E s v Q X V 0 b 1 J l b W 9 2 Z W R D b 2 x 1 b W 5 z M S 5 7 M l E y M D I w L D Z 9 J n F 1 b 3 Q 7 L C Z x d W 9 0 O 1 N l Y 3 R p b 2 4 x L 3 F 1 Y X J 0 Z X J s e V 9 w Y X h f c G V y X 2 N s d X N 0 Z X J f Y W J v d m U x M E s v Q X V 0 b 1 J l b W 9 2 Z W R D b 2 x 1 b W 5 z M S 5 7 M 1 E y M D I w L D d 9 J n F 1 b 3 Q 7 L C Z x d W 9 0 O 1 N l Y 3 R p b 2 4 x L 3 F 1 Y X J 0 Z X J s e V 9 w Y X h f c G V y X 2 N s d X N 0 Z X J f Y W J v d m U x M E s v Q X V 0 b 1 J l b W 9 2 Z W R D b 2 x 1 b W 5 z M S 5 7 N F E y M D I w L D h 9 J n F 1 b 3 Q 7 L C Z x d W 9 0 O 1 N l Y 3 R p b 2 4 x L 3 F 1 Y X J 0 Z X J s e V 9 w Y X h f c G V y X 2 N s d X N 0 Z X J f Y W J v d m U x M E s v Q X V 0 b 1 J l b W 9 2 Z W R D b 2 x 1 b W 5 z M S 5 7 M V E y M D I x L D l 9 J n F 1 b 3 Q 7 L C Z x d W 9 0 O 1 N l Y 3 R p b 2 4 x L 3 F 1 Y X J 0 Z X J s e V 9 w Y X h f c G V y X 2 N s d X N 0 Z X J f Y W J v d m U x M E s v Q X V 0 b 1 J l b W 9 2 Z W R D b 2 x 1 b W 5 z M S 5 7 M l E y M D I x L D E w f S Z x d W 9 0 O y w m c X V v d D t T Z W N 0 a W 9 u M S 9 x d W F y d G V y b H l f c G F 4 X 3 B l c l 9 j b H V z d G V y X 2 F i b 3 Z l M T B L L 0 F 1 d G 9 S Z W 1 v d m V k Q 2 9 s d W 1 u c z E u e z N R M j A y M S w x M X 0 m c X V v d D s s J n F 1 b 3 Q 7 U 2 V j d G l v b j E v c X V h c n R l c m x 5 X 3 B h e F 9 w Z X J f Y 2 x 1 c 3 R l c l 9 h Y m 9 2 Z T E w S y 9 B d X R v U m V t b 3 Z l Z E N v b H V t b n M x L n s 0 U T I w M j E s M T J 9 J n F 1 b 3 Q 7 L C Z x d W 9 0 O 1 N l Y 3 R p b 2 4 x L 3 F 1 Y X J 0 Z X J s e V 9 w Y X h f c G V y X 2 N s d X N 0 Z X J f Y W J v d m U x M E s v Q X V 0 b 1 J l b W 9 2 Z W R D b 2 x 1 b W 5 z M S 5 7 M V E y M D I y L D E z f S Z x d W 9 0 O y w m c X V v d D t T Z W N 0 a W 9 u M S 9 x d W F y d G V y b H l f c G F 4 X 3 B l c l 9 j b H V z d G V y X 2 F i b 3 Z l M T B L L 0 F 1 d G 9 S Z W 1 v d m V k Q 2 9 s d W 1 u c z E u e z J R M j A y M i w x N H 0 m c X V v d D s s J n F 1 b 3 Q 7 U 2 V j d G l v b j E v c X V h c n R l c m x 5 X 3 B h e F 9 w Z X J f Y 2 x 1 c 3 R l c l 9 h Y m 9 2 Z T E w S y 9 B d X R v U m V t b 3 Z l Z E N v b H V t b n M x L n s z U T I w M j I s M T V 9 J n F 1 b 3 Q 7 L C Z x d W 9 0 O 1 N l Y 3 R p b 2 4 x L 3 F 1 Y X J 0 Z X J s e V 9 w Y X h f c G V y X 2 N s d X N 0 Z X J f Y W J v d m U x M E s v Q X V 0 b 1 J l b W 9 2 Z W R D b 2 x 1 b W 5 z M S 5 7 N F E y M D I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X V h c n R l c m x 5 X 3 B h e F 9 w Z X J f Y 2 x 1 c 3 R l c l 9 h Y m 9 2 Z T E w S y 9 B d X R v U m V t b 3 Z l Z E N v b H V t b n M x L n t j Y X R l Z 2 9 y e S w w f S Z x d W 9 0 O y w m c X V v d D t T Z W N 0 a W 9 u M S 9 x d W F y d G V y b H l f c G F 4 X 3 B l c l 9 j b H V z d G V y X 2 F i b 3 Z l M T B L L 0 F 1 d G 9 S Z W 1 v d m V k Q 2 9 s d W 1 u c z E u e z F R M j A x O S w x f S Z x d W 9 0 O y w m c X V v d D t T Z W N 0 a W 9 u M S 9 x d W F y d G V y b H l f c G F 4 X 3 B l c l 9 j b H V z d G V y X 2 F i b 3 Z l M T B L L 0 F 1 d G 9 S Z W 1 v d m V k Q 2 9 s d W 1 u c z E u e z J R M j A x O S w y f S Z x d W 9 0 O y w m c X V v d D t T Z W N 0 a W 9 u M S 9 x d W F y d G V y b H l f c G F 4 X 3 B l c l 9 j b H V z d G V y X 2 F i b 3 Z l M T B L L 0 F 1 d G 9 S Z W 1 v d m V k Q 2 9 s d W 1 u c z E u e z N R M j A x O S w z f S Z x d W 9 0 O y w m c X V v d D t T Z W N 0 a W 9 u M S 9 x d W F y d G V y b H l f c G F 4 X 3 B l c l 9 j b H V z d G V y X 2 F i b 3 Z l M T B L L 0 F 1 d G 9 S Z W 1 v d m V k Q 2 9 s d W 1 u c z E u e z R R M j A x O S w 0 f S Z x d W 9 0 O y w m c X V v d D t T Z W N 0 a W 9 u M S 9 x d W F y d G V y b H l f c G F 4 X 3 B l c l 9 j b H V z d G V y X 2 F i b 3 Z l M T B L L 0 F 1 d G 9 S Z W 1 v d m V k Q 2 9 s d W 1 u c z E u e z F R M j A y M C w 1 f S Z x d W 9 0 O y w m c X V v d D t T Z W N 0 a W 9 u M S 9 x d W F y d G V y b H l f c G F 4 X 3 B l c l 9 j b H V z d G V y X 2 F i b 3 Z l M T B L L 0 F 1 d G 9 S Z W 1 v d m V k Q 2 9 s d W 1 u c z E u e z J R M j A y M C w 2 f S Z x d W 9 0 O y w m c X V v d D t T Z W N 0 a W 9 u M S 9 x d W F y d G V y b H l f c G F 4 X 3 B l c l 9 j b H V z d G V y X 2 F i b 3 Z l M T B L L 0 F 1 d G 9 S Z W 1 v d m V k Q 2 9 s d W 1 u c z E u e z N R M j A y M C w 3 f S Z x d W 9 0 O y w m c X V v d D t T Z W N 0 a W 9 u M S 9 x d W F y d G V y b H l f c G F 4 X 3 B l c l 9 j b H V z d G V y X 2 F i b 3 Z l M T B L L 0 F 1 d G 9 S Z W 1 v d m V k Q 2 9 s d W 1 u c z E u e z R R M j A y M C w 4 f S Z x d W 9 0 O y w m c X V v d D t T Z W N 0 a W 9 u M S 9 x d W F y d G V y b H l f c G F 4 X 3 B l c l 9 j b H V z d G V y X 2 F i b 3 Z l M T B L L 0 F 1 d G 9 S Z W 1 v d m V k Q 2 9 s d W 1 u c z E u e z F R M j A y M S w 5 f S Z x d W 9 0 O y w m c X V v d D t T Z W N 0 a W 9 u M S 9 x d W F y d G V y b H l f c G F 4 X 3 B l c l 9 j b H V z d G V y X 2 F i b 3 Z l M T B L L 0 F 1 d G 9 S Z W 1 v d m V k Q 2 9 s d W 1 u c z E u e z J R M j A y M S w x M H 0 m c X V v d D s s J n F 1 b 3 Q 7 U 2 V j d G l v b j E v c X V h c n R l c m x 5 X 3 B h e F 9 w Z X J f Y 2 x 1 c 3 R l c l 9 h Y m 9 2 Z T E w S y 9 B d X R v U m V t b 3 Z l Z E N v b H V t b n M x L n s z U T I w M j E s M T F 9 J n F 1 b 3 Q 7 L C Z x d W 9 0 O 1 N l Y 3 R p b 2 4 x L 3 F 1 Y X J 0 Z X J s e V 9 w Y X h f c G V y X 2 N s d X N 0 Z X J f Y W J v d m U x M E s v Q X V 0 b 1 J l b W 9 2 Z W R D b 2 x 1 b W 5 z M S 5 7 N F E y M D I x L D E y f S Z x d W 9 0 O y w m c X V v d D t T Z W N 0 a W 9 u M S 9 x d W F y d G V y b H l f c G F 4 X 3 B l c l 9 j b H V z d G V y X 2 F i b 3 Z l M T B L L 0 F 1 d G 9 S Z W 1 v d m V k Q 2 9 s d W 1 u c z E u e z F R M j A y M i w x M 3 0 m c X V v d D s s J n F 1 b 3 Q 7 U 2 V j d G l v b j E v c X V h c n R l c m x 5 X 3 B h e F 9 w Z X J f Y 2 x 1 c 3 R l c l 9 h Y m 9 2 Z T E w S y 9 B d X R v U m V t b 3 Z l Z E N v b H V t b n M x L n s y U T I w M j I s M T R 9 J n F 1 b 3 Q 7 L C Z x d W 9 0 O 1 N l Y 3 R p b 2 4 x L 3 F 1 Y X J 0 Z X J s e V 9 w Y X h f c G V y X 2 N s d X N 0 Z X J f Y W J v d m U x M E s v Q X V 0 b 1 J l b W 9 2 Z W R D b 2 x 1 b W 5 z M S 5 7 M 1 E y M D I y L D E 1 f S Z x d W 9 0 O y w m c X V v d D t T Z W N 0 a W 9 u M S 9 x d W F y d G V y b H l f c G F 4 X 3 B l c l 9 j b H V z d G V y X 2 F i b 3 Z l M T B L L 0 F 1 d G 9 S Z W 1 v d m V k Q 2 9 s d W 1 u c z E u e z R R M j A y M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X J 0 Z X J s e V 9 w Y X h f c G V y X 2 N s d X N 0 Z X J f Y W J v d m U x M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X 3 B h e F 9 w Z X J f Y 2 x 1 c 3 R l c l 9 h Y m 9 2 Z T E w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c G F 4 X 3 B l c l 9 j b H V z d G V y X 2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X 2 R l c H N f c G V y X 2 N s d X N 0 Z X J f Y W J v d m U x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x d W F y d G V y b H l f Z G V w c 1 9 w Z X J f Y 2 x 1 c 3 R l c l 9 h Y m 9 2 Z T E w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I y O j M 5 O j Q 3 L j A y M D Y 2 N j h a I i A v P j x F b n R y e S B U e X B l P S J G a W x s Q 2 9 s d W 1 u V H l w Z X M i I F Z h b H V l P S J z Q m d N R E F 3 T U R B d 0 1 E Q X d N R E F 3 T U R B d 0 0 9 I i A v P j x F b n R y e S B U e X B l P S J G a W x s Q 2 9 s d W 1 u T m F t Z X M i I F Z h b H V l P S J z W y Z x d W 9 0 O 2 N h d G V n b 3 J 5 J n F 1 b 3 Q 7 L C Z x d W 9 0 O z F R M j A x O S Z x d W 9 0 O y w m c X V v d D s y U T I w M T k m c X V v d D s s J n F 1 b 3 Q 7 M 1 E y M D E 5 J n F 1 b 3 Q 7 L C Z x d W 9 0 O z R R M j A x O S Z x d W 9 0 O y w m c X V v d D s x U T I w M j A m c X V v d D s s J n F 1 b 3 Q 7 M l E y M D I w J n F 1 b 3 Q 7 L C Z x d W 9 0 O z N R M j A y M C Z x d W 9 0 O y w m c X V v d D s 0 U T I w M j A m c X V v d D s s J n F 1 b 3 Q 7 M V E y M D I x J n F 1 b 3 Q 7 L C Z x d W 9 0 O z J R M j A y M S Z x d W 9 0 O y w m c X V v d D s z U T I w M j E m c X V v d D s s J n F 1 b 3 Q 7 N F E y M D I x J n F 1 b 3 Q 7 L C Z x d W 9 0 O z F R M j A y M i Z x d W 9 0 O y w m c X V v d D s y U T I w M j I m c X V v d D s s J n F 1 b 3 Q 7 M 1 E y M D I y J n F 1 b 3 Q 7 L C Z x d W 9 0 O z R R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l f Z G V w c 1 9 w Z X J f Y 2 x 1 c 3 R l c l 9 h Y m 9 2 Z T E w S y 9 B d X R v U m V t b 3 Z l Z E N v b H V t b n M x L n t j Y X R l Z 2 9 y e S w w f S Z x d W 9 0 O y w m c X V v d D t T Z W N 0 a W 9 u M S 9 x d W F y d G V y b H l f Z G V w c 1 9 w Z X J f Y 2 x 1 c 3 R l c l 9 h Y m 9 2 Z T E w S y 9 B d X R v U m V t b 3 Z l Z E N v b H V t b n M x L n s x U T I w M T k s M X 0 m c X V v d D s s J n F 1 b 3 Q 7 U 2 V j d G l v b j E v c X V h c n R l c m x 5 X 2 R l c H N f c G V y X 2 N s d X N 0 Z X J f Y W J v d m U x M E s v Q X V 0 b 1 J l b W 9 2 Z W R D b 2 x 1 b W 5 z M S 5 7 M l E y M D E 5 L D J 9 J n F 1 b 3 Q 7 L C Z x d W 9 0 O 1 N l Y 3 R p b 2 4 x L 3 F 1 Y X J 0 Z X J s e V 9 k Z X B z X 3 B l c l 9 j b H V z d G V y X 2 F i b 3 Z l M T B L L 0 F 1 d G 9 S Z W 1 v d m V k Q 2 9 s d W 1 u c z E u e z N R M j A x O S w z f S Z x d W 9 0 O y w m c X V v d D t T Z W N 0 a W 9 u M S 9 x d W F y d G V y b H l f Z G V w c 1 9 w Z X J f Y 2 x 1 c 3 R l c l 9 h Y m 9 2 Z T E w S y 9 B d X R v U m V t b 3 Z l Z E N v b H V t b n M x L n s 0 U T I w M T k s N H 0 m c X V v d D s s J n F 1 b 3 Q 7 U 2 V j d G l v b j E v c X V h c n R l c m x 5 X 2 R l c H N f c G V y X 2 N s d X N 0 Z X J f Y W J v d m U x M E s v Q X V 0 b 1 J l b W 9 2 Z W R D b 2 x 1 b W 5 z M S 5 7 M V E y M D I w L D V 9 J n F 1 b 3 Q 7 L C Z x d W 9 0 O 1 N l Y 3 R p b 2 4 x L 3 F 1 Y X J 0 Z X J s e V 9 k Z X B z X 3 B l c l 9 j b H V z d G V y X 2 F i b 3 Z l M T B L L 0 F 1 d G 9 S Z W 1 v d m V k Q 2 9 s d W 1 u c z E u e z J R M j A y M C w 2 f S Z x d W 9 0 O y w m c X V v d D t T Z W N 0 a W 9 u M S 9 x d W F y d G V y b H l f Z G V w c 1 9 w Z X J f Y 2 x 1 c 3 R l c l 9 h Y m 9 2 Z T E w S y 9 B d X R v U m V t b 3 Z l Z E N v b H V t b n M x L n s z U T I w M j A s N 3 0 m c X V v d D s s J n F 1 b 3 Q 7 U 2 V j d G l v b j E v c X V h c n R l c m x 5 X 2 R l c H N f c G V y X 2 N s d X N 0 Z X J f Y W J v d m U x M E s v Q X V 0 b 1 J l b W 9 2 Z W R D b 2 x 1 b W 5 z M S 5 7 N F E y M D I w L D h 9 J n F 1 b 3 Q 7 L C Z x d W 9 0 O 1 N l Y 3 R p b 2 4 x L 3 F 1 Y X J 0 Z X J s e V 9 k Z X B z X 3 B l c l 9 j b H V z d G V y X 2 F i b 3 Z l M T B L L 0 F 1 d G 9 S Z W 1 v d m V k Q 2 9 s d W 1 u c z E u e z F R M j A y M S w 5 f S Z x d W 9 0 O y w m c X V v d D t T Z W N 0 a W 9 u M S 9 x d W F y d G V y b H l f Z G V w c 1 9 w Z X J f Y 2 x 1 c 3 R l c l 9 h Y m 9 2 Z T E w S y 9 B d X R v U m V t b 3 Z l Z E N v b H V t b n M x L n s y U T I w M j E s M T B 9 J n F 1 b 3 Q 7 L C Z x d W 9 0 O 1 N l Y 3 R p b 2 4 x L 3 F 1 Y X J 0 Z X J s e V 9 k Z X B z X 3 B l c l 9 j b H V z d G V y X 2 F i b 3 Z l M T B L L 0 F 1 d G 9 S Z W 1 v d m V k Q 2 9 s d W 1 u c z E u e z N R M j A y M S w x M X 0 m c X V v d D s s J n F 1 b 3 Q 7 U 2 V j d G l v b j E v c X V h c n R l c m x 5 X 2 R l c H N f c G V y X 2 N s d X N 0 Z X J f Y W J v d m U x M E s v Q X V 0 b 1 J l b W 9 2 Z W R D b 2 x 1 b W 5 z M S 5 7 N F E y M D I x L D E y f S Z x d W 9 0 O y w m c X V v d D t T Z W N 0 a W 9 u M S 9 x d W F y d G V y b H l f Z G V w c 1 9 w Z X J f Y 2 x 1 c 3 R l c l 9 h Y m 9 2 Z T E w S y 9 B d X R v U m V t b 3 Z l Z E N v b H V t b n M x L n s x U T I w M j I s M T N 9 J n F 1 b 3 Q 7 L C Z x d W 9 0 O 1 N l Y 3 R p b 2 4 x L 3 F 1 Y X J 0 Z X J s e V 9 k Z X B z X 3 B l c l 9 j b H V z d G V y X 2 F i b 3 Z l M T B L L 0 F 1 d G 9 S Z W 1 v d m V k Q 2 9 s d W 1 u c z E u e z J R M j A y M i w x N H 0 m c X V v d D s s J n F 1 b 3 Q 7 U 2 V j d G l v b j E v c X V h c n R l c m x 5 X 2 R l c H N f c G V y X 2 N s d X N 0 Z X J f Y W J v d m U x M E s v Q X V 0 b 1 J l b W 9 2 Z W R D b 2 x 1 b W 5 z M S 5 7 M 1 E y M D I y L D E 1 f S Z x d W 9 0 O y w m c X V v d D t T Z W N 0 a W 9 u M S 9 x d W F y d G V y b H l f Z G V w c 1 9 w Z X J f Y 2 x 1 c 3 R l c l 9 h Y m 9 2 Z T E w S y 9 B d X R v U m V t b 3 Z l Z E N v b H V t b n M x L n s 0 U T I w M j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d W F y d G V y b H l f Z G V w c 1 9 w Z X J f Y 2 x 1 c 3 R l c l 9 h Y m 9 2 Z T E w S y 9 B d X R v U m V t b 3 Z l Z E N v b H V t b n M x L n t j Y X R l Z 2 9 y e S w w f S Z x d W 9 0 O y w m c X V v d D t T Z W N 0 a W 9 u M S 9 x d W F y d G V y b H l f Z G V w c 1 9 w Z X J f Y 2 x 1 c 3 R l c l 9 h Y m 9 2 Z T E w S y 9 B d X R v U m V t b 3 Z l Z E N v b H V t b n M x L n s x U T I w M T k s M X 0 m c X V v d D s s J n F 1 b 3 Q 7 U 2 V j d G l v b j E v c X V h c n R l c m x 5 X 2 R l c H N f c G V y X 2 N s d X N 0 Z X J f Y W J v d m U x M E s v Q X V 0 b 1 J l b W 9 2 Z W R D b 2 x 1 b W 5 z M S 5 7 M l E y M D E 5 L D J 9 J n F 1 b 3 Q 7 L C Z x d W 9 0 O 1 N l Y 3 R p b 2 4 x L 3 F 1 Y X J 0 Z X J s e V 9 k Z X B z X 3 B l c l 9 j b H V z d G V y X 2 F i b 3 Z l M T B L L 0 F 1 d G 9 S Z W 1 v d m V k Q 2 9 s d W 1 u c z E u e z N R M j A x O S w z f S Z x d W 9 0 O y w m c X V v d D t T Z W N 0 a W 9 u M S 9 x d W F y d G V y b H l f Z G V w c 1 9 w Z X J f Y 2 x 1 c 3 R l c l 9 h Y m 9 2 Z T E w S y 9 B d X R v U m V t b 3 Z l Z E N v b H V t b n M x L n s 0 U T I w M T k s N H 0 m c X V v d D s s J n F 1 b 3 Q 7 U 2 V j d G l v b j E v c X V h c n R l c m x 5 X 2 R l c H N f c G V y X 2 N s d X N 0 Z X J f Y W J v d m U x M E s v Q X V 0 b 1 J l b W 9 2 Z W R D b 2 x 1 b W 5 z M S 5 7 M V E y M D I w L D V 9 J n F 1 b 3 Q 7 L C Z x d W 9 0 O 1 N l Y 3 R p b 2 4 x L 3 F 1 Y X J 0 Z X J s e V 9 k Z X B z X 3 B l c l 9 j b H V z d G V y X 2 F i b 3 Z l M T B L L 0 F 1 d G 9 S Z W 1 v d m V k Q 2 9 s d W 1 u c z E u e z J R M j A y M C w 2 f S Z x d W 9 0 O y w m c X V v d D t T Z W N 0 a W 9 u M S 9 x d W F y d G V y b H l f Z G V w c 1 9 w Z X J f Y 2 x 1 c 3 R l c l 9 h Y m 9 2 Z T E w S y 9 B d X R v U m V t b 3 Z l Z E N v b H V t b n M x L n s z U T I w M j A s N 3 0 m c X V v d D s s J n F 1 b 3 Q 7 U 2 V j d G l v b j E v c X V h c n R l c m x 5 X 2 R l c H N f c G V y X 2 N s d X N 0 Z X J f Y W J v d m U x M E s v Q X V 0 b 1 J l b W 9 2 Z W R D b 2 x 1 b W 5 z M S 5 7 N F E y M D I w L D h 9 J n F 1 b 3 Q 7 L C Z x d W 9 0 O 1 N l Y 3 R p b 2 4 x L 3 F 1 Y X J 0 Z X J s e V 9 k Z X B z X 3 B l c l 9 j b H V z d G V y X 2 F i b 3 Z l M T B L L 0 F 1 d G 9 S Z W 1 v d m V k Q 2 9 s d W 1 u c z E u e z F R M j A y M S w 5 f S Z x d W 9 0 O y w m c X V v d D t T Z W N 0 a W 9 u M S 9 x d W F y d G V y b H l f Z G V w c 1 9 w Z X J f Y 2 x 1 c 3 R l c l 9 h Y m 9 2 Z T E w S y 9 B d X R v U m V t b 3 Z l Z E N v b H V t b n M x L n s y U T I w M j E s M T B 9 J n F 1 b 3 Q 7 L C Z x d W 9 0 O 1 N l Y 3 R p b 2 4 x L 3 F 1 Y X J 0 Z X J s e V 9 k Z X B z X 3 B l c l 9 j b H V z d G V y X 2 F i b 3 Z l M T B L L 0 F 1 d G 9 S Z W 1 v d m V k Q 2 9 s d W 1 u c z E u e z N R M j A y M S w x M X 0 m c X V v d D s s J n F 1 b 3 Q 7 U 2 V j d G l v b j E v c X V h c n R l c m x 5 X 2 R l c H N f c G V y X 2 N s d X N 0 Z X J f Y W J v d m U x M E s v Q X V 0 b 1 J l b W 9 2 Z W R D b 2 x 1 b W 5 z M S 5 7 N F E y M D I x L D E y f S Z x d W 9 0 O y w m c X V v d D t T Z W N 0 a W 9 u M S 9 x d W F y d G V y b H l f Z G V w c 1 9 w Z X J f Y 2 x 1 c 3 R l c l 9 h Y m 9 2 Z T E w S y 9 B d X R v U m V t b 3 Z l Z E N v b H V t b n M x L n s x U T I w M j I s M T N 9 J n F 1 b 3 Q 7 L C Z x d W 9 0 O 1 N l Y 3 R p b 2 4 x L 3 F 1 Y X J 0 Z X J s e V 9 k Z X B z X 3 B l c l 9 j b H V z d G V y X 2 F i b 3 Z l M T B L L 0 F 1 d G 9 S Z W 1 v d m V k Q 2 9 s d W 1 u c z E u e z J R M j A y M i w x N H 0 m c X V v d D s s J n F 1 b 3 Q 7 U 2 V j d G l v b j E v c X V h c n R l c m x 5 X 2 R l c H N f c G V y X 2 N s d X N 0 Z X J f Y W J v d m U x M E s v Q X V 0 b 1 J l b W 9 2 Z W R D b 2 x 1 b W 5 z M S 5 7 M 1 E y M D I y L D E 1 f S Z x d W 9 0 O y w m c X V v d D t T Z W N 0 a W 9 u M S 9 x d W F y d G V y b H l f Z G V w c 1 9 w Z X J f Y 2 x 1 c 3 R l c l 9 h Y m 9 2 Z T E w S y 9 B d X R v U m V t b 3 Z l Z E N v b H V t b n M x L n s 0 U T I w M j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y d G V y b H l f Z G V w c 1 9 w Z X J f Y 2 x 1 c 3 R l c l 9 h Y m 9 2 Z T E w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Z G V w c 1 9 w Z X J f Y 2 x 1 c 3 R l c l 9 h Y m 9 2 Z T E w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Z G V w c 1 9 w Z X J f Y 2 x 1 c 3 R l c l 9 h Y m 9 2 Z T E w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3 B l c l 9 j b H V z d G V y X 2 F i b 3 Z l M T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W 5 u d W F s X 2 R l c H N f c G V y X 2 N s d X N 0 Z X J f Y W J v d m U x M E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x M j o x M j o 1 N S 4 w M j k 5 M D k 5 W i I g L z 4 8 R W 5 0 c n k g V H l w Z T 0 i R m l s b E N v b H V t b l R 5 c G V z I i B W Y W x 1 Z T 0 i c 0 J n T U R B d 0 0 9 I i A v P j x F b n R y e S B U e X B l P S J G a W x s Q 2 9 s d W 1 u T m F t Z X M i I F Z h b H V l P S J z W y Z x d W 9 0 O 2 N h d G V n b 3 J 5 J n F 1 b 3 Q 7 L C Z x d W 9 0 O 3 R v d G F s X z I w M T k m c X V v d D s s J n F 1 b 3 Q 7 d G 9 0 Y W x f M j A y M C Z x d W 9 0 O y w m c X V v d D t 0 b 3 R h b F 8 y M D I x J n F 1 b 3 Q 7 L C Z x d W 9 0 O 3 R v d G F s X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w Z X J f Y 2 x 1 c 3 R l c l 9 h Y m 9 2 Z T E w S y 9 B d X R v U m V t b 3 Z l Z E N v b H V t b n M x L n t j Y X R l Z 2 9 y e S w w f S Z x d W 9 0 O y w m c X V v d D t T Z W N 0 a W 9 u M S 9 h b m 5 1 Y W x f Z G V w c 1 9 w Z X J f Y 2 x 1 c 3 R l c l 9 h Y m 9 2 Z T E w S y 9 B d X R v U m V t b 3 Z l Z E N v b H V t b n M x L n t 0 b 3 R h b F 8 y M D E 5 L D F 9 J n F 1 b 3 Q 7 L C Z x d W 9 0 O 1 N l Y 3 R p b 2 4 x L 2 F u b n V h b F 9 k Z X B z X 3 B l c l 9 j b H V z d G V y X 2 F i b 3 Z l M T B L L 0 F 1 d G 9 S Z W 1 v d m V k Q 2 9 s d W 1 u c z E u e 3 R v d G F s X z I w M j A s M n 0 m c X V v d D s s J n F 1 b 3 Q 7 U 2 V j d G l v b j E v Y W 5 u d W F s X 2 R l c H N f c G V y X 2 N s d X N 0 Z X J f Y W J v d m U x M E s v Q X V 0 b 1 J l b W 9 2 Z W R D b 2 x 1 b W 5 z M S 5 7 d G 9 0 Y W x f M j A y M S w z f S Z x d W 9 0 O y w m c X V v d D t T Z W N 0 a W 9 u M S 9 h b m 5 1 Y W x f Z G V w c 1 9 w Z X J f Y 2 x 1 c 3 R l c l 9 h Y m 9 2 Z T E w S y 9 B d X R v U m V t b 3 Z l Z E N v b H V t b n M x L n t 0 b 3 R h b F 8 y M D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u b n V h b F 9 k Z X B z X 3 B l c l 9 j b H V z d G V y X 2 F i b 3 Z l M T B L L 0 F 1 d G 9 S Z W 1 v d m V k Q 2 9 s d W 1 u c z E u e 2 N h d G V n b 3 J 5 L D B 9 J n F 1 b 3 Q 7 L C Z x d W 9 0 O 1 N l Y 3 R p b 2 4 x L 2 F u b n V h b F 9 k Z X B z X 3 B l c l 9 j b H V z d G V y X 2 F i b 3 Z l M T B L L 0 F 1 d G 9 S Z W 1 v d m V k Q 2 9 s d W 1 u c z E u e 3 R v d G F s X z I w M T k s M X 0 m c X V v d D s s J n F 1 b 3 Q 7 U 2 V j d G l v b j E v Y W 5 u d W F s X 2 R l c H N f c G V y X 2 N s d X N 0 Z X J f Y W J v d m U x M E s v Q X V 0 b 1 J l b W 9 2 Z W R D b 2 x 1 b W 5 z M S 5 7 d G 9 0 Y W x f M j A y M C w y f S Z x d W 9 0 O y w m c X V v d D t T Z W N 0 a W 9 u M S 9 h b m 5 1 Y W x f Z G V w c 1 9 w Z X J f Y 2 x 1 c 3 R l c l 9 h Y m 9 2 Z T E w S y 9 B d X R v U m V t b 3 Z l Z E N v b H V t b n M x L n t 0 b 3 R h b F 8 y M D I x L D N 9 J n F 1 b 3 Q 7 L C Z x d W 9 0 O 1 N l Y 3 R p b 2 4 x L 2 F u b n V h b F 9 k Z X B z X 3 B l c l 9 j b H V z d G V y X 2 F i b 3 Z l M T B L L 0 F 1 d G 9 S Z W 1 v d m V k Q 2 9 s d W 1 u c z E u e 3 R v d G F s X z I w M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k Z X B z X 3 B l c l 9 j b H V z d G V y X 2 F i b 3 Z l M T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3 B l c l 9 j b H V z d G V y X 2 F i b 3 Z l M T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3 B l c l 9 j b H V z d G V y X 2 F i b 3 Z l M T B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k U p b p s L F H h R q N 2 8 a X e D k A A A A A A g A A A A A A E G Y A A A A B A A A g A A A A 7 l t k 3 b x + E 0 G Z P t b a W w 7 X w 8 x T + a O b C T I 0 m 6 a U 8 D y + h 7 U A A A A A D o A A A A A C A A A g A A A A a i b 1 o S 4 W N 5 j p z L q o v N y Z 6 l d U f Z / r j / T h K Y b J l 4 V 6 B m p Q A A A A L u B D I 6 U 9 z 3 t m i B w x 4 B n 6 8 h w p M A f i 8 k h z s c y j P v y q 5 f l s r K q 8 v 9 x f D D b 1 v E o k M j q U r K E A Q 0 u Q E 0 L Q 6 j 7 n m + l 4 m Y + I r V H n I s E g Z f J p 4 j v r z D R A A A A A p O / s a a V M V c W r Z 3 b O Z B L R 5 H j Z Z w u 6 7 G 5 y Q W p 2 v N G / 9 2 S U b h X f v 0 t K H Q + M J S C S t K h i K 6 d / u S W c x E L Z t i d q u x C y J Q = = < / D a t a M a s h u p > 
</file>

<file path=customXml/itemProps1.xml><?xml version="1.0" encoding="utf-8"?>
<ds:datastoreItem xmlns:ds="http://schemas.openxmlformats.org/officeDocument/2006/customXml" ds:itemID="{EB8595F3-71D0-4B54-BE76-04FCE0102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changes_QonQ</vt:lpstr>
      <vt:lpstr>changes_QonQ_with_pct</vt:lpstr>
      <vt:lpstr>changes_YonY</vt:lpstr>
      <vt:lpstr>changes_YonY_with_pct</vt:lpstr>
      <vt:lpstr>quarterly_deps_per_cluster_abov</vt:lpstr>
      <vt:lpstr>annual_deps_per_cluster_above10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Juhana</cp:lastModifiedBy>
  <dcterms:created xsi:type="dcterms:W3CDTF">2023-06-10T22:10:20Z</dcterms:created>
  <dcterms:modified xsi:type="dcterms:W3CDTF">2023-06-12T17:03:50Z</dcterms:modified>
</cp:coreProperties>
</file>