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Juhana\Documents\GitHub\airliner-type-project\data\refined_data_notebooks\"/>
    </mc:Choice>
  </mc:AlternateContent>
  <xr:revisionPtr revIDLastSave="0" documentId="13_ncr:1_{E3DC14B2-B6F2-4003-A69E-71F89FCBE755}" xr6:coauthVersionLast="47" xr6:coauthVersionMax="47" xr10:uidLastSave="{00000000-0000-0000-0000-000000000000}"/>
  <bookViews>
    <workbookView xWindow="3990" yWindow="705" windowWidth="18885" windowHeight="14625" xr2:uid="{00000000-000D-0000-FFFF-FFFF00000000}"/>
  </bookViews>
  <sheets>
    <sheet name="Scratchpad" sheetId="1" r:id="rId1"/>
    <sheet name="Clean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  <c r="D28" i="1"/>
  <c r="D27" i="1"/>
  <c r="D26" i="1"/>
  <c r="D25" i="1"/>
  <c r="D24" i="1"/>
  <c r="C29" i="1"/>
  <c r="M7" i="1"/>
  <c r="N7" i="1"/>
  <c r="D22" i="1"/>
  <c r="N11" i="1"/>
  <c r="M11" i="1"/>
  <c r="K7" i="1"/>
  <c r="J7" i="1"/>
</calcChain>
</file>

<file path=xl/sharedStrings.xml><?xml version="1.0" encoding="utf-8"?>
<sst xmlns="http://schemas.openxmlformats.org/spreadsheetml/2006/main" count="30" uniqueCount="23">
  <si>
    <t>Code</t>
  </si>
  <si>
    <t>Description</t>
  </si>
  <si>
    <t>2022</t>
  </si>
  <si>
    <t>percentage</t>
  </si>
  <si>
    <t>Boeing 737-700/700LR/Max 7</t>
  </si>
  <si>
    <t>Boeing 737-800</t>
  </si>
  <si>
    <t>Boeing 737-500</t>
  </si>
  <si>
    <t>Boeing 737-400</t>
  </si>
  <si>
    <t>Boeing 737-300</t>
  </si>
  <si>
    <t>Boeing 737-100/200</t>
  </si>
  <si>
    <t>Boeing 737-900</t>
  </si>
  <si>
    <t>Boeing B737 Max 800</t>
  </si>
  <si>
    <t>Boeing B737 Max 900</t>
  </si>
  <si>
    <t>Boeing 737-900ER</t>
  </si>
  <si>
    <t>3rd generation</t>
  </si>
  <si>
    <t>1st &amp; 2nd generation</t>
  </si>
  <si>
    <t>4th generation</t>
  </si>
  <si>
    <t>Boeing 737-700</t>
  </si>
  <si>
    <t>Boeing 737 Max 800</t>
  </si>
  <si>
    <t>Boeing 737 Max 900</t>
  </si>
  <si>
    <t>type</t>
  </si>
  <si>
    <t>pax</t>
  </si>
  <si>
    <t>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</si>
</sst>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C1" sqref="C1:D4"/>
    </sheetView>
  </sheetViews>
  <sheetFormatPr defaultRowHeight="15" x14ac:dyDescent="0.25"/>
  <cols>
    <col min="2" max="2" width="27.140625" customWidth="1"/>
    <col min="3" max="3" width="15.42578125" customWidth="1"/>
    <col min="13" max="13" width="12.14062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14" x14ac:dyDescent="0.25">
      <c r="A2">
        <v>612</v>
      </c>
      <c r="B2" t="s">
        <v>4</v>
      </c>
      <c r="C2">
        <v>93612436</v>
      </c>
      <c r="D2">
        <v>29.28340208909318</v>
      </c>
    </row>
    <row r="3" spans="1:14" x14ac:dyDescent="0.25">
      <c r="A3">
        <v>614</v>
      </c>
      <c r="B3" t="s">
        <v>5</v>
      </c>
      <c r="C3">
        <v>145398174</v>
      </c>
      <c r="D3">
        <v>45.482773167679703</v>
      </c>
      <c r="J3">
        <v>1351</v>
      </c>
      <c r="K3">
        <v>4.2261346796236429E-4</v>
      </c>
    </row>
    <row r="4" spans="1:14" x14ac:dyDescent="0.25">
      <c r="A4">
        <v>616</v>
      </c>
      <c r="B4" t="s">
        <v>6</v>
      </c>
      <c r="C4">
        <v>1351</v>
      </c>
      <c r="D4">
        <v>4.2261346796236429E-4</v>
      </c>
      <c r="J4">
        <v>191011</v>
      </c>
      <c r="K4">
        <v>5.9751162937793617E-2</v>
      </c>
    </row>
    <row r="5" spans="1:14" x14ac:dyDescent="0.25">
      <c r="A5">
        <v>617</v>
      </c>
      <c r="B5" t="s">
        <v>7</v>
      </c>
      <c r="C5">
        <v>191011</v>
      </c>
      <c r="D5">
        <v>5.9751162937793617E-2</v>
      </c>
      <c r="J5">
        <v>145093</v>
      </c>
      <c r="K5">
        <v>4.5387310071845537E-2</v>
      </c>
      <c r="M5">
        <v>3366586</v>
      </c>
      <c r="N5">
        <v>1.053119603740595</v>
      </c>
    </row>
    <row r="6" spans="1:14" x14ac:dyDescent="0.25">
      <c r="A6">
        <v>619</v>
      </c>
      <c r="B6" t="s">
        <v>8</v>
      </c>
      <c r="C6">
        <v>145093</v>
      </c>
      <c r="D6">
        <v>4.5387310071845537E-2</v>
      </c>
      <c r="J6">
        <v>4768</v>
      </c>
      <c r="K6">
        <v>1.4915033421499281E-3</v>
      </c>
      <c r="M6">
        <v>53349249</v>
      </c>
      <c r="N6">
        <v>16.68846123839948</v>
      </c>
    </row>
    <row r="7" spans="1:14" x14ac:dyDescent="0.25">
      <c r="A7">
        <v>620</v>
      </c>
      <c r="B7" t="s">
        <v>9</v>
      </c>
      <c r="C7">
        <v>4768</v>
      </c>
      <c r="D7">
        <v>1.4915033421499281E-3</v>
      </c>
      <c r="J7">
        <f>SUM(J3:J6)</f>
        <v>342223</v>
      </c>
      <c r="K7">
        <f>SUM(K3:K6)</f>
        <v>0.10705258981975144</v>
      </c>
      <c r="M7">
        <f>SUM(M5:M6)</f>
        <v>56715835</v>
      </c>
      <c r="N7">
        <f>SUM(N5:N6)</f>
        <v>17.741580842140074</v>
      </c>
    </row>
    <row r="8" spans="1:14" x14ac:dyDescent="0.25">
      <c r="A8">
        <v>634</v>
      </c>
      <c r="B8" t="s">
        <v>10</v>
      </c>
      <c r="C8">
        <v>3366586</v>
      </c>
      <c r="D8">
        <v>1.053119603740595</v>
      </c>
    </row>
    <row r="9" spans="1:14" x14ac:dyDescent="0.25">
      <c r="A9">
        <v>838</v>
      </c>
      <c r="B9" t="s">
        <v>11</v>
      </c>
      <c r="C9">
        <v>13647138</v>
      </c>
      <c r="D9">
        <v>4.2690335439977529</v>
      </c>
      <c r="M9">
        <v>13647138</v>
      </c>
      <c r="N9">
        <v>4.2690335439977529</v>
      </c>
    </row>
    <row r="10" spans="1:14" x14ac:dyDescent="0.25">
      <c r="A10">
        <v>839</v>
      </c>
      <c r="B10" t="s">
        <v>12</v>
      </c>
      <c r="C10">
        <v>9961654</v>
      </c>
      <c r="D10">
        <v>3.1161577672695469</v>
      </c>
      <c r="M10">
        <v>9961654</v>
      </c>
      <c r="N10">
        <v>3.1161577672695469</v>
      </c>
    </row>
    <row r="11" spans="1:14" x14ac:dyDescent="0.25">
      <c r="A11">
        <v>888</v>
      </c>
      <c r="B11" t="s">
        <v>13</v>
      </c>
      <c r="C11">
        <v>53349249</v>
      </c>
      <c r="D11">
        <v>16.68846123839948</v>
      </c>
      <c r="M11">
        <f>SUM(M9:M10)</f>
        <v>23608792</v>
      </c>
      <c r="N11">
        <f>SUM(N9:N10)</f>
        <v>7.3851913112672998</v>
      </c>
    </row>
    <row r="19" spans="2:4" x14ac:dyDescent="0.25">
      <c r="B19" t="s">
        <v>15</v>
      </c>
      <c r="C19">
        <v>342223</v>
      </c>
      <c r="D19">
        <v>0.10705258981975144</v>
      </c>
    </row>
    <row r="20" spans="2:4" x14ac:dyDescent="0.25">
      <c r="B20" t="s">
        <v>14</v>
      </c>
      <c r="C20">
        <v>295726445</v>
      </c>
      <c r="D20">
        <v>92.507756098912964</v>
      </c>
    </row>
    <row r="21" spans="2:4" x14ac:dyDescent="0.25">
      <c r="B21" t="s">
        <v>16</v>
      </c>
      <c r="C21">
        <v>23608792</v>
      </c>
      <c r="D21">
        <v>7.3851913112672998</v>
      </c>
    </row>
    <row r="22" spans="2:4" x14ac:dyDescent="0.25">
      <c r="D22">
        <f>SUM(D19:D21)</f>
        <v>100.00000000000001</v>
      </c>
    </row>
    <row r="24" spans="2:4" x14ac:dyDescent="0.25">
      <c r="B24" t="s">
        <v>17</v>
      </c>
      <c r="C24">
        <v>93612436</v>
      </c>
      <c r="D24">
        <f>C24/C29</f>
        <v>0.29314784324913068</v>
      </c>
    </row>
    <row r="25" spans="2:4" x14ac:dyDescent="0.25">
      <c r="B25" t="s">
        <v>5</v>
      </c>
      <c r="C25">
        <v>145398174</v>
      </c>
      <c r="D25">
        <f>C25/C29</f>
        <v>0.4553151583456479</v>
      </c>
    </row>
    <row r="26" spans="2:4" x14ac:dyDescent="0.25">
      <c r="B26" t="s">
        <v>10</v>
      </c>
      <c r="C26">
        <v>56715835</v>
      </c>
      <c r="D26">
        <f>C26/C29</f>
        <v>0.1776059401800372</v>
      </c>
    </row>
    <row r="27" spans="2:4" x14ac:dyDescent="0.25">
      <c r="B27" t="s">
        <v>18</v>
      </c>
      <c r="C27">
        <v>13647138</v>
      </c>
      <c r="D27">
        <f>C27/C29</f>
        <v>4.2736085526321042E-2</v>
      </c>
    </row>
    <row r="28" spans="2:4" x14ac:dyDescent="0.25">
      <c r="B28" t="s">
        <v>19</v>
      </c>
      <c r="C28">
        <v>9961654</v>
      </c>
      <c r="D28">
        <f>C28/C29</f>
        <v>3.119497269886317E-2</v>
      </c>
    </row>
    <row r="29" spans="2:4" x14ac:dyDescent="0.25">
      <c r="C29">
        <f>SUM(C24:C28)</f>
        <v>319335237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12C7-2019-40C7-8C0A-5655291A22F0}">
  <dimension ref="A1:C7"/>
  <sheetViews>
    <sheetView workbookViewId="0">
      <selection activeCell="I11" sqref="I11"/>
    </sheetView>
  </sheetViews>
  <sheetFormatPr defaultRowHeight="15" x14ac:dyDescent="0.25"/>
  <cols>
    <col min="1" max="1" width="20.42578125" customWidth="1"/>
    <col min="2" max="2" width="12.42578125" customWidth="1"/>
    <col min="3" max="3" width="12.7109375" style="2" customWidth="1"/>
  </cols>
  <sheetData>
    <row r="1" spans="1:3" x14ac:dyDescent="0.25">
      <c r="A1" t="s">
        <v>20</v>
      </c>
      <c r="B1" t="s">
        <v>21</v>
      </c>
      <c r="C1" s="2" t="s">
        <v>22</v>
      </c>
    </row>
    <row r="2" spans="1:3" x14ac:dyDescent="0.25">
      <c r="A2" t="s">
        <v>17</v>
      </c>
      <c r="B2">
        <v>93612436</v>
      </c>
      <c r="C2" s="2">
        <v>0.29314784324913068</v>
      </c>
    </row>
    <row r="3" spans="1:3" x14ac:dyDescent="0.25">
      <c r="A3" t="s">
        <v>5</v>
      </c>
      <c r="B3">
        <v>145398174</v>
      </c>
      <c r="C3" s="2">
        <v>0.4553151583456479</v>
      </c>
    </row>
    <row r="4" spans="1:3" x14ac:dyDescent="0.25">
      <c r="A4" t="s">
        <v>10</v>
      </c>
      <c r="B4">
        <v>56715835</v>
      </c>
      <c r="C4" s="2">
        <v>0.1776059401800372</v>
      </c>
    </row>
    <row r="5" spans="1:3" x14ac:dyDescent="0.25">
      <c r="A5" t="s">
        <v>18</v>
      </c>
      <c r="B5">
        <v>13647138</v>
      </c>
      <c r="C5" s="2">
        <v>4.2736085526321042E-2</v>
      </c>
    </row>
    <row r="6" spans="1:3" x14ac:dyDescent="0.25">
      <c r="A6" t="s">
        <v>19</v>
      </c>
      <c r="B6">
        <v>9961654</v>
      </c>
      <c r="C6" s="2">
        <v>3.119497269886317E-2</v>
      </c>
    </row>
    <row r="7" spans="1:3" x14ac:dyDescent="0.25">
      <c r="C7" s="2">
        <f>SUM(C2:C6)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Scratchpad</vt:lpstr>
      <vt:lpstr>Cleaned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Juhana</cp:lastModifiedBy>
  <dcterms:created xsi:type="dcterms:W3CDTF">2023-04-09T18:38:13Z</dcterms:created>
  <dcterms:modified xsi:type="dcterms:W3CDTF">2023-04-10T02:55:43Z</dcterms:modified>
</cp:coreProperties>
</file>