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6275" windowHeight="7995" activeTab="1"/>
  </bookViews>
  <sheets>
    <sheet name="result.srx" sheetId="1" r:id="rId1"/>
    <sheet name="result.srx (2)" sheetId="4" r:id="rId2"/>
    <sheet name="Sheet2" sheetId="2" r:id="rId3"/>
    <sheet name="Sheet3" sheetId="3" r:id="rId4"/>
  </sheets>
  <definedNames>
    <definedName name="_AMO_SingleObject_122676610_ROM_F0.SEC2.Freq_1.SEC1.SEC2.BDY.Table_target___pred_Cross_Tabular_Freq_Table" hidden="1">'result.srx (2)'!$A$4:$E$11</definedName>
    <definedName name="_AMO_SingleObject_122676610_ROM_F0.SEC2.Freq_1.SEC1.SEC2.HDR.TXT1" hidden="1">'result.srx (2)'!$A$1:$E$2</definedName>
    <definedName name="_AMO_SingleObject_122676610_ROM_F0.SEC2.Freq_2.SEC1.SEC2.BDY.Table_target___pred_Cross_Tabular_Freq_Table" hidden="1">'result.srx (2)'!$A$17:$E$24</definedName>
    <definedName name="_AMO_SingleObject_122676610_ROM_F0.SEC2.Freq_2.SEC1.SEC2.HDR.TXT1" hidden="1">'result.srx (2)'!$A$14:$E$15</definedName>
    <definedName name="_AMO_SingleObject_358446865_ROM_F0.SEC2.Freq_1.SEC1.SEC2.BDY.Table_cat_flag___target_Cross_Tabular_Freq_Table" hidden="1">result.srx!$A$4:$E$12</definedName>
    <definedName name="_AMO_SingleObject_358446865_ROM_F0.SEC2.Freq_1.SEC1.SEC2.BDY.Table_cig_cluster_n___target_Cross_Tabular_Freq_Table" hidden="1">result.srx!$A$14:$E$26</definedName>
    <definedName name="_AMO_SingleObject_358446865_ROM_F0.SEC2.Freq_1.SEC1.SEC2.BDY.Table_fi_flag___target_Cross_Tabular_Freq_Table" hidden="1">result.srx!$A$28:$E$36</definedName>
    <definedName name="_AMO_SingleObject_358446865_ROM_F0.SEC2.Freq_1.SEC1.SEC2.HDR.TXT1" hidden="1">result.srx!$A$1:$E$2</definedName>
  </definedNames>
  <calcPr calcId="145621"/>
</workbook>
</file>

<file path=xl/calcChain.xml><?xml version="1.0" encoding="utf-8"?>
<calcChain xmlns="http://schemas.openxmlformats.org/spreadsheetml/2006/main">
  <c r="I6" i="4" l="1"/>
  <c r="H6" i="4"/>
  <c r="G8" i="4"/>
  <c r="J6" i="4"/>
  <c r="G21" i="4"/>
</calcChain>
</file>

<file path=xl/sharedStrings.xml><?xml version="1.0" encoding="utf-8"?>
<sst xmlns="http://schemas.openxmlformats.org/spreadsheetml/2006/main" count="95" uniqueCount="42">
  <si>
    <t>The FREQ Procedure</t>
  </si>
  <si>
    <t>Table of cat_flag by target</t>
  </si>
  <si>
    <t>target</t>
  </si>
  <si>
    <t>Total</t>
  </si>
  <si>
    <t>0</t>
  </si>
  <si>
    <t>1</t>
  </si>
  <si>
    <t>cat_flag</t>
  </si>
  <si>
    <t>Percent</t>
  </si>
  <si>
    <t>Frequency</t>
  </si>
  <si>
    <t>Table of cig_cluster_n by target</t>
  </si>
  <si>
    <t>cig_cluster_n</t>
  </si>
  <si>
    <t>2</t>
  </si>
  <si>
    <t>3</t>
  </si>
  <si>
    <t>4</t>
  </si>
  <si>
    <t>5</t>
  </si>
  <si>
    <t>6</t>
  </si>
  <si>
    <t>Table of fi_flag by target</t>
  </si>
  <si>
    <t>fi_flag</t>
  </si>
  <si>
    <t>IV</t>
  </si>
  <si>
    <t>Table of target by pred</t>
  </si>
  <si>
    <t>pred</t>
  </si>
  <si>
    <t>Train</t>
  </si>
  <si>
    <t>Test</t>
  </si>
  <si>
    <t>Accuracy</t>
  </si>
  <si>
    <t>Precision</t>
  </si>
  <si>
    <t>Recall</t>
  </si>
  <si>
    <t>F score</t>
  </si>
  <si>
    <t>TP</t>
  </si>
  <si>
    <t>TN</t>
  </si>
  <si>
    <t>FP</t>
  </si>
  <si>
    <t>FN</t>
  </si>
  <si>
    <t>Act_0</t>
  </si>
  <si>
    <t>Act_1</t>
  </si>
  <si>
    <t>Pred_0</t>
  </si>
  <si>
    <t>Pred_1</t>
  </si>
  <si>
    <t>cut off increase then  precision increae and ecall decreases</t>
  </si>
  <si>
    <t>AUC</t>
  </si>
  <si>
    <t>Recall/sensitivity/TPR</t>
  </si>
  <si>
    <t>FPR</t>
  </si>
  <si>
    <t>Y axis is recall and x axis is FPR</t>
  </si>
  <si>
    <t>AUC has max value=1 and if value is close to 1 then model is good</t>
  </si>
  <si>
    <t>Fscore is the harmonic mean of recall and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</si>
</sst>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right" vertical="top"/>
    </xf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left" vertical="top"/>
    </xf>
    <xf numFmtId="0" fontId="0" fillId="0" borderId="2" xfId="0" applyNumberFormat="1" applyBorder="1" applyAlignment="1"/>
    <xf numFmtId="0" fontId="0" fillId="0" borderId="3" xfId="0" applyNumberFormat="1" applyBorder="1" applyAlignme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9" sqref="E9"/>
    </sheetView>
  </sheetViews>
  <sheetFormatPr defaultRowHeight="15" x14ac:dyDescent="0.25"/>
  <cols>
    <col min="1" max="1" width="13.140625" customWidth="1"/>
    <col min="2" max="2" width="11" customWidth="1"/>
  </cols>
  <sheetData>
    <row r="1" spans="1:6" ht="16.899999999999999" customHeight="1" x14ac:dyDescent="0.25">
      <c r="A1" s="1" t="s">
        <v>0</v>
      </c>
      <c r="B1" s="1"/>
      <c r="C1" s="1"/>
      <c r="D1" s="1"/>
      <c r="E1" s="1"/>
    </row>
    <row r="4" spans="1:6" x14ac:dyDescent="0.25">
      <c r="A4" s="2" t="s">
        <v>1</v>
      </c>
      <c r="B4" s="3"/>
      <c r="C4" s="3"/>
      <c r="D4" s="3"/>
      <c r="E4" s="3"/>
    </row>
    <row r="5" spans="1:6" x14ac:dyDescent="0.25">
      <c r="A5" s="4"/>
      <c r="B5" s="5"/>
      <c r="C5" s="11" t="s">
        <v>2</v>
      </c>
      <c r="D5" s="5"/>
      <c r="E5" s="15" t="s">
        <v>3</v>
      </c>
    </row>
    <row r="6" spans="1:6" x14ac:dyDescent="0.25">
      <c r="A6" s="5"/>
      <c r="B6" s="5"/>
      <c r="C6" s="12" t="s">
        <v>4</v>
      </c>
      <c r="D6" s="12" t="s">
        <v>5</v>
      </c>
      <c r="E6" s="15"/>
      <c r="F6" t="s">
        <v>18</v>
      </c>
    </row>
    <row r="7" spans="1:6" x14ac:dyDescent="0.25">
      <c r="A7" s="6" t="s">
        <v>6</v>
      </c>
      <c r="B7" s="8"/>
      <c r="C7" s="13">
        <v>40.159999999999997</v>
      </c>
      <c r="D7" s="13">
        <v>16.89</v>
      </c>
      <c r="E7" s="13">
        <v>57.05</v>
      </c>
    </row>
    <row r="8" spans="1:6" x14ac:dyDescent="0.25">
      <c r="A8" s="7" t="s">
        <v>4</v>
      </c>
      <c r="B8" s="10" t="s">
        <v>7</v>
      </c>
      <c r="C8" s="13"/>
      <c r="D8" s="13"/>
      <c r="E8" s="13"/>
    </row>
    <row r="9" spans="1:6" x14ac:dyDescent="0.25">
      <c r="A9" s="7" t="s">
        <v>5</v>
      </c>
      <c r="B9" s="10" t="s">
        <v>7</v>
      </c>
      <c r="C9" s="14">
        <v>9.84</v>
      </c>
      <c r="D9" s="14">
        <v>33.11</v>
      </c>
      <c r="E9" s="14">
        <v>42.95</v>
      </c>
    </row>
    <row r="10" spans="1:6" x14ac:dyDescent="0.25">
      <c r="A10" s="8"/>
      <c r="B10" s="8"/>
      <c r="C10" s="13">
        <v>15000</v>
      </c>
      <c r="D10" s="13">
        <v>15000</v>
      </c>
      <c r="E10" s="13">
        <v>30000</v>
      </c>
    </row>
    <row r="11" spans="1:6" x14ac:dyDescent="0.25">
      <c r="A11" s="9" t="s">
        <v>3</v>
      </c>
      <c r="B11" s="10" t="s">
        <v>8</v>
      </c>
      <c r="C11" s="13"/>
      <c r="D11" s="13"/>
      <c r="E11" s="13"/>
    </row>
    <row r="12" spans="1:6" x14ac:dyDescent="0.25">
      <c r="A12" s="9"/>
      <c r="B12" s="10" t="s">
        <v>7</v>
      </c>
      <c r="C12" s="14">
        <v>50</v>
      </c>
      <c r="D12" s="14">
        <v>50</v>
      </c>
      <c r="E12" s="14">
        <v>100</v>
      </c>
    </row>
    <row r="14" spans="1:6" x14ac:dyDescent="0.25">
      <c r="A14" s="2" t="s">
        <v>9</v>
      </c>
      <c r="B14" s="3"/>
      <c r="C14" s="3"/>
      <c r="D14" s="3"/>
      <c r="E14" s="3"/>
    </row>
    <row r="15" spans="1:6" x14ac:dyDescent="0.25">
      <c r="A15" s="4"/>
      <c r="B15" s="5"/>
      <c r="C15" s="11" t="s">
        <v>2</v>
      </c>
      <c r="D15" s="5"/>
      <c r="E15" s="15" t="s">
        <v>3</v>
      </c>
    </row>
    <row r="16" spans="1:6" x14ac:dyDescent="0.25">
      <c r="A16" s="5"/>
      <c r="B16" s="5"/>
      <c r="C16" s="12" t="s">
        <v>4</v>
      </c>
      <c r="D16" s="12" t="s">
        <v>5</v>
      </c>
      <c r="E16" s="15"/>
    </row>
    <row r="17" spans="1:5" x14ac:dyDescent="0.25">
      <c r="A17" s="6" t="s">
        <v>10</v>
      </c>
      <c r="B17" s="8"/>
      <c r="C17" s="13">
        <v>5.21</v>
      </c>
      <c r="D17" s="13">
        <v>4.0199999999999996</v>
      </c>
      <c r="E17" s="13">
        <v>9.23</v>
      </c>
    </row>
    <row r="18" spans="1:5" x14ac:dyDescent="0.25">
      <c r="A18" s="7" t="s">
        <v>5</v>
      </c>
      <c r="B18" s="10" t="s">
        <v>7</v>
      </c>
      <c r="C18" s="13"/>
      <c r="D18" s="13"/>
      <c r="E18" s="13"/>
    </row>
    <row r="19" spans="1:5" x14ac:dyDescent="0.25">
      <c r="A19" s="7" t="s">
        <v>11</v>
      </c>
      <c r="B19" s="10" t="s">
        <v>7</v>
      </c>
      <c r="C19" s="14">
        <v>6.78</v>
      </c>
      <c r="D19" s="14">
        <v>6.19</v>
      </c>
      <c r="E19" s="14">
        <v>12.97</v>
      </c>
    </row>
    <row r="20" spans="1:5" x14ac:dyDescent="0.25">
      <c r="A20" s="7" t="s">
        <v>12</v>
      </c>
      <c r="B20" s="10" t="s">
        <v>7</v>
      </c>
      <c r="C20" s="14">
        <v>6.25</v>
      </c>
      <c r="D20" s="14">
        <v>6.97</v>
      </c>
      <c r="E20" s="14">
        <v>13.22</v>
      </c>
    </row>
    <row r="21" spans="1:5" x14ac:dyDescent="0.25">
      <c r="A21" s="7" t="s">
        <v>13</v>
      </c>
      <c r="B21" s="10" t="s">
        <v>7</v>
      </c>
      <c r="C21" s="14">
        <v>7.3</v>
      </c>
      <c r="D21" s="14">
        <v>6</v>
      </c>
      <c r="E21" s="14">
        <v>13.3</v>
      </c>
    </row>
    <row r="22" spans="1:5" x14ac:dyDescent="0.25">
      <c r="A22" s="7" t="s">
        <v>14</v>
      </c>
      <c r="B22" s="10" t="s">
        <v>7</v>
      </c>
      <c r="C22" s="14">
        <v>4.28</v>
      </c>
      <c r="D22" s="14">
        <v>1.69</v>
      </c>
      <c r="E22" s="14">
        <v>5.96</v>
      </c>
    </row>
    <row r="23" spans="1:5" x14ac:dyDescent="0.25">
      <c r="A23" s="7" t="s">
        <v>15</v>
      </c>
      <c r="B23" s="10" t="s">
        <v>7</v>
      </c>
      <c r="C23" s="14">
        <v>20.190000000000001</v>
      </c>
      <c r="D23" s="14">
        <v>25.14</v>
      </c>
      <c r="E23" s="14">
        <v>45.32</v>
      </c>
    </row>
    <row r="24" spans="1:5" x14ac:dyDescent="0.25">
      <c r="A24" s="8"/>
      <c r="B24" s="8"/>
      <c r="C24" s="13">
        <v>15000</v>
      </c>
      <c r="D24" s="13">
        <v>15000</v>
      </c>
      <c r="E24" s="13">
        <v>30000</v>
      </c>
    </row>
    <row r="25" spans="1:5" x14ac:dyDescent="0.25">
      <c r="A25" s="9" t="s">
        <v>3</v>
      </c>
      <c r="B25" s="10" t="s">
        <v>8</v>
      </c>
      <c r="C25" s="13"/>
      <c r="D25" s="13"/>
      <c r="E25" s="13"/>
    </row>
    <row r="26" spans="1:5" x14ac:dyDescent="0.25">
      <c r="A26" s="9"/>
      <c r="B26" s="10" t="s">
        <v>7</v>
      </c>
      <c r="C26" s="14">
        <v>50</v>
      </c>
      <c r="D26" s="14">
        <v>50</v>
      </c>
      <c r="E26" s="14">
        <v>100</v>
      </c>
    </row>
    <row r="28" spans="1:5" x14ac:dyDescent="0.25">
      <c r="A28" s="2" t="s">
        <v>16</v>
      </c>
      <c r="B28" s="3"/>
      <c r="C28" s="3"/>
      <c r="D28" s="3"/>
      <c r="E28" s="3"/>
    </row>
    <row r="29" spans="1:5" x14ac:dyDescent="0.25">
      <c r="A29" s="4"/>
      <c r="B29" s="5"/>
      <c r="C29" s="11" t="s">
        <v>2</v>
      </c>
      <c r="D29" s="5"/>
      <c r="E29" s="15" t="s">
        <v>3</v>
      </c>
    </row>
    <row r="30" spans="1:5" x14ac:dyDescent="0.25">
      <c r="A30" s="5"/>
      <c r="B30" s="5"/>
      <c r="C30" s="12" t="s">
        <v>4</v>
      </c>
      <c r="D30" s="12" t="s">
        <v>5</v>
      </c>
      <c r="E30" s="15"/>
    </row>
    <row r="31" spans="1:5" x14ac:dyDescent="0.25">
      <c r="A31" s="6" t="s">
        <v>17</v>
      </c>
      <c r="B31" s="8"/>
      <c r="C31" s="13">
        <v>39.89</v>
      </c>
      <c r="D31" s="13">
        <v>37.799999999999997</v>
      </c>
      <c r="E31" s="13">
        <v>77.69</v>
      </c>
    </row>
    <row r="32" spans="1:5" x14ac:dyDescent="0.25">
      <c r="A32" s="7" t="s">
        <v>4</v>
      </c>
      <c r="B32" s="10" t="s">
        <v>7</v>
      </c>
      <c r="C32" s="13"/>
      <c r="D32" s="13"/>
      <c r="E32" s="13"/>
    </row>
    <row r="33" spans="1:5" x14ac:dyDescent="0.25">
      <c r="A33" s="7" t="s">
        <v>5</v>
      </c>
      <c r="B33" s="10" t="s">
        <v>7</v>
      </c>
      <c r="C33" s="14">
        <v>10.11</v>
      </c>
      <c r="D33" s="14">
        <v>12.2</v>
      </c>
      <c r="E33" s="14">
        <v>22.31</v>
      </c>
    </row>
    <row r="34" spans="1:5" x14ac:dyDescent="0.25">
      <c r="A34" s="8"/>
      <c r="B34" s="8"/>
      <c r="C34" s="13">
        <v>15000</v>
      </c>
      <c r="D34" s="13">
        <v>15000</v>
      </c>
      <c r="E34" s="13">
        <v>30000</v>
      </c>
    </row>
    <row r="35" spans="1:5" x14ac:dyDescent="0.25">
      <c r="A35" s="9" t="s">
        <v>3</v>
      </c>
      <c r="B35" s="10" t="s">
        <v>8</v>
      </c>
      <c r="C35" s="13"/>
      <c r="D35" s="13"/>
      <c r="E35" s="13"/>
    </row>
    <row r="36" spans="1:5" x14ac:dyDescent="0.25">
      <c r="A36" s="9"/>
      <c r="B36" s="10" t="s">
        <v>7</v>
      </c>
      <c r="C36" s="14">
        <v>50</v>
      </c>
      <c r="D36" s="14">
        <v>50</v>
      </c>
      <c r="E36" s="14">
        <v>100</v>
      </c>
    </row>
  </sheetData>
  <mergeCells count="34">
    <mergeCell ref="D34:D35"/>
    <mergeCell ref="E29:E30"/>
    <mergeCell ref="E31:E32"/>
    <mergeCell ref="E34:E35"/>
    <mergeCell ref="E15:E16"/>
    <mergeCell ref="E17:E18"/>
    <mergeCell ref="E24:E25"/>
    <mergeCell ref="A28:E28"/>
    <mergeCell ref="A29:B30"/>
    <mergeCell ref="A35:A36"/>
    <mergeCell ref="C29:D29"/>
    <mergeCell ref="C31:C32"/>
    <mergeCell ref="C34:C35"/>
    <mergeCell ref="D31:D32"/>
    <mergeCell ref="E7:E8"/>
    <mergeCell ref="E10:E11"/>
    <mergeCell ref="A14:E14"/>
    <mergeCell ref="A15:B16"/>
    <mergeCell ref="A25:A26"/>
    <mergeCell ref="C15:D15"/>
    <mergeCell ref="C17:C18"/>
    <mergeCell ref="C24:C25"/>
    <mergeCell ref="D17:D18"/>
    <mergeCell ref="D24:D25"/>
    <mergeCell ref="A1:E1"/>
    <mergeCell ref="A4:E4"/>
    <mergeCell ref="A5:B6"/>
    <mergeCell ref="A11:A12"/>
    <mergeCell ref="C5:D5"/>
    <mergeCell ref="C7:C8"/>
    <mergeCell ref="C10:C11"/>
    <mergeCell ref="D7:D8"/>
    <mergeCell ref="D10:D11"/>
    <mergeCell ref="E5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H15" sqref="H15"/>
    </sheetView>
  </sheetViews>
  <sheetFormatPr defaultRowHeight="15" x14ac:dyDescent="0.25"/>
  <cols>
    <col min="2" max="2" width="11" customWidth="1"/>
  </cols>
  <sheetData>
    <row r="1" spans="1:16" ht="16.899999999999999" customHeight="1" x14ac:dyDescent="0.25">
      <c r="A1" s="1" t="s">
        <v>22</v>
      </c>
      <c r="B1" s="1"/>
      <c r="C1" s="1"/>
      <c r="D1" s="1"/>
      <c r="E1" s="1"/>
      <c r="G1" t="s">
        <v>41</v>
      </c>
    </row>
    <row r="4" spans="1:16" x14ac:dyDescent="0.25">
      <c r="A4" s="2" t="s">
        <v>19</v>
      </c>
      <c r="B4" s="3"/>
      <c r="C4" s="3"/>
      <c r="D4" s="3"/>
      <c r="E4" s="3"/>
    </row>
    <row r="5" spans="1:16" x14ac:dyDescent="0.25">
      <c r="A5" s="4"/>
      <c r="B5" s="5"/>
      <c r="C5" s="11" t="s">
        <v>20</v>
      </c>
      <c r="D5" s="5"/>
      <c r="E5" s="15" t="s">
        <v>3</v>
      </c>
      <c r="G5" t="s">
        <v>23</v>
      </c>
      <c r="H5" t="s">
        <v>25</v>
      </c>
      <c r="I5" t="s">
        <v>24</v>
      </c>
      <c r="J5" t="s">
        <v>26</v>
      </c>
      <c r="N5" t="s">
        <v>33</v>
      </c>
      <c r="O5" t="s">
        <v>34</v>
      </c>
    </row>
    <row r="6" spans="1:16" x14ac:dyDescent="0.25">
      <c r="A6" s="5"/>
      <c r="B6" s="5"/>
      <c r="C6" s="12" t="s">
        <v>4</v>
      </c>
      <c r="D6" s="12" t="s">
        <v>5</v>
      </c>
      <c r="E6" s="15"/>
      <c r="H6" s="19">
        <f>D9/E9</f>
        <v>0.6711111111111111</v>
      </c>
      <c r="I6" s="19">
        <f>D9/D10</f>
        <v>0.77396207073295742</v>
      </c>
      <c r="J6" s="19">
        <f>2*H6*I6/(H6+I6)</f>
        <v>0.71887645798619382</v>
      </c>
      <c r="M6" t="s">
        <v>31</v>
      </c>
      <c r="N6" t="s">
        <v>28</v>
      </c>
      <c r="O6" t="s">
        <v>29</v>
      </c>
      <c r="P6" t="s">
        <v>38</v>
      </c>
    </row>
    <row r="7" spans="1:16" x14ac:dyDescent="0.25">
      <c r="A7" s="6" t="s">
        <v>2</v>
      </c>
      <c r="B7" s="8"/>
      <c r="M7" t="s">
        <v>32</v>
      </c>
      <c r="N7" t="s">
        <v>30</v>
      </c>
      <c r="O7" t="s">
        <v>27</v>
      </c>
      <c r="P7" t="s">
        <v>37</v>
      </c>
    </row>
    <row r="8" spans="1:16" x14ac:dyDescent="0.25">
      <c r="A8" s="7" t="s">
        <v>4</v>
      </c>
      <c r="B8" s="10" t="s">
        <v>8</v>
      </c>
      <c r="C8" s="17">
        <v>3618</v>
      </c>
      <c r="D8" s="17">
        <v>882</v>
      </c>
      <c r="E8" s="17">
        <v>4500</v>
      </c>
      <c r="G8" s="19">
        <f>SUM(C8,D9)/E10</f>
        <v>0.73755555555555552</v>
      </c>
      <c r="O8" t="s">
        <v>24</v>
      </c>
    </row>
    <row r="9" spans="1:16" x14ac:dyDescent="0.25">
      <c r="A9" s="7" t="s">
        <v>5</v>
      </c>
      <c r="B9" s="10" t="s">
        <v>8</v>
      </c>
      <c r="C9" s="14">
        <v>1480</v>
      </c>
      <c r="D9" s="14">
        <v>3020</v>
      </c>
      <c r="E9" s="14">
        <v>4500</v>
      </c>
      <c r="I9" t="s">
        <v>35</v>
      </c>
    </row>
    <row r="10" spans="1:16" x14ac:dyDescent="0.25">
      <c r="A10" s="8"/>
      <c r="B10" s="8"/>
      <c r="C10" s="17">
        <v>5098</v>
      </c>
      <c r="D10" s="17">
        <v>3902</v>
      </c>
      <c r="E10" s="17">
        <v>9000</v>
      </c>
    </row>
    <row r="11" spans="1:16" x14ac:dyDescent="0.25">
      <c r="A11" s="16" t="s">
        <v>3</v>
      </c>
      <c r="B11" s="10" t="s">
        <v>8</v>
      </c>
      <c r="C11" s="18"/>
      <c r="D11" s="18"/>
      <c r="E11" s="18"/>
      <c r="J11" t="s">
        <v>36</v>
      </c>
      <c r="K11" t="s">
        <v>39</v>
      </c>
    </row>
    <row r="12" spans="1:16" x14ac:dyDescent="0.25">
      <c r="K12" t="s">
        <v>40</v>
      </c>
    </row>
    <row r="14" spans="1:16" ht="16.899999999999999" customHeight="1" x14ac:dyDescent="0.25">
      <c r="A14" s="1" t="s">
        <v>21</v>
      </c>
      <c r="B14" s="1"/>
      <c r="C14" s="1"/>
      <c r="D14" s="1"/>
      <c r="E14" s="1"/>
    </row>
    <row r="17" spans="1:7" x14ac:dyDescent="0.25">
      <c r="A17" s="2" t="s">
        <v>19</v>
      </c>
      <c r="B17" s="3"/>
      <c r="C17" s="3"/>
      <c r="D17" s="3"/>
      <c r="E17" s="3"/>
    </row>
    <row r="18" spans="1:7" x14ac:dyDescent="0.25">
      <c r="A18" s="4"/>
      <c r="B18" s="5"/>
      <c r="C18" s="11" t="s">
        <v>20</v>
      </c>
      <c r="D18" s="5"/>
      <c r="E18" s="15" t="s">
        <v>3</v>
      </c>
    </row>
    <row r="19" spans="1:7" x14ac:dyDescent="0.25">
      <c r="A19" s="5"/>
      <c r="B19" s="5"/>
      <c r="C19" s="12" t="s">
        <v>4</v>
      </c>
      <c r="D19" s="12" t="s">
        <v>5</v>
      </c>
      <c r="E19" s="15"/>
    </row>
    <row r="20" spans="1:7" x14ac:dyDescent="0.25">
      <c r="A20" s="6" t="s">
        <v>2</v>
      </c>
      <c r="B20" s="8"/>
    </row>
    <row r="21" spans="1:7" x14ac:dyDescent="0.25">
      <c r="A21" s="7" t="s">
        <v>4</v>
      </c>
      <c r="B21" s="10" t="s">
        <v>8</v>
      </c>
      <c r="C21" s="17">
        <v>8418</v>
      </c>
      <c r="D21" s="17">
        <v>2082</v>
      </c>
      <c r="E21" s="17">
        <v>10500</v>
      </c>
      <c r="G21" s="19">
        <f>SUM(C21,D22)/E23</f>
        <v>0.73138095238095235</v>
      </c>
    </row>
    <row r="22" spans="1:7" x14ac:dyDescent="0.25">
      <c r="A22" s="7" t="s">
        <v>5</v>
      </c>
      <c r="B22" s="10" t="s">
        <v>8</v>
      </c>
      <c r="C22" s="14">
        <v>3559</v>
      </c>
      <c r="D22" s="14">
        <v>6941</v>
      </c>
      <c r="E22" s="14">
        <v>10500</v>
      </c>
    </row>
    <row r="23" spans="1:7" x14ac:dyDescent="0.25">
      <c r="A23" s="8"/>
      <c r="B23" s="8"/>
      <c r="C23" s="17">
        <v>11977</v>
      </c>
      <c r="D23" s="17">
        <v>9023</v>
      </c>
      <c r="E23" s="17">
        <v>21000</v>
      </c>
    </row>
    <row r="24" spans="1:7" x14ac:dyDescent="0.25">
      <c r="A24" s="16" t="s">
        <v>3</v>
      </c>
      <c r="B24" s="10" t="s">
        <v>8</v>
      </c>
      <c r="C24" s="18"/>
      <c r="D24" s="18"/>
      <c r="E24" s="18"/>
    </row>
  </sheetData>
  <mergeCells count="10">
    <mergeCell ref="E18:E19"/>
    <mergeCell ref="A14:E14"/>
    <mergeCell ref="A17:E17"/>
    <mergeCell ref="A18:B19"/>
    <mergeCell ref="C18:D18"/>
    <mergeCell ref="A1:E1"/>
    <mergeCell ref="A4:E4"/>
    <mergeCell ref="A5:B6"/>
    <mergeCell ref="C5:D5"/>
    <mergeCell ref="E5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result.srx</vt:lpstr>
      <vt:lpstr>result.srx (2)</vt:lpstr>
      <vt:lpstr>Sheet2</vt:lpstr>
      <vt:lpstr>Sheet3</vt:lpstr>
    </vt:vector>
  </TitlesOfParts>
  <Company>AIMIA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Juhi Agarwal</dc:creator>
  <cp:lastModifiedBy>Juhi Agarwal</cp:lastModifiedBy>
  <dcterms:created xsi:type="dcterms:W3CDTF">2017-12-17T07:23:31Z</dcterms:created>
  <dcterms:modified xsi:type="dcterms:W3CDTF">2017-12-17T15:16:31Z</dcterms:modified>
</cp:coreProperties>
</file>