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WS85\EzenDongstagram\Documents\0. 일정표\"/>
    </mc:Choice>
  </mc:AlternateContent>
  <xr:revisionPtr revIDLastSave="0" documentId="13_ncr:1_{B862B132-607A-4358-9376-588235CA8471}" xr6:coauthVersionLast="47" xr6:coauthVersionMax="47" xr10:uidLastSave="{00000000-0000-0000-0000-000000000000}"/>
  <bookViews>
    <workbookView xWindow="2505" yWindow="1335" windowWidth="22260" windowHeight="14685" xr2:uid="{00000000-000D-0000-FFFF-FFFF00000000}"/>
  </bookViews>
  <sheets>
    <sheet name="개발일정표" sheetId="1" r:id="rId1"/>
    <sheet name="팀구성" sheetId="2" r:id="rId2"/>
    <sheet name="프로젝트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6" i="1"/>
  <c r="H13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<sst xmlns="http://schemas.openxmlformats.org/spreadsheetml/2006/main" count="104" uniqueCount="87">
  <si>
    <t>단계</t>
  </si>
  <si>
    <t>시작일</t>
  </si>
  <si>
    <t>종료일</t>
  </si>
  <si>
    <t>착수</t>
  </si>
  <si>
    <t>프로젝트 팀 구성</t>
  </si>
  <si>
    <t>프로젝트 TFT 선정</t>
  </si>
  <si>
    <t>요구사항 분석</t>
  </si>
  <si>
    <t>요구사항 도출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</si>
  <si>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</si>
  <si>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</si>
  <si>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</si>
  <si>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</si>
  <si>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</si>
  <si>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</si>
  <si>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분석</t>
  </si>
  <si>
    <t>설계</t>
  </si>
  <si>
    <t>중간 보고</t>
  </si>
  <si>
    <t>메뉴별 디자인</t>
  </si>
  <si>
    <t>프로그램</t>
  </si>
  <si>
    <t>공용 Lib/모듈 개발</t>
  </si>
  <si>
    <t>테스트</t>
  </si>
  <si>
    <t>테스트 계획</t>
  </si>
  <si>
    <t>테스트 수행</t>
  </si>
  <si>
    <t>완료</t>
  </si>
  <si>
    <t>베타 오픈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</si>
  <si>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</si>
  <si>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</si>
  <si>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</si>
  <si>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</si>
  <si>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</si>
  <si>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</si>
  <si>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</si>
  <si>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</si>
  <si>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</si>
  <si>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</si>
  <si>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</si>
  <si>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</si>
  <si>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</si>
  <si>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</si>
  <si>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</si>
  <si>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</si>
  <si>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</si>
  <si>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</si>
  <si>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</si>
  <si>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</si>
  <si>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사이트 계획수립</t>
    <phoneticPr fontId="3" type="noConversion"/>
  </si>
  <si>
    <t>DB설계</t>
    <phoneticPr fontId="3" type="noConversion"/>
  </si>
  <si>
    <t>프로그램설계</t>
    <phoneticPr fontId="3" type="noConversion"/>
  </si>
  <si>
    <t>사이트맵</t>
    <phoneticPr fontId="3" type="noConversion"/>
  </si>
  <si>
    <t>프로젝트 진행상황 중간보고</t>
    <phoneticPr fontId="3" type="noConversion"/>
  </si>
  <si>
    <t>PART 1 팀원</t>
    <phoneticPr fontId="3" type="noConversion"/>
  </si>
  <si>
    <t>PART 2 팀원</t>
    <phoneticPr fontId="3" type="noConversion"/>
  </si>
  <si>
    <t>PART 3 팀원</t>
    <phoneticPr fontId="3" type="noConversion"/>
  </si>
  <si>
    <t>전체</t>
    <phoneticPr fontId="3" type="noConversion"/>
  </si>
  <si>
    <t>전체</t>
    <phoneticPr fontId="3" type="noConversion"/>
  </si>
  <si>
    <t>전체</t>
    <phoneticPr fontId="3" type="noConversion"/>
  </si>
  <si>
    <t>전체</t>
    <phoneticPr fontId="3" type="noConversion"/>
  </si>
  <si>
    <t>체크리스트 작성</t>
    <phoneticPr fontId="3" type="noConversion"/>
  </si>
  <si>
    <t>각 팀원</t>
    <phoneticPr fontId="3" type="noConversion"/>
  </si>
  <si>
    <t>애플리케이션 성능 테스트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</si>
  <si>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</si>
  <si>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</si>
  <si>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테스트 결과서 제출</t>
    <phoneticPr fontId="3" type="noConversion"/>
  </si>
  <si>
    <t>테스트 결과 보고</t>
    <phoneticPr fontId="3" type="noConversion"/>
  </si>
  <si>
    <t>완료보고</t>
    <phoneticPr fontId="3" type="noConversion"/>
  </si>
  <si>
    <t>공식 오픈</t>
    <phoneticPr fontId="3" type="noConversion"/>
  </si>
  <si>
    <t>오픈</t>
    <phoneticPr fontId="3" type="noConversion"/>
  </si>
  <si>
    <t>호스팅 런칭</t>
    <phoneticPr fontId="3" type="noConversion"/>
  </si>
  <si>
    <t>개발자 단위 테스트</t>
    <phoneticPr fontId="3" type="noConversion"/>
  </si>
  <si>
    <t>전체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</si>
  <si>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</si>
  <si>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</si>
  <si>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</si>
  <si>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</si>
  <si>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</si>
  <si>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팀</t>
    <phoneticPr fontId="3" type="noConversion"/>
  </si>
  <si>
    <t>프로젝트명</t>
    <phoneticPr fontId="3" type="noConversion"/>
  </si>
  <si>
    <t>프로젝트 설명</t>
    <phoneticPr fontId="3" type="noConversion"/>
  </si>
  <si>
    <t>개발</t>
    <phoneticPr fontId="3" type="noConversion"/>
  </si>
  <si>
    <t>유스케이스 작성</t>
    <phoneticPr fontId="3" type="noConversion"/>
  </si>
  <si>
    <t>프로토타이핑 1차(화면 구조 UI, 로그인, 회원가입)</t>
    <phoneticPr fontId="3" type="noConversion"/>
  </si>
  <si>
    <t>주현종</t>
    <phoneticPr fontId="3" type="noConversion"/>
  </si>
  <si>
    <t>전우성</t>
    <phoneticPr fontId="3" type="noConversion"/>
  </si>
  <si>
    <t>스토리보드 설계</t>
    <phoneticPr fontId="3" type="noConversion"/>
  </si>
  <si>
    <t>김건승</t>
    <phoneticPr fontId="3" type="noConversion"/>
  </si>
  <si>
    <t>요구사항 정의서 상세 작성(해당항목 완료시 추가)</t>
    <phoneticPr fontId="3" type="noConversion"/>
  </si>
  <si>
    <t>프로토타이핑 2차(나머지 페이지 우선순위별 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</si>
</sst>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[$-412]\ d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vertical="center"/>
    </xf>
    <xf numFmtId="0" fontId="5" fillId="0" borderId="44" xfId="2" applyFont="1" applyFill="1" applyBorder="1" applyAlignment="1">
      <alignment horizontal="left" vertical="center" wrapText="1"/>
    </xf>
    <xf numFmtId="41" fontId="5" fillId="0" borderId="45" xfId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35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9" sqref="A9"/>
      <selection pane="bottomRight" activeCell="L14" sqref="L14"/>
    </sheetView>
  </sheetViews>
  <sheetFormatPr defaultColWidth="8.5" defaultRowHeight="15" customHeight="1" x14ac:dyDescent="0.3"/>
  <cols>
    <col min="1" max="1" width="2.875" style="44" customWidth="1"/>
    <col min="2" max="2" width="6" style="45" bestFit="1" customWidth="1"/>
    <col min="3" max="3" width="16.125" style="45" customWidth="1"/>
    <col min="4" max="4" width="32" style="45" bestFit="1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 x14ac:dyDescent="0.35">
      <c r="B2" s="46" t="s">
        <v>25</v>
      </c>
      <c r="C2" s="47">
        <v>45313</v>
      </c>
      <c r="F2" s="44"/>
      <c r="G2" s="44"/>
      <c r="H2" s="47"/>
    </row>
    <row r="3" spans="2:106" ht="15" customHeight="1" x14ac:dyDescent="0.3">
      <c r="B3" s="94" t="s">
        <v>0</v>
      </c>
      <c r="C3" s="97" t="s">
        <v>44</v>
      </c>
      <c r="D3" s="97"/>
      <c r="E3" s="97" t="s">
        <v>43</v>
      </c>
      <c r="F3" s="85" t="s">
        <v>41</v>
      </c>
      <c r="G3" s="86"/>
      <c r="H3" s="87"/>
      <c r="I3" s="72" t="s">
        <v>26</v>
      </c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4"/>
      <c r="AK3" s="75" t="s">
        <v>35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6"/>
      <c r="BM3" s="75" t="s">
        <v>36</v>
      </c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7"/>
    </row>
    <row r="4" spans="2:106" ht="15" customHeight="1" x14ac:dyDescent="0.3">
      <c r="B4" s="95"/>
      <c r="C4" s="98"/>
      <c r="D4" s="98"/>
      <c r="E4" s="98"/>
      <c r="F4" s="88"/>
      <c r="G4" s="89"/>
      <c r="H4" s="90"/>
      <c r="I4" s="78" t="s">
        <v>27</v>
      </c>
      <c r="J4" s="68"/>
      <c r="K4" s="68"/>
      <c r="L4" s="68"/>
      <c r="M4" s="68"/>
      <c r="N4" s="68"/>
      <c r="O4" s="68"/>
      <c r="P4" s="68" t="s">
        <v>28</v>
      </c>
      <c r="Q4" s="68"/>
      <c r="R4" s="68"/>
      <c r="S4" s="68"/>
      <c r="T4" s="68"/>
      <c r="U4" s="68"/>
      <c r="V4" s="68"/>
      <c r="W4" s="68" t="s">
        <v>29</v>
      </c>
      <c r="X4" s="68"/>
      <c r="Y4" s="68"/>
      <c r="Z4" s="68"/>
      <c r="AA4" s="68"/>
      <c r="AB4" s="68"/>
      <c r="AC4" s="68"/>
      <c r="AD4" s="68" t="s">
        <v>30</v>
      </c>
      <c r="AE4" s="68"/>
      <c r="AF4" s="68"/>
      <c r="AG4" s="68"/>
      <c r="AH4" s="68"/>
      <c r="AI4" s="68"/>
      <c r="AJ4" s="79"/>
      <c r="AK4" s="71" t="s">
        <v>31</v>
      </c>
      <c r="AL4" s="68"/>
      <c r="AM4" s="68"/>
      <c r="AN4" s="68"/>
      <c r="AO4" s="68"/>
      <c r="AP4" s="68"/>
      <c r="AQ4" s="68"/>
      <c r="AR4" s="68" t="s">
        <v>32</v>
      </c>
      <c r="AS4" s="68"/>
      <c r="AT4" s="68"/>
      <c r="AU4" s="68"/>
      <c r="AV4" s="68"/>
      <c r="AW4" s="68"/>
      <c r="AX4" s="68"/>
      <c r="AY4" s="68" t="s">
        <v>33</v>
      </c>
      <c r="AZ4" s="68"/>
      <c r="BA4" s="68"/>
      <c r="BB4" s="68"/>
      <c r="BC4" s="68"/>
      <c r="BD4" s="68"/>
      <c r="BE4" s="68"/>
      <c r="BF4" s="68" t="s">
        <v>34</v>
      </c>
      <c r="BG4" s="68"/>
      <c r="BH4" s="68"/>
      <c r="BI4" s="68"/>
      <c r="BJ4" s="68"/>
      <c r="BK4" s="68"/>
      <c r="BL4" s="70"/>
      <c r="BM4" s="71" t="s">
        <v>37</v>
      </c>
      <c r="BN4" s="68"/>
      <c r="BO4" s="68"/>
      <c r="BP4" s="68"/>
      <c r="BQ4" s="68"/>
      <c r="BR4" s="68"/>
      <c r="BS4" s="68"/>
      <c r="BT4" s="68" t="s">
        <v>38</v>
      </c>
      <c r="BU4" s="68"/>
      <c r="BV4" s="68"/>
      <c r="BW4" s="68"/>
      <c r="BX4" s="68"/>
      <c r="BY4" s="68"/>
      <c r="BZ4" s="68"/>
      <c r="CA4" s="68" t="s">
        <v>39</v>
      </c>
      <c r="CB4" s="68"/>
      <c r="CC4" s="68"/>
      <c r="CD4" s="68"/>
      <c r="CE4" s="68"/>
      <c r="CF4" s="68"/>
      <c r="CG4" s="68"/>
      <c r="CH4" s="68" t="s">
        <v>40</v>
      </c>
      <c r="CI4" s="68"/>
      <c r="CJ4" s="68"/>
      <c r="CK4" s="68"/>
      <c r="CL4" s="68"/>
      <c r="CM4" s="68"/>
      <c r="CN4" s="69"/>
      <c r="CO4" s="68" t="s">
        <v>70</v>
      </c>
      <c r="CP4" s="68"/>
      <c r="CQ4" s="68"/>
      <c r="CR4" s="68"/>
      <c r="CS4" s="68"/>
      <c r="CT4" s="68"/>
      <c r="CU4" s="69"/>
      <c r="CV4" s="68" t="s">
        <v>71</v>
      </c>
      <c r="CW4" s="68"/>
      <c r="CX4" s="68"/>
      <c r="CY4" s="68"/>
      <c r="CZ4" s="68"/>
      <c r="DA4" s="68"/>
      <c r="DB4" s="69"/>
    </row>
    <row r="5" spans="2:106" ht="10.5" customHeight="1" x14ac:dyDescent="0.3">
      <c r="B5" s="95"/>
      <c r="C5" s="98"/>
      <c r="D5" s="98"/>
      <c r="E5" s="98"/>
      <c r="F5" s="91"/>
      <c r="G5" s="92"/>
      <c r="H5" s="93"/>
      <c r="I5" s="26">
        <f>I6</f>
        <v>45313</v>
      </c>
      <c r="J5" s="5">
        <f t="shared" ref="J5:BU5" si="0">J6</f>
        <v>45314</v>
      </c>
      <c r="K5" s="5">
        <f t="shared" si="0"/>
        <v>45315</v>
      </c>
      <c r="L5" s="5">
        <f t="shared" si="0"/>
        <v>45316</v>
      </c>
      <c r="M5" s="5">
        <f t="shared" si="0"/>
        <v>45317</v>
      </c>
      <c r="N5" s="5">
        <f t="shared" si="0"/>
        <v>45318</v>
      </c>
      <c r="O5" s="5">
        <f t="shared" si="0"/>
        <v>45319</v>
      </c>
      <c r="P5" s="5">
        <f t="shared" si="0"/>
        <v>45320</v>
      </c>
      <c r="Q5" s="5">
        <f t="shared" si="0"/>
        <v>45321</v>
      </c>
      <c r="R5" s="5">
        <f t="shared" si="0"/>
        <v>45322</v>
      </c>
      <c r="S5" s="5">
        <f t="shared" si="0"/>
        <v>45323</v>
      </c>
      <c r="T5" s="5">
        <f t="shared" si="0"/>
        <v>45324</v>
      </c>
      <c r="U5" s="5">
        <f t="shared" si="0"/>
        <v>45325</v>
      </c>
      <c r="V5" s="5">
        <f t="shared" si="0"/>
        <v>45326</v>
      </c>
      <c r="W5" s="5">
        <f t="shared" si="0"/>
        <v>45327</v>
      </c>
      <c r="X5" s="5">
        <f t="shared" si="0"/>
        <v>45328</v>
      </c>
      <c r="Y5" s="5">
        <f t="shared" si="0"/>
        <v>45329</v>
      </c>
      <c r="Z5" s="5">
        <f t="shared" si="0"/>
        <v>45330</v>
      </c>
      <c r="AA5" s="5">
        <f t="shared" si="0"/>
        <v>45331</v>
      </c>
      <c r="AB5" s="5">
        <f t="shared" si="0"/>
        <v>45332</v>
      </c>
      <c r="AC5" s="5">
        <f t="shared" si="0"/>
        <v>45333</v>
      </c>
      <c r="AD5" s="5">
        <f t="shared" si="0"/>
        <v>45334</v>
      </c>
      <c r="AE5" s="5">
        <f t="shared" si="0"/>
        <v>45335</v>
      </c>
      <c r="AF5" s="5">
        <f t="shared" si="0"/>
        <v>45336</v>
      </c>
      <c r="AG5" s="5">
        <f t="shared" si="0"/>
        <v>45337</v>
      </c>
      <c r="AH5" s="5">
        <f t="shared" si="0"/>
        <v>45338</v>
      </c>
      <c r="AI5" s="5">
        <f t="shared" si="0"/>
        <v>45339</v>
      </c>
      <c r="AJ5" s="7">
        <f t="shared" si="0"/>
        <v>45340</v>
      </c>
      <c r="AK5" s="10">
        <f t="shared" si="0"/>
        <v>45341</v>
      </c>
      <c r="AL5" s="5">
        <f t="shared" si="0"/>
        <v>45342</v>
      </c>
      <c r="AM5" s="5">
        <f t="shared" si="0"/>
        <v>45343</v>
      </c>
      <c r="AN5" s="5">
        <f t="shared" si="0"/>
        <v>45344</v>
      </c>
      <c r="AO5" s="5">
        <f t="shared" si="0"/>
        <v>45345</v>
      </c>
      <c r="AP5" s="5">
        <f t="shared" si="0"/>
        <v>45346</v>
      </c>
      <c r="AQ5" s="5">
        <f t="shared" si="0"/>
        <v>45347</v>
      </c>
      <c r="AR5" s="5">
        <f t="shared" si="0"/>
        <v>45348</v>
      </c>
      <c r="AS5" s="5">
        <f t="shared" si="0"/>
        <v>45349</v>
      </c>
      <c r="AT5" s="5">
        <f t="shared" si="0"/>
        <v>45350</v>
      </c>
      <c r="AU5" s="5">
        <f t="shared" si="0"/>
        <v>45351</v>
      </c>
      <c r="AV5" s="5">
        <f t="shared" si="0"/>
        <v>45352</v>
      </c>
      <c r="AW5" s="5">
        <f t="shared" si="0"/>
        <v>45353</v>
      </c>
      <c r="AX5" s="5">
        <f t="shared" si="0"/>
        <v>45354</v>
      </c>
      <c r="AY5" s="5">
        <f t="shared" si="0"/>
        <v>45355</v>
      </c>
      <c r="AZ5" s="5">
        <f t="shared" si="0"/>
        <v>45356</v>
      </c>
      <c r="BA5" s="5">
        <f t="shared" si="0"/>
        <v>45357</v>
      </c>
      <c r="BB5" s="5">
        <f t="shared" si="0"/>
        <v>45358</v>
      </c>
      <c r="BC5" s="5">
        <f t="shared" si="0"/>
        <v>45359</v>
      </c>
      <c r="BD5" s="5">
        <f t="shared" si="0"/>
        <v>45360</v>
      </c>
      <c r="BE5" s="5">
        <f t="shared" si="0"/>
        <v>45361</v>
      </c>
      <c r="BF5" s="5">
        <f t="shared" si="0"/>
        <v>45362</v>
      </c>
      <c r="BG5" s="5">
        <f t="shared" si="0"/>
        <v>45363</v>
      </c>
      <c r="BH5" s="5">
        <f t="shared" si="0"/>
        <v>45364</v>
      </c>
      <c r="BI5" s="5">
        <f t="shared" si="0"/>
        <v>45365</v>
      </c>
      <c r="BJ5" s="5">
        <f t="shared" si="0"/>
        <v>45366</v>
      </c>
      <c r="BK5" s="5">
        <f t="shared" si="0"/>
        <v>45367</v>
      </c>
      <c r="BL5" s="13">
        <f t="shared" si="0"/>
        <v>45368</v>
      </c>
      <c r="BM5" s="10">
        <f t="shared" si="0"/>
        <v>45369</v>
      </c>
      <c r="BN5" s="5">
        <f t="shared" si="0"/>
        <v>45370</v>
      </c>
      <c r="BO5" s="5">
        <f t="shared" si="0"/>
        <v>45371</v>
      </c>
      <c r="BP5" s="5">
        <f t="shared" si="0"/>
        <v>45372</v>
      </c>
      <c r="BQ5" s="5">
        <f t="shared" si="0"/>
        <v>45373</v>
      </c>
      <c r="BR5" s="5">
        <f t="shared" si="0"/>
        <v>45374</v>
      </c>
      <c r="BS5" s="5">
        <f t="shared" si="0"/>
        <v>45375</v>
      </c>
      <c r="BT5" s="5">
        <f t="shared" si="0"/>
        <v>45376</v>
      </c>
      <c r="BU5" s="5">
        <f t="shared" si="0"/>
        <v>45377</v>
      </c>
      <c r="BV5" s="5">
        <f t="shared" ref="BV5:DB5" si="1">BV6</f>
        <v>45378</v>
      </c>
      <c r="BW5" s="5">
        <f t="shared" si="1"/>
        <v>45379</v>
      </c>
      <c r="BX5" s="5">
        <f t="shared" si="1"/>
        <v>45380</v>
      </c>
      <c r="BY5" s="5">
        <f t="shared" si="1"/>
        <v>45381</v>
      </c>
      <c r="BZ5" s="5">
        <f t="shared" si="1"/>
        <v>45382</v>
      </c>
      <c r="CA5" s="5">
        <f t="shared" si="1"/>
        <v>45383</v>
      </c>
      <c r="CB5" s="5">
        <f t="shared" si="1"/>
        <v>45384</v>
      </c>
      <c r="CC5" s="5">
        <f t="shared" si="1"/>
        <v>45385</v>
      </c>
      <c r="CD5" s="5">
        <f t="shared" si="1"/>
        <v>45386</v>
      </c>
      <c r="CE5" s="5">
        <f t="shared" si="1"/>
        <v>45387</v>
      </c>
      <c r="CF5" s="5">
        <f t="shared" si="1"/>
        <v>45388</v>
      </c>
      <c r="CG5" s="5">
        <f t="shared" si="1"/>
        <v>45389</v>
      </c>
      <c r="CH5" s="5">
        <f t="shared" si="1"/>
        <v>45390</v>
      </c>
      <c r="CI5" s="5">
        <f t="shared" si="1"/>
        <v>45391</v>
      </c>
      <c r="CJ5" s="5">
        <f t="shared" si="1"/>
        <v>45392</v>
      </c>
      <c r="CK5" s="5">
        <f t="shared" si="1"/>
        <v>45393</v>
      </c>
      <c r="CL5" s="5">
        <f t="shared" si="1"/>
        <v>45394</v>
      </c>
      <c r="CM5" s="5">
        <f t="shared" si="1"/>
        <v>45395</v>
      </c>
      <c r="CN5" s="6">
        <f t="shared" si="1"/>
        <v>45396</v>
      </c>
      <c r="CO5" s="5">
        <f t="shared" si="1"/>
        <v>45397</v>
      </c>
      <c r="CP5" s="5">
        <f t="shared" si="1"/>
        <v>45398</v>
      </c>
      <c r="CQ5" s="5">
        <f t="shared" si="1"/>
        <v>45399</v>
      </c>
      <c r="CR5" s="5">
        <f t="shared" si="1"/>
        <v>45400</v>
      </c>
      <c r="CS5" s="5">
        <f t="shared" si="1"/>
        <v>45401</v>
      </c>
      <c r="CT5" s="5">
        <f t="shared" si="1"/>
        <v>45402</v>
      </c>
      <c r="CU5" s="6">
        <f t="shared" si="1"/>
        <v>45403</v>
      </c>
      <c r="CV5" s="5">
        <f t="shared" si="1"/>
        <v>45404</v>
      </c>
      <c r="CW5" s="5">
        <f t="shared" si="1"/>
        <v>45405</v>
      </c>
      <c r="CX5" s="5">
        <f t="shared" si="1"/>
        <v>45406</v>
      </c>
      <c r="CY5" s="5">
        <f t="shared" si="1"/>
        <v>45407</v>
      </c>
      <c r="CZ5" s="5">
        <f t="shared" si="1"/>
        <v>45408</v>
      </c>
      <c r="DA5" s="5">
        <f t="shared" si="1"/>
        <v>45409</v>
      </c>
      <c r="DB5" s="6">
        <f t="shared" si="1"/>
        <v>45410</v>
      </c>
    </row>
    <row r="6" spans="2:106" ht="10.5" customHeight="1" thickBot="1" x14ac:dyDescent="0.35">
      <c r="B6" s="96"/>
      <c r="C6" s="99"/>
      <c r="D6" s="99"/>
      <c r="E6" s="99"/>
      <c r="F6" s="48" t="s">
        <v>1</v>
      </c>
      <c r="G6" s="48" t="s">
        <v>2</v>
      </c>
      <c r="H6" s="31" t="s">
        <v>42</v>
      </c>
      <c r="I6" s="27">
        <f>C2</f>
        <v>45313</v>
      </c>
      <c r="J6" s="21">
        <f>I6+1</f>
        <v>45314</v>
      </c>
      <c r="K6" s="21">
        <f t="shared" ref="K6:BL6" si="2">J6+1</f>
        <v>45315</v>
      </c>
      <c r="L6" s="21">
        <f t="shared" si="2"/>
        <v>45316</v>
      </c>
      <c r="M6" s="21">
        <f t="shared" si="2"/>
        <v>45317</v>
      </c>
      <c r="N6" s="21">
        <f t="shared" si="2"/>
        <v>45318</v>
      </c>
      <c r="O6" s="21">
        <f>N6+1</f>
        <v>45319</v>
      </c>
      <c r="P6" s="21">
        <f t="shared" si="2"/>
        <v>45320</v>
      </c>
      <c r="Q6" s="21">
        <f t="shared" si="2"/>
        <v>45321</v>
      </c>
      <c r="R6" s="21">
        <f t="shared" si="2"/>
        <v>45322</v>
      </c>
      <c r="S6" s="21">
        <f t="shared" si="2"/>
        <v>45323</v>
      </c>
      <c r="T6" s="21">
        <f t="shared" si="2"/>
        <v>45324</v>
      </c>
      <c r="U6" s="21">
        <f t="shared" si="2"/>
        <v>45325</v>
      </c>
      <c r="V6" s="21">
        <f t="shared" si="2"/>
        <v>45326</v>
      </c>
      <c r="W6" s="21">
        <f t="shared" si="2"/>
        <v>45327</v>
      </c>
      <c r="X6" s="21">
        <f t="shared" si="2"/>
        <v>45328</v>
      </c>
      <c r="Y6" s="21">
        <f t="shared" si="2"/>
        <v>45329</v>
      </c>
      <c r="Z6" s="21">
        <f t="shared" si="2"/>
        <v>45330</v>
      </c>
      <c r="AA6" s="21">
        <f t="shared" si="2"/>
        <v>45331</v>
      </c>
      <c r="AB6" s="21">
        <f t="shared" si="2"/>
        <v>45332</v>
      </c>
      <c r="AC6" s="21">
        <f t="shared" si="2"/>
        <v>45333</v>
      </c>
      <c r="AD6" s="21">
        <f t="shared" si="2"/>
        <v>45334</v>
      </c>
      <c r="AE6" s="21">
        <f t="shared" si="2"/>
        <v>45335</v>
      </c>
      <c r="AF6" s="21">
        <f t="shared" si="2"/>
        <v>45336</v>
      </c>
      <c r="AG6" s="21">
        <f t="shared" si="2"/>
        <v>45337</v>
      </c>
      <c r="AH6" s="21">
        <f t="shared" si="2"/>
        <v>45338</v>
      </c>
      <c r="AI6" s="21">
        <f t="shared" si="2"/>
        <v>45339</v>
      </c>
      <c r="AJ6" s="22">
        <f t="shared" si="2"/>
        <v>45340</v>
      </c>
      <c r="AK6" s="23">
        <f t="shared" si="2"/>
        <v>45341</v>
      </c>
      <c r="AL6" s="21">
        <f>AK6+1</f>
        <v>45342</v>
      </c>
      <c r="AM6" s="21">
        <f t="shared" si="2"/>
        <v>45343</v>
      </c>
      <c r="AN6" s="21">
        <f t="shared" si="2"/>
        <v>45344</v>
      </c>
      <c r="AO6" s="21">
        <f t="shared" si="2"/>
        <v>45345</v>
      </c>
      <c r="AP6" s="21">
        <f t="shared" si="2"/>
        <v>45346</v>
      </c>
      <c r="AQ6" s="21">
        <f t="shared" si="2"/>
        <v>45347</v>
      </c>
      <c r="AR6" s="21">
        <f t="shared" si="2"/>
        <v>45348</v>
      </c>
      <c r="AS6" s="21">
        <f t="shared" si="2"/>
        <v>45349</v>
      </c>
      <c r="AT6" s="21">
        <f t="shared" si="2"/>
        <v>45350</v>
      </c>
      <c r="AU6" s="21">
        <f t="shared" si="2"/>
        <v>45351</v>
      </c>
      <c r="AV6" s="21">
        <f t="shared" si="2"/>
        <v>45352</v>
      </c>
      <c r="AW6" s="21">
        <f t="shared" si="2"/>
        <v>45353</v>
      </c>
      <c r="AX6" s="21">
        <f t="shared" si="2"/>
        <v>45354</v>
      </c>
      <c r="AY6" s="21">
        <f t="shared" si="2"/>
        <v>45355</v>
      </c>
      <c r="AZ6" s="21">
        <f t="shared" si="2"/>
        <v>45356</v>
      </c>
      <c r="BA6" s="21">
        <f t="shared" si="2"/>
        <v>45357</v>
      </c>
      <c r="BB6" s="21">
        <f t="shared" si="2"/>
        <v>45358</v>
      </c>
      <c r="BC6" s="21">
        <f t="shared" si="2"/>
        <v>45359</v>
      </c>
      <c r="BD6" s="21">
        <f t="shared" si="2"/>
        <v>45360</v>
      </c>
      <c r="BE6" s="21">
        <f t="shared" si="2"/>
        <v>45361</v>
      </c>
      <c r="BF6" s="21">
        <f t="shared" si="2"/>
        <v>45362</v>
      </c>
      <c r="BG6" s="21">
        <f t="shared" si="2"/>
        <v>45363</v>
      </c>
      <c r="BH6" s="21">
        <f t="shared" si="2"/>
        <v>45364</v>
      </c>
      <c r="BI6" s="21">
        <f t="shared" si="2"/>
        <v>45365</v>
      </c>
      <c r="BJ6" s="21">
        <f t="shared" si="2"/>
        <v>45366</v>
      </c>
      <c r="BK6" s="21">
        <f t="shared" si="2"/>
        <v>45367</v>
      </c>
      <c r="BL6" s="24">
        <f t="shared" si="2"/>
        <v>45368</v>
      </c>
      <c r="BM6" s="23">
        <f>BL6+1</f>
        <v>45369</v>
      </c>
      <c r="BN6" s="21">
        <f>BM6+1</f>
        <v>45370</v>
      </c>
      <c r="BO6" s="21">
        <f>BN6+1</f>
        <v>45371</v>
      </c>
      <c r="BP6" s="21">
        <f t="shared" ref="BP6:DB6" si="3">BO6+1</f>
        <v>45372</v>
      </c>
      <c r="BQ6" s="21">
        <f t="shared" si="3"/>
        <v>45373</v>
      </c>
      <c r="BR6" s="21">
        <f t="shared" si="3"/>
        <v>45374</v>
      </c>
      <c r="BS6" s="21">
        <f t="shared" si="3"/>
        <v>45375</v>
      </c>
      <c r="BT6" s="21">
        <f t="shared" si="3"/>
        <v>45376</v>
      </c>
      <c r="BU6" s="21">
        <f t="shared" si="3"/>
        <v>45377</v>
      </c>
      <c r="BV6" s="21">
        <f t="shared" si="3"/>
        <v>45378</v>
      </c>
      <c r="BW6" s="21">
        <f t="shared" si="3"/>
        <v>45379</v>
      </c>
      <c r="BX6" s="21">
        <f t="shared" si="3"/>
        <v>45380</v>
      </c>
      <c r="BY6" s="21">
        <f t="shared" si="3"/>
        <v>45381</v>
      </c>
      <c r="BZ6" s="21">
        <f t="shared" si="3"/>
        <v>45382</v>
      </c>
      <c r="CA6" s="21">
        <f t="shared" si="3"/>
        <v>45383</v>
      </c>
      <c r="CB6" s="21">
        <f t="shared" si="3"/>
        <v>45384</v>
      </c>
      <c r="CC6" s="21">
        <f t="shared" si="3"/>
        <v>45385</v>
      </c>
      <c r="CD6" s="21">
        <f t="shared" si="3"/>
        <v>45386</v>
      </c>
      <c r="CE6" s="21">
        <f t="shared" si="3"/>
        <v>45387</v>
      </c>
      <c r="CF6" s="21">
        <f t="shared" si="3"/>
        <v>45388</v>
      </c>
      <c r="CG6" s="21">
        <f t="shared" si="3"/>
        <v>45389</v>
      </c>
      <c r="CH6" s="21">
        <f xml:space="preserve"> CG6+1</f>
        <v>45390</v>
      </c>
      <c r="CI6" s="21">
        <f t="shared" ref="CI6" si="4">CH6+1</f>
        <v>45391</v>
      </c>
      <c r="CJ6" s="21">
        <f t="shared" ref="CJ6" si="5">CI6+1</f>
        <v>45392</v>
      </c>
      <c r="CK6" s="21">
        <f t="shared" ref="CK6" si="6">CJ6+1</f>
        <v>45393</v>
      </c>
      <c r="CL6" s="21">
        <f t="shared" ref="CL6" si="7">CK6+1</f>
        <v>45394</v>
      </c>
      <c r="CM6" s="21">
        <f t="shared" ref="CM6" si="8">CL6+1</f>
        <v>45395</v>
      </c>
      <c r="CN6" s="25">
        <f t="shared" ref="CN6" si="9">CM6+1</f>
        <v>45396</v>
      </c>
      <c r="CO6" s="21">
        <f>CN6+1</f>
        <v>45397</v>
      </c>
      <c r="CP6" s="21">
        <f t="shared" ref="CP6" si="10">CO6+1</f>
        <v>45398</v>
      </c>
      <c r="CQ6" s="21">
        <f t="shared" ref="CQ6" si="11">CP6+1</f>
        <v>45399</v>
      </c>
      <c r="CR6" s="21">
        <f t="shared" ref="CR6" si="12">CQ6+1</f>
        <v>45400</v>
      </c>
      <c r="CS6" s="21">
        <f t="shared" ref="CS6" si="13">CR6+1</f>
        <v>45401</v>
      </c>
      <c r="CT6" s="21">
        <f t="shared" ref="CT6" si="14">CS6+1</f>
        <v>45402</v>
      </c>
      <c r="CU6" s="25">
        <f t="shared" ref="CU6" si="15">CT6+1</f>
        <v>45403</v>
      </c>
      <c r="CV6" s="21">
        <f>CU6+1</f>
        <v>45404</v>
      </c>
      <c r="CW6" s="21">
        <f t="shared" si="3"/>
        <v>45405</v>
      </c>
      <c r="CX6" s="21">
        <f t="shared" si="3"/>
        <v>45406</v>
      </c>
      <c r="CY6" s="21">
        <f t="shared" si="3"/>
        <v>45407</v>
      </c>
      <c r="CZ6" s="21">
        <f t="shared" si="3"/>
        <v>45408</v>
      </c>
      <c r="DA6" s="21">
        <f t="shared" si="3"/>
        <v>45409</v>
      </c>
      <c r="DB6" s="25">
        <f t="shared" si="3"/>
        <v>45410</v>
      </c>
    </row>
    <row r="7" spans="2:106" ht="15" customHeight="1" x14ac:dyDescent="0.3">
      <c r="B7" s="84" t="s">
        <v>3</v>
      </c>
      <c r="C7" s="32" t="s">
        <v>4</v>
      </c>
      <c r="D7" s="32" t="s">
        <v>5</v>
      </c>
      <c r="E7" s="33"/>
      <c r="F7" s="34">
        <v>45313</v>
      </c>
      <c r="G7" s="34">
        <v>45313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 x14ac:dyDescent="0.3">
      <c r="B8" s="81"/>
      <c r="C8" s="36" t="s">
        <v>6</v>
      </c>
      <c r="D8" s="36" t="s">
        <v>7</v>
      </c>
      <c r="E8" s="39" t="s">
        <v>53</v>
      </c>
      <c r="F8" s="34">
        <v>45313</v>
      </c>
      <c r="G8" s="34">
        <v>45314</v>
      </c>
      <c r="H8" s="38">
        <f t="shared" ref="H8:H26" si="16">NETWORKDAYS(F8,G8)</f>
        <v>2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 x14ac:dyDescent="0.3">
      <c r="B9" s="81"/>
      <c r="C9" s="36" t="s">
        <v>8</v>
      </c>
      <c r="D9" s="36" t="s">
        <v>9</v>
      </c>
      <c r="E9" s="39" t="s">
        <v>56</v>
      </c>
      <c r="F9" s="34">
        <v>45313</v>
      </c>
      <c r="G9" s="34">
        <v>45314</v>
      </c>
      <c r="H9" s="38">
        <f t="shared" si="16"/>
        <v>2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 x14ac:dyDescent="0.3">
      <c r="B10" s="81"/>
      <c r="C10" s="36"/>
      <c r="D10" s="36" t="s">
        <v>11</v>
      </c>
      <c r="E10" s="39" t="s">
        <v>82</v>
      </c>
      <c r="F10" s="34">
        <v>45314</v>
      </c>
      <c r="G10" s="34">
        <v>45315</v>
      </c>
      <c r="H10" s="38">
        <f t="shared" si="16"/>
        <v>2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 x14ac:dyDescent="0.3">
      <c r="B11" s="81"/>
      <c r="C11" s="36" t="s">
        <v>12</v>
      </c>
      <c r="D11" s="36" t="s">
        <v>13</v>
      </c>
      <c r="E11" s="39" t="s">
        <v>82</v>
      </c>
      <c r="F11" s="34">
        <v>45315</v>
      </c>
      <c r="G11" s="34">
        <v>45315</v>
      </c>
      <c r="H11" s="38">
        <f t="shared" si="16"/>
        <v>1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 x14ac:dyDescent="0.3">
      <c r="B12" s="62" t="s">
        <v>14</v>
      </c>
      <c r="C12" s="52" t="s">
        <v>45</v>
      </c>
      <c r="D12" s="63" t="s">
        <v>10</v>
      </c>
      <c r="E12" s="53" t="s">
        <v>55</v>
      </c>
      <c r="F12" s="34">
        <v>45315</v>
      </c>
      <c r="G12" s="34">
        <v>45315</v>
      </c>
      <c r="H12" s="54">
        <f t="shared" si="16"/>
        <v>1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 x14ac:dyDescent="0.3">
      <c r="B13" s="80" t="s">
        <v>15</v>
      </c>
      <c r="C13" s="55"/>
      <c r="D13" s="64" t="s">
        <v>48</v>
      </c>
      <c r="E13" s="56" t="s">
        <v>53</v>
      </c>
      <c r="F13" s="34">
        <v>45315</v>
      </c>
      <c r="G13" s="34">
        <v>45315</v>
      </c>
      <c r="H13" s="58">
        <f t="shared" si="16"/>
        <v>1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 x14ac:dyDescent="0.3">
      <c r="B14" s="84"/>
      <c r="C14" s="32"/>
      <c r="D14" s="67" t="s">
        <v>79</v>
      </c>
      <c r="E14" s="33" t="s">
        <v>82</v>
      </c>
      <c r="F14" s="34">
        <v>45316</v>
      </c>
      <c r="G14" s="34">
        <v>45316</v>
      </c>
      <c r="H14" s="35">
        <f t="shared" si="16"/>
        <v>1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 x14ac:dyDescent="0.3">
      <c r="B15" s="84"/>
      <c r="C15" s="32"/>
      <c r="D15" s="67" t="s">
        <v>80</v>
      </c>
      <c r="E15" s="33" t="s">
        <v>81</v>
      </c>
      <c r="F15" s="34">
        <v>45315</v>
      </c>
      <c r="G15" s="34">
        <v>45317</v>
      </c>
      <c r="H15" s="35">
        <f t="shared" si="16"/>
        <v>3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 x14ac:dyDescent="0.3">
      <c r="B16" s="84"/>
      <c r="C16" s="32"/>
      <c r="D16" s="67" t="s">
        <v>85</v>
      </c>
      <c r="E16" s="33" t="s">
        <v>84</v>
      </c>
      <c r="F16" s="34">
        <v>45314</v>
      </c>
      <c r="G16" s="34">
        <v>45324</v>
      </c>
      <c r="H16" s="35">
        <f t="shared" si="16"/>
        <v>9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 x14ac:dyDescent="0.3">
      <c r="B17" s="81"/>
      <c r="C17" s="36"/>
      <c r="D17" s="49" t="s">
        <v>83</v>
      </c>
      <c r="E17" s="39" t="s">
        <v>82</v>
      </c>
      <c r="F17" s="34">
        <v>45317</v>
      </c>
      <c r="G17" s="34">
        <v>45320</v>
      </c>
      <c r="H17" s="38">
        <f t="shared" si="16"/>
        <v>2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 x14ac:dyDescent="0.3">
      <c r="B18" s="81"/>
      <c r="C18" s="36"/>
      <c r="D18" s="36" t="s">
        <v>46</v>
      </c>
      <c r="E18" s="39" t="s">
        <v>53</v>
      </c>
      <c r="F18" s="34">
        <v>45320</v>
      </c>
      <c r="G18" s="34">
        <v>45322</v>
      </c>
      <c r="H18" s="38">
        <f t="shared" si="16"/>
        <v>3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 x14ac:dyDescent="0.3">
      <c r="B19" s="81"/>
      <c r="C19" s="36"/>
      <c r="D19" s="36" t="s">
        <v>47</v>
      </c>
      <c r="E19" s="39" t="s">
        <v>53</v>
      </c>
      <c r="F19" s="34">
        <v>45320</v>
      </c>
      <c r="G19" s="34">
        <v>45322</v>
      </c>
      <c r="H19" s="38">
        <f t="shared" si="16"/>
        <v>3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 x14ac:dyDescent="0.3">
      <c r="B20" s="82"/>
      <c r="C20" s="65" t="s">
        <v>16</v>
      </c>
      <c r="D20" s="65" t="s">
        <v>49</v>
      </c>
      <c r="E20" s="66" t="s">
        <v>82</v>
      </c>
      <c r="F20" s="34">
        <v>45329</v>
      </c>
      <c r="G20" s="34">
        <v>45329</v>
      </c>
      <c r="H20" s="61">
        <f t="shared" si="16"/>
        <v>1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 x14ac:dyDescent="0.3">
      <c r="B21" s="80" t="s">
        <v>78</v>
      </c>
      <c r="C21" s="55" t="s">
        <v>17</v>
      </c>
      <c r="D21" s="55" t="s">
        <v>86</v>
      </c>
      <c r="E21" s="56" t="s">
        <v>81</v>
      </c>
      <c r="F21" s="57">
        <v>45320</v>
      </c>
      <c r="G21" s="57">
        <v>45329</v>
      </c>
      <c r="H21" s="58">
        <f t="shared" si="16"/>
        <v>8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 x14ac:dyDescent="0.3">
      <c r="B22" s="81"/>
      <c r="C22" s="36" t="s">
        <v>18</v>
      </c>
      <c r="D22" s="36" t="s">
        <v>19</v>
      </c>
      <c r="E22" s="39" t="s">
        <v>54</v>
      </c>
      <c r="F22" s="57">
        <v>45323</v>
      </c>
      <c r="G22" s="57">
        <v>45343</v>
      </c>
      <c r="H22" s="38">
        <f t="shared" si="16"/>
        <v>15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 x14ac:dyDescent="0.3">
      <c r="B23" s="81"/>
      <c r="C23" s="36"/>
      <c r="D23" s="36" t="s">
        <v>50</v>
      </c>
      <c r="E23" s="39" t="s">
        <v>82</v>
      </c>
      <c r="F23" s="57">
        <v>45323</v>
      </c>
      <c r="G23" s="57">
        <v>45343</v>
      </c>
      <c r="H23" s="38">
        <f t="shared" si="16"/>
        <v>15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 x14ac:dyDescent="0.3">
      <c r="B24" s="81"/>
      <c r="C24" s="36"/>
      <c r="D24" s="36" t="s">
        <v>51</v>
      </c>
      <c r="E24" s="39" t="s">
        <v>81</v>
      </c>
      <c r="F24" s="57">
        <v>45330</v>
      </c>
      <c r="G24" s="57">
        <v>45343</v>
      </c>
      <c r="H24" s="38">
        <f t="shared" si="16"/>
        <v>10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 x14ac:dyDescent="0.3">
      <c r="B25" s="82"/>
      <c r="C25" s="59"/>
      <c r="D25" s="59" t="s">
        <v>52</v>
      </c>
      <c r="E25" s="60" t="s">
        <v>84</v>
      </c>
      <c r="F25" s="57">
        <v>45323</v>
      </c>
      <c r="G25" s="57">
        <v>45343</v>
      </c>
      <c r="H25" s="61">
        <f t="shared" si="16"/>
        <v>15</v>
      </c>
      <c r="I25" s="2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  <c r="CO25" s="1"/>
      <c r="CP25" s="1"/>
      <c r="CQ25" s="1"/>
      <c r="CR25" s="1"/>
      <c r="CS25" s="1"/>
      <c r="CT25" s="1"/>
      <c r="CU25" s="2"/>
      <c r="CV25" s="1"/>
      <c r="CW25" s="1"/>
      <c r="CX25" s="1"/>
      <c r="CY25" s="1"/>
      <c r="CZ25" s="1"/>
      <c r="DA25" s="1"/>
      <c r="DB25" s="2"/>
    </row>
    <row r="26" spans="2:106" ht="15" customHeight="1" x14ac:dyDescent="0.3">
      <c r="B26" s="80" t="s">
        <v>20</v>
      </c>
      <c r="C26" s="55" t="s">
        <v>21</v>
      </c>
      <c r="D26" s="55" t="s">
        <v>57</v>
      </c>
      <c r="E26" s="56" t="s">
        <v>58</v>
      </c>
      <c r="F26" s="57">
        <v>45344</v>
      </c>
      <c r="G26" s="57">
        <v>45344</v>
      </c>
      <c r="H26" s="58">
        <f t="shared" si="16"/>
        <v>1</v>
      </c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  <c r="CO26" s="1"/>
      <c r="CP26" s="1"/>
      <c r="CQ26" s="1"/>
      <c r="CR26" s="1"/>
      <c r="CS26" s="1"/>
      <c r="CT26" s="1"/>
      <c r="CU26" s="2"/>
      <c r="CV26" s="1"/>
      <c r="CW26" s="1"/>
      <c r="CX26" s="1"/>
      <c r="CY26" s="1"/>
      <c r="CZ26" s="1"/>
      <c r="DA26" s="1"/>
      <c r="DB26" s="2"/>
    </row>
    <row r="27" spans="2:106" ht="15" customHeight="1" x14ac:dyDescent="0.3">
      <c r="B27" s="81"/>
      <c r="C27" s="36" t="s">
        <v>22</v>
      </c>
      <c r="D27" s="36" t="s">
        <v>68</v>
      </c>
      <c r="E27" s="39" t="s">
        <v>58</v>
      </c>
      <c r="F27" s="57">
        <v>45344</v>
      </c>
      <c r="G27" s="57">
        <v>45344</v>
      </c>
      <c r="H27" s="38">
        <f t="shared" ref="H27:H35" si="17">NETWORKDAYS(F27,G27)</f>
        <v>1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  <c r="CO27" s="1"/>
      <c r="CP27" s="1"/>
      <c r="CQ27" s="1"/>
      <c r="CR27" s="1"/>
      <c r="CS27" s="1"/>
      <c r="CT27" s="1"/>
      <c r="CU27" s="2"/>
      <c r="CV27" s="1"/>
      <c r="CW27" s="1"/>
      <c r="CX27" s="1"/>
      <c r="CY27" s="1"/>
      <c r="CZ27" s="1"/>
      <c r="DA27" s="1"/>
      <c r="DB27" s="2"/>
    </row>
    <row r="28" spans="2:106" ht="15" customHeight="1" x14ac:dyDescent="0.3">
      <c r="B28" s="81"/>
      <c r="C28" s="36"/>
      <c r="D28" s="36" t="s">
        <v>59</v>
      </c>
      <c r="E28" s="39" t="s">
        <v>56</v>
      </c>
      <c r="F28" s="57">
        <v>45344</v>
      </c>
      <c r="G28" s="57">
        <v>45344</v>
      </c>
      <c r="H28" s="38">
        <f t="shared" si="17"/>
        <v>1</v>
      </c>
      <c r="I28" s="2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  <c r="CO28" s="1"/>
      <c r="CP28" s="1"/>
      <c r="CQ28" s="1"/>
      <c r="CR28" s="1"/>
      <c r="CS28" s="1"/>
      <c r="CT28" s="1"/>
      <c r="CU28" s="2"/>
      <c r="CV28" s="1"/>
      <c r="CW28" s="1"/>
      <c r="CX28" s="1"/>
      <c r="CY28" s="1"/>
      <c r="CZ28" s="1"/>
      <c r="DA28" s="1"/>
      <c r="DB28" s="2"/>
    </row>
    <row r="29" spans="2:106" ht="15" customHeight="1" x14ac:dyDescent="0.3">
      <c r="B29" s="82"/>
      <c r="C29" s="59" t="s">
        <v>63</v>
      </c>
      <c r="D29" s="59" t="s">
        <v>62</v>
      </c>
      <c r="E29" s="60" t="s">
        <v>58</v>
      </c>
      <c r="F29" s="57">
        <v>45344</v>
      </c>
      <c r="G29" s="57">
        <v>45344</v>
      </c>
      <c r="H29" s="61">
        <f t="shared" si="17"/>
        <v>1</v>
      </c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  <c r="CO29" s="1"/>
      <c r="CP29" s="1"/>
      <c r="CQ29" s="1"/>
      <c r="CR29" s="1"/>
      <c r="CS29" s="1"/>
      <c r="CT29" s="1"/>
      <c r="CU29" s="2"/>
      <c r="CV29" s="1"/>
      <c r="CW29" s="1"/>
      <c r="CX29" s="1"/>
      <c r="CY29" s="1"/>
      <c r="CZ29" s="1"/>
      <c r="DA29" s="1"/>
      <c r="DB29" s="2"/>
    </row>
    <row r="30" spans="2:106" ht="15" customHeight="1" x14ac:dyDescent="0.3">
      <c r="B30" s="80" t="s">
        <v>23</v>
      </c>
      <c r="C30" s="55" t="s">
        <v>24</v>
      </c>
      <c r="D30" s="55" t="s">
        <v>67</v>
      </c>
      <c r="E30" s="56" t="s">
        <v>53</v>
      </c>
      <c r="F30" s="57">
        <v>45344</v>
      </c>
      <c r="G30" s="57">
        <v>45344</v>
      </c>
      <c r="H30" s="58">
        <f t="shared" si="17"/>
        <v>1</v>
      </c>
      <c r="I30" s="2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  <c r="CO30" s="1"/>
      <c r="CP30" s="1"/>
      <c r="CQ30" s="1"/>
      <c r="CR30" s="1"/>
      <c r="CS30" s="1"/>
      <c r="CT30" s="1"/>
      <c r="CU30" s="2"/>
      <c r="CV30" s="1"/>
      <c r="CW30" s="1"/>
      <c r="CX30" s="1"/>
      <c r="CY30" s="1"/>
      <c r="CZ30" s="1"/>
      <c r="DA30" s="1"/>
      <c r="DB30" s="2"/>
    </row>
    <row r="31" spans="2:106" ht="15" customHeight="1" x14ac:dyDescent="0.3">
      <c r="B31" s="81"/>
      <c r="C31" s="36"/>
      <c r="D31" s="36" t="s">
        <v>60</v>
      </c>
      <c r="E31" s="39" t="s">
        <v>69</v>
      </c>
      <c r="F31" s="57">
        <v>45344</v>
      </c>
      <c r="G31" s="57">
        <v>45344</v>
      </c>
      <c r="H31" s="38">
        <f t="shared" si="17"/>
        <v>1</v>
      </c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  <c r="CO31" s="1"/>
      <c r="CP31" s="1"/>
      <c r="CQ31" s="1"/>
      <c r="CR31" s="1"/>
      <c r="CS31" s="1"/>
      <c r="CT31" s="1"/>
      <c r="CU31" s="2"/>
      <c r="CV31" s="1"/>
      <c r="CW31" s="1"/>
      <c r="CX31" s="1"/>
      <c r="CY31" s="1"/>
      <c r="CZ31" s="1"/>
      <c r="DA31" s="1"/>
      <c r="DB31" s="2"/>
    </row>
    <row r="32" spans="2:106" ht="15" customHeight="1" x14ac:dyDescent="0.3">
      <c r="B32" s="81"/>
      <c r="C32" s="36" t="s">
        <v>65</v>
      </c>
      <c r="D32" s="36" t="s">
        <v>66</v>
      </c>
      <c r="E32" s="39" t="s">
        <v>56</v>
      </c>
      <c r="F32" s="37">
        <v>45345</v>
      </c>
      <c r="G32" s="37">
        <v>45345</v>
      </c>
      <c r="H32" s="38">
        <f t="shared" si="17"/>
        <v>1</v>
      </c>
      <c r="I32" s="2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8"/>
      <c r="AK32" s="1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4"/>
      <c r="BM32" s="1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2"/>
      <c r="CO32" s="1"/>
      <c r="CP32" s="1"/>
      <c r="CQ32" s="1"/>
      <c r="CR32" s="1"/>
      <c r="CS32" s="1"/>
      <c r="CT32" s="1"/>
      <c r="CU32" s="2"/>
      <c r="CV32" s="1"/>
      <c r="CW32" s="1"/>
      <c r="CX32" s="1"/>
      <c r="CY32" s="1"/>
      <c r="CZ32" s="1"/>
      <c r="DA32" s="1"/>
      <c r="DB32" s="2"/>
    </row>
    <row r="33" spans="2:106" ht="15" customHeight="1" x14ac:dyDescent="0.3">
      <c r="B33" s="81"/>
      <c r="C33" s="36" t="s">
        <v>64</v>
      </c>
      <c r="D33" s="36" t="s">
        <v>61</v>
      </c>
      <c r="E33" s="39" t="s">
        <v>82</v>
      </c>
      <c r="F33" s="37">
        <v>45345</v>
      </c>
      <c r="G33" s="37">
        <v>45345</v>
      </c>
      <c r="H33" s="38">
        <f t="shared" si="17"/>
        <v>1</v>
      </c>
      <c r="I33" s="2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8"/>
      <c r="AK33" s="1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4"/>
      <c r="BM33" s="1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2"/>
      <c r="CO33" s="1"/>
      <c r="CP33" s="1"/>
      <c r="CQ33" s="1"/>
      <c r="CR33" s="1"/>
      <c r="CS33" s="1"/>
      <c r="CT33" s="1"/>
      <c r="CU33" s="2"/>
      <c r="CV33" s="1"/>
      <c r="CW33" s="1"/>
      <c r="CX33" s="1"/>
      <c r="CY33" s="1"/>
      <c r="CZ33" s="1"/>
      <c r="DA33" s="1"/>
      <c r="DB33" s="2"/>
    </row>
    <row r="34" spans="2:106" ht="15" customHeight="1" x14ac:dyDescent="0.3">
      <c r="B34" s="81"/>
      <c r="C34" s="36"/>
      <c r="D34" s="36"/>
      <c r="E34" s="39"/>
      <c r="F34" s="37"/>
      <c r="G34" s="37"/>
      <c r="H34" s="38">
        <f t="shared" si="17"/>
        <v>0</v>
      </c>
      <c r="I34" s="2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8"/>
      <c r="AK34" s="1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4"/>
      <c r="BM34" s="1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2"/>
      <c r="CO34" s="1"/>
      <c r="CP34" s="1"/>
      <c r="CQ34" s="1"/>
      <c r="CR34" s="1"/>
      <c r="CS34" s="1"/>
      <c r="CT34" s="1"/>
      <c r="CU34" s="2"/>
      <c r="CV34" s="1"/>
      <c r="CW34" s="1"/>
      <c r="CX34" s="1"/>
      <c r="CY34" s="1"/>
      <c r="CZ34" s="1"/>
      <c r="DA34" s="1"/>
      <c r="DB34" s="2"/>
    </row>
    <row r="35" spans="2:106" ht="15" customHeight="1" thickBot="1" x14ac:dyDescent="0.35">
      <c r="B35" s="83"/>
      <c r="C35" s="40"/>
      <c r="D35" s="40"/>
      <c r="E35" s="41"/>
      <c r="F35" s="42"/>
      <c r="G35" s="42"/>
      <c r="H35" s="43">
        <f t="shared" si="17"/>
        <v>0</v>
      </c>
      <c r="I35" s="3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9"/>
      <c r="AK35" s="1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15"/>
      <c r="BM35" s="12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/>
      <c r="CQ35" s="3"/>
      <c r="CR35" s="3"/>
      <c r="CS35" s="3"/>
      <c r="CT35" s="3"/>
      <c r="CU35" s="4"/>
      <c r="CV35" s="3"/>
      <c r="CW35" s="3"/>
      <c r="CX35" s="3"/>
      <c r="CY35" s="3"/>
      <c r="CZ35" s="3"/>
      <c r="DA35" s="3"/>
      <c r="DB35" s="4"/>
    </row>
  </sheetData>
  <mergeCells count="26">
    <mergeCell ref="CH4:CN4"/>
    <mergeCell ref="B26:B29"/>
    <mergeCell ref="B30:B35"/>
    <mergeCell ref="B13:B20"/>
    <mergeCell ref="B21:B25"/>
    <mergeCell ref="F3:H5"/>
    <mergeCell ref="B3:B6"/>
    <mergeCell ref="C3:D6"/>
    <mergeCell ref="E3:E6"/>
    <mergeCell ref="B7:B11"/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</mergeCells>
  <phoneticPr fontId="3" type="noConversion"/>
  <conditionalFormatting sqref="I7:CG35 CV7:DB35">
    <cfRule type="expression" dxfId="11" priority="25" stopIfTrue="1">
      <formula>IF(I$6=$G7,1,2)=1</formula>
    </cfRule>
    <cfRule type="expression" dxfId="10" priority="26" stopIfTrue="1">
      <formula>(IF((I$6&lt;=$G7),(IF((I$6&gt;=$F7),1,2)),3)=1)</formula>
    </cfRule>
  </conditionalFormatting>
  <conditionalFormatting sqref="I5:CG35 CV5:DB35">
    <cfRule type="expression" dxfId="9" priority="9" stopIfTrue="1">
      <formula>IF(WEEKDAY(I$6)=7,1,2)=1</formula>
    </cfRule>
    <cfRule type="expression" dxfId="8" priority="22" stopIfTrue="1">
      <formula>IF(WEEKDAY(I$6)=1,1,2)=1</formula>
    </cfRule>
  </conditionalFormatting>
  <conditionalFormatting sqref="CH7:CN35">
    <cfRule type="expression" dxfId="7" priority="7" stopIfTrue="1">
      <formula>IF(CH$6=$G7,1,2)=1</formula>
    </cfRule>
    <cfRule type="expression" dxfId="6" priority="8" stopIfTrue="1">
      <formula>(IF((CH$6&lt;=$G7),(IF((CH$6&gt;=$F7),1,2)),3)=1)</formula>
    </cfRule>
  </conditionalFormatting>
  <conditionalFormatting sqref="CH5:CN35">
    <cfRule type="expression" dxfId="5" priority="5" stopIfTrue="1">
      <formula>IF(WEEKDAY(CH$6)=7,1,2)=1</formula>
    </cfRule>
    <cfRule type="expression" dxfId="4" priority="6" stopIfTrue="1">
      <formula>IF(WEEKDAY(CH$6)=1,1,2)=1</formula>
    </cfRule>
  </conditionalFormatting>
  <conditionalFormatting sqref="CO7:CU35">
    <cfRule type="expression" dxfId="3" priority="3" stopIfTrue="1">
      <formula>IF(CO$6=$G7,1,2)=1</formula>
    </cfRule>
    <cfRule type="expression" dxfId="2" priority="4" stopIfTrue="1">
      <formula>(IF((CO$6&lt;=$G7),(IF((CO$6&gt;=$F7),1,2)),3)=1)</formula>
    </cfRule>
  </conditionalFormatting>
  <conditionalFormatting sqref="CO5:CU35">
    <cfRule type="expression" dxfId="1" priority="1" stopIfTrue="1">
      <formula>IF(WEEKDAY(CO$6)=7,1,2)=1</formula>
    </cfRule>
    <cfRule type="expression" dxfId="0" priority="2" stopIfTrue="1">
      <formula>IF(WEEKDAY(CO$6)=1,1,2)=1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"/>
  <sheetViews>
    <sheetView workbookViewId="0">
      <selection activeCell="C4" sqref="C4"/>
    </sheetView>
  </sheetViews>
  <sheetFormatPr defaultRowHeight="16.5" x14ac:dyDescent="0.3"/>
  <cols>
    <col min="3" max="3" width="20.25" customWidth="1"/>
    <col min="4" max="4" width="20.625" customWidth="1"/>
    <col min="5" max="5" width="18.5" customWidth="1"/>
  </cols>
  <sheetData>
    <row r="2" spans="2:5" ht="28.5" customHeight="1" x14ac:dyDescent="0.3">
      <c r="B2" s="50" t="s">
        <v>74</v>
      </c>
      <c r="C2" s="50"/>
      <c r="D2" s="50"/>
      <c r="E2" s="50"/>
    </row>
    <row r="3" spans="2:5" ht="57.75" customHeight="1" x14ac:dyDescent="0.3">
      <c r="B3" s="50" t="s">
        <v>72</v>
      </c>
      <c r="C3" s="50"/>
      <c r="D3" s="50"/>
      <c r="E3" s="50"/>
    </row>
    <row r="4" spans="2:5" ht="102.75" customHeight="1" x14ac:dyDescent="0.3">
      <c r="B4" s="50" t="s">
        <v>73</v>
      </c>
      <c r="C4" s="51"/>
      <c r="D4" s="51"/>
      <c r="E4" s="5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"/>
  <sheetViews>
    <sheetView workbookViewId="0">
      <selection activeCell="C4" sqref="C4"/>
    </sheetView>
  </sheetViews>
  <sheetFormatPr defaultRowHeight="16.5" x14ac:dyDescent="0.3"/>
  <cols>
    <col min="2" max="2" width="14.375" customWidth="1"/>
    <col min="3" max="3" width="39.5" customWidth="1"/>
    <col min="4" max="4" width="37.625" customWidth="1"/>
    <col min="5" max="5" width="46" customWidth="1"/>
  </cols>
  <sheetData>
    <row r="2" spans="2:5" ht="27.75" customHeight="1" x14ac:dyDescent="0.3">
      <c r="B2" s="50" t="s">
        <v>75</v>
      </c>
      <c r="C2" s="50"/>
      <c r="D2" s="50"/>
      <c r="E2" s="50"/>
    </row>
    <row r="3" spans="2:5" ht="53.25" customHeight="1" x14ac:dyDescent="0.3">
      <c r="B3" s="50" t="s">
        <v>76</v>
      </c>
      <c r="C3" s="50"/>
      <c r="D3" s="50"/>
      <c r="E3" s="50"/>
    </row>
    <row r="4" spans="2:5" ht="90.75" customHeight="1" x14ac:dyDescent="0.3">
      <c r="B4" s="50" t="s">
        <v>77</v>
      </c>
      <c r="C4" s="50"/>
      <c r="D4" s="50"/>
      <c r="E4" s="5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MYCOM</cp:lastModifiedBy>
  <cp:lastPrinted>2010-06-18T13:20:56Z</cp:lastPrinted>
  <dcterms:created xsi:type="dcterms:W3CDTF">2010-06-18T11:34:38Z</dcterms:created>
  <dcterms:modified xsi:type="dcterms:W3CDTF">2024-01-25T01:28:22Z</dcterms:modified>
</cp:coreProperties>
</file>