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0" yWindow="1725" windowWidth="24000" windowHeight="9855" firstSheet="14" activeTab="18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  <sheet name="工作表9" sheetId="9" r:id="rId9"/>
    <sheet name="工作表10" sheetId="10" r:id="rId10"/>
    <sheet name="工作表11" sheetId="11" r:id="rId11"/>
    <sheet name="工作表12" sheetId="12" r:id="rId12"/>
    <sheet name="工作表13" sheetId="13" r:id="rId13"/>
    <sheet name="工作表14" sheetId="14" r:id="rId14"/>
    <sheet name="工作表15" sheetId="15" r:id="rId15"/>
    <sheet name="工作表16" sheetId="16" r:id="rId16"/>
    <sheet name="工作表17" sheetId="17" r:id="rId17"/>
    <sheet name="工作表18" sheetId="18" r:id="rId18"/>
    <sheet name="工作表19" sheetId="20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4" i="20" l="1"/>
  <c r="I64" i="20"/>
  <c r="I142" i="20"/>
  <c r="I10" i="20"/>
  <c r="I137" i="20"/>
  <c r="I15" i="20"/>
  <c r="I144" i="20"/>
  <c r="I31" i="20"/>
  <c r="I13" i="20"/>
  <c r="I8" i="20"/>
  <c r="I26" i="20"/>
  <c r="I98" i="20"/>
  <c r="I16" i="20"/>
  <c r="I136" i="20"/>
  <c r="I29" i="20"/>
  <c r="I22" i="20"/>
  <c r="I117" i="20"/>
  <c r="I6" i="20"/>
  <c r="I110" i="20"/>
  <c r="I116" i="20"/>
  <c r="I17" i="20"/>
  <c r="I25" i="20"/>
  <c r="I14" i="20"/>
  <c r="I51" i="20"/>
  <c r="I58" i="20"/>
  <c r="I24" i="20"/>
  <c r="I85" i="20"/>
  <c r="I83" i="20"/>
  <c r="I11" i="20"/>
  <c r="I76" i="20"/>
  <c r="I65" i="20"/>
  <c r="I100" i="20"/>
  <c r="I99" i="20"/>
  <c r="I120" i="20"/>
  <c r="I92" i="20"/>
  <c r="I108" i="20"/>
  <c r="I59" i="20"/>
  <c r="I30" i="20"/>
  <c r="I75" i="20"/>
  <c r="I43" i="20"/>
  <c r="I132" i="20"/>
  <c r="I2" i="20"/>
  <c r="I56" i="20"/>
  <c r="I112" i="20"/>
  <c r="I139" i="20"/>
  <c r="I127" i="20"/>
  <c r="I115" i="20"/>
  <c r="I114" i="20"/>
  <c r="I32" i="20"/>
  <c r="I67" i="20"/>
  <c r="I121" i="20"/>
  <c r="I149" i="20"/>
  <c r="I71" i="20"/>
  <c r="I49" i="20"/>
  <c r="I72" i="20"/>
  <c r="I60" i="20"/>
  <c r="I101" i="20"/>
  <c r="I146" i="20"/>
  <c r="I23" i="20"/>
  <c r="I124" i="20"/>
  <c r="I91" i="20"/>
  <c r="I53" i="20"/>
  <c r="I95" i="20"/>
  <c r="I77" i="20"/>
  <c r="I40" i="20"/>
  <c r="I38" i="20"/>
  <c r="I134" i="20"/>
  <c r="I107" i="20"/>
  <c r="I73" i="20"/>
  <c r="I55" i="20"/>
  <c r="I50" i="20"/>
  <c r="I90" i="20"/>
  <c r="I123" i="20"/>
  <c r="I129" i="20"/>
  <c r="I41" i="20"/>
  <c r="I3" i="20"/>
  <c r="I133" i="20"/>
  <c r="I5" i="20"/>
  <c r="I111" i="20"/>
  <c r="I45" i="20"/>
  <c r="I61" i="20"/>
  <c r="I27" i="20"/>
  <c r="I119" i="20"/>
  <c r="I93" i="20"/>
  <c r="I69" i="20"/>
  <c r="I102" i="20"/>
  <c r="I18" i="20"/>
  <c r="I21" i="20"/>
  <c r="I48" i="20"/>
  <c r="I86" i="20"/>
  <c r="I81" i="20"/>
  <c r="I87" i="20"/>
  <c r="I46" i="20"/>
  <c r="I126" i="20"/>
  <c r="I103" i="20"/>
  <c r="I118" i="20"/>
  <c r="I145" i="20"/>
  <c r="I4" i="20"/>
  <c r="I70" i="20"/>
  <c r="I113" i="20"/>
  <c r="I82" i="20"/>
  <c r="I104" i="20"/>
  <c r="I80" i="20"/>
  <c r="I135" i="20"/>
  <c r="I131" i="20"/>
  <c r="I42" i="20"/>
  <c r="I36" i="20"/>
  <c r="I138" i="20"/>
  <c r="I7" i="20"/>
  <c r="I9" i="20"/>
  <c r="I94" i="20"/>
  <c r="I33" i="20"/>
  <c r="I68" i="20"/>
  <c r="I78" i="20"/>
  <c r="I97" i="20"/>
  <c r="I105" i="20"/>
  <c r="I96" i="20"/>
  <c r="I12" i="20"/>
  <c r="I79" i="20"/>
  <c r="I20" i="20"/>
  <c r="I125" i="20"/>
  <c r="I148" i="20"/>
  <c r="I88" i="20"/>
  <c r="I122" i="20"/>
  <c r="I140" i="20"/>
  <c r="I62" i="20"/>
  <c r="I47" i="20"/>
  <c r="I130" i="20"/>
  <c r="I28" i="20"/>
  <c r="I39" i="20"/>
  <c r="I19" i="20"/>
  <c r="I35" i="20"/>
  <c r="I89" i="20"/>
  <c r="I128" i="20"/>
  <c r="I143" i="20"/>
  <c r="I57" i="20"/>
  <c r="I66" i="20"/>
  <c r="I109" i="20"/>
  <c r="I106" i="20"/>
  <c r="I141" i="20"/>
  <c r="I44" i="20"/>
  <c r="I52" i="20"/>
  <c r="I147" i="20"/>
  <c r="I74" i="20"/>
  <c r="I150" i="20"/>
  <c r="I63" i="20"/>
  <c r="I1" i="20"/>
  <c r="I54" i="20"/>
  <c r="I34" i="20"/>
  <c r="I37" i="20"/>
  <c r="G9" i="18" l="1"/>
  <c r="D6" i="18"/>
  <c r="D5" i="18"/>
  <c r="B18" i="17" l="1"/>
  <c r="A18" i="17"/>
  <c r="K16" i="3"/>
  <c r="K16" i="2"/>
  <c r="K16" i="1"/>
  <c r="E11" i="1" l="1"/>
  <c r="H14" i="17"/>
  <c r="G14" i="17"/>
  <c r="F14" i="17"/>
  <c r="I14" i="17" s="1"/>
  <c r="J14" i="17" s="1"/>
  <c r="K14" i="17" s="1"/>
  <c r="E14" i="17"/>
  <c r="H13" i="17"/>
  <c r="G13" i="17"/>
  <c r="F13" i="17"/>
  <c r="I13" i="17" s="1"/>
  <c r="J13" i="17" s="1"/>
  <c r="K13" i="17" s="1"/>
  <c r="E13" i="17"/>
  <c r="H12" i="17"/>
  <c r="G12" i="17"/>
  <c r="F12" i="17"/>
  <c r="I12" i="17" s="1"/>
  <c r="J12" i="17" s="1"/>
  <c r="K12" i="17" s="1"/>
  <c r="E12" i="17"/>
  <c r="H11" i="17"/>
  <c r="G11" i="17"/>
  <c r="F11" i="17"/>
  <c r="I11" i="17" s="1"/>
  <c r="J11" i="17" s="1"/>
  <c r="K11" i="17" s="1"/>
  <c r="E11" i="17"/>
  <c r="G14" i="16"/>
  <c r="H14" i="16" s="1"/>
  <c r="E14" i="16"/>
  <c r="F14" i="16" s="1"/>
  <c r="G13" i="16"/>
  <c r="H13" i="16" s="1"/>
  <c r="E13" i="16"/>
  <c r="F13" i="16" s="1"/>
  <c r="G12" i="16"/>
  <c r="H12" i="16" s="1"/>
  <c r="E12" i="16"/>
  <c r="F12" i="16" s="1"/>
  <c r="G11" i="16"/>
  <c r="H11" i="16" s="1"/>
  <c r="E11" i="16"/>
  <c r="F11" i="16" s="1"/>
  <c r="K16" i="15"/>
  <c r="K16" i="14"/>
  <c r="K16" i="13"/>
  <c r="K16" i="12"/>
  <c r="K16" i="11"/>
  <c r="G14" i="15"/>
  <c r="H14" i="15" s="1"/>
  <c r="E14" i="15"/>
  <c r="F14" i="15" s="1"/>
  <c r="G13" i="15"/>
  <c r="H13" i="15" s="1"/>
  <c r="E13" i="15"/>
  <c r="F13" i="15" s="1"/>
  <c r="G12" i="15"/>
  <c r="H12" i="15" s="1"/>
  <c r="E12" i="15"/>
  <c r="F12" i="15" s="1"/>
  <c r="G11" i="15"/>
  <c r="H11" i="15" s="1"/>
  <c r="E11" i="15"/>
  <c r="F11" i="15" s="1"/>
  <c r="G14" i="14"/>
  <c r="H14" i="14" s="1"/>
  <c r="E14" i="14"/>
  <c r="F14" i="14" s="1"/>
  <c r="G13" i="14"/>
  <c r="H13" i="14" s="1"/>
  <c r="E13" i="14"/>
  <c r="F13" i="14" s="1"/>
  <c r="G12" i="14"/>
  <c r="H12" i="14" s="1"/>
  <c r="E12" i="14"/>
  <c r="F12" i="14" s="1"/>
  <c r="G11" i="14"/>
  <c r="H11" i="14" s="1"/>
  <c r="E11" i="14"/>
  <c r="F11" i="14" s="1"/>
  <c r="G14" i="13"/>
  <c r="H14" i="13" s="1"/>
  <c r="E14" i="13"/>
  <c r="F14" i="13" s="1"/>
  <c r="G13" i="13"/>
  <c r="H13" i="13" s="1"/>
  <c r="E13" i="13"/>
  <c r="F13" i="13" s="1"/>
  <c r="G12" i="13"/>
  <c r="H12" i="13" s="1"/>
  <c r="E12" i="13"/>
  <c r="F12" i="13" s="1"/>
  <c r="G11" i="13"/>
  <c r="H11" i="13" s="1"/>
  <c r="E11" i="13"/>
  <c r="F11" i="13" s="1"/>
  <c r="H14" i="12"/>
  <c r="G14" i="12"/>
  <c r="F14" i="12"/>
  <c r="E14" i="12"/>
  <c r="H13" i="12"/>
  <c r="G13" i="12"/>
  <c r="F13" i="12"/>
  <c r="E13" i="12"/>
  <c r="H12" i="12"/>
  <c r="G12" i="12"/>
  <c r="F12" i="12"/>
  <c r="E12" i="12"/>
  <c r="H11" i="12"/>
  <c r="G11" i="12"/>
  <c r="F11" i="12"/>
  <c r="E11" i="12"/>
  <c r="H14" i="11"/>
  <c r="G14" i="11"/>
  <c r="F14" i="11"/>
  <c r="I14" i="11" s="1"/>
  <c r="J14" i="11" s="1"/>
  <c r="K14" i="11" s="1"/>
  <c r="E14" i="11"/>
  <c r="H13" i="11"/>
  <c r="G13" i="11"/>
  <c r="F13" i="11"/>
  <c r="I13" i="11" s="1"/>
  <c r="J13" i="11" s="1"/>
  <c r="K13" i="11" s="1"/>
  <c r="E13" i="11"/>
  <c r="H12" i="11"/>
  <c r="G12" i="11"/>
  <c r="F12" i="11"/>
  <c r="I12" i="11" s="1"/>
  <c r="J12" i="11" s="1"/>
  <c r="K12" i="11" s="1"/>
  <c r="E12" i="11"/>
  <c r="H11" i="11"/>
  <c r="G11" i="11"/>
  <c r="F11" i="11"/>
  <c r="I11" i="11" s="1"/>
  <c r="J11" i="11" s="1"/>
  <c r="K11" i="11" s="1"/>
  <c r="E11" i="11"/>
  <c r="H14" i="10"/>
  <c r="G14" i="10"/>
  <c r="F14" i="10"/>
  <c r="I14" i="10" s="1"/>
  <c r="J14" i="10" s="1"/>
  <c r="K14" i="10" s="1"/>
  <c r="E14" i="10"/>
  <c r="H13" i="10"/>
  <c r="G13" i="10"/>
  <c r="F13" i="10"/>
  <c r="I13" i="10" s="1"/>
  <c r="J13" i="10" s="1"/>
  <c r="K13" i="10" s="1"/>
  <c r="E13" i="10"/>
  <c r="H12" i="10"/>
  <c r="G12" i="10"/>
  <c r="F12" i="10"/>
  <c r="I12" i="10" s="1"/>
  <c r="J12" i="10" s="1"/>
  <c r="K12" i="10" s="1"/>
  <c r="E12" i="10"/>
  <c r="H11" i="10"/>
  <c r="G11" i="10"/>
  <c r="F11" i="10"/>
  <c r="I11" i="10" s="1"/>
  <c r="J11" i="10" s="1"/>
  <c r="K11" i="10" s="1"/>
  <c r="E11" i="10"/>
  <c r="A18" i="3"/>
  <c r="G14" i="9"/>
  <c r="H14" i="9" s="1"/>
  <c r="E14" i="9"/>
  <c r="F14" i="9" s="1"/>
  <c r="G13" i="9"/>
  <c r="H13" i="9" s="1"/>
  <c r="E13" i="9"/>
  <c r="F13" i="9" s="1"/>
  <c r="G12" i="9"/>
  <c r="H12" i="9" s="1"/>
  <c r="E12" i="9"/>
  <c r="F12" i="9" s="1"/>
  <c r="G11" i="9"/>
  <c r="H11" i="9" s="1"/>
  <c r="E11" i="9"/>
  <c r="F11" i="9" s="1"/>
  <c r="G14" i="8"/>
  <c r="H14" i="8" s="1"/>
  <c r="E14" i="8"/>
  <c r="F14" i="8" s="1"/>
  <c r="G13" i="8"/>
  <c r="H13" i="8" s="1"/>
  <c r="E13" i="8"/>
  <c r="F13" i="8" s="1"/>
  <c r="G12" i="8"/>
  <c r="H12" i="8" s="1"/>
  <c r="E12" i="8"/>
  <c r="F12" i="8" s="1"/>
  <c r="G11" i="8"/>
  <c r="H11" i="8" s="1"/>
  <c r="E11" i="8"/>
  <c r="F11" i="8" s="1"/>
  <c r="G14" i="7"/>
  <c r="H14" i="7" s="1"/>
  <c r="E14" i="7"/>
  <c r="F14" i="7" s="1"/>
  <c r="G13" i="7"/>
  <c r="H13" i="7" s="1"/>
  <c r="E13" i="7"/>
  <c r="F13" i="7" s="1"/>
  <c r="G12" i="7"/>
  <c r="H12" i="7" s="1"/>
  <c r="E12" i="7"/>
  <c r="F12" i="7" s="1"/>
  <c r="G11" i="7"/>
  <c r="H11" i="7" s="1"/>
  <c r="E11" i="7"/>
  <c r="F11" i="7" s="1"/>
  <c r="G14" i="6"/>
  <c r="H14" i="6" s="1"/>
  <c r="E14" i="6"/>
  <c r="F14" i="6" s="1"/>
  <c r="G13" i="6"/>
  <c r="H13" i="6" s="1"/>
  <c r="E13" i="6"/>
  <c r="F13" i="6" s="1"/>
  <c r="G12" i="6"/>
  <c r="H12" i="6" s="1"/>
  <c r="E12" i="6"/>
  <c r="F12" i="6" s="1"/>
  <c r="G11" i="6"/>
  <c r="H11" i="6" s="1"/>
  <c r="E11" i="6"/>
  <c r="F11" i="6" s="1"/>
  <c r="G14" i="5"/>
  <c r="H14" i="5" s="1"/>
  <c r="E14" i="5"/>
  <c r="F14" i="5" s="1"/>
  <c r="G13" i="5"/>
  <c r="H13" i="5" s="1"/>
  <c r="E13" i="5"/>
  <c r="F13" i="5" s="1"/>
  <c r="G12" i="5"/>
  <c r="H12" i="5" s="1"/>
  <c r="E12" i="5"/>
  <c r="F12" i="5" s="1"/>
  <c r="G11" i="5"/>
  <c r="H11" i="5" s="1"/>
  <c r="E11" i="5"/>
  <c r="F11" i="5" s="1"/>
  <c r="C21" i="4"/>
  <c r="B21" i="4"/>
  <c r="A21" i="4"/>
  <c r="F18" i="4"/>
  <c r="E18" i="4"/>
  <c r="D18" i="4"/>
  <c r="C18" i="4"/>
  <c r="B18" i="4"/>
  <c r="A18" i="4"/>
  <c r="H14" i="4"/>
  <c r="G14" i="4"/>
  <c r="F14" i="4"/>
  <c r="I14" i="4" s="1"/>
  <c r="J14" i="4" s="1"/>
  <c r="K14" i="4" s="1"/>
  <c r="E14" i="4"/>
  <c r="H13" i="4"/>
  <c r="G13" i="4"/>
  <c r="F13" i="4"/>
  <c r="I13" i="4" s="1"/>
  <c r="J13" i="4" s="1"/>
  <c r="K13" i="4" s="1"/>
  <c r="E13" i="4"/>
  <c r="H12" i="4"/>
  <c r="G12" i="4"/>
  <c r="F12" i="4"/>
  <c r="I12" i="4" s="1"/>
  <c r="J12" i="4" s="1"/>
  <c r="K12" i="4" s="1"/>
  <c r="E12" i="4"/>
  <c r="H11" i="4"/>
  <c r="G11" i="4"/>
  <c r="F11" i="4"/>
  <c r="I11" i="4" s="1"/>
  <c r="J11" i="4" s="1"/>
  <c r="K11" i="4" s="1"/>
  <c r="E11" i="4"/>
  <c r="G14" i="3"/>
  <c r="H14" i="3" s="1"/>
  <c r="E14" i="3"/>
  <c r="F14" i="3" s="1"/>
  <c r="G13" i="3"/>
  <c r="H13" i="3" s="1"/>
  <c r="E13" i="3"/>
  <c r="F13" i="3" s="1"/>
  <c r="G12" i="3"/>
  <c r="H12" i="3" s="1"/>
  <c r="E12" i="3"/>
  <c r="F12" i="3" s="1"/>
  <c r="G11" i="3"/>
  <c r="H11" i="3" s="1"/>
  <c r="E11" i="3"/>
  <c r="F11" i="3" s="1"/>
  <c r="C21" i="2"/>
  <c r="B21" i="2"/>
  <c r="A21" i="2"/>
  <c r="F18" i="2"/>
  <c r="E18" i="2"/>
  <c r="D18" i="2"/>
  <c r="C18" i="2"/>
  <c r="B18" i="2"/>
  <c r="A18" i="2"/>
  <c r="H14" i="2"/>
  <c r="G14" i="2"/>
  <c r="F14" i="2"/>
  <c r="I14" i="2" s="1"/>
  <c r="J14" i="2" s="1"/>
  <c r="K14" i="2" s="1"/>
  <c r="E14" i="2"/>
  <c r="H13" i="2"/>
  <c r="G13" i="2"/>
  <c r="F13" i="2"/>
  <c r="I13" i="2" s="1"/>
  <c r="J13" i="2" s="1"/>
  <c r="K13" i="2" s="1"/>
  <c r="E13" i="2"/>
  <c r="H12" i="2"/>
  <c r="G12" i="2"/>
  <c r="F12" i="2"/>
  <c r="I12" i="2" s="1"/>
  <c r="J12" i="2" s="1"/>
  <c r="K12" i="2" s="1"/>
  <c r="E12" i="2"/>
  <c r="H11" i="2"/>
  <c r="G11" i="2"/>
  <c r="F11" i="2"/>
  <c r="I11" i="2" s="1"/>
  <c r="J11" i="2" s="1"/>
  <c r="K11" i="2" s="1"/>
  <c r="E11" i="2"/>
  <c r="G14" i="1"/>
  <c r="H14" i="1" s="1"/>
  <c r="E14" i="1"/>
  <c r="F14" i="1" s="1"/>
  <c r="G13" i="1"/>
  <c r="H13" i="1" s="1"/>
  <c r="E13" i="1"/>
  <c r="F13" i="1" s="1"/>
  <c r="G11" i="1"/>
  <c r="H11" i="1" s="1"/>
  <c r="F11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K16" i="17" l="1"/>
  <c r="O11" i="17"/>
  <c r="P11" i="17"/>
  <c r="N11" i="17"/>
  <c r="M11" i="17"/>
  <c r="O12" i="17"/>
  <c r="P12" i="17"/>
  <c r="N12" i="17"/>
  <c r="M12" i="17"/>
  <c r="O13" i="17"/>
  <c r="P13" i="17"/>
  <c r="N13" i="17"/>
  <c r="M13" i="17"/>
  <c r="O14" i="17"/>
  <c r="P14" i="17"/>
  <c r="N14" i="17"/>
  <c r="M14" i="17"/>
  <c r="L11" i="17"/>
  <c r="L12" i="17"/>
  <c r="L13" i="17"/>
  <c r="L14" i="17"/>
  <c r="M11" i="16"/>
  <c r="M13" i="16"/>
  <c r="L11" i="16"/>
  <c r="I11" i="16"/>
  <c r="J11" i="16" s="1"/>
  <c r="K11" i="16" s="1"/>
  <c r="L12" i="16"/>
  <c r="I12" i="16"/>
  <c r="J12" i="16" s="1"/>
  <c r="K12" i="16" s="1"/>
  <c r="L13" i="16"/>
  <c r="I13" i="16"/>
  <c r="J13" i="16" s="1"/>
  <c r="K13" i="16" s="1"/>
  <c r="L14" i="16"/>
  <c r="I14" i="16"/>
  <c r="J14" i="16" s="1"/>
  <c r="K14" i="16" s="1"/>
  <c r="I11" i="15"/>
  <c r="J11" i="15" s="1"/>
  <c r="K11" i="15" s="1"/>
  <c r="I12" i="15"/>
  <c r="J12" i="15" s="1"/>
  <c r="K12" i="15" s="1"/>
  <c r="I13" i="15"/>
  <c r="J13" i="15" s="1"/>
  <c r="K13" i="15" s="1"/>
  <c r="I14" i="15"/>
  <c r="J14" i="15" s="1"/>
  <c r="K14" i="15" s="1"/>
  <c r="M12" i="15"/>
  <c r="M14" i="15"/>
  <c r="I11" i="14"/>
  <c r="J11" i="14" s="1"/>
  <c r="K11" i="14" s="1"/>
  <c r="I12" i="14"/>
  <c r="J12" i="14" s="1"/>
  <c r="K12" i="14" s="1"/>
  <c r="I13" i="14"/>
  <c r="J13" i="14" s="1"/>
  <c r="K13" i="14" s="1"/>
  <c r="I14" i="14"/>
  <c r="J14" i="14" s="1"/>
  <c r="K14" i="14" s="1"/>
  <c r="I11" i="13"/>
  <c r="J11" i="13" s="1"/>
  <c r="K11" i="13" s="1"/>
  <c r="I12" i="13"/>
  <c r="J12" i="13" s="1"/>
  <c r="K12" i="13" s="1"/>
  <c r="I13" i="13"/>
  <c r="J13" i="13" s="1"/>
  <c r="K13" i="13" s="1"/>
  <c r="I14" i="13"/>
  <c r="J14" i="13" s="1"/>
  <c r="K14" i="13" s="1"/>
  <c r="M12" i="13"/>
  <c r="M14" i="13"/>
  <c r="I11" i="12"/>
  <c r="J11" i="12" s="1"/>
  <c r="K11" i="12" s="1"/>
  <c r="M11" i="12" s="1"/>
  <c r="I12" i="12"/>
  <c r="J12" i="12" s="1"/>
  <c r="K12" i="12" s="1"/>
  <c r="I13" i="12"/>
  <c r="J13" i="12" s="1"/>
  <c r="K13" i="12" s="1"/>
  <c r="M13" i="12" s="1"/>
  <c r="I14" i="12"/>
  <c r="J14" i="12" s="1"/>
  <c r="K14" i="12" s="1"/>
  <c r="M14" i="12" s="1"/>
  <c r="O11" i="11"/>
  <c r="P11" i="11"/>
  <c r="N11" i="11"/>
  <c r="M11" i="11"/>
  <c r="O12" i="11"/>
  <c r="P12" i="11"/>
  <c r="N12" i="11"/>
  <c r="M12" i="11"/>
  <c r="O13" i="11"/>
  <c r="P13" i="11"/>
  <c r="N13" i="11"/>
  <c r="M13" i="11"/>
  <c r="O14" i="11"/>
  <c r="P14" i="11"/>
  <c r="N14" i="11"/>
  <c r="M14" i="11"/>
  <c r="L11" i="11"/>
  <c r="L12" i="11"/>
  <c r="L13" i="11"/>
  <c r="L14" i="11"/>
  <c r="O11" i="10"/>
  <c r="P11" i="10"/>
  <c r="N11" i="10"/>
  <c r="M11" i="10"/>
  <c r="O12" i="10"/>
  <c r="P12" i="10"/>
  <c r="N12" i="10"/>
  <c r="M12" i="10"/>
  <c r="O13" i="10"/>
  <c r="P13" i="10"/>
  <c r="N13" i="10"/>
  <c r="M13" i="10"/>
  <c r="O14" i="10"/>
  <c r="P14" i="10"/>
  <c r="N14" i="10"/>
  <c r="M14" i="10"/>
  <c r="L11" i="10"/>
  <c r="L12" i="10"/>
  <c r="L13" i="10"/>
  <c r="L14" i="10"/>
  <c r="I11" i="9"/>
  <c r="J11" i="9" s="1"/>
  <c r="K11" i="9" s="1"/>
  <c r="I12" i="9"/>
  <c r="J12" i="9" s="1"/>
  <c r="K12" i="9" s="1"/>
  <c r="I13" i="9"/>
  <c r="J13" i="9" s="1"/>
  <c r="K13" i="9" s="1"/>
  <c r="I14" i="9"/>
  <c r="J14" i="9" s="1"/>
  <c r="K14" i="9" s="1"/>
  <c r="M12" i="9"/>
  <c r="M14" i="9"/>
  <c r="I11" i="8"/>
  <c r="J11" i="8" s="1"/>
  <c r="K11" i="8" s="1"/>
  <c r="L11" i="8" s="1"/>
  <c r="I12" i="8"/>
  <c r="J12" i="8" s="1"/>
  <c r="K12" i="8" s="1"/>
  <c r="I13" i="8"/>
  <c r="J13" i="8" s="1"/>
  <c r="K13" i="8" s="1"/>
  <c r="L13" i="8" s="1"/>
  <c r="I14" i="8"/>
  <c r="J14" i="8" s="1"/>
  <c r="K14" i="8" s="1"/>
  <c r="M13" i="8"/>
  <c r="I11" i="7"/>
  <c r="J11" i="7" s="1"/>
  <c r="K11" i="7" s="1"/>
  <c r="I12" i="7"/>
  <c r="J12" i="7" s="1"/>
  <c r="K12" i="7" s="1"/>
  <c r="I13" i="7"/>
  <c r="J13" i="7" s="1"/>
  <c r="K13" i="7" s="1"/>
  <c r="I14" i="7"/>
  <c r="J14" i="7" s="1"/>
  <c r="K14" i="7" s="1"/>
  <c r="M12" i="7"/>
  <c r="M14" i="7"/>
  <c r="I11" i="6"/>
  <c r="J11" i="6" s="1"/>
  <c r="K11" i="6" s="1"/>
  <c r="I12" i="6"/>
  <c r="J12" i="6" s="1"/>
  <c r="K12" i="6" s="1"/>
  <c r="I13" i="6"/>
  <c r="J13" i="6" s="1"/>
  <c r="K13" i="6" s="1"/>
  <c r="I14" i="6"/>
  <c r="J14" i="6" s="1"/>
  <c r="K14" i="6" s="1"/>
  <c r="M12" i="6"/>
  <c r="M14" i="6"/>
  <c r="I11" i="5"/>
  <c r="J11" i="5" s="1"/>
  <c r="K11" i="5" s="1"/>
  <c r="I12" i="5"/>
  <c r="J12" i="5" s="1"/>
  <c r="K12" i="5" s="1"/>
  <c r="I13" i="5"/>
  <c r="J13" i="5" s="1"/>
  <c r="K13" i="5" s="1"/>
  <c r="I14" i="5"/>
  <c r="J14" i="5" s="1"/>
  <c r="K14" i="5" s="1"/>
  <c r="M12" i="5"/>
  <c r="O11" i="4"/>
  <c r="P11" i="4"/>
  <c r="N11" i="4"/>
  <c r="M11" i="4"/>
  <c r="O12" i="4"/>
  <c r="P12" i="4"/>
  <c r="N12" i="4"/>
  <c r="M12" i="4"/>
  <c r="O13" i="4"/>
  <c r="P13" i="4"/>
  <c r="N13" i="4"/>
  <c r="M13" i="4"/>
  <c r="O14" i="4"/>
  <c r="P14" i="4"/>
  <c r="N14" i="4"/>
  <c r="M14" i="4"/>
  <c r="L11" i="4"/>
  <c r="L12" i="4"/>
  <c r="L13" i="4"/>
  <c r="L14" i="4"/>
  <c r="I11" i="3"/>
  <c r="J11" i="3" s="1"/>
  <c r="K11" i="3" s="1"/>
  <c r="I12" i="3"/>
  <c r="J12" i="3" s="1"/>
  <c r="K12" i="3" s="1"/>
  <c r="I13" i="3"/>
  <c r="J13" i="3" s="1"/>
  <c r="K13" i="3" s="1"/>
  <c r="I14" i="3"/>
  <c r="J14" i="3" s="1"/>
  <c r="K14" i="3" s="1"/>
  <c r="M12" i="3"/>
  <c r="M14" i="3"/>
  <c r="O11" i="2"/>
  <c r="P11" i="2"/>
  <c r="N11" i="2"/>
  <c r="M11" i="2"/>
  <c r="O12" i="2"/>
  <c r="P12" i="2"/>
  <c r="N12" i="2"/>
  <c r="M12" i="2"/>
  <c r="O13" i="2"/>
  <c r="P13" i="2"/>
  <c r="N13" i="2"/>
  <c r="M13" i="2"/>
  <c r="O14" i="2"/>
  <c r="P14" i="2"/>
  <c r="N14" i="2"/>
  <c r="M14" i="2"/>
  <c r="L11" i="2"/>
  <c r="L12" i="2"/>
  <c r="L13" i="2"/>
  <c r="L14" i="2"/>
  <c r="I14" i="1"/>
  <c r="J14" i="1" s="1"/>
  <c r="K14" i="1" s="1"/>
  <c r="I13" i="1"/>
  <c r="J13" i="1" s="1"/>
  <c r="K13" i="1" s="1"/>
  <c r="I11" i="1"/>
  <c r="J11" i="1" s="1"/>
  <c r="K11" i="1" s="1"/>
  <c r="L11" i="1" s="1"/>
  <c r="S13" i="17" l="1"/>
  <c r="Q13" i="17"/>
  <c r="R13" i="17"/>
  <c r="S11" i="17"/>
  <c r="Q11" i="17"/>
  <c r="R11" i="17"/>
  <c r="N16" i="17"/>
  <c r="E18" i="17" s="1"/>
  <c r="O16" i="17"/>
  <c r="F18" i="17" s="1"/>
  <c r="S14" i="17"/>
  <c r="Q14" i="17"/>
  <c r="R14" i="17"/>
  <c r="S12" i="17"/>
  <c r="Q12" i="17"/>
  <c r="R12" i="17"/>
  <c r="U14" i="17"/>
  <c r="V14" i="17"/>
  <c r="T14" i="17"/>
  <c r="U13" i="17"/>
  <c r="V13" i="17"/>
  <c r="T13" i="17"/>
  <c r="U12" i="17"/>
  <c r="V12" i="17"/>
  <c r="T12" i="17"/>
  <c r="U11" i="17"/>
  <c r="U16" i="17" s="1"/>
  <c r="D18" i="17" s="1"/>
  <c r="V11" i="17"/>
  <c r="T11" i="17"/>
  <c r="T16" i="17" s="1"/>
  <c r="C18" i="17" s="1"/>
  <c r="P16" i="17"/>
  <c r="C21" i="17" s="1"/>
  <c r="R14" i="16"/>
  <c r="S14" i="16"/>
  <c r="Q14" i="16"/>
  <c r="R13" i="16"/>
  <c r="S13" i="16"/>
  <c r="Q13" i="16"/>
  <c r="R12" i="16"/>
  <c r="S12" i="16"/>
  <c r="Q12" i="16"/>
  <c r="R11" i="16"/>
  <c r="S11" i="16"/>
  <c r="S16" i="16" s="1"/>
  <c r="A21" i="16" s="1"/>
  <c r="Q11" i="16"/>
  <c r="V13" i="16"/>
  <c r="T13" i="16"/>
  <c r="U13" i="16"/>
  <c r="V11" i="16"/>
  <c r="T11" i="16"/>
  <c r="U11" i="16"/>
  <c r="P14" i="16"/>
  <c r="N14" i="16"/>
  <c r="O14" i="16"/>
  <c r="P13" i="16"/>
  <c r="N13" i="16"/>
  <c r="O13" i="16"/>
  <c r="P12" i="16"/>
  <c r="N12" i="16"/>
  <c r="O12" i="16"/>
  <c r="P11" i="16"/>
  <c r="N11" i="16"/>
  <c r="N16" i="16" s="1"/>
  <c r="E18" i="16" s="1"/>
  <c r="K16" i="16"/>
  <c r="O11" i="16"/>
  <c r="O16" i="16" s="1"/>
  <c r="F18" i="16" s="1"/>
  <c r="M14" i="16"/>
  <c r="M12" i="16"/>
  <c r="V14" i="15"/>
  <c r="T14" i="15"/>
  <c r="U14" i="15"/>
  <c r="V12" i="15"/>
  <c r="T12" i="15"/>
  <c r="U12" i="15"/>
  <c r="P14" i="15"/>
  <c r="N14" i="15"/>
  <c r="O14" i="15"/>
  <c r="P13" i="15"/>
  <c r="N13" i="15"/>
  <c r="O13" i="15"/>
  <c r="P12" i="15"/>
  <c r="N12" i="15"/>
  <c r="O12" i="15"/>
  <c r="P11" i="15"/>
  <c r="P16" i="15" s="1"/>
  <c r="C21" i="15" s="1"/>
  <c r="N11" i="15"/>
  <c r="O11" i="15"/>
  <c r="O16" i="15" s="1"/>
  <c r="F18" i="15" s="1"/>
  <c r="M13" i="15"/>
  <c r="M11" i="15"/>
  <c r="L14" i="15"/>
  <c r="L13" i="15"/>
  <c r="L12" i="15"/>
  <c r="L11" i="15"/>
  <c r="P14" i="14"/>
  <c r="N14" i="14"/>
  <c r="O14" i="14"/>
  <c r="P13" i="14"/>
  <c r="N13" i="14"/>
  <c r="O13" i="14"/>
  <c r="P12" i="14"/>
  <c r="N12" i="14"/>
  <c r="O12" i="14"/>
  <c r="P11" i="14"/>
  <c r="N11" i="14"/>
  <c r="N16" i="14" s="1"/>
  <c r="E18" i="14" s="1"/>
  <c r="O11" i="14"/>
  <c r="M14" i="14"/>
  <c r="M12" i="14"/>
  <c r="L14" i="14"/>
  <c r="L13" i="14"/>
  <c r="L12" i="14"/>
  <c r="L11" i="14"/>
  <c r="M13" i="14"/>
  <c r="M11" i="14"/>
  <c r="V14" i="13"/>
  <c r="T14" i="13"/>
  <c r="U14" i="13"/>
  <c r="V12" i="13"/>
  <c r="T12" i="13"/>
  <c r="U12" i="13"/>
  <c r="P14" i="13"/>
  <c r="N14" i="13"/>
  <c r="O14" i="13"/>
  <c r="P13" i="13"/>
  <c r="N13" i="13"/>
  <c r="O13" i="13"/>
  <c r="P12" i="13"/>
  <c r="N12" i="13"/>
  <c r="O12" i="13"/>
  <c r="P11" i="13"/>
  <c r="P16" i="13" s="1"/>
  <c r="C21" i="13" s="1"/>
  <c r="N11" i="13"/>
  <c r="O11" i="13"/>
  <c r="O16" i="13" s="1"/>
  <c r="F18" i="13" s="1"/>
  <c r="M13" i="13"/>
  <c r="M11" i="13"/>
  <c r="L14" i="13"/>
  <c r="L13" i="13"/>
  <c r="L12" i="13"/>
  <c r="L11" i="13"/>
  <c r="V14" i="12"/>
  <c r="T14" i="12"/>
  <c r="U14" i="12"/>
  <c r="V13" i="12"/>
  <c r="T13" i="12"/>
  <c r="U13" i="12"/>
  <c r="V11" i="12"/>
  <c r="T11" i="12"/>
  <c r="U11" i="12"/>
  <c r="P12" i="12"/>
  <c r="N12" i="12"/>
  <c r="O12" i="12"/>
  <c r="M12" i="12"/>
  <c r="P14" i="12"/>
  <c r="N14" i="12"/>
  <c r="O14" i="12"/>
  <c r="P13" i="12"/>
  <c r="N13" i="12"/>
  <c r="O13" i="12"/>
  <c r="P11" i="12"/>
  <c r="P16" i="12" s="1"/>
  <c r="C21" i="12" s="1"/>
  <c r="N11" i="12"/>
  <c r="O11" i="12"/>
  <c r="O16" i="12" s="1"/>
  <c r="F18" i="12" s="1"/>
  <c r="L14" i="12"/>
  <c r="L13" i="12"/>
  <c r="L12" i="12"/>
  <c r="L11" i="12"/>
  <c r="S13" i="11"/>
  <c r="Q13" i="11"/>
  <c r="R13" i="11"/>
  <c r="S11" i="11"/>
  <c r="Q11" i="11"/>
  <c r="R11" i="11"/>
  <c r="N16" i="11"/>
  <c r="E18" i="11" s="1"/>
  <c r="O16" i="11"/>
  <c r="F18" i="11" s="1"/>
  <c r="S14" i="11"/>
  <c r="Q14" i="11"/>
  <c r="R14" i="11"/>
  <c r="S12" i="11"/>
  <c r="Q12" i="11"/>
  <c r="R12" i="11"/>
  <c r="U14" i="11"/>
  <c r="V14" i="11"/>
  <c r="T14" i="11"/>
  <c r="U13" i="11"/>
  <c r="V13" i="11"/>
  <c r="T13" i="11"/>
  <c r="U12" i="11"/>
  <c r="V12" i="11"/>
  <c r="T12" i="11"/>
  <c r="U11" i="11"/>
  <c r="V11" i="11"/>
  <c r="V16" i="11" s="1"/>
  <c r="B21" i="11" s="1"/>
  <c r="T11" i="11"/>
  <c r="P16" i="11"/>
  <c r="C21" i="11" s="1"/>
  <c r="S13" i="10"/>
  <c r="Q13" i="10"/>
  <c r="R13" i="10"/>
  <c r="S11" i="10"/>
  <c r="Q11" i="10"/>
  <c r="R11" i="10"/>
  <c r="N16" i="10"/>
  <c r="E18" i="10" s="1"/>
  <c r="O16" i="10"/>
  <c r="F18" i="10" s="1"/>
  <c r="S14" i="10"/>
  <c r="Q14" i="10"/>
  <c r="R14" i="10"/>
  <c r="S12" i="10"/>
  <c r="Q12" i="10"/>
  <c r="R12" i="10"/>
  <c r="U14" i="10"/>
  <c r="V14" i="10"/>
  <c r="T14" i="10"/>
  <c r="U13" i="10"/>
  <c r="V13" i="10"/>
  <c r="T13" i="10"/>
  <c r="U12" i="10"/>
  <c r="V12" i="10"/>
  <c r="T12" i="10"/>
  <c r="U11" i="10"/>
  <c r="V11" i="10"/>
  <c r="V16" i="10" s="1"/>
  <c r="B21" i="10" s="1"/>
  <c r="T11" i="10"/>
  <c r="P16" i="10"/>
  <c r="C21" i="10" s="1"/>
  <c r="V14" i="9"/>
  <c r="T14" i="9"/>
  <c r="U14" i="9"/>
  <c r="P14" i="9"/>
  <c r="N14" i="9"/>
  <c r="O14" i="9"/>
  <c r="P13" i="9"/>
  <c r="N13" i="9"/>
  <c r="O13" i="9"/>
  <c r="P11" i="9"/>
  <c r="N11" i="9"/>
  <c r="O11" i="9"/>
  <c r="V12" i="9"/>
  <c r="T12" i="9"/>
  <c r="U12" i="9"/>
  <c r="P12" i="9"/>
  <c r="N12" i="9"/>
  <c r="O12" i="9"/>
  <c r="M13" i="9"/>
  <c r="M11" i="9"/>
  <c r="L14" i="9"/>
  <c r="L13" i="9"/>
  <c r="L12" i="9"/>
  <c r="L11" i="9"/>
  <c r="R13" i="8"/>
  <c r="S13" i="8"/>
  <c r="Q13" i="8"/>
  <c r="R11" i="8"/>
  <c r="S11" i="8"/>
  <c r="Q11" i="8"/>
  <c r="P14" i="8"/>
  <c r="N14" i="8"/>
  <c r="O14" i="8"/>
  <c r="P12" i="8"/>
  <c r="N12" i="8"/>
  <c r="O12" i="8"/>
  <c r="M14" i="8"/>
  <c r="M12" i="8"/>
  <c r="L14" i="8"/>
  <c r="L12" i="8"/>
  <c r="V13" i="8"/>
  <c r="T13" i="8"/>
  <c r="U13" i="8"/>
  <c r="P13" i="8"/>
  <c r="N13" i="8"/>
  <c r="O13" i="8"/>
  <c r="P11" i="8"/>
  <c r="P16" i="8" s="1"/>
  <c r="C21" i="8" s="1"/>
  <c r="N11" i="8"/>
  <c r="O11" i="8"/>
  <c r="O16" i="8" s="1"/>
  <c r="F18" i="8" s="1"/>
  <c r="M11" i="8"/>
  <c r="V14" i="7"/>
  <c r="T14" i="7"/>
  <c r="U14" i="7"/>
  <c r="V12" i="7"/>
  <c r="T12" i="7"/>
  <c r="U12" i="7"/>
  <c r="P14" i="7"/>
  <c r="N14" i="7"/>
  <c r="O14" i="7"/>
  <c r="P13" i="7"/>
  <c r="N13" i="7"/>
  <c r="O13" i="7"/>
  <c r="P12" i="7"/>
  <c r="N12" i="7"/>
  <c r="O12" i="7"/>
  <c r="P11" i="7"/>
  <c r="P16" i="7" s="1"/>
  <c r="C21" i="7" s="1"/>
  <c r="N11" i="7"/>
  <c r="O11" i="7"/>
  <c r="O16" i="7" s="1"/>
  <c r="F18" i="7" s="1"/>
  <c r="M13" i="7"/>
  <c r="M11" i="7"/>
  <c r="L14" i="7"/>
  <c r="L13" i="7"/>
  <c r="L12" i="7"/>
  <c r="L11" i="7"/>
  <c r="V14" i="6"/>
  <c r="T14" i="6"/>
  <c r="U14" i="6"/>
  <c r="V12" i="6"/>
  <c r="T12" i="6"/>
  <c r="U12" i="6"/>
  <c r="P14" i="6"/>
  <c r="N14" i="6"/>
  <c r="O14" i="6"/>
  <c r="P13" i="6"/>
  <c r="N13" i="6"/>
  <c r="O13" i="6"/>
  <c r="P12" i="6"/>
  <c r="N12" i="6"/>
  <c r="O12" i="6"/>
  <c r="P11" i="6"/>
  <c r="P16" i="6" s="1"/>
  <c r="C21" i="6" s="1"/>
  <c r="N11" i="6"/>
  <c r="O11" i="6"/>
  <c r="O16" i="6" s="1"/>
  <c r="F18" i="6" s="1"/>
  <c r="M13" i="6"/>
  <c r="M11" i="6"/>
  <c r="L14" i="6"/>
  <c r="L13" i="6"/>
  <c r="L12" i="6"/>
  <c r="L11" i="6"/>
  <c r="P14" i="5"/>
  <c r="N14" i="5"/>
  <c r="O14" i="5"/>
  <c r="P13" i="5"/>
  <c r="N13" i="5"/>
  <c r="O13" i="5"/>
  <c r="P11" i="5"/>
  <c r="N11" i="5"/>
  <c r="O11" i="5"/>
  <c r="M14" i="5"/>
  <c r="V12" i="5"/>
  <c r="T12" i="5"/>
  <c r="U12" i="5"/>
  <c r="P12" i="5"/>
  <c r="N12" i="5"/>
  <c r="O12" i="5"/>
  <c r="M13" i="5"/>
  <c r="M11" i="5"/>
  <c r="L14" i="5"/>
  <c r="L13" i="5"/>
  <c r="L12" i="5"/>
  <c r="L11" i="5"/>
  <c r="S14" i="4"/>
  <c r="Q14" i="4"/>
  <c r="R14" i="4"/>
  <c r="S12" i="4"/>
  <c r="Q12" i="4"/>
  <c r="R12" i="4"/>
  <c r="U14" i="4"/>
  <c r="V14" i="4"/>
  <c r="T14" i="4"/>
  <c r="U13" i="4"/>
  <c r="V13" i="4"/>
  <c r="T13" i="4"/>
  <c r="U12" i="4"/>
  <c r="V12" i="4"/>
  <c r="T12" i="4"/>
  <c r="U11" i="4"/>
  <c r="U16" i="4" s="1"/>
  <c r="V11" i="4"/>
  <c r="T11" i="4"/>
  <c r="T16" i="4" s="1"/>
  <c r="P16" i="4"/>
  <c r="S13" i="4"/>
  <c r="Q13" i="4"/>
  <c r="R13" i="4"/>
  <c r="S11" i="4"/>
  <c r="Q11" i="4"/>
  <c r="Q16" i="4" s="1"/>
  <c r="R11" i="4"/>
  <c r="N16" i="4"/>
  <c r="O16" i="4"/>
  <c r="V14" i="3"/>
  <c r="T14" i="3"/>
  <c r="U14" i="3"/>
  <c r="V12" i="3"/>
  <c r="T12" i="3"/>
  <c r="U12" i="3"/>
  <c r="P14" i="3"/>
  <c r="N14" i="3"/>
  <c r="O14" i="3"/>
  <c r="P13" i="3"/>
  <c r="N13" i="3"/>
  <c r="O13" i="3"/>
  <c r="P12" i="3"/>
  <c r="N12" i="3"/>
  <c r="O12" i="3"/>
  <c r="P11" i="3"/>
  <c r="P16" i="3" s="1"/>
  <c r="C21" i="3" s="1"/>
  <c r="N11" i="3"/>
  <c r="O11" i="3"/>
  <c r="O16" i="3" s="1"/>
  <c r="F18" i="3" s="1"/>
  <c r="M13" i="3"/>
  <c r="M11" i="3"/>
  <c r="L14" i="3"/>
  <c r="L13" i="3"/>
  <c r="L12" i="3"/>
  <c r="L11" i="3"/>
  <c r="S14" i="2"/>
  <c r="Q14" i="2"/>
  <c r="R14" i="2"/>
  <c r="S12" i="2"/>
  <c r="Q12" i="2"/>
  <c r="R12" i="2"/>
  <c r="U14" i="2"/>
  <c r="V14" i="2"/>
  <c r="T14" i="2"/>
  <c r="U13" i="2"/>
  <c r="V13" i="2"/>
  <c r="T13" i="2"/>
  <c r="U12" i="2"/>
  <c r="V12" i="2"/>
  <c r="T12" i="2"/>
  <c r="U11" i="2"/>
  <c r="U16" i="2" s="1"/>
  <c r="V11" i="2"/>
  <c r="T11" i="2"/>
  <c r="T16" i="2" s="1"/>
  <c r="P16" i="2"/>
  <c r="S13" i="2"/>
  <c r="Q13" i="2"/>
  <c r="R13" i="2"/>
  <c r="S11" i="2"/>
  <c r="Q11" i="2"/>
  <c r="Q16" i="2" s="1"/>
  <c r="R11" i="2"/>
  <c r="N16" i="2"/>
  <c r="O16" i="2"/>
  <c r="P14" i="1"/>
  <c r="N14" i="1"/>
  <c r="O14" i="1"/>
  <c r="M14" i="1"/>
  <c r="L14" i="1"/>
  <c r="P13" i="1"/>
  <c r="N13" i="1"/>
  <c r="O13" i="1"/>
  <c r="M13" i="1"/>
  <c r="L13" i="1"/>
  <c r="R11" i="1"/>
  <c r="R16" i="1" s="1"/>
  <c r="B18" i="1" s="1"/>
  <c r="S11" i="1"/>
  <c r="S16" i="1" s="1"/>
  <c r="A21" i="1" s="1"/>
  <c r="Q11" i="1"/>
  <c r="Q16" i="1" s="1"/>
  <c r="A18" i="1" s="1"/>
  <c r="P11" i="1"/>
  <c r="P16" i="1" s="1"/>
  <c r="C21" i="1" s="1"/>
  <c r="N11" i="1"/>
  <c r="N16" i="1" s="1"/>
  <c r="E18" i="1" s="1"/>
  <c r="O11" i="1"/>
  <c r="O16" i="1" s="1"/>
  <c r="F18" i="1" s="1"/>
  <c r="M11" i="1"/>
  <c r="R16" i="17" l="1"/>
  <c r="S16" i="17"/>
  <c r="A21" i="17" s="1"/>
  <c r="V16" i="17"/>
  <c r="B21" i="17" s="1"/>
  <c r="Q16" i="17"/>
  <c r="V12" i="16"/>
  <c r="V16" i="16" s="1"/>
  <c r="B21" i="16" s="1"/>
  <c r="T12" i="16"/>
  <c r="U12" i="16"/>
  <c r="V14" i="16"/>
  <c r="T14" i="16"/>
  <c r="T16" i="16" s="1"/>
  <c r="C18" i="16" s="1"/>
  <c r="U14" i="16"/>
  <c r="P16" i="16"/>
  <c r="C21" i="16" s="1"/>
  <c r="U16" i="16"/>
  <c r="D18" i="16" s="1"/>
  <c r="Q16" i="16"/>
  <c r="A18" i="16" s="1"/>
  <c r="R16" i="16"/>
  <c r="B18" i="16" s="1"/>
  <c r="R11" i="15"/>
  <c r="S11" i="15"/>
  <c r="Q11" i="15"/>
  <c r="R13" i="15"/>
  <c r="S13" i="15"/>
  <c r="Q13" i="15"/>
  <c r="V11" i="15"/>
  <c r="T11" i="15"/>
  <c r="T16" i="15" s="1"/>
  <c r="C18" i="15" s="1"/>
  <c r="U11" i="15"/>
  <c r="R12" i="15"/>
  <c r="S12" i="15"/>
  <c r="Q12" i="15"/>
  <c r="R14" i="15"/>
  <c r="S14" i="15"/>
  <c r="Q14" i="15"/>
  <c r="V13" i="15"/>
  <c r="T13" i="15"/>
  <c r="U13" i="15"/>
  <c r="N16" i="15"/>
  <c r="E18" i="15" s="1"/>
  <c r="V13" i="14"/>
  <c r="T13" i="14"/>
  <c r="U13" i="14"/>
  <c r="R12" i="14"/>
  <c r="S12" i="14"/>
  <c r="Q12" i="14"/>
  <c r="R14" i="14"/>
  <c r="S14" i="14"/>
  <c r="Q14" i="14"/>
  <c r="V14" i="14"/>
  <c r="T14" i="14"/>
  <c r="U14" i="14"/>
  <c r="V11" i="14"/>
  <c r="T11" i="14"/>
  <c r="T16" i="14" s="1"/>
  <c r="C18" i="14" s="1"/>
  <c r="U11" i="14"/>
  <c r="R11" i="14"/>
  <c r="R16" i="14" s="1"/>
  <c r="B18" i="14" s="1"/>
  <c r="S11" i="14"/>
  <c r="Q11" i="14"/>
  <c r="Q16" i="14" s="1"/>
  <c r="A18" i="14" s="1"/>
  <c r="R13" i="14"/>
  <c r="S13" i="14"/>
  <c r="Q13" i="14"/>
  <c r="V12" i="14"/>
  <c r="T12" i="14"/>
  <c r="U12" i="14"/>
  <c r="O16" i="14"/>
  <c r="F18" i="14" s="1"/>
  <c r="P16" i="14"/>
  <c r="C21" i="14" s="1"/>
  <c r="R11" i="13"/>
  <c r="S11" i="13"/>
  <c r="Q11" i="13"/>
  <c r="R13" i="13"/>
  <c r="S13" i="13"/>
  <c r="Q13" i="13"/>
  <c r="V11" i="13"/>
  <c r="T11" i="13"/>
  <c r="T16" i="13" s="1"/>
  <c r="C18" i="13" s="1"/>
  <c r="U11" i="13"/>
  <c r="R12" i="13"/>
  <c r="S12" i="13"/>
  <c r="Q12" i="13"/>
  <c r="R14" i="13"/>
  <c r="S14" i="13"/>
  <c r="Q14" i="13"/>
  <c r="V13" i="13"/>
  <c r="T13" i="13"/>
  <c r="U13" i="13"/>
  <c r="N16" i="13"/>
  <c r="E18" i="13" s="1"/>
  <c r="R11" i="12"/>
  <c r="S11" i="12"/>
  <c r="Q11" i="12"/>
  <c r="R13" i="12"/>
  <c r="S13" i="12"/>
  <c r="Q13" i="12"/>
  <c r="T16" i="12"/>
  <c r="C18" i="12" s="1"/>
  <c r="R12" i="12"/>
  <c r="S12" i="12"/>
  <c r="Q12" i="12"/>
  <c r="R14" i="12"/>
  <c r="S14" i="12"/>
  <c r="Q14" i="12"/>
  <c r="N16" i="12"/>
  <c r="E18" i="12" s="1"/>
  <c r="V12" i="12"/>
  <c r="T12" i="12"/>
  <c r="U12" i="12"/>
  <c r="U16" i="12" s="1"/>
  <c r="D18" i="12" s="1"/>
  <c r="V16" i="12"/>
  <c r="B21" i="12" s="1"/>
  <c r="Q16" i="11"/>
  <c r="A18" i="11" s="1"/>
  <c r="T16" i="11"/>
  <c r="C18" i="11" s="1"/>
  <c r="U16" i="11"/>
  <c r="D18" i="11" s="1"/>
  <c r="R16" i="11"/>
  <c r="B18" i="11" s="1"/>
  <c r="S16" i="11"/>
  <c r="A21" i="11" s="1"/>
  <c r="Q16" i="10"/>
  <c r="A18" i="10" s="1"/>
  <c r="T16" i="10"/>
  <c r="C18" i="10" s="1"/>
  <c r="U16" i="10"/>
  <c r="D18" i="10" s="1"/>
  <c r="R16" i="10"/>
  <c r="B18" i="10" s="1"/>
  <c r="S16" i="10"/>
  <c r="A21" i="10" s="1"/>
  <c r="R11" i="9"/>
  <c r="S11" i="9"/>
  <c r="Q11" i="9"/>
  <c r="R13" i="9"/>
  <c r="S13" i="9"/>
  <c r="Q13" i="9"/>
  <c r="V11" i="9"/>
  <c r="T11" i="9"/>
  <c r="U11" i="9"/>
  <c r="O16" i="9"/>
  <c r="F18" i="9" s="1"/>
  <c r="P16" i="9"/>
  <c r="C21" i="9" s="1"/>
  <c r="R12" i="9"/>
  <c r="S12" i="9"/>
  <c r="Q12" i="9"/>
  <c r="R14" i="9"/>
  <c r="S14" i="9"/>
  <c r="Q14" i="9"/>
  <c r="V13" i="9"/>
  <c r="T13" i="9"/>
  <c r="U13" i="9"/>
  <c r="N16" i="9"/>
  <c r="E18" i="9" s="1"/>
  <c r="V11" i="8"/>
  <c r="T11" i="8"/>
  <c r="U11" i="8"/>
  <c r="N16" i="8"/>
  <c r="E18" i="8" s="1"/>
  <c r="R12" i="8"/>
  <c r="R16" i="8" s="1"/>
  <c r="B18" i="8" s="1"/>
  <c r="S12" i="8"/>
  <c r="Q12" i="8"/>
  <c r="V12" i="8"/>
  <c r="T12" i="8"/>
  <c r="U12" i="8"/>
  <c r="R14" i="8"/>
  <c r="S14" i="8"/>
  <c r="Q14" i="8"/>
  <c r="Q16" i="8" s="1"/>
  <c r="A18" i="8" s="1"/>
  <c r="V14" i="8"/>
  <c r="T14" i="8"/>
  <c r="U14" i="8"/>
  <c r="S16" i="8"/>
  <c r="A21" i="8" s="1"/>
  <c r="R11" i="7"/>
  <c r="S11" i="7"/>
  <c r="Q11" i="7"/>
  <c r="R13" i="7"/>
  <c r="S13" i="7"/>
  <c r="Q13" i="7"/>
  <c r="V11" i="7"/>
  <c r="T11" i="7"/>
  <c r="T16" i="7" s="1"/>
  <c r="C18" i="7" s="1"/>
  <c r="U11" i="7"/>
  <c r="R12" i="7"/>
  <c r="S12" i="7"/>
  <c r="Q12" i="7"/>
  <c r="R14" i="7"/>
  <c r="S14" i="7"/>
  <c r="Q14" i="7"/>
  <c r="V13" i="7"/>
  <c r="T13" i="7"/>
  <c r="U13" i="7"/>
  <c r="N16" i="7"/>
  <c r="E18" i="7" s="1"/>
  <c r="R11" i="6"/>
  <c r="S11" i="6"/>
  <c r="Q11" i="6"/>
  <c r="R13" i="6"/>
  <c r="S13" i="6"/>
  <c r="Q13" i="6"/>
  <c r="V11" i="6"/>
  <c r="T11" i="6"/>
  <c r="T16" i="6" s="1"/>
  <c r="C18" i="6" s="1"/>
  <c r="U11" i="6"/>
  <c r="R12" i="6"/>
  <c r="S12" i="6"/>
  <c r="Q12" i="6"/>
  <c r="R14" i="6"/>
  <c r="S14" i="6"/>
  <c r="Q14" i="6"/>
  <c r="V13" i="6"/>
  <c r="T13" i="6"/>
  <c r="U13" i="6"/>
  <c r="N16" i="6"/>
  <c r="E18" i="6" s="1"/>
  <c r="R11" i="5"/>
  <c r="S11" i="5"/>
  <c r="Q11" i="5"/>
  <c r="R13" i="5"/>
  <c r="S13" i="5"/>
  <c r="Q13" i="5"/>
  <c r="V11" i="5"/>
  <c r="T11" i="5"/>
  <c r="U11" i="5"/>
  <c r="V14" i="5"/>
  <c r="T14" i="5"/>
  <c r="U14" i="5"/>
  <c r="N16" i="5"/>
  <c r="E18" i="5" s="1"/>
  <c r="R12" i="5"/>
  <c r="S12" i="5"/>
  <c r="Q12" i="5"/>
  <c r="R14" i="5"/>
  <c r="S14" i="5"/>
  <c r="Q14" i="5"/>
  <c r="V13" i="5"/>
  <c r="T13" i="5"/>
  <c r="U13" i="5"/>
  <c r="O16" i="5"/>
  <c r="F18" i="5" s="1"/>
  <c r="P16" i="5"/>
  <c r="C21" i="5" s="1"/>
  <c r="R16" i="4"/>
  <c r="S16" i="4"/>
  <c r="V16" i="4"/>
  <c r="R11" i="3"/>
  <c r="S11" i="3"/>
  <c r="Q11" i="3"/>
  <c r="R13" i="3"/>
  <c r="S13" i="3"/>
  <c r="Q13" i="3"/>
  <c r="V11" i="3"/>
  <c r="T11" i="3"/>
  <c r="T16" i="3" s="1"/>
  <c r="C18" i="3" s="1"/>
  <c r="U11" i="3"/>
  <c r="R12" i="3"/>
  <c r="S12" i="3"/>
  <c r="Q12" i="3"/>
  <c r="R14" i="3"/>
  <c r="S14" i="3"/>
  <c r="Q14" i="3"/>
  <c r="V13" i="3"/>
  <c r="T13" i="3"/>
  <c r="U13" i="3"/>
  <c r="N16" i="3"/>
  <c r="E18" i="3" s="1"/>
  <c r="R16" i="2"/>
  <c r="S16" i="2"/>
  <c r="V16" i="2"/>
  <c r="V14" i="1"/>
  <c r="T14" i="1"/>
  <c r="U14" i="1"/>
  <c r="R14" i="1"/>
  <c r="S14" i="1"/>
  <c r="Q14" i="1"/>
  <c r="V13" i="1"/>
  <c r="T13" i="1"/>
  <c r="U13" i="1"/>
  <c r="R13" i="1"/>
  <c r="S13" i="1"/>
  <c r="Q13" i="1"/>
  <c r="V11" i="1"/>
  <c r="V16" i="1" s="1"/>
  <c r="B21" i="1" s="1"/>
  <c r="T11" i="1"/>
  <c r="T16" i="1" s="1"/>
  <c r="C18" i="1" s="1"/>
  <c r="U11" i="1"/>
  <c r="U16" i="1" s="1"/>
  <c r="D18" i="1" s="1"/>
  <c r="S16" i="15" l="1"/>
  <c r="A21" i="15" s="1"/>
  <c r="U16" i="15"/>
  <c r="D18" i="15" s="1"/>
  <c r="V16" i="15"/>
  <c r="B21" i="15" s="1"/>
  <c r="Q16" i="15"/>
  <c r="A18" i="15" s="1"/>
  <c r="R16" i="15"/>
  <c r="B18" i="15" s="1"/>
  <c r="S16" i="14"/>
  <c r="A21" i="14" s="1"/>
  <c r="U16" i="14"/>
  <c r="D18" i="14" s="1"/>
  <c r="V16" i="14"/>
  <c r="B21" i="14" s="1"/>
  <c r="S16" i="13"/>
  <c r="A21" i="13" s="1"/>
  <c r="U16" i="13"/>
  <c r="D18" i="13" s="1"/>
  <c r="V16" i="13"/>
  <c r="B21" i="13" s="1"/>
  <c r="Q16" i="13"/>
  <c r="A18" i="13" s="1"/>
  <c r="R16" i="13"/>
  <c r="B18" i="13" s="1"/>
  <c r="Q16" i="12"/>
  <c r="A18" i="12" s="1"/>
  <c r="R16" i="12"/>
  <c r="B18" i="12" s="1"/>
  <c r="S16" i="12"/>
  <c r="A21" i="12" s="1"/>
  <c r="T16" i="9"/>
  <c r="C18" i="9" s="1"/>
  <c r="S16" i="9"/>
  <c r="A21" i="9" s="1"/>
  <c r="U16" i="9"/>
  <c r="D18" i="9" s="1"/>
  <c r="V16" i="9"/>
  <c r="B21" i="9" s="1"/>
  <c r="Q16" i="9"/>
  <c r="A18" i="9" s="1"/>
  <c r="R16" i="9"/>
  <c r="B18" i="9" s="1"/>
  <c r="T16" i="8"/>
  <c r="C18" i="8" s="1"/>
  <c r="U16" i="8"/>
  <c r="D18" i="8" s="1"/>
  <c r="V16" i="8"/>
  <c r="B21" i="8" s="1"/>
  <c r="S16" i="7"/>
  <c r="A21" i="7" s="1"/>
  <c r="U16" i="7"/>
  <c r="D18" i="7" s="1"/>
  <c r="V16" i="7"/>
  <c r="B21" i="7" s="1"/>
  <c r="Q16" i="7"/>
  <c r="A18" i="7" s="1"/>
  <c r="R16" i="7"/>
  <c r="B18" i="7" s="1"/>
  <c r="S16" i="6"/>
  <c r="A21" i="6" s="1"/>
  <c r="U16" i="6"/>
  <c r="D18" i="6" s="1"/>
  <c r="V16" i="6"/>
  <c r="B21" i="6" s="1"/>
  <c r="Q16" i="6"/>
  <c r="A18" i="6" s="1"/>
  <c r="R16" i="6"/>
  <c r="B18" i="6" s="1"/>
  <c r="T16" i="5"/>
  <c r="C18" i="5" s="1"/>
  <c r="S16" i="5"/>
  <c r="A21" i="5" s="1"/>
  <c r="U16" i="5"/>
  <c r="D18" i="5" s="1"/>
  <c r="V16" i="5"/>
  <c r="B21" i="5" s="1"/>
  <c r="Q16" i="5"/>
  <c r="A18" i="5" s="1"/>
  <c r="R16" i="5"/>
  <c r="B18" i="5" s="1"/>
  <c r="S16" i="3"/>
  <c r="A21" i="3" s="1"/>
  <c r="U16" i="3"/>
  <c r="D18" i="3" s="1"/>
  <c r="V16" i="3"/>
  <c r="B21" i="3" s="1"/>
  <c r="Q16" i="3"/>
  <c r="R16" i="3"/>
  <c r="B18" i="3" s="1"/>
</calcChain>
</file>

<file path=xl/sharedStrings.xml><?xml version="1.0" encoding="utf-8"?>
<sst xmlns="http://schemas.openxmlformats.org/spreadsheetml/2006/main" count="717" uniqueCount="56">
  <si>
    <t>no</t>
    <phoneticPr fontId="2" type="noConversion"/>
  </si>
  <si>
    <t>x1</t>
    <phoneticPr fontId="2" type="noConversion"/>
  </si>
  <si>
    <t>x2</t>
    <phoneticPr fontId="2" type="noConversion"/>
  </si>
  <si>
    <t>T</t>
    <phoneticPr fontId="2" type="noConversion"/>
  </si>
  <si>
    <t>w13</t>
  </si>
  <si>
    <t>w13</t>
    <phoneticPr fontId="2" type="noConversion"/>
  </si>
  <si>
    <t>w23</t>
  </si>
  <si>
    <t>w23</t>
    <phoneticPr fontId="2" type="noConversion"/>
  </si>
  <si>
    <t>w14</t>
  </si>
  <si>
    <t>w14</t>
    <phoneticPr fontId="2" type="noConversion"/>
  </si>
  <si>
    <t>w24</t>
  </si>
  <si>
    <t>w24</t>
    <phoneticPr fontId="2" type="noConversion"/>
  </si>
  <si>
    <t>w35</t>
  </si>
  <si>
    <t>w35</t>
    <phoneticPr fontId="2" type="noConversion"/>
  </si>
  <si>
    <t>w45</t>
  </si>
  <si>
    <t>w45</t>
    <phoneticPr fontId="2" type="noConversion"/>
  </si>
  <si>
    <t>si3</t>
  </si>
  <si>
    <t>si3</t>
    <phoneticPr fontId="2" type="noConversion"/>
  </si>
  <si>
    <t>si4</t>
  </si>
  <si>
    <t>si4</t>
    <phoneticPr fontId="2" type="noConversion"/>
  </si>
  <si>
    <t>si5</t>
  </si>
  <si>
    <t>si5</t>
    <phoneticPr fontId="2" type="noConversion"/>
  </si>
  <si>
    <t>learning rate</t>
    <phoneticPr fontId="2" type="noConversion"/>
  </si>
  <si>
    <t>net3</t>
    <phoneticPr fontId="2" type="noConversion"/>
  </si>
  <si>
    <t>H1</t>
    <phoneticPr fontId="2" type="noConversion"/>
  </si>
  <si>
    <t>net4</t>
    <phoneticPr fontId="2" type="noConversion"/>
  </si>
  <si>
    <t>H2</t>
    <phoneticPr fontId="2" type="noConversion"/>
  </si>
  <si>
    <t>net5</t>
    <phoneticPr fontId="2" type="noConversion"/>
  </si>
  <si>
    <t>Y</t>
    <phoneticPr fontId="2" type="noConversion"/>
  </si>
  <si>
    <t>δ5</t>
    <phoneticPr fontId="2" type="noConversion"/>
  </si>
  <si>
    <t>δ4</t>
    <phoneticPr fontId="2" type="noConversion"/>
  </si>
  <si>
    <t>△W35</t>
    <phoneticPr fontId="2" type="noConversion"/>
  </si>
  <si>
    <t>△W45</t>
    <phoneticPr fontId="2" type="noConversion"/>
  </si>
  <si>
    <t>△si5</t>
    <phoneticPr fontId="2" type="noConversion"/>
  </si>
  <si>
    <t>△W13</t>
    <phoneticPr fontId="2" type="noConversion"/>
  </si>
  <si>
    <t>δ3</t>
    <phoneticPr fontId="2" type="noConversion"/>
  </si>
  <si>
    <t>△W23</t>
    <phoneticPr fontId="2" type="noConversion"/>
  </si>
  <si>
    <t>△si3</t>
    <phoneticPr fontId="2" type="noConversion"/>
  </si>
  <si>
    <t>△W14</t>
    <phoneticPr fontId="2" type="noConversion"/>
  </si>
  <si>
    <t>△W24</t>
    <phoneticPr fontId="2" type="noConversion"/>
  </si>
  <si>
    <t>△si4</t>
    <phoneticPr fontId="2" type="noConversion"/>
  </si>
  <si>
    <t>learning rate</t>
    <phoneticPr fontId="2" type="noConversion"/>
  </si>
  <si>
    <t>H1</t>
    <phoneticPr fontId="2" type="noConversion"/>
  </si>
  <si>
    <t>H2</t>
  </si>
  <si>
    <t>H3</t>
  </si>
  <si>
    <t>H4</t>
  </si>
  <si>
    <t>Y1</t>
    <phoneticPr fontId="2" type="noConversion"/>
  </si>
  <si>
    <t>Y2</t>
  </si>
  <si>
    <t>Y3</t>
  </si>
  <si>
    <t>δ9</t>
    <phoneticPr fontId="2" type="noConversion"/>
  </si>
  <si>
    <t>δ10</t>
  </si>
  <si>
    <t>δ11</t>
  </si>
  <si>
    <t>δ5</t>
    <phoneticPr fontId="2" type="noConversion"/>
  </si>
  <si>
    <t>δ6</t>
  </si>
  <si>
    <t>δ7</t>
  </si>
  <si>
    <t>δ8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</si>
</sst>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3" borderId="1" xfId="1" applyFill="1" applyBorder="1">
      <alignment vertical="center"/>
    </xf>
    <xf numFmtId="0" fontId="1" fillId="3" borderId="2" xfId="1" applyFill="1" applyBorder="1">
      <alignment vertical="center"/>
    </xf>
    <xf numFmtId="0" fontId="0" fillId="3" borderId="1" xfId="0" applyFill="1" applyBorder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0" fillId="0" borderId="0" xfId="0" applyNumberFormat="1">
      <alignment vertical="center"/>
    </xf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G7" workbookViewId="0">
      <selection activeCell="K16" sqref="K16"/>
    </sheetView>
  </sheetViews>
  <sheetFormatPr defaultRowHeight="16.5" x14ac:dyDescent="0.25"/>
  <sheetData>
    <row r="1" spans="1:22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</row>
    <row r="2" spans="1:22" x14ac:dyDescent="0.25">
      <c r="A2">
        <v>1</v>
      </c>
      <c r="B2">
        <v>-1</v>
      </c>
      <c r="C2">
        <v>-1</v>
      </c>
      <c r="D2">
        <v>1</v>
      </c>
      <c r="E2">
        <v>1</v>
      </c>
      <c r="F2">
        <v>1</v>
      </c>
    </row>
    <row r="4" spans="1:22" x14ac:dyDescent="0.25">
      <c r="A4" t="s">
        <v>17</v>
      </c>
      <c r="B4" t="s">
        <v>19</v>
      </c>
      <c r="C4" t="s">
        <v>21</v>
      </c>
    </row>
    <row r="5" spans="1:22" x14ac:dyDescent="0.25">
      <c r="A5">
        <v>1</v>
      </c>
      <c r="B5">
        <v>1</v>
      </c>
      <c r="C5">
        <v>1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-1</v>
      </c>
      <c r="F11">
        <f xml:space="preserve"> 1/ (1+ EXP(E11 * -1))</f>
        <v>0.2689414213699951</v>
      </c>
      <c r="G11">
        <f>$C$2*B11+$D$2*C11-$B$5</f>
        <v>-1</v>
      </c>
      <c r="H11">
        <f>1/(1+EXP(G11*-1))</f>
        <v>0.2689414213699951</v>
      </c>
      <c r="I11">
        <f>$E$2*F11+$F$2*H11-$C$5</f>
        <v>-0.46211715726000979</v>
      </c>
      <c r="J11">
        <f>1/(1+EXP(I11*-1))</f>
        <v>0.38648369564127283</v>
      </c>
      <c r="K11">
        <f>J11*(1-J11)*(D11-J11)</f>
        <v>-9.1640713808682425E-2</v>
      </c>
      <c r="L11">
        <f>F11*(1-F11)*$E$2*K11</f>
        <v>-1.8017657905554412E-2</v>
      </c>
      <c r="M11">
        <f>H11*(1-H11)*$F$2*K11</f>
        <v>-1.8017657905554412E-2</v>
      </c>
      <c r="N11">
        <f>$A$8*K11*F11</f>
        <v>-0.24645983827067991</v>
      </c>
      <c r="O11">
        <f>$A$8*K11*H11</f>
        <v>-0.24645983827067991</v>
      </c>
      <c r="P11">
        <f>-1*$A$8*K11</f>
        <v>0.91640713808682428</v>
      </c>
      <c r="Q11">
        <f>$A$8*L11*B11</f>
        <v>0.18017657905554413</v>
      </c>
      <c r="R11">
        <f>$A$8*L11*C11</f>
        <v>0.18017657905554413</v>
      </c>
      <c r="S11">
        <f>$A$8*-1*L11</f>
        <v>0.18017657905554413</v>
      </c>
      <c r="T11">
        <f>$A$8*M11*B11</f>
        <v>0.18017657905554413</v>
      </c>
      <c r="U11">
        <f>$A$8*M11*C11</f>
        <v>0.18017657905554413</v>
      </c>
      <c r="V11">
        <f>$A$8*-1*M11</f>
        <v>0.18017657905554413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-3</v>
      </c>
      <c r="F12">
        <f xml:space="preserve"> 1/ (1+ EXP(E12 * -1))</f>
        <v>4.7425873177566781E-2</v>
      </c>
      <c r="G12">
        <f>$C$2*B12+$D$2*C12-$B$5</f>
        <v>1</v>
      </c>
      <c r="H12">
        <f>1/(1+EXP(G12*-1))</f>
        <v>0.7310585786300049</v>
      </c>
      <c r="I12">
        <f>$E$2*F12+$F$2*H12-$C$5</f>
        <v>-0.22151554819242836</v>
      </c>
      <c r="J12">
        <f>1/(1+EXP(I12*-1))</f>
        <v>0.4448464567949591</v>
      </c>
      <c r="K12">
        <f>J12*(1-J12)*(D12-J12)</f>
        <v>0.13709965683905936</v>
      </c>
      <c r="L12">
        <f>F12*(1-F12)*$E$2*K12</f>
        <v>6.1937045462430061E-3</v>
      </c>
      <c r="M12">
        <f>H12*(1-H12)*$F$2*K12</f>
        <v>2.6955428577871209E-2</v>
      </c>
      <c r="N12">
        <f>$A$8*K12*F12</f>
        <v>6.5020709379371558E-2</v>
      </c>
      <c r="O12">
        <f>$A$8*K12*H12</f>
        <v>1.0022788025942417</v>
      </c>
      <c r="P12">
        <f>-1*$A$8*K12</f>
        <v>-1.3709965683905936</v>
      </c>
      <c r="Q12">
        <f>$A$8*L12*B12</f>
        <v>-6.1937045462430063E-2</v>
      </c>
      <c r="R12">
        <f>$A$8*L12*C12</f>
        <v>6.1937045462430063E-2</v>
      </c>
      <c r="S12">
        <f>$A$8*-1*L12</f>
        <v>-6.1937045462430063E-2</v>
      </c>
      <c r="T12">
        <f>$A$8*M12*B12</f>
        <v>-0.2695542857787121</v>
      </c>
      <c r="U12">
        <f>$A$8*M12*C12</f>
        <v>0.2695542857787121</v>
      </c>
      <c r="V12">
        <f>$A$8*-1*M12</f>
        <v>-0.2695542857787121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1</v>
      </c>
      <c r="F13">
        <f xml:space="preserve"> 1/ (1+ EXP(E13 * -1))</f>
        <v>0.7310585786300049</v>
      </c>
      <c r="G13">
        <f>$C$2*B13+$D$2*C13-$B$5</f>
        <v>-3</v>
      </c>
      <c r="H13">
        <f>1/(1+EXP(G13*-1))</f>
        <v>4.7425873177566781E-2</v>
      </c>
      <c r="I13">
        <f>$E$2*F13+$F$2*H13-$C$5</f>
        <v>-0.22151554819242836</v>
      </c>
      <c r="J13">
        <f>1/(1+EXP(I13*-1))</f>
        <v>0.4448464567949591</v>
      </c>
      <c r="K13">
        <f>J13*(1-J13)*(D13-J13)</f>
        <v>0.13709965683905936</v>
      </c>
      <c r="L13">
        <f>F13*(1-F13)*$E$2*K13</f>
        <v>2.6955428577871209E-2</v>
      </c>
      <c r="M13">
        <f>H13*(1-H13)*$F$2*K13</f>
        <v>6.1937045462430061E-3</v>
      </c>
      <c r="N13">
        <f>$A$8*K13*F13</f>
        <v>1.0022788025942417</v>
      </c>
      <c r="O13">
        <f>$A$8*K13*H13</f>
        <v>6.5020709379371558E-2</v>
      </c>
      <c r="P13">
        <f>-1*$A$8*K13</f>
        <v>-1.3709965683905936</v>
      </c>
      <c r="Q13">
        <f>$A$8*L13*B13</f>
        <v>0.2695542857787121</v>
      </c>
      <c r="R13">
        <f>$A$8*L13*C13</f>
        <v>-0.2695542857787121</v>
      </c>
      <c r="S13">
        <f>$A$8*-1*L13</f>
        <v>-0.2695542857787121</v>
      </c>
      <c r="T13">
        <f>$A$8*M13*B13</f>
        <v>6.1937045462430063E-2</v>
      </c>
      <c r="U13">
        <f>$A$8*M13*C13</f>
        <v>-6.1937045462430063E-2</v>
      </c>
      <c r="V13">
        <f>$A$8*-1*M13</f>
        <v>-6.1937045462430063E-2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-1</v>
      </c>
      <c r="F14">
        <f xml:space="preserve"> 1/ (1+ EXP(E14 * -1))</f>
        <v>0.2689414213699951</v>
      </c>
      <c r="G14">
        <f>$C$2*B14+$D$2*C14-$B$5</f>
        <v>-1</v>
      </c>
      <c r="H14">
        <f>1/(1+EXP(G14*-1))</f>
        <v>0.2689414213699951</v>
      </c>
      <c r="I14">
        <f>$E$2*F14+$F$2*H14-$C$5</f>
        <v>-0.46211715726000979</v>
      </c>
      <c r="J14">
        <f>1/(1+EXP(I14*-1))</f>
        <v>0.38648369564127283</v>
      </c>
      <c r="K14">
        <f>J14*(1-J14)*(D14-J14)</f>
        <v>-9.1640713808682425E-2</v>
      </c>
      <c r="L14">
        <f>F14*(1-F14)*$E$2*K14</f>
        <v>-1.8017657905554412E-2</v>
      </c>
      <c r="M14">
        <f>H14*(1-H14)*$F$2*K14</f>
        <v>-1.8017657905554412E-2</v>
      </c>
      <c r="N14">
        <f>$A$8*K14*F14</f>
        <v>-0.24645983827067991</v>
      </c>
      <c r="O14">
        <f>$A$8*K14*H14</f>
        <v>-0.24645983827067991</v>
      </c>
      <c r="P14">
        <f>-1*$A$8*K14</f>
        <v>0.91640713808682428</v>
      </c>
      <c r="Q14">
        <f>$A$8*L14*B14</f>
        <v>-0.18017657905554413</v>
      </c>
      <c r="R14">
        <f>$A$8*L14*C14</f>
        <v>-0.18017657905554413</v>
      </c>
      <c r="S14">
        <f>$A$8*-1*L14</f>
        <v>0.18017657905554413</v>
      </c>
      <c r="T14">
        <f>$A$8*M14*B14</f>
        <v>-0.18017657905554413</v>
      </c>
      <c r="U14">
        <f>$A$8*M14*C14</f>
        <v>-0.18017657905554413</v>
      </c>
      <c r="V14">
        <f>$A$8*-1*M14</f>
        <v>0.18017657905554413</v>
      </c>
    </row>
    <row r="16" spans="1:22" x14ac:dyDescent="0.25">
      <c r="K16">
        <f>SUM(K11:K14)</f>
        <v>9.0917886060753864E-2</v>
      </c>
      <c r="N16">
        <f>SUM(N11:N14)</f>
        <v>0.57437983543225335</v>
      </c>
      <c r="O16">
        <f t="shared" ref="O16:V16" si="0">SUM(O11:O14)</f>
        <v>0.57437983543225335</v>
      </c>
      <c r="P16">
        <f t="shared" si="0"/>
        <v>-0.90917886060753872</v>
      </c>
      <c r="Q16">
        <f t="shared" si="0"/>
        <v>0.20761724031628204</v>
      </c>
      <c r="R16">
        <f t="shared" si="0"/>
        <v>-0.20761724031628204</v>
      </c>
      <c r="S16">
        <f t="shared" si="0"/>
        <v>2.8861826869946094E-2</v>
      </c>
      <c r="T16">
        <f t="shared" si="0"/>
        <v>-0.20761724031628204</v>
      </c>
      <c r="U16">
        <f t="shared" si="0"/>
        <v>0.20761724031628204</v>
      </c>
      <c r="V16">
        <f t="shared" si="0"/>
        <v>2.8861826869946094E-2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1.2076172403162819</v>
      </c>
      <c r="B18">
        <f>B2+R16</f>
        <v>-1.2076172403162819</v>
      </c>
      <c r="C18">
        <f>C2+T16</f>
        <v>-1.2076172403162819</v>
      </c>
      <c r="D18">
        <f>D2+U16</f>
        <v>1.2076172403162819</v>
      </c>
      <c r="E18">
        <f>E2+N16</f>
        <v>1.5743798354322533</v>
      </c>
      <c r="F18">
        <f>F2+O16</f>
        <v>1.5743798354322533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1.0288618268699461</v>
      </c>
      <c r="B21">
        <f>B5+V16</f>
        <v>1.0288618268699461</v>
      </c>
      <c r="C21">
        <f>C5+P16</f>
        <v>9.0821139392461281E-2</v>
      </c>
    </row>
    <row r="24" spans="1:6" x14ac:dyDescent="0.25">
      <c r="A24" t="s">
        <v>4</v>
      </c>
      <c r="B24" t="s">
        <v>6</v>
      </c>
      <c r="C24" t="s">
        <v>8</v>
      </c>
      <c r="D24" t="s">
        <v>10</v>
      </c>
      <c r="E24" t="s">
        <v>12</v>
      </c>
      <c r="F24" t="s">
        <v>14</v>
      </c>
    </row>
    <row r="25" spans="1:6" x14ac:dyDescent="0.25">
      <c r="A25">
        <v>1.2076172403162819</v>
      </c>
      <c r="B25">
        <v>-1.2076172403162819</v>
      </c>
      <c r="C25">
        <v>-1.2076172403162819</v>
      </c>
      <c r="D25">
        <v>1.2076172403162819</v>
      </c>
      <c r="E25">
        <v>1.5743798354322533</v>
      </c>
      <c r="F25">
        <v>1.5743798354322533</v>
      </c>
    </row>
    <row r="26" spans="1:6" x14ac:dyDescent="0.25">
      <c r="A26">
        <v>1.2899972546104261</v>
      </c>
      <c r="B26">
        <v>-1.2899972546104261</v>
      </c>
      <c r="C26">
        <v>-1.2899972546104261</v>
      </c>
      <c r="D26">
        <v>1.2899972546104261</v>
      </c>
      <c r="E26">
        <v>1.1291947366107846</v>
      </c>
      <c r="F26">
        <v>1.1291947366107846</v>
      </c>
    </row>
    <row r="27" spans="1:6" x14ac:dyDescent="0.25">
      <c r="A27">
        <v>1.5763469684924398</v>
      </c>
      <c r="B27">
        <v>-1.5763469684924398</v>
      </c>
      <c r="C27">
        <v>-1.5763469684924398</v>
      </c>
      <c r="D27">
        <v>1.57634696849244</v>
      </c>
      <c r="E27">
        <v>1.9519529255823198</v>
      </c>
      <c r="F27">
        <v>1.9519529255823198</v>
      </c>
    </row>
    <row r="28" spans="1:6" x14ac:dyDescent="0.25">
      <c r="A28">
        <v>1.6352305123361786</v>
      </c>
      <c r="B28">
        <v>-1.6352305123361786</v>
      </c>
      <c r="C28">
        <v>-1.6352305123361786</v>
      </c>
      <c r="D28">
        <v>1.6352305123361786</v>
      </c>
      <c r="E28">
        <v>1.6232226093801709</v>
      </c>
      <c r="F28">
        <v>1.6232226093801709</v>
      </c>
    </row>
    <row r="29" spans="1:6" x14ac:dyDescent="0.25">
      <c r="A29">
        <v>2.0476113904491973</v>
      </c>
      <c r="B29">
        <v>-2.0476113904491973</v>
      </c>
      <c r="C29">
        <v>-2.0476113904491973</v>
      </c>
      <c r="D29">
        <v>2.0476113904491973</v>
      </c>
      <c r="E29">
        <v>2.5493056382908641</v>
      </c>
      <c r="F29">
        <v>2.5493056382908641</v>
      </c>
    </row>
    <row r="30" spans="1:6" x14ac:dyDescent="0.25">
      <c r="A30">
        <v>2.0682657457293963</v>
      </c>
      <c r="B30">
        <v>-2.0682657457293963</v>
      </c>
      <c r="C30">
        <v>-2.0682657457293963</v>
      </c>
      <c r="D30">
        <v>2.0682657457293963</v>
      </c>
      <c r="E30">
        <v>2.2507419105208188</v>
      </c>
      <c r="F30">
        <v>2.2507419105208188</v>
      </c>
    </row>
    <row r="31" spans="1:6" x14ac:dyDescent="0.25">
      <c r="A31">
        <v>2.5689156765917178</v>
      </c>
      <c r="B31">
        <v>-2.5689156765917174</v>
      </c>
      <c r="C31">
        <v>-2.5689156765917174</v>
      </c>
      <c r="D31">
        <v>2.5689156765917178</v>
      </c>
      <c r="E31">
        <v>3.3866233831458148</v>
      </c>
      <c r="F31">
        <v>3.3866233831458148</v>
      </c>
    </row>
    <row r="32" spans="1:6" x14ac:dyDescent="0.25">
      <c r="A32">
        <v>2.5719087920603987</v>
      </c>
      <c r="B32">
        <v>-2.5719087920603991</v>
      </c>
      <c r="C32">
        <v>-2.5719087920603991</v>
      </c>
      <c r="D32">
        <v>2.5719087920603987</v>
      </c>
      <c r="E32">
        <v>3.1193275735440222</v>
      </c>
      <c r="F32">
        <v>3.1193275735440222</v>
      </c>
    </row>
    <row r="33" spans="1:6" x14ac:dyDescent="0.25">
      <c r="A33">
        <v>3.0105560814715813</v>
      </c>
      <c r="B33">
        <v>-3.0105560814715817</v>
      </c>
      <c r="C33">
        <v>-3.0105560814715817</v>
      </c>
      <c r="D33">
        <v>3.0105560814715813</v>
      </c>
      <c r="E33">
        <v>4.3469073608160658</v>
      </c>
      <c r="F33">
        <v>4.3469073608160658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C1" workbookViewId="0">
      <selection activeCell="F18" sqref="F18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3.0105560814715813</v>
      </c>
      <c r="B2">
        <v>-3.0105560814715817</v>
      </c>
      <c r="C2">
        <v>-3.0105560814715817</v>
      </c>
      <c r="D2">
        <v>3.0105560814715813</v>
      </c>
      <c r="E2">
        <v>4.3469073608160658</v>
      </c>
      <c r="F2">
        <v>4.3469073608160658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2.6670714689138491</v>
      </c>
      <c r="B5">
        <v>2.6670714689138491</v>
      </c>
      <c r="C5">
        <v>0.31415819415783863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-2.6670714689138486</v>
      </c>
      <c r="F11">
        <f xml:space="preserve"> 1/ (1+ EXP(E11 * -1))</f>
        <v>6.4944582460513434E-2</v>
      </c>
      <c r="G11">
        <f>$C$2*B11+$D$2*C11-$B$5</f>
        <v>-2.6670714689138486</v>
      </c>
      <c r="H11">
        <f>1/(1+EXP(G11*-1))</f>
        <v>6.4944582460513434E-2</v>
      </c>
      <c r="I11">
        <f>$E$2*F11+$F$2*H11-$C$5</f>
        <v>0.25045797292762495</v>
      </c>
      <c r="J11">
        <f>1/(1+EXP(I11*-1))</f>
        <v>0.56228922042058138</v>
      </c>
      <c r="K11">
        <f>J11*(1-J11)*(D11-J11)</f>
        <v>-0.13839065274214846</v>
      </c>
      <c r="L11">
        <f>F11*(1-F11)*$E$2*K11</f>
        <v>-3.6531493055496737E-2</v>
      </c>
      <c r="M11">
        <f>H11*(1-H11)*$F$2*K11</f>
        <v>-3.6531493055496737E-2</v>
      </c>
      <c r="N11">
        <f>$A$8*K11*F11</f>
        <v>-8.9877231587767406E-2</v>
      </c>
      <c r="O11">
        <f>$A$8*K11*H11</f>
        <v>-8.9877231587767406E-2</v>
      </c>
      <c r="P11">
        <f>-1*$A$8*K11</f>
        <v>1.3839065274214846</v>
      </c>
      <c r="Q11">
        <f>$A$8*L11*B11</f>
        <v>0.36531493055496739</v>
      </c>
      <c r="R11">
        <f>$A$8*L11*C11</f>
        <v>0.36531493055496739</v>
      </c>
      <c r="S11">
        <f>$A$8*-1*L11</f>
        <v>0.36531493055496739</v>
      </c>
      <c r="T11">
        <f>$A$8*M11*B11</f>
        <v>0.36531493055496739</v>
      </c>
      <c r="U11">
        <f>$A$8*M11*C11</f>
        <v>0.36531493055496739</v>
      </c>
      <c r="V11">
        <f>$A$8*-1*M11</f>
        <v>0.36531493055496739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-8.6881836318570116</v>
      </c>
      <c r="F12">
        <f xml:space="preserve"> 1/ (1+ EXP(E12 * -1))</f>
        <v>1.6853751642003745E-4</v>
      </c>
      <c r="G12">
        <f>$C$2*B12+$D$2*C12-$B$5</f>
        <v>3.3540406940293144</v>
      </c>
      <c r="H12">
        <f>1/(1+EXP(G12*-1))</f>
        <v>0.96623690463066669</v>
      </c>
      <c r="I12">
        <f>$E$2*F12+$F$2*H12-$C$5</f>
        <v>3.8867167358440367</v>
      </c>
      <c r="J12">
        <f>1/(1+EXP(I12*-1))</f>
        <v>0.97989972475195841</v>
      </c>
      <c r="K12">
        <f>J12*(1-J12)*(D12-J12)</f>
        <v>3.9590013043358101E-4</v>
      </c>
      <c r="L12">
        <f>F12*(1-F12)*$E$2*K12</f>
        <v>2.8999427110507978E-7</v>
      </c>
      <c r="M12">
        <f>H12*(1-H12)*$F$2*K12</f>
        <v>5.6142520486151722E-5</v>
      </c>
      <c r="N12">
        <f>$A$8*K12*F12</f>
        <v>6.6724024733644628E-7</v>
      </c>
      <c r="O12">
        <f>$A$8*K12*H12</f>
        <v>3.8253331657302054E-3</v>
      </c>
      <c r="P12">
        <f>-1*$A$8*K12</f>
        <v>-3.9590013043358102E-3</v>
      </c>
      <c r="Q12">
        <f>$A$8*L12*B12</f>
        <v>-2.8999427110507978E-6</v>
      </c>
      <c r="R12">
        <f>$A$8*L12*C12</f>
        <v>2.8999427110507978E-6</v>
      </c>
      <c r="S12">
        <f>$A$8*-1*L12</f>
        <v>-2.8999427110507978E-6</v>
      </c>
      <c r="T12">
        <f>$A$8*M12*B12</f>
        <v>-5.6142520486151723E-4</v>
      </c>
      <c r="U12">
        <f>$A$8*M12*C12</f>
        <v>5.6142520486151723E-4</v>
      </c>
      <c r="V12">
        <f>$A$8*-1*M12</f>
        <v>-5.6142520486151723E-4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3.3540406940293144</v>
      </c>
      <c r="F13">
        <f xml:space="preserve"> 1/ (1+ EXP(E13 * -1))</f>
        <v>0.96623690463066669</v>
      </c>
      <c r="G13">
        <f>$C$2*B13+$D$2*C13-$B$5</f>
        <v>-8.6881836318570116</v>
      </c>
      <c r="H13">
        <f>1/(1+EXP(G13*-1))</f>
        <v>1.6853751642003745E-4</v>
      </c>
      <c r="I13">
        <f>$E$2*F13+$F$2*H13-$C$5</f>
        <v>3.8867167358440367</v>
      </c>
      <c r="J13">
        <f>1/(1+EXP(I13*-1))</f>
        <v>0.97989972475195841</v>
      </c>
      <c r="K13">
        <f>J13*(1-J13)*(D13-J13)</f>
        <v>3.9590013043358101E-4</v>
      </c>
      <c r="L13">
        <f>F13*(1-F13)*$E$2*K13</f>
        <v>5.6142520486151722E-5</v>
      </c>
      <c r="M13">
        <f>H13*(1-H13)*$F$2*K13</f>
        <v>2.8999427110507978E-7</v>
      </c>
      <c r="N13">
        <f>$A$8*K13*F13</f>
        <v>3.8253331657302054E-3</v>
      </c>
      <c r="O13">
        <f>$A$8*K13*H13</f>
        <v>6.6724024733644628E-7</v>
      </c>
      <c r="P13">
        <f>-1*$A$8*K13</f>
        <v>-3.9590013043358102E-3</v>
      </c>
      <c r="Q13">
        <f>$A$8*L13*B13</f>
        <v>5.6142520486151723E-4</v>
      </c>
      <c r="R13">
        <f>$A$8*L13*C13</f>
        <v>-5.6142520486151723E-4</v>
      </c>
      <c r="S13">
        <f>$A$8*-1*L13</f>
        <v>-5.6142520486151723E-4</v>
      </c>
      <c r="T13">
        <f>$A$8*M13*B13</f>
        <v>2.8999427110507978E-6</v>
      </c>
      <c r="U13">
        <f>$A$8*M13*C13</f>
        <v>-2.8999427110507978E-6</v>
      </c>
      <c r="V13">
        <f>$A$8*-1*M13</f>
        <v>-2.8999427110507978E-6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-2.6670714689138495</v>
      </c>
      <c r="F14">
        <f xml:space="preserve"> 1/ (1+ EXP(E14 * -1))</f>
        <v>6.4944582460513378E-2</v>
      </c>
      <c r="G14">
        <f>$C$2*B14+$D$2*C14-$B$5</f>
        <v>-2.6670714689138495</v>
      </c>
      <c r="H14">
        <f>1/(1+EXP(G14*-1))</f>
        <v>6.4944582460513378E-2</v>
      </c>
      <c r="I14">
        <f>$E$2*F14+$F$2*H14-$C$5</f>
        <v>0.25045797292762451</v>
      </c>
      <c r="J14">
        <f>1/(1+EXP(I14*-1))</f>
        <v>0.56228922042058138</v>
      </c>
      <c r="K14">
        <f>J14*(1-J14)*(D14-J14)</f>
        <v>-0.13839065274214846</v>
      </c>
      <c r="L14">
        <f>F14*(1-F14)*$E$2*K14</f>
        <v>-3.6531493055496717E-2</v>
      </c>
      <c r="M14">
        <f>H14*(1-H14)*$F$2*K14</f>
        <v>-3.6531493055496717E-2</v>
      </c>
      <c r="N14">
        <f>$A$8*K14*F14</f>
        <v>-8.9877231587767323E-2</v>
      </c>
      <c r="O14">
        <f>$A$8*K14*H14</f>
        <v>-8.9877231587767323E-2</v>
      </c>
      <c r="P14">
        <f>-1*$A$8*K14</f>
        <v>1.3839065274214846</v>
      </c>
      <c r="Q14">
        <f>$A$8*L14*B14</f>
        <v>-0.36531493055496717</v>
      </c>
      <c r="R14">
        <f>$A$8*L14*C14</f>
        <v>-0.36531493055496717</v>
      </c>
      <c r="S14">
        <f>$A$8*-1*L14</f>
        <v>0.36531493055496717</v>
      </c>
      <c r="T14">
        <f>$A$8*M14*B14</f>
        <v>-0.36531493055496717</v>
      </c>
      <c r="U14">
        <f>$A$8*M14*C14</f>
        <v>-0.36531493055496717</v>
      </c>
      <c r="V14">
        <f>$A$8*-1*M14</f>
        <v>0.36531493055496717</v>
      </c>
    </row>
    <row r="16" spans="1:22" x14ac:dyDescent="0.25">
      <c r="N16">
        <f>SUM(N11:N14)</f>
        <v>-0.1759284627695572</v>
      </c>
      <c r="O16">
        <f t="shared" ref="O16:V16" si="0">SUM(O11:O14)</f>
        <v>-0.1759284627695572</v>
      </c>
      <c r="P16">
        <f t="shared" si="0"/>
        <v>2.7598950522342975</v>
      </c>
      <c r="Q16">
        <f t="shared" si="0"/>
        <v>5.5852526215066645E-4</v>
      </c>
      <c r="R16">
        <f t="shared" si="0"/>
        <v>-5.5852526215022236E-4</v>
      </c>
      <c r="S16">
        <f t="shared" si="0"/>
        <v>0.73006553596236201</v>
      </c>
      <c r="T16">
        <f t="shared" si="0"/>
        <v>-5.5852526215022236E-4</v>
      </c>
      <c r="U16">
        <f t="shared" si="0"/>
        <v>5.5852526215066645E-4</v>
      </c>
      <c r="V16">
        <f t="shared" si="0"/>
        <v>0.73006553596236201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3.0111146067337318</v>
      </c>
      <c r="B18">
        <f>B2+R16</f>
        <v>-3.0111146067337318</v>
      </c>
      <c r="C18">
        <f>C2+T16</f>
        <v>-3.0111146067337318</v>
      </c>
      <c r="D18">
        <f>D2+U16</f>
        <v>3.0111146067337318</v>
      </c>
      <c r="E18">
        <f>E2+N16</f>
        <v>4.1709788980465081</v>
      </c>
      <c r="F18">
        <f>F2+O16</f>
        <v>4.1709788980465081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3.3971370048762113</v>
      </c>
      <c r="B21">
        <f>B5+V16</f>
        <v>3.3971370048762113</v>
      </c>
      <c r="C21">
        <f>C5+P16</f>
        <v>3.0740532463921362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10" workbookViewId="0">
      <selection activeCell="K16" sqref="K16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3.0111146067337318</v>
      </c>
      <c r="B2">
        <v>-3.0111146067337318</v>
      </c>
      <c r="C2">
        <v>-3.0111146067337318</v>
      </c>
      <c r="D2">
        <v>3.0111146067337318</v>
      </c>
      <c r="E2">
        <v>4.1709788980465081</v>
      </c>
      <c r="F2">
        <v>4.1709788980465081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3.3971370048762113</v>
      </c>
      <c r="B5">
        <v>3.3971370048762113</v>
      </c>
      <c r="C5">
        <v>3.0740532463921362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-3.3971370048762113</v>
      </c>
      <c r="F11">
        <f xml:space="preserve"> 1/ (1+ EXP(E11 * -1))</f>
        <v>3.2385060271443576E-2</v>
      </c>
      <c r="G11">
        <f>$C$2*B11+$D$2*C11-$B$5</f>
        <v>-3.3971370048762113</v>
      </c>
      <c r="H11">
        <f>1/(1+EXP(G11*-1))</f>
        <v>3.2385060271443576E-2</v>
      </c>
      <c r="I11">
        <f>$E$2*F11+$F$2*H11-$C$5</f>
        <v>-2.8038984403838252</v>
      </c>
      <c r="J11">
        <f>1/(1+EXP(I11*-1))</f>
        <v>5.7113874722648665E-2</v>
      </c>
      <c r="K11">
        <f>J11*(1-J11)*(D11-J11)</f>
        <v>-3.0756895300017143E-3</v>
      </c>
      <c r="L11">
        <f>F11*(1-F11)*$E$2*K11</f>
        <v>-4.0200158156709898E-4</v>
      </c>
      <c r="M11">
        <f>H11*(1-H11)*$F$2*K11</f>
        <v>-4.0200158156709898E-4</v>
      </c>
      <c r="N11">
        <f>$A$8*K11*F11</f>
        <v>-9.9606390805353487E-4</v>
      </c>
      <c r="O11">
        <f>$A$8*K11*H11</f>
        <v>-9.9606390805353487E-4</v>
      </c>
      <c r="P11">
        <f>-1*$A$8*K11</f>
        <v>3.0756895300017142E-2</v>
      </c>
      <c r="Q11">
        <f>$A$8*L11*B11</f>
        <v>4.02001581567099E-3</v>
      </c>
      <c r="R11">
        <f>$A$8*L11*C11</f>
        <v>4.02001581567099E-3</v>
      </c>
      <c r="S11">
        <f>$A$8*-1*L11</f>
        <v>4.02001581567099E-3</v>
      </c>
      <c r="T11">
        <f>$A$8*M11*B11</f>
        <v>4.02001581567099E-3</v>
      </c>
      <c r="U11">
        <f>$A$8*M11*C11</f>
        <v>4.02001581567099E-3</v>
      </c>
      <c r="V11">
        <f>$A$8*-1*M11</f>
        <v>4.02001581567099E-3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-9.4193662183436757</v>
      </c>
      <c r="F12">
        <f xml:space="preserve"> 1/ (1+ EXP(E12 * -1))</f>
        <v>8.1130843681638282E-5</v>
      </c>
      <c r="G12">
        <f>$C$2*B12+$D$2*C12-$B$5</f>
        <v>2.6250922085912523</v>
      </c>
      <c r="H12">
        <f>1/(1+EXP(G12*-1))</f>
        <v>0.93245911630720968</v>
      </c>
      <c r="I12">
        <f>$E$2*F12+$F$2*H12-$C$5</f>
        <v>0.81555244605330657</v>
      </c>
      <c r="J12">
        <f>1/(1+EXP(I12*-1))</f>
        <v>0.69329143312519448</v>
      </c>
      <c r="K12">
        <f>J12*(1-J12)*(D12-J12)</f>
        <v>6.5218025637460375E-2</v>
      </c>
      <c r="L12">
        <f>F12*(1-F12)*$E$2*K12</f>
        <v>2.206766568354293E-5</v>
      </c>
      <c r="M12">
        <f>H12*(1-H12)*$F$2*K12</f>
        <v>1.7131767728493435E-2</v>
      </c>
      <c r="N12">
        <f>$A$8*K12*F12</f>
        <v>5.2911934432178758E-5</v>
      </c>
      <c r="O12">
        <f>$A$8*K12*H12</f>
        <v>0.60813142553207244</v>
      </c>
      <c r="P12">
        <f>-1*$A$8*K12</f>
        <v>-0.65218025637460375</v>
      </c>
      <c r="Q12">
        <f>$A$8*L12*B12</f>
        <v>-2.2067665683542931E-4</v>
      </c>
      <c r="R12">
        <f>$A$8*L12*C12</f>
        <v>2.2067665683542931E-4</v>
      </c>
      <c r="S12">
        <f>$A$8*-1*L12</f>
        <v>-2.2067665683542931E-4</v>
      </c>
      <c r="T12">
        <f>$A$8*M12*B12</f>
        <v>-0.17131767728493436</v>
      </c>
      <c r="U12">
        <f>$A$8*M12*C12</f>
        <v>0.17131767728493436</v>
      </c>
      <c r="V12">
        <f>$A$8*-1*M12</f>
        <v>-0.17131767728493436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2.6250922085912523</v>
      </c>
      <c r="F13">
        <f xml:space="preserve"> 1/ (1+ EXP(E13 * -1))</f>
        <v>0.93245911630720968</v>
      </c>
      <c r="G13">
        <f>$C$2*B13+$D$2*C13-$B$5</f>
        <v>-9.4193662183436757</v>
      </c>
      <c r="H13">
        <f>1/(1+EXP(G13*-1))</f>
        <v>8.1130843681638282E-5</v>
      </c>
      <c r="I13">
        <f>$E$2*F13+$F$2*H13-$C$5</f>
        <v>0.81555244605330657</v>
      </c>
      <c r="J13">
        <f>1/(1+EXP(I13*-1))</f>
        <v>0.69329143312519448</v>
      </c>
      <c r="K13">
        <f>J13*(1-J13)*(D13-J13)</f>
        <v>6.5218025637460375E-2</v>
      </c>
      <c r="L13">
        <f>F13*(1-F13)*$E$2*K13</f>
        <v>1.7131767728493435E-2</v>
      </c>
      <c r="M13">
        <f>H13*(1-H13)*$F$2*K13</f>
        <v>2.206766568354293E-5</v>
      </c>
      <c r="N13">
        <f>$A$8*K13*F13</f>
        <v>0.60813142553207244</v>
      </c>
      <c r="O13">
        <f>$A$8*K13*H13</f>
        <v>5.2911934432178758E-5</v>
      </c>
      <c r="P13">
        <f>-1*$A$8*K13</f>
        <v>-0.65218025637460375</v>
      </c>
      <c r="Q13">
        <f>$A$8*L13*B13</f>
        <v>0.17131767728493436</v>
      </c>
      <c r="R13">
        <f>$A$8*L13*C13</f>
        <v>-0.17131767728493436</v>
      </c>
      <c r="S13">
        <f>$A$8*-1*L13</f>
        <v>-0.17131767728493436</v>
      </c>
      <c r="T13">
        <f>$A$8*M13*B13</f>
        <v>2.2067665683542931E-4</v>
      </c>
      <c r="U13">
        <f>$A$8*M13*C13</f>
        <v>-2.2067665683542931E-4</v>
      </c>
      <c r="V13">
        <f>$A$8*-1*M13</f>
        <v>-2.2067665683542931E-4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-3.3971370048762113</v>
      </c>
      <c r="F14">
        <f xml:space="preserve"> 1/ (1+ EXP(E14 * -1))</f>
        <v>3.2385060271443576E-2</v>
      </c>
      <c r="G14">
        <f>$C$2*B14+$D$2*C14-$B$5</f>
        <v>-3.3971370048762113</v>
      </c>
      <c r="H14">
        <f>1/(1+EXP(G14*-1))</f>
        <v>3.2385060271443576E-2</v>
      </c>
      <c r="I14">
        <f>$E$2*F14+$F$2*H14-$C$5</f>
        <v>-2.8038984403838252</v>
      </c>
      <c r="J14">
        <f>1/(1+EXP(I14*-1))</f>
        <v>5.7113874722648665E-2</v>
      </c>
      <c r="K14">
        <f>J14*(1-J14)*(D14-J14)</f>
        <v>-3.0756895300017143E-3</v>
      </c>
      <c r="L14">
        <f>F14*(1-F14)*$E$2*K14</f>
        <v>-4.0200158156709898E-4</v>
      </c>
      <c r="M14">
        <f>H14*(1-H14)*$F$2*K14</f>
        <v>-4.0200158156709898E-4</v>
      </c>
      <c r="N14">
        <f>$A$8*K14*F14</f>
        <v>-9.9606390805353487E-4</v>
      </c>
      <c r="O14">
        <f>$A$8*K14*H14</f>
        <v>-9.9606390805353487E-4</v>
      </c>
      <c r="P14">
        <f>-1*$A$8*K14</f>
        <v>3.0756895300017142E-2</v>
      </c>
      <c r="Q14">
        <f>$A$8*L14*B14</f>
        <v>-4.02001581567099E-3</v>
      </c>
      <c r="R14">
        <f>$A$8*L14*C14</f>
        <v>-4.02001581567099E-3</v>
      </c>
      <c r="S14">
        <f>$A$8*-1*L14</f>
        <v>4.02001581567099E-3</v>
      </c>
      <c r="T14">
        <f>$A$8*M14*B14</f>
        <v>-4.02001581567099E-3</v>
      </c>
      <c r="U14">
        <f>$A$8*M14*C14</f>
        <v>-4.02001581567099E-3</v>
      </c>
      <c r="V14">
        <f>$A$8*-1*M14</f>
        <v>4.02001581567099E-3</v>
      </c>
    </row>
    <row r="16" spans="1:22" x14ac:dyDescent="0.25">
      <c r="K16">
        <f>SUM(K11:K14)</f>
        <v>0.12428467221491733</v>
      </c>
      <c r="N16">
        <f>SUM(N11:N14)</f>
        <v>0.60619220965039755</v>
      </c>
      <c r="O16">
        <f t="shared" ref="O16:V16" si="0">SUM(O11:O14)</f>
        <v>0.60619220965039755</v>
      </c>
      <c r="P16">
        <f t="shared" si="0"/>
        <v>-1.2428467221491732</v>
      </c>
      <c r="Q16">
        <f t="shared" si="0"/>
        <v>0.17109700062809893</v>
      </c>
      <c r="R16">
        <f t="shared" si="0"/>
        <v>-0.17109700062809893</v>
      </c>
      <c r="S16">
        <f t="shared" si="0"/>
        <v>-0.1634983223104278</v>
      </c>
      <c r="T16">
        <f t="shared" si="0"/>
        <v>-0.17109700062809893</v>
      </c>
      <c r="U16">
        <f t="shared" si="0"/>
        <v>0.17109700062809893</v>
      </c>
      <c r="V16">
        <f t="shared" si="0"/>
        <v>-0.1634983223104278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3.1822116073618307</v>
      </c>
      <c r="B18">
        <f>B2+R16</f>
        <v>-3.1822116073618307</v>
      </c>
      <c r="C18">
        <f>C2+T16</f>
        <v>-3.1822116073618307</v>
      </c>
      <c r="D18">
        <f>D2+U16</f>
        <v>3.1822116073618307</v>
      </c>
      <c r="E18">
        <f>E2+N16</f>
        <v>4.7771711076969057</v>
      </c>
      <c r="F18">
        <f>F2+O16</f>
        <v>4.7771711076969057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3.2336386825657835</v>
      </c>
      <c r="B21">
        <f>B5+V16</f>
        <v>3.2336386825657835</v>
      </c>
      <c r="C21">
        <f>C5+P16</f>
        <v>1.8312065242429629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10" workbookViewId="0">
      <selection activeCell="K16" sqref="K16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3.1822116073618307</v>
      </c>
      <c r="B2">
        <v>-3.1822116073618307</v>
      </c>
      <c r="C2">
        <v>-3.1822116073618307</v>
      </c>
      <c r="D2">
        <v>3.1822116073618307</v>
      </c>
      <c r="E2">
        <v>4.7771711076969057</v>
      </c>
      <c r="F2">
        <v>4.7771711076969057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3.2336386825657835</v>
      </c>
      <c r="B5">
        <v>3.2336386825657835</v>
      </c>
      <c r="C5">
        <v>1.8312065242429629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-3.2336386825657835</v>
      </c>
      <c r="F11">
        <f xml:space="preserve"> 1/ (1+ EXP(E11 * -1))</f>
        <v>3.7919279388532248E-2</v>
      </c>
      <c r="G11">
        <f>$C$2*B11+$D$2*C11-$B$5</f>
        <v>-3.2336386825657835</v>
      </c>
      <c r="H11">
        <f>1/(1+EXP(G11*-1))</f>
        <v>3.7919279388532248E-2</v>
      </c>
      <c r="I11">
        <f>$E$2*F11+$F$2*H11-$C$5</f>
        <v>-1.4689127524037968</v>
      </c>
      <c r="J11">
        <f>1/(1+EXP(I11*-1))</f>
        <v>0.18710792649714358</v>
      </c>
      <c r="K11">
        <f>J11*(1-J11)*(D11-J11)</f>
        <v>-2.8458844377167253E-2</v>
      </c>
      <c r="L11">
        <f>F11*(1-F11)*$E$2*K11</f>
        <v>-4.9597483898351832E-3</v>
      </c>
      <c r="M11">
        <f>H11*(1-H11)*$F$2*K11</f>
        <v>-4.9597483898351832E-3</v>
      </c>
      <c r="N11">
        <f>$A$8*K11*F11</f>
        <v>-1.079138871012565E-2</v>
      </c>
      <c r="O11">
        <f>$A$8*K11*H11</f>
        <v>-1.079138871012565E-2</v>
      </c>
      <c r="P11">
        <f>-1*$A$8*K11</f>
        <v>0.28458844377167253</v>
      </c>
      <c r="Q11">
        <f>$A$8*L11*B11</f>
        <v>4.9597483898351835E-2</v>
      </c>
      <c r="R11">
        <f>$A$8*L11*C11</f>
        <v>4.9597483898351835E-2</v>
      </c>
      <c r="S11">
        <f>$A$8*-1*L11</f>
        <v>4.9597483898351835E-2</v>
      </c>
      <c r="T11">
        <f>$A$8*M11*B11</f>
        <v>4.9597483898351835E-2</v>
      </c>
      <c r="U11">
        <f>$A$8*M11*C11</f>
        <v>4.9597483898351835E-2</v>
      </c>
      <c r="V11">
        <f>$A$8*-1*M11</f>
        <v>4.9597483898351835E-2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-9.598061897289444</v>
      </c>
      <c r="F12">
        <f xml:space="preserve"> 1/ (1+ EXP(E12 * -1))</f>
        <v>6.7855524338976162E-5</v>
      </c>
      <c r="G12">
        <f>$C$2*B12+$D$2*C12-$B$5</f>
        <v>3.130784532157878</v>
      </c>
      <c r="H12">
        <f>1/(1+EXP(G12*-1))</f>
        <v>0.95814486656690634</v>
      </c>
      <c r="I12">
        <f>$E$2*F12+$F$2*H12-$C$5</f>
        <v>2.746339606758939</v>
      </c>
      <c r="J12">
        <f>1/(1+EXP(I12*-1))</f>
        <v>0.93970629137592177</v>
      </c>
      <c r="K12">
        <f>J12*(1-J12)*(D12-J12)</f>
        <v>3.416143693512444E-3</v>
      </c>
      <c r="L12">
        <f>F12*(1-F12)*$E$2*K12</f>
        <v>1.1072932887203613E-6</v>
      </c>
      <c r="M12">
        <f>H12*(1-H12)*$F$2*K12</f>
        <v>6.5446561657040347E-4</v>
      </c>
      <c r="N12">
        <f>$A$8*K12*F12</f>
        <v>2.3180422154057356E-6</v>
      </c>
      <c r="O12">
        <f>$A$8*K12*H12</f>
        <v>3.273160543393859E-2</v>
      </c>
      <c r="P12">
        <f>-1*$A$8*K12</f>
        <v>-3.416143693512444E-2</v>
      </c>
      <c r="Q12">
        <f>$A$8*L12*B12</f>
        <v>-1.1072932887203613E-5</v>
      </c>
      <c r="R12">
        <f>$A$8*L12*C12</f>
        <v>1.1072932887203613E-5</v>
      </c>
      <c r="S12">
        <f>$A$8*-1*L12</f>
        <v>-1.1072932887203613E-5</v>
      </c>
      <c r="T12">
        <f>$A$8*M12*B12</f>
        <v>-6.544656165704035E-3</v>
      </c>
      <c r="U12">
        <f>$A$8*M12*C12</f>
        <v>6.544656165704035E-3</v>
      </c>
      <c r="V12">
        <f>$A$8*-1*M12</f>
        <v>-6.544656165704035E-3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3.130784532157878</v>
      </c>
      <c r="F13">
        <f xml:space="preserve"> 1/ (1+ EXP(E13 * -1))</f>
        <v>0.95814486656690634</v>
      </c>
      <c r="G13">
        <f>$C$2*B13+$D$2*C13-$B$5</f>
        <v>-9.598061897289444</v>
      </c>
      <c r="H13">
        <f>1/(1+EXP(G13*-1))</f>
        <v>6.7855524338976162E-5</v>
      </c>
      <c r="I13">
        <f>$E$2*F13+$F$2*H13-$C$5</f>
        <v>2.746339606758939</v>
      </c>
      <c r="J13">
        <f>1/(1+EXP(I13*-1))</f>
        <v>0.93970629137592177</v>
      </c>
      <c r="K13">
        <f>J13*(1-J13)*(D13-J13)</f>
        <v>3.416143693512444E-3</v>
      </c>
      <c r="L13">
        <f>F13*(1-F13)*$E$2*K13</f>
        <v>6.5446561657040347E-4</v>
      </c>
      <c r="M13">
        <f>H13*(1-H13)*$F$2*K13</f>
        <v>1.1072932887203613E-6</v>
      </c>
      <c r="N13">
        <f>$A$8*K13*F13</f>
        <v>3.273160543393859E-2</v>
      </c>
      <c r="O13">
        <f>$A$8*K13*H13</f>
        <v>2.3180422154057356E-6</v>
      </c>
      <c r="P13">
        <f>-1*$A$8*K13</f>
        <v>-3.416143693512444E-2</v>
      </c>
      <c r="Q13">
        <f>$A$8*L13*B13</f>
        <v>6.544656165704035E-3</v>
      </c>
      <c r="R13">
        <f>$A$8*L13*C13</f>
        <v>-6.544656165704035E-3</v>
      </c>
      <c r="S13">
        <f>$A$8*-1*L13</f>
        <v>-6.544656165704035E-3</v>
      </c>
      <c r="T13">
        <f>$A$8*M13*B13</f>
        <v>1.1072932887203613E-5</v>
      </c>
      <c r="U13">
        <f>$A$8*M13*C13</f>
        <v>-1.1072932887203613E-5</v>
      </c>
      <c r="V13">
        <f>$A$8*-1*M13</f>
        <v>-1.1072932887203613E-5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-3.2336386825657835</v>
      </c>
      <c r="F14">
        <f xml:space="preserve"> 1/ (1+ EXP(E14 * -1))</f>
        <v>3.7919279388532248E-2</v>
      </c>
      <c r="G14">
        <f>$C$2*B14+$D$2*C14-$B$5</f>
        <v>-3.2336386825657835</v>
      </c>
      <c r="H14">
        <f>1/(1+EXP(G14*-1))</f>
        <v>3.7919279388532248E-2</v>
      </c>
      <c r="I14">
        <f>$E$2*F14+$F$2*H14-$C$5</f>
        <v>-1.4689127524037968</v>
      </c>
      <c r="J14">
        <f>1/(1+EXP(I14*-1))</f>
        <v>0.18710792649714358</v>
      </c>
      <c r="K14">
        <f>J14*(1-J14)*(D14-J14)</f>
        <v>-2.8458844377167253E-2</v>
      </c>
      <c r="L14">
        <f>F14*(1-F14)*$E$2*K14</f>
        <v>-4.9597483898351832E-3</v>
      </c>
      <c r="M14">
        <f>H14*(1-H14)*$F$2*K14</f>
        <v>-4.9597483898351832E-3</v>
      </c>
      <c r="N14">
        <f>$A$8*K14*F14</f>
        <v>-1.079138871012565E-2</v>
      </c>
      <c r="O14">
        <f>$A$8*K14*H14</f>
        <v>-1.079138871012565E-2</v>
      </c>
      <c r="P14">
        <f>-1*$A$8*K14</f>
        <v>0.28458844377167253</v>
      </c>
      <c r="Q14">
        <f>$A$8*L14*B14</f>
        <v>-4.9597483898351835E-2</v>
      </c>
      <c r="R14">
        <f>$A$8*L14*C14</f>
        <v>-4.9597483898351835E-2</v>
      </c>
      <c r="S14">
        <f>$A$8*-1*L14</f>
        <v>4.9597483898351835E-2</v>
      </c>
      <c r="T14">
        <f>$A$8*M14*B14</f>
        <v>-4.9597483898351835E-2</v>
      </c>
      <c r="U14">
        <f>$A$8*M14*C14</f>
        <v>-4.9597483898351835E-2</v>
      </c>
      <c r="V14">
        <f>$A$8*-1*M14</f>
        <v>4.9597483898351835E-2</v>
      </c>
    </row>
    <row r="16" spans="1:22" x14ac:dyDescent="0.25">
      <c r="K16">
        <f>SUM(K11:K14)</f>
        <v>-5.0085401367309615E-2</v>
      </c>
      <c r="N16">
        <f>SUM(N11:N14)</f>
        <v>1.1151146055902695E-2</v>
      </c>
      <c r="O16">
        <f t="shared" ref="O16:V16" si="0">SUM(O11:O14)</f>
        <v>1.1151146055902695E-2</v>
      </c>
      <c r="P16">
        <f t="shared" si="0"/>
        <v>0.50085401367309612</v>
      </c>
      <c r="Q16">
        <f t="shared" si="0"/>
        <v>6.5335832328168308E-3</v>
      </c>
      <c r="R16">
        <f t="shared" si="0"/>
        <v>-6.5335832328168308E-3</v>
      </c>
      <c r="S16">
        <f t="shared" si="0"/>
        <v>9.2639238698112428E-2</v>
      </c>
      <c r="T16">
        <f t="shared" si="0"/>
        <v>-6.5335832328168308E-3</v>
      </c>
      <c r="U16">
        <f t="shared" si="0"/>
        <v>6.5335832328168308E-3</v>
      </c>
      <c r="V16">
        <f t="shared" si="0"/>
        <v>9.2639238698112428E-2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3.1887451905946476</v>
      </c>
      <c r="B18">
        <f>B2+R16</f>
        <v>-3.1887451905946476</v>
      </c>
      <c r="C18">
        <f>C2+T16</f>
        <v>-3.1887451905946476</v>
      </c>
      <c r="D18">
        <f>D2+U16</f>
        <v>3.1887451905946476</v>
      </c>
      <c r="E18">
        <f>E2+N16</f>
        <v>4.7883222537528081</v>
      </c>
      <c r="F18">
        <f>F2+O16</f>
        <v>4.7883222537528081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3.326277921263896</v>
      </c>
      <c r="B21">
        <f>B5+V16</f>
        <v>3.326277921263896</v>
      </c>
      <c r="C21">
        <f>C5+P16</f>
        <v>2.3320605379160591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10" workbookViewId="0">
      <selection activeCell="K16" sqref="K16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3.1887451905946476</v>
      </c>
      <c r="B2">
        <v>-3.1887451905946476</v>
      </c>
      <c r="C2">
        <v>-3.1887451905946476</v>
      </c>
      <c r="D2">
        <v>3.1887451905946476</v>
      </c>
      <c r="E2">
        <v>4.7883222537528081</v>
      </c>
      <c r="F2">
        <v>4.7883222537528081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3.326277921263896</v>
      </c>
      <c r="B5">
        <v>3.326277921263896</v>
      </c>
      <c r="C5">
        <v>2.3320605379160591</v>
      </c>
    </row>
    <row r="7" spans="1:22" x14ac:dyDescent="0.25">
      <c r="A7" t="s">
        <v>41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-3.326277921263896</v>
      </c>
      <c r="F11">
        <f xml:space="preserve"> 1/ (1+ EXP(E11 * -1))</f>
        <v>3.46806219938545E-2</v>
      </c>
      <c r="G11">
        <f>$C$2*B11+$D$2*C11-$B$5</f>
        <v>-3.326277921263896</v>
      </c>
      <c r="H11">
        <f>1/(1+EXP(G11*-1))</f>
        <v>3.46806219938545E-2</v>
      </c>
      <c r="I11">
        <f>$E$2*F11+$F$2*H11-$C$5</f>
        <v>-1.9999365497817339</v>
      </c>
      <c r="J11">
        <f>1/(1+EXP(I11*-1))</f>
        <v>0.11920958404899132</v>
      </c>
      <c r="K11">
        <f>J11*(1-J11)*(D11-J11)</f>
        <v>-1.2516846479380077E-2</v>
      </c>
      <c r="L11">
        <f>F11*(1-F11)*$E$2*K11</f>
        <v>-2.0064862991315984E-3</v>
      </c>
      <c r="M11">
        <f>H11*(1-H11)*$F$2*K11</f>
        <v>-2.0064862991315984E-3</v>
      </c>
      <c r="N11">
        <f>$A$8*K11*F11</f>
        <v>-4.3409202130648902E-3</v>
      </c>
      <c r="O11">
        <f>$A$8*K11*H11</f>
        <v>-4.3409202130648902E-3</v>
      </c>
      <c r="P11">
        <f>-1*$A$8*K11</f>
        <v>0.12516846479380078</v>
      </c>
      <c r="Q11">
        <f>$A$8*L11*B11</f>
        <v>2.0064862991315983E-2</v>
      </c>
      <c r="R11">
        <f>$A$8*L11*C11</f>
        <v>2.0064862991315983E-2</v>
      </c>
      <c r="S11">
        <f>$A$8*-1*L11</f>
        <v>2.0064862991315983E-2</v>
      </c>
      <c r="T11">
        <f>$A$8*M11*B11</f>
        <v>2.0064862991315983E-2</v>
      </c>
      <c r="U11">
        <f>$A$8*M11*C11</f>
        <v>2.0064862991315983E-2</v>
      </c>
      <c r="V11">
        <f>$A$8*-1*M11</f>
        <v>2.0064862991315983E-2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-9.7037683024531916</v>
      </c>
      <c r="F12">
        <f xml:space="preserve"> 1/ (1+ EXP(E12 * -1))</f>
        <v>6.1049267637796017E-5</v>
      </c>
      <c r="G12">
        <f>$C$2*B12+$D$2*C12-$B$5</f>
        <v>3.0512124599253991</v>
      </c>
      <c r="H12">
        <f>1/(1+EXP(G12*-1))</f>
        <v>0.95483484301751742</v>
      </c>
      <c r="I12">
        <f>$E$2*F12+$F$2*H12-$C$5</f>
        <v>2.2402887131300937</v>
      </c>
      <c r="J12">
        <f>1/(1+EXP(I12*-1))</f>
        <v>0.90380956131116019</v>
      </c>
      <c r="K12">
        <f>J12*(1-J12)*(D12-J12)</f>
        <v>8.3625887945102551E-3</v>
      </c>
      <c r="L12">
        <f>F12*(1-F12)*$E$2*K12</f>
        <v>2.4444325442102528E-6</v>
      </c>
      <c r="M12">
        <f>H12*(1-H12)*$F$2*K12</f>
        <v>1.7268550917216279E-3</v>
      </c>
      <c r="N12">
        <f>$A$8*K12*F12</f>
        <v>5.1052992146089048E-6</v>
      </c>
      <c r="O12">
        <f>$A$8*K12*H12</f>
        <v>7.9848911588262489E-2</v>
      </c>
      <c r="P12">
        <f>-1*$A$8*K12</f>
        <v>-8.3625887945102548E-2</v>
      </c>
      <c r="Q12">
        <f>$A$8*L12*B12</f>
        <v>-2.4444325442102529E-5</v>
      </c>
      <c r="R12">
        <f>$A$8*L12*C12</f>
        <v>2.4444325442102529E-5</v>
      </c>
      <c r="S12">
        <f>$A$8*-1*L12</f>
        <v>-2.4444325442102529E-5</v>
      </c>
      <c r="T12">
        <f>$A$8*M12*B12</f>
        <v>-1.7268550917216279E-2</v>
      </c>
      <c r="U12">
        <f>$A$8*M12*C12</f>
        <v>1.7268550917216279E-2</v>
      </c>
      <c r="V12">
        <f>$A$8*-1*M12</f>
        <v>-1.7268550917216279E-2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3.0512124599253991</v>
      </c>
      <c r="F13">
        <f xml:space="preserve"> 1/ (1+ EXP(E13 * -1))</f>
        <v>0.95483484301751742</v>
      </c>
      <c r="G13">
        <f>$C$2*B13+$D$2*C13-$B$5</f>
        <v>-9.7037683024531916</v>
      </c>
      <c r="H13">
        <f>1/(1+EXP(G13*-1))</f>
        <v>6.1049267637796017E-5</v>
      </c>
      <c r="I13">
        <f>$E$2*F13+$F$2*H13-$C$5</f>
        <v>2.2402887131300937</v>
      </c>
      <c r="J13">
        <f>1/(1+EXP(I13*-1))</f>
        <v>0.90380956131116019</v>
      </c>
      <c r="K13">
        <f>J13*(1-J13)*(D13-J13)</f>
        <v>8.3625887945102551E-3</v>
      </c>
      <c r="L13">
        <f>F13*(1-F13)*$E$2*K13</f>
        <v>1.7268550917216279E-3</v>
      </c>
      <c r="M13">
        <f>H13*(1-H13)*$F$2*K13</f>
        <v>2.4444325442102528E-6</v>
      </c>
      <c r="N13">
        <f>$A$8*K13*F13</f>
        <v>7.9848911588262489E-2</v>
      </c>
      <c r="O13">
        <f>$A$8*K13*H13</f>
        <v>5.1052992146089048E-6</v>
      </c>
      <c r="P13">
        <f>-1*$A$8*K13</f>
        <v>-8.3625887945102548E-2</v>
      </c>
      <c r="Q13">
        <f>$A$8*L13*B13</f>
        <v>1.7268550917216279E-2</v>
      </c>
      <c r="R13">
        <f>$A$8*L13*C13</f>
        <v>-1.7268550917216279E-2</v>
      </c>
      <c r="S13">
        <f>$A$8*-1*L13</f>
        <v>-1.7268550917216279E-2</v>
      </c>
      <c r="T13">
        <f>$A$8*M13*B13</f>
        <v>2.4444325442102529E-5</v>
      </c>
      <c r="U13">
        <f>$A$8*M13*C13</f>
        <v>-2.4444325442102529E-5</v>
      </c>
      <c r="V13">
        <f>$A$8*-1*M13</f>
        <v>-2.4444325442102529E-5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-3.326277921263896</v>
      </c>
      <c r="F14">
        <f xml:space="preserve"> 1/ (1+ EXP(E14 * -1))</f>
        <v>3.46806219938545E-2</v>
      </c>
      <c r="G14">
        <f>$C$2*B14+$D$2*C14-$B$5</f>
        <v>-3.326277921263896</v>
      </c>
      <c r="H14">
        <f>1/(1+EXP(G14*-1))</f>
        <v>3.46806219938545E-2</v>
      </c>
      <c r="I14">
        <f>$E$2*F14+$F$2*H14-$C$5</f>
        <v>-1.9999365497817339</v>
      </c>
      <c r="J14">
        <f>1/(1+EXP(I14*-1))</f>
        <v>0.11920958404899132</v>
      </c>
      <c r="K14">
        <f>J14*(1-J14)*(D14-J14)</f>
        <v>-1.2516846479380077E-2</v>
      </c>
      <c r="L14">
        <f>F14*(1-F14)*$E$2*K14</f>
        <v>-2.0064862991315984E-3</v>
      </c>
      <c r="M14">
        <f>H14*(1-H14)*$F$2*K14</f>
        <v>-2.0064862991315984E-3</v>
      </c>
      <c r="N14">
        <f>$A$8*K14*F14</f>
        <v>-4.3409202130648902E-3</v>
      </c>
      <c r="O14">
        <f>$A$8*K14*H14</f>
        <v>-4.3409202130648902E-3</v>
      </c>
      <c r="P14">
        <f>-1*$A$8*K14</f>
        <v>0.12516846479380078</v>
      </c>
      <c r="Q14">
        <f>$A$8*L14*B14</f>
        <v>-2.0064862991315983E-2</v>
      </c>
      <c r="R14">
        <f>$A$8*L14*C14</f>
        <v>-2.0064862991315983E-2</v>
      </c>
      <c r="S14">
        <f>$A$8*-1*L14</f>
        <v>2.0064862991315983E-2</v>
      </c>
      <c r="T14">
        <f>$A$8*M14*B14</f>
        <v>-2.0064862991315983E-2</v>
      </c>
      <c r="U14">
        <f>$A$8*M14*C14</f>
        <v>-2.0064862991315983E-2</v>
      </c>
      <c r="V14">
        <f>$A$8*-1*M14</f>
        <v>2.0064862991315983E-2</v>
      </c>
    </row>
    <row r="16" spans="1:22" x14ac:dyDescent="0.25">
      <c r="K16">
        <f>SUM(K11:K14)</f>
        <v>-8.3085153697396441E-3</v>
      </c>
      <c r="N16">
        <f>SUM(N11:N14)</f>
        <v>7.1172176461347325E-2</v>
      </c>
      <c r="O16">
        <f t="shared" ref="O16:V16" si="0">SUM(O11:O14)</f>
        <v>7.1172176461347297E-2</v>
      </c>
      <c r="P16">
        <f t="shared" si="0"/>
        <v>8.3085153697396469E-2</v>
      </c>
      <c r="Q16">
        <f t="shared" si="0"/>
        <v>1.7244106591774173E-2</v>
      </c>
      <c r="R16">
        <f t="shared" si="0"/>
        <v>-1.7244106591774177E-2</v>
      </c>
      <c r="S16">
        <f t="shared" si="0"/>
        <v>2.2836730739973585E-2</v>
      </c>
      <c r="T16">
        <f t="shared" si="0"/>
        <v>-1.7244106591774177E-2</v>
      </c>
      <c r="U16">
        <f t="shared" si="0"/>
        <v>1.7244106591774173E-2</v>
      </c>
      <c r="V16">
        <f t="shared" si="0"/>
        <v>2.2836730739973585E-2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3.2059892971864219</v>
      </c>
      <c r="B18">
        <f>B2+R16</f>
        <v>-3.2059892971864219</v>
      </c>
      <c r="C18">
        <f>C2+T16</f>
        <v>-3.2059892971864219</v>
      </c>
      <c r="D18">
        <f>D2+U16</f>
        <v>3.2059892971864219</v>
      </c>
      <c r="E18">
        <f>E2+N16</f>
        <v>4.8594944302141556</v>
      </c>
      <c r="F18">
        <f>F2+O16</f>
        <v>4.8594944302141556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3.3491146520038697</v>
      </c>
      <c r="B21">
        <f>B5+V16</f>
        <v>3.3491146520038697</v>
      </c>
      <c r="C21">
        <f>C5+P16</f>
        <v>2.4151456916134557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K16" sqref="K16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3.2059892971864219</v>
      </c>
      <c r="B2">
        <v>-3.2059892971864219</v>
      </c>
      <c r="C2">
        <v>-3.2059892971864219</v>
      </c>
      <c r="D2">
        <v>3.2059892971864219</v>
      </c>
      <c r="E2">
        <v>4.8594944302141556</v>
      </c>
      <c r="F2">
        <v>4.8594944302141556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3.3491146520038697</v>
      </c>
      <c r="B5">
        <v>3.3491146520038697</v>
      </c>
      <c r="C5">
        <v>2.4151456916134557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-3.3491146520038697</v>
      </c>
      <c r="F11">
        <f xml:space="preserve"> 1/ (1+ EXP(E11 * -1))</f>
        <v>3.3924167981299914E-2</v>
      </c>
      <c r="G11">
        <f>$C$2*B11+$D$2*C11-$B$5</f>
        <v>-3.3491146520038697</v>
      </c>
      <c r="H11">
        <f>1/(1+EXP(G11*-1))</f>
        <v>3.3924167981299914E-2</v>
      </c>
      <c r="I11">
        <f>$E$2*F11+$F$2*H11-$C$5</f>
        <v>-2.0854370809039029</v>
      </c>
      <c r="J11">
        <f>1/(1+EXP(I11*-1))</f>
        <v>0.11052033830370714</v>
      </c>
      <c r="K11">
        <f>J11*(1-J11)*(D11-J11)</f>
        <v>-1.0864767409315095E-2</v>
      </c>
      <c r="L11">
        <f>F11*(1-F11)*$E$2*K11</f>
        <v>-1.7303419818523887E-3</v>
      </c>
      <c r="M11">
        <f>H11*(1-H11)*$F$2*K11</f>
        <v>-1.7303419818523887E-3</v>
      </c>
      <c r="N11">
        <f>$A$8*K11*F11</f>
        <v>-3.6857819467135794E-3</v>
      </c>
      <c r="O11">
        <f>$A$8*K11*H11</f>
        <v>-3.6857819467135794E-3</v>
      </c>
      <c r="P11">
        <f>-1*$A$8*K11</f>
        <v>0.10864767409315094</v>
      </c>
      <c r="Q11">
        <f>$A$8*L11*B11</f>
        <v>1.7303419818523888E-2</v>
      </c>
      <c r="R11">
        <f>$A$8*L11*C11</f>
        <v>1.7303419818523888E-2</v>
      </c>
      <c r="S11">
        <f>$A$8*-1*L11</f>
        <v>1.7303419818523888E-2</v>
      </c>
      <c r="T11">
        <f>$A$8*M11*B11</f>
        <v>1.7303419818523888E-2</v>
      </c>
      <c r="U11">
        <f>$A$8*M11*C11</f>
        <v>1.7303419818523888E-2</v>
      </c>
      <c r="V11">
        <f>$A$8*-1*M11</f>
        <v>1.7303419818523888E-2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-9.7610932463767135</v>
      </c>
      <c r="F12">
        <f xml:space="preserve"> 1/ (1+ EXP(E12 * -1))</f>
        <v>5.7648236800213194E-5</v>
      </c>
      <c r="G12">
        <f>$C$2*B12+$D$2*C12-$B$5</f>
        <v>3.0628639423689741</v>
      </c>
      <c r="H12">
        <f>1/(1+EXP(G12*-1))</f>
        <v>0.95533466184779881</v>
      </c>
      <c r="I12">
        <f>$E$2*F12+$F$2*H12-$C$5</f>
        <v>2.2275779179120883</v>
      </c>
      <c r="J12">
        <f>1/(1+EXP(I12*-1))</f>
        <v>0.90269882609194085</v>
      </c>
      <c r="K12">
        <f>J12*(1-J12)*(D12-J12)</f>
        <v>8.5463177853000259E-3</v>
      </c>
      <c r="L12">
        <f>F12*(1-F12)*$E$2*K12</f>
        <v>2.394038431830587E-6</v>
      </c>
      <c r="M12">
        <f>H12*(1-H12)*$F$2*K12</f>
        <v>1.7721328974969822E-3</v>
      </c>
      <c r="N12">
        <f>$A$8*K12*F12</f>
        <v>4.9268015145684948E-6</v>
      </c>
      <c r="O12">
        <f>$A$8*K12*H12</f>
        <v>8.164593611463429E-2</v>
      </c>
      <c r="P12">
        <f>-1*$A$8*K12</f>
        <v>-8.5463177853000255E-2</v>
      </c>
      <c r="Q12">
        <f>$A$8*L12*B12</f>
        <v>-2.3940384318305869E-5</v>
      </c>
      <c r="R12">
        <f>$A$8*L12*C12</f>
        <v>2.3940384318305869E-5</v>
      </c>
      <c r="S12">
        <f>$A$8*-1*L12</f>
        <v>-2.3940384318305869E-5</v>
      </c>
      <c r="T12">
        <f>$A$8*M12*B12</f>
        <v>-1.7721328974969822E-2</v>
      </c>
      <c r="U12">
        <f>$A$8*M12*C12</f>
        <v>1.7721328974969822E-2</v>
      </c>
      <c r="V12">
        <f>$A$8*-1*M12</f>
        <v>-1.7721328974969822E-2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3.0628639423689741</v>
      </c>
      <c r="F13">
        <f xml:space="preserve"> 1/ (1+ EXP(E13 * -1))</f>
        <v>0.95533466184779881</v>
      </c>
      <c r="G13">
        <f>$C$2*B13+$D$2*C13-$B$5</f>
        <v>-9.7610932463767135</v>
      </c>
      <c r="H13">
        <f>1/(1+EXP(G13*-1))</f>
        <v>5.7648236800213194E-5</v>
      </c>
      <c r="I13">
        <f>$E$2*F13+$F$2*H13-$C$5</f>
        <v>2.2275779179120883</v>
      </c>
      <c r="J13">
        <f>1/(1+EXP(I13*-1))</f>
        <v>0.90269882609194085</v>
      </c>
      <c r="K13">
        <f>J13*(1-J13)*(D13-J13)</f>
        <v>8.5463177853000259E-3</v>
      </c>
      <c r="L13">
        <f>F13*(1-F13)*$E$2*K13</f>
        <v>1.7721328974969822E-3</v>
      </c>
      <c r="M13">
        <f>H13*(1-H13)*$F$2*K13</f>
        <v>2.394038431830587E-6</v>
      </c>
      <c r="N13">
        <f>$A$8*K13*F13</f>
        <v>8.164593611463429E-2</v>
      </c>
      <c r="O13">
        <f>$A$8*K13*H13</f>
        <v>4.9268015145684948E-6</v>
      </c>
      <c r="P13">
        <f>-1*$A$8*K13</f>
        <v>-8.5463177853000255E-2</v>
      </c>
      <c r="Q13">
        <f>$A$8*L13*B13</f>
        <v>1.7721328974969822E-2</v>
      </c>
      <c r="R13">
        <f>$A$8*L13*C13</f>
        <v>-1.7721328974969822E-2</v>
      </c>
      <c r="S13">
        <f>$A$8*-1*L13</f>
        <v>-1.7721328974969822E-2</v>
      </c>
      <c r="T13">
        <f>$A$8*M13*B13</f>
        <v>2.3940384318305869E-5</v>
      </c>
      <c r="U13">
        <f>$A$8*M13*C13</f>
        <v>-2.3940384318305869E-5</v>
      </c>
      <c r="V13">
        <f>$A$8*-1*M13</f>
        <v>-2.3940384318305869E-5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-3.3491146520038697</v>
      </c>
      <c r="F14">
        <f xml:space="preserve"> 1/ (1+ EXP(E14 * -1))</f>
        <v>3.3924167981299914E-2</v>
      </c>
      <c r="G14">
        <f>$C$2*B14+$D$2*C14-$B$5</f>
        <v>-3.3491146520038697</v>
      </c>
      <c r="H14">
        <f>1/(1+EXP(G14*-1))</f>
        <v>3.3924167981299914E-2</v>
      </c>
      <c r="I14">
        <f>$E$2*F14+$F$2*H14-$C$5</f>
        <v>-2.0854370809039029</v>
      </c>
      <c r="J14">
        <f>1/(1+EXP(I14*-1))</f>
        <v>0.11052033830370714</v>
      </c>
      <c r="K14">
        <f>J14*(1-J14)*(D14-J14)</f>
        <v>-1.0864767409315095E-2</v>
      </c>
      <c r="L14">
        <f>F14*(1-F14)*$E$2*K14</f>
        <v>-1.7303419818523887E-3</v>
      </c>
      <c r="M14">
        <f>H14*(1-H14)*$F$2*K14</f>
        <v>-1.7303419818523887E-3</v>
      </c>
      <c r="N14">
        <f>$A$8*K14*F14</f>
        <v>-3.6857819467135794E-3</v>
      </c>
      <c r="O14">
        <f>$A$8*K14*H14</f>
        <v>-3.6857819467135794E-3</v>
      </c>
      <c r="P14">
        <f>-1*$A$8*K14</f>
        <v>0.10864767409315094</v>
      </c>
      <c r="Q14">
        <f>$A$8*L14*B14</f>
        <v>-1.7303419818523888E-2</v>
      </c>
      <c r="R14">
        <f>$A$8*L14*C14</f>
        <v>-1.7303419818523888E-2</v>
      </c>
      <c r="S14">
        <f>$A$8*-1*L14</f>
        <v>1.7303419818523888E-2</v>
      </c>
      <c r="T14">
        <f>$A$8*M14*B14</f>
        <v>-1.7303419818523888E-2</v>
      </c>
      <c r="U14">
        <f>$A$8*M14*C14</f>
        <v>-1.7303419818523888E-2</v>
      </c>
      <c r="V14">
        <f>$A$8*-1*M14</f>
        <v>1.7303419818523888E-2</v>
      </c>
    </row>
    <row r="16" spans="1:22" x14ac:dyDescent="0.25">
      <c r="K16">
        <f>SUM(K11:K14)</f>
        <v>-4.636899248030138E-3</v>
      </c>
      <c r="N16">
        <f>SUM(N11:N14)</f>
        <v>7.4279299022721693E-2</v>
      </c>
      <c r="O16">
        <f t="shared" ref="O16:V16" si="0">SUM(O11:O14)</f>
        <v>7.4279299022721693E-2</v>
      </c>
      <c r="P16">
        <f t="shared" si="0"/>
        <v>4.636899248030138E-2</v>
      </c>
      <c r="Q16">
        <f t="shared" si="0"/>
        <v>1.7697388590651515E-2</v>
      </c>
      <c r="R16">
        <f t="shared" si="0"/>
        <v>-1.7697388590651515E-2</v>
      </c>
      <c r="S16">
        <f t="shared" si="0"/>
        <v>1.6861570277759648E-2</v>
      </c>
      <c r="T16">
        <f t="shared" si="0"/>
        <v>-1.7697388590651515E-2</v>
      </c>
      <c r="U16">
        <f t="shared" si="0"/>
        <v>1.7697388590651515E-2</v>
      </c>
      <c r="V16">
        <f t="shared" si="0"/>
        <v>1.6861570277759648E-2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3.2236866857770736</v>
      </c>
      <c r="B18">
        <f>B2+R16</f>
        <v>-3.2236866857770736</v>
      </c>
      <c r="C18">
        <f>C2+T16</f>
        <v>-3.2236866857770736</v>
      </c>
      <c r="D18">
        <f>D2+U16</f>
        <v>3.2236866857770736</v>
      </c>
      <c r="E18">
        <f>E2+N16</f>
        <v>4.9337737292368775</v>
      </c>
      <c r="F18">
        <f>F2+O16</f>
        <v>4.9337737292368775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3.3659762222816294</v>
      </c>
      <c r="B21">
        <f>B5+V16</f>
        <v>3.3659762222816294</v>
      </c>
      <c r="C21">
        <f>C5+P16</f>
        <v>2.461514684093757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C1" workbookViewId="0">
      <selection activeCell="A7" sqref="A7:V21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3.2236866857770736</v>
      </c>
      <c r="B2">
        <v>-3.2236866857770736</v>
      </c>
      <c r="C2">
        <v>-3.2236866857770736</v>
      </c>
      <c r="D2">
        <v>3.2236866857770736</v>
      </c>
      <c r="E2">
        <v>4.9337737292368775</v>
      </c>
      <c r="F2">
        <v>4.9337737292368775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3.3659762222816294</v>
      </c>
      <c r="B5">
        <v>3.3659762222816294</v>
      </c>
      <c r="C5">
        <v>2.461514684093757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-3.3659762222816294</v>
      </c>
      <c r="F11">
        <f xml:space="preserve"> 1/ (1+ EXP(E11 * -1))</f>
        <v>3.3375880220964535E-2</v>
      </c>
      <c r="G11">
        <f>$C$2*B11+$D$2*C11-$B$5</f>
        <v>-3.3659762222816294</v>
      </c>
      <c r="H11">
        <f>1/(1+EXP(G11*-1))</f>
        <v>3.3375880220964535E-2</v>
      </c>
      <c r="I11">
        <f>$E$2*F11+$F$2*H11-$C$5</f>
        <v>-2.1321766020450541</v>
      </c>
      <c r="J11">
        <f>1/(1+EXP(I11*-1))</f>
        <v>0.10600853655087553</v>
      </c>
      <c r="K11">
        <f>J11*(1-J11)*(D11-J11)</f>
        <v>-1.0046506048427259E-2</v>
      </c>
      <c r="L11">
        <f>F11*(1-F11)*$E$2*K11</f>
        <v>-1.5991331787047617E-3</v>
      </c>
      <c r="M11">
        <f>H11*(1-H11)*$F$2*K11</f>
        <v>-1.5991331787047617E-3</v>
      </c>
      <c r="N11">
        <f>$A$8*K11*F11</f>
        <v>-3.3531098251150392E-3</v>
      </c>
      <c r="O11">
        <f>$A$8*K11*H11</f>
        <v>-3.3531098251150392E-3</v>
      </c>
      <c r="P11">
        <f>-1*$A$8*K11</f>
        <v>0.10046506048427259</v>
      </c>
      <c r="Q11">
        <f>$A$8*L11*B11</f>
        <v>1.5991331787047616E-2</v>
      </c>
      <c r="R11">
        <f>$A$8*L11*C11</f>
        <v>1.5991331787047616E-2</v>
      </c>
      <c r="S11">
        <f>$A$8*-1*L11</f>
        <v>1.5991331787047616E-2</v>
      </c>
      <c r="T11">
        <f>$A$8*M11*B11</f>
        <v>1.5991331787047616E-2</v>
      </c>
      <c r="U11">
        <f>$A$8*M11*C11</f>
        <v>1.5991331787047616E-2</v>
      </c>
      <c r="V11">
        <f>$A$8*-1*M11</f>
        <v>1.5991331787047616E-2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-9.8133495938357775</v>
      </c>
      <c r="F12">
        <f xml:space="preserve"> 1/ (1+ EXP(E12 * -1))</f>
        <v>5.4713268543465801E-5</v>
      </c>
      <c r="G12">
        <f>$C$2*B12+$D$2*C12-$B$5</f>
        <v>3.0813971492725178</v>
      </c>
      <c r="H12">
        <f>1/(1+EXP(G12*-1))</f>
        <v>0.95611884021459936</v>
      </c>
      <c r="I12">
        <f>$E$2*F12+$F$2*H12-$C$5</f>
        <v>2.2560292746724455</v>
      </c>
      <c r="J12">
        <f>1/(1+EXP(I12*-1))</f>
        <v>0.90516934061362841</v>
      </c>
      <c r="K12">
        <f>J12*(1-J12)*(D12-J12)</f>
        <v>8.1400556888946915E-3</v>
      </c>
      <c r="L12">
        <f>F12*(1-F12)*$E$2*K12</f>
        <v>2.1972299086338364E-6</v>
      </c>
      <c r="M12">
        <f>H12*(1-H12)*$F$2*K12</f>
        <v>1.6849870899872835E-3</v>
      </c>
      <c r="N12">
        <f>$A$8*K12*F12</f>
        <v>4.4536905286526175E-6</v>
      </c>
      <c r="O12">
        <f>$A$8*K12*H12</f>
        <v>7.7828606045482446E-2</v>
      </c>
      <c r="P12">
        <f>-1*$A$8*K12</f>
        <v>-8.1400556888946915E-2</v>
      </c>
      <c r="Q12">
        <f>$A$8*L12*B12</f>
        <v>-2.1972299086338363E-5</v>
      </c>
      <c r="R12">
        <f>$A$8*L12*C12</f>
        <v>2.1972299086338363E-5</v>
      </c>
      <c r="S12">
        <f>$A$8*-1*L12</f>
        <v>-2.1972299086338363E-5</v>
      </c>
      <c r="T12">
        <f>$A$8*M12*B12</f>
        <v>-1.6849870899872835E-2</v>
      </c>
      <c r="U12">
        <f>$A$8*M12*C12</f>
        <v>1.6849870899872835E-2</v>
      </c>
      <c r="V12">
        <f>$A$8*-1*M12</f>
        <v>-1.6849870899872835E-2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3.0813971492725178</v>
      </c>
      <c r="F13">
        <f xml:space="preserve"> 1/ (1+ EXP(E13 * -1))</f>
        <v>0.95611884021459936</v>
      </c>
      <c r="G13">
        <f>$C$2*B13+$D$2*C13-$B$5</f>
        <v>-9.8133495938357775</v>
      </c>
      <c r="H13">
        <f>1/(1+EXP(G13*-1))</f>
        <v>5.4713268543465801E-5</v>
      </c>
      <c r="I13">
        <f>$E$2*F13+$F$2*H13-$C$5</f>
        <v>2.2560292746724455</v>
      </c>
      <c r="J13">
        <f>1/(1+EXP(I13*-1))</f>
        <v>0.90516934061362841</v>
      </c>
      <c r="K13">
        <f>J13*(1-J13)*(D13-J13)</f>
        <v>8.1400556888946915E-3</v>
      </c>
      <c r="L13">
        <f>F13*(1-F13)*$E$2*K13</f>
        <v>1.6849870899872835E-3</v>
      </c>
      <c r="M13">
        <f>H13*(1-H13)*$F$2*K13</f>
        <v>2.1972299086338364E-6</v>
      </c>
      <c r="N13">
        <f>$A$8*K13*F13</f>
        <v>7.7828606045482446E-2</v>
      </c>
      <c r="O13">
        <f>$A$8*K13*H13</f>
        <v>4.4536905286526175E-6</v>
      </c>
      <c r="P13">
        <f>-1*$A$8*K13</f>
        <v>-8.1400556888946915E-2</v>
      </c>
      <c r="Q13">
        <f>$A$8*L13*B13</f>
        <v>1.6849870899872835E-2</v>
      </c>
      <c r="R13">
        <f>$A$8*L13*C13</f>
        <v>-1.6849870899872835E-2</v>
      </c>
      <c r="S13">
        <f>$A$8*-1*L13</f>
        <v>-1.6849870899872835E-2</v>
      </c>
      <c r="T13">
        <f>$A$8*M13*B13</f>
        <v>2.1972299086338363E-5</v>
      </c>
      <c r="U13">
        <f>$A$8*M13*C13</f>
        <v>-2.1972299086338363E-5</v>
      </c>
      <c r="V13">
        <f>$A$8*-1*M13</f>
        <v>-2.1972299086338363E-5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-3.3659762222816294</v>
      </c>
      <c r="F14">
        <f xml:space="preserve"> 1/ (1+ EXP(E14 * -1))</f>
        <v>3.3375880220964535E-2</v>
      </c>
      <c r="G14">
        <f>$C$2*B14+$D$2*C14-$B$5</f>
        <v>-3.3659762222816294</v>
      </c>
      <c r="H14">
        <f>1/(1+EXP(G14*-1))</f>
        <v>3.3375880220964535E-2</v>
      </c>
      <c r="I14">
        <f>$E$2*F14+$F$2*H14-$C$5</f>
        <v>-2.1321766020450541</v>
      </c>
      <c r="J14">
        <f>1/(1+EXP(I14*-1))</f>
        <v>0.10600853655087553</v>
      </c>
      <c r="K14">
        <f>J14*(1-J14)*(D14-J14)</f>
        <v>-1.0046506048427259E-2</v>
      </c>
      <c r="L14">
        <f>F14*(1-F14)*$E$2*K14</f>
        <v>-1.5991331787047617E-3</v>
      </c>
      <c r="M14">
        <f>H14*(1-H14)*$F$2*K14</f>
        <v>-1.5991331787047617E-3</v>
      </c>
      <c r="N14">
        <f>$A$8*K14*F14</f>
        <v>-3.3531098251150392E-3</v>
      </c>
      <c r="O14">
        <f>$A$8*K14*H14</f>
        <v>-3.3531098251150392E-3</v>
      </c>
      <c r="P14">
        <f>-1*$A$8*K14</f>
        <v>0.10046506048427259</v>
      </c>
      <c r="Q14">
        <f>$A$8*L14*B14</f>
        <v>-1.5991331787047616E-2</v>
      </c>
      <c r="R14">
        <f>$A$8*L14*C14</f>
        <v>-1.5991331787047616E-2</v>
      </c>
      <c r="S14">
        <f>$A$8*-1*L14</f>
        <v>1.5991331787047616E-2</v>
      </c>
      <c r="T14">
        <f>$A$8*M14*B14</f>
        <v>-1.5991331787047616E-2</v>
      </c>
      <c r="U14">
        <f>$A$8*M14*C14</f>
        <v>-1.5991331787047616E-2</v>
      </c>
      <c r="V14">
        <f>$A$8*-1*M14</f>
        <v>1.5991331787047616E-2</v>
      </c>
    </row>
    <row r="16" spans="1:22" x14ac:dyDescent="0.25">
      <c r="K16">
        <f>SUM(K11:K14)</f>
        <v>-3.8129007190651348E-3</v>
      </c>
      <c r="N16">
        <f>SUM(N11:N14)</f>
        <v>7.1126840085781018E-2</v>
      </c>
      <c r="O16">
        <f t="shared" ref="O16:V16" si="0">SUM(O11:O14)</f>
        <v>7.1126840085781018E-2</v>
      </c>
      <c r="P16">
        <f t="shared" si="0"/>
        <v>3.8129007190651348E-2</v>
      </c>
      <c r="Q16">
        <f t="shared" si="0"/>
        <v>1.6827898600786501E-2</v>
      </c>
      <c r="R16">
        <f t="shared" si="0"/>
        <v>-1.6827898600786498E-2</v>
      </c>
      <c r="S16">
        <f t="shared" si="0"/>
        <v>1.5110820375136058E-2</v>
      </c>
      <c r="T16">
        <f t="shared" si="0"/>
        <v>-1.6827898600786498E-2</v>
      </c>
      <c r="U16">
        <f t="shared" si="0"/>
        <v>1.6827898600786494E-2</v>
      </c>
      <c r="V16">
        <f t="shared" si="0"/>
        <v>1.5110820375136058E-2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3.24051458437786</v>
      </c>
      <c r="B18">
        <f>B2+R16</f>
        <v>-3.24051458437786</v>
      </c>
      <c r="C18">
        <f>C2+T16</f>
        <v>-3.24051458437786</v>
      </c>
      <c r="D18">
        <f>D2+U16</f>
        <v>3.24051458437786</v>
      </c>
      <c r="E18">
        <f>E2+N16</f>
        <v>5.0049005693226585</v>
      </c>
      <c r="F18">
        <f>F2+O16</f>
        <v>5.0049005693226585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3.3810870426567656</v>
      </c>
      <c r="B21">
        <f>B5+V16</f>
        <v>3.3810870426567656</v>
      </c>
      <c r="C21">
        <f>C5+P16</f>
        <v>2.4996436912844082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C1" workbookViewId="0">
      <selection activeCell="A7" sqref="A7:V21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3.24051458437786</v>
      </c>
      <c r="B2">
        <v>-3.24051458437786</v>
      </c>
      <c r="C2">
        <v>-3.24051458437786</v>
      </c>
      <c r="D2">
        <v>3.24051458437786</v>
      </c>
      <c r="E2">
        <v>5.0049005693226585</v>
      </c>
      <c r="F2">
        <v>5.0049005693226585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3.3810870426567656</v>
      </c>
      <c r="B5">
        <v>3.3810870426567656</v>
      </c>
      <c r="C5">
        <v>2.4996436912844082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-3.3810870426567656</v>
      </c>
      <c r="F11">
        <f xml:space="preserve"> 1/ (1+ EXP(E11 * -1))</f>
        <v>3.2891798485963485E-2</v>
      </c>
      <c r="G11">
        <f>$C$2*B11+$D$2*C11-$B$5</f>
        <v>-3.3810870426567656</v>
      </c>
      <c r="H11">
        <f>1/(1+EXP(G11*-1))</f>
        <v>3.2891798485963485E-2</v>
      </c>
      <c r="I11">
        <f>$E$2*F11+$F$2*H11-$C$5</f>
        <v>-2.1704033293475185</v>
      </c>
      <c r="J11">
        <f>1/(1+EXP(I11*-1))</f>
        <v>0.10243994297661702</v>
      </c>
      <c r="K11">
        <f>J11*(1-J11)*(D11-J11)</f>
        <v>-9.4189431054697535E-3</v>
      </c>
      <c r="L11">
        <f>F11*(1-F11)*$E$2*K11</f>
        <v>-1.4995478022956509E-3</v>
      </c>
      <c r="M11">
        <f>H11*(1-H11)*$F$2*K11</f>
        <v>-1.4995478022956509E-3</v>
      </c>
      <c r="N11">
        <f>$A$8*K11*F11</f>
        <v>-3.0980597857586628E-3</v>
      </c>
      <c r="O11">
        <f>$A$8*K11*H11</f>
        <v>-3.0980597857586628E-3</v>
      </c>
      <c r="P11">
        <f>-1*$A$8*K11</f>
        <v>9.4189431054697542E-2</v>
      </c>
      <c r="Q11">
        <f>$A$8*L11*B11</f>
        <v>1.4995478022956508E-2</v>
      </c>
      <c r="R11">
        <f>$A$8*L11*C11</f>
        <v>1.4995478022956508E-2</v>
      </c>
      <c r="S11">
        <f>$A$8*-1*L11</f>
        <v>1.4995478022956508E-2</v>
      </c>
      <c r="T11">
        <f>$A$8*M11*B11</f>
        <v>1.4995478022956508E-2</v>
      </c>
      <c r="U11">
        <f>$A$8*M11*C11</f>
        <v>1.4995478022956508E-2</v>
      </c>
      <c r="V11">
        <f>$A$8*-1*M11</f>
        <v>1.4995478022956508E-2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-9.8621162114124861</v>
      </c>
      <c r="F12">
        <f xml:space="preserve"> 1/ (1+ EXP(E12 * -1))</f>
        <v>5.2109237481796237E-5</v>
      </c>
      <c r="G12">
        <f>$C$2*B12+$D$2*C12-$B$5</f>
        <v>3.0999421260989544</v>
      </c>
      <c r="H12">
        <f>1/(1+EXP(G12*-1))</f>
        <v>0.95689035775411546</v>
      </c>
      <c r="I12">
        <f>$E$2*F12+$F$2*H12-$C$5</f>
        <v>2.2897582065708662</v>
      </c>
      <c r="J12">
        <f>1/(1+EXP(I12*-1))</f>
        <v>0.90802525858900607</v>
      </c>
      <c r="K12">
        <f>J12*(1-J12)*(D12-J12)</f>
        <v>7.6813062476403749E-3</v>
      </c>
      <c r="L12">
        <f>F12*(1-F12)*$E$2*K12</f>
        <v>2.0031922031226359E-6</v>
      </c>
      <c r="M12">
        <f>H12*(1-H12)*$F$2*K12</f>
        <v>1.5858683491123805E-3</v>
      </c>
      <c r="N12">
        <f>$A$8*K12*F12</f>
        <v>4.0026701142869744E-6</v>
      </c>
      <c r="O12">
        <f>$A$8*K12*H12</f>
        <v>7.3501678833235204E-2</v>
      </c>
      <c r="P12">
        <f>-1*$A$8*K12</f>
        <v>-7.6813062476403751E-2</v>
      </c>
      <c r="Q12">
        <f>$A$8*L12*B12</f>
        <v>-2.0031922031226358E-5</v>
      </c>
      <c r="R12">
        <f>$A$8*L12*C12</f>
        <v>2.0031922031226358E-5</v>
      </c>
      <c r="S12">
        <f>$A$8*-1*L12</f>
        <v>-2.0031922031226358E-5</v>
      </c>
      <c r="T12">
        <f>$A$8*M12*B12</f>
        <v>-1.5858683491123807E-2</v>
      </c>
      <c r="U12">
        <f>$A$8*M12*C12</f>
        <v>1.5858683491123807E-2</v>
      </c>
      <c r="V12">
        <f>$A$8*-1*M12</f>
        <v>-1.5858683491123807E-2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3.0999421260989544</v>
      </c>
      <c r="F13">
        <f xml:space="preserve"> 1/ (1+ EXP(E13 * -1))</f>
        <v>0.95689035775411546</v>
      </c>
      <c r="G13">
        <f>$C$2*B13+$D$2*C13-$B$5</f>
        <v>-9.8621162114124861</v>
      </c>
      <c r="H13">
        <f>1/(1+EXP(G13*-1))</f>
        <v>5.2109237481796237E-5</v>
      </c>
      <c r="I13">
        <f>$E$2*F13+$F$2*H13-$C$5</f>
        <v>2.2897582065708662</v>
      </c>
      <c r="J13">
        <f>1/(1+EXP(I13*-1))</f>
        <v>0.90802525858900607</v>
      </c>
      <c r="K13">
        <f>J13*(1-J13)*(D13-J13)</f>
        <v>7.6813062476403749E-3</v>
      </c>
      <c r="L13">
        <f>F13*(1-F13)*$E$2*K13</f>
        <v>1.5858683491123805E-3</v>
      </c>
      <c r="M13">
        <f>H13*(1-H13)*$F$2*K13</f>
        <v>2.0031922031226359E-6</v>
      </c>
      <c r="N13">
        <f>$A$8*K13*F13</f>
        <v>7.3501678833235204E-2</v>
      </c>
      <c r="O13">
        <f>$A$8*K13*H13</f>
        <v>4.0026701142869744E-6</v>
      </c>
      <c r="P13">
        <f>-1*$A$8*K13</f>
        <v>-7.6813062476403751E-2</v>
      </c>
      <c r="Q13">
        <f>$A$8*L13*B13</f>
        <v>1.5858683491123807E-2</v>
      </c>
      <c r="R13">
        <f>$A$8*L13*C13</f>
        <v>-1.5858683491123807E-2</v>
      </c>
      <c r="S13">
        <f>$A$8*-1*L13</f>
        <v>-1.5858683491123807E-2</v>
      </c>
      <c r="T13">
        <f>$A$8*M13*B13</f>
        <v>2.0031922031226358E-5</v>
      </c>
      <c r="U13">
        <f>$A$8*M13*C13</f>
        <v>-2.0031922031226358E-5</v>
      </c>
      <c r="V13">
        <f>$A$8*-1*M13</f>
        <v>-2.0031922031226358E-5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-3.3810870426567656</v>
      </c>
      <c r="F14">
        <f xml:space="preserve"> 1/ (1+ EXP(E14 * -1))</f>
        <v>3.2891798485963485E-2</v>
      </c>
      <c r="G14">
        <f>$C$2*B14+$D$2*C14-$B$5</f>
        <v>-3.3810870426567656</v>
      </c>
      <c r="H14">
        <f>1/(1+EXP(G14*-1))</f>
        <v>3.2891798485963485E-2</v>
      </c>
      <c r="I14">
        <f>$E$2*F14+$F$2*H14-$C$5</f>
        <v>-2.1704033293475185</v>
      </c>
      <c r="J14">
        <f>1/(1+EXP(I14*-1))</f>
        <v>0.10243994297661702</v>
      </c>
      <c r="K14">
        <f>J14*(1-J14)*(D14-J14)</f>
        <v>-9.4189431054697535E-3</v>
      </c>
      <c r="L14">
        <f>F14*(1-F14)*$E$2*K14</f>
        <v>-1.4995478022956509E-3</v>
      </c>
      <c r="M14">
        <f>H14*(1-H14)*$F$2*K14</f>
        <v>-1.4995478022956509E-3</v>
      </c>
      <c r="N14">
        <f>$A$8*K14*F14</f>
        <v>-3.0980597857586628E-3</v>
      </c>
      <c r="O14">
        <f>$A$8*K14*H14</f>
        <v>-3.0980597857586628E-3</v>
      </c>
      <c r="P14">
        <f>-1*$A$8*K14</f>
        <v>9.4189431054697542E-2</v>
      </c>
      <c r="Q14">
        <f>$A$8*L14*B14</f>
        <v>-1.4995478022956508E-2</v>
      </c>
      <c r="R14">
        <f>$A$8*L14*C14</f>
        <v>-1.4995478022956508E-2</v>
      </c>
      <c r="S14">
        <f>$A$8*-1*L14</f>
        <v>1.4995478022956508E-2</v>
      </c>
      <c r="T14">
        <f>$A$8*M14*B14</f>
        <v>-1.4995478022956508E-2</v>
      </c>
      <c r="U14">
        <f>$A$8*M14*C14</f>
        <v>-1.4995478022956508E-2</v>
      </c>
      <c r="V14">
        <f>$A$8*-1*M14</f>
        <v>1.4995478022956508E-2</v>
      </c>
    </row>
    <row r="16" spans="1:22" x14ac:dyDescent="0.25">
      <c r="K16">
        <f>SUM(K11:K14)</f>
        <v>-3.4752737156587572E-3</v>
      </c>
      <c r="N16">
        <f>SUM(N11:N14)</f>
        <v>6.7309561931832157E-2</v>
      </c>
      <c r="O16">
        <f t="shared" ref="O16:V16" si="0">SUM(O11:O14)</f>
        <v>6.7309561931832157E-2</v>
      </c>
      <c r="P16">
        <f t="shared" si="0"/>
        <v>3.4752737156587582E-2</v>
      </c>
      <c r="Q16">
        <f t="shared" si="0"/>
        <v>1.5838651569092581E-2</v>
      </c>
      <c r="R16">
        <f t="shared" si="0"/>
        <v>-1.5838651569092581E-2</v>
      </c>
      <c r="S16">
        <f t="shared" si="0"/>
        <v>1.4112240632757983E-2</v>
      </c>
      <c r="T16">
        <f t="shared" si="0"/>
        <v>-1.5838651569092581E-2</v>
      </c>
      <c r="U16">
        <f t="shared" si="0"/>
        <v>1.5838651569092581E-2</v>
      </c>
      <c r="V16">
        <f t="shared" si="0"/>
        <v>1.4112240632757983E-2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3.2563532359469525</v>
      </c>
      <c r="B18">
        <f>B2+R16</f>
        <v>-3.2563532359469525</v>
      </c>
      <c r="C18">
        <f>C2+T16</f>
        <v>-3.2563532359469525</v>
      </c>
      <c r="D18">
        <f>D2+U16</f>
        <v>3.2563532359469525</v>
      </c>
      <c r="E18">
        <f>E2+N16</f>
        <v>5.0722101312544909</v>
      </c>
      <c r="F18">
        <f>F2+O16</f>
        <v>5.0722101312544909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3.3951992832895237</v>
      </c>
      <c r="B21">
        <f>B5+V16</f>
        <v>3.3951992832895237</v>
      </c>
      <c r="C21">
        <f>C5+P16</f>
        <v>2.5343964284409957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/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3.2563532359469525</v>
      </c>
      <c r="B2">
        <v>-3.2563532359469525</v>
      </c>
      <c r="C2">
        <v>-3.2563532359469525</v>
      </c>
      <c r="D2">
        <v>3.2563532359469525</v>
      </c>
      <c r="E2">
        <v>5.0722101312544909</v>
      </c>
      <c r="F2">
        <v>5.0722101312544909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3.3951992832895237</v>
      </c>
      <c r="B5">
        <v>3.3951992832895237</v>
      </c>
      <c r="C5">
        <v>2.5343964284409957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-3.3951992832895237</v>
      </c>
      <c r="F11">
        <f xml:space="preserve"> 1/ (1+ EXP(E11 * -1))</f>
        <v>3.2445836285258961E-2</v>
      </c>
      <c r="G11">
        <f>$C$2*B11+$D$2*C11-$B$5</f>
        <v>-3.3951992832895237</v>
      </c>
      <c r="H11">
        <f>1/(1+EXP(G11*-1))</f>
        <v>3.2445836285258961E-2</v>
      </c>
      <c r="I11">
        <f>$E$2*F11+$F$2*H11-$C$5</f>
        <v>-2.2052522293947656</v>
      </c>
      <c r="J11">
        <f>1/(1+EXP(I11*-1))</f>
        <v>9.9279827699304726E-2</v>
      </c>
      <c r="K11">
        <f>J11*(1-J11)*(D11-J11)</f>
        <v>-8.8779341360977117E-3</v>
      </c>
      <c r="L11">
        <f>F11*(1-F11)*$E$2*K11</f>
        <v>-1.4136549382000067E-3</v>
      </c>
      <c r="M11">
        <f>H11*(1-H11)*$F$2*K11</f>
        <v>-1.4136549382000067E-3</v>
      </c>
      <c r="N11">
        <f>$A$8*K11*F11</f>
        <v>-2.8805199753113831E-3</v>
      </c>
      <c r="O11">
        <f>$A$8*K11*H11</f>
        <v>-2.8805199753113831E-3</v>
      </c>
      <c r="P11">
        <f>-1*$A$8*K11</f>
        <v>8.8779341360977121E-2</v>
      </c>
      <c r="Q11">
        <f>$A$8*L11*B11</f>
        <v>1.4136549382000067E-2</v>
      </c>
      <c r="R11">
        <f>$A$8*L11*C11</f>
        <v>1.4136549382000067E-2</v>
      </c>
      <c r="S11">
        <f>$A$8*-1*L11</f>
        <v>1.4136549382000067E-2</v>
      </c>
      <c r="T11">
        <f>$A$8*M11*B11</f>
        <v>1.4136549382000067E-2</v>
      </c>
      <c r="U11">
        <f>$A$8*M11*C11</f>
        <v>1.4136549382000067E-2</v>
      </c>
      <c r="V11">
        <f>$A$8*-1*M11</f>
        <v>1.4136549382000067E-2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-9.9079057551834282</v>
      </c>
      <c r="F12">
        <f xml:space="preserve"> 1/ (1+ EXP(E12 * -1))</f>
        <v>4.9777099279626202E-5</v>
      </c>
      <c r="G12">
        <f>$C$2*B12+$D$2*C12-$B$5</f>
        <v>3.1175071886043813</v>
      </c>
      <c r="H12">
        <f>1/(1+EXP(G12*-1))</f>
        <v>0.95760915066293706</v>
      </c>
      <c r="I12">
        <f>$E$2*F12+$F$2*H12-$C$5</f>
        <v>2.3230508872408331</v>
      </c>
      <c r="J12">
        <f>1/(1+EXP(I12*-1))</f>
        <v>0.91076819563729638</v>
      </c>
      <c r="K12">
        <f>J12*(1-J12)*(D12-J12)</f>
        <v>7.2518231835161755E-3</v>
      </c>
      <c r="L12">
        <f>F12*(1-F12)*$E$2*K12</f>
        <v>1.8308485060523306E-6</v>
      </c>
      <c r="M12">
        <f>H12*(1-H12)*$F$2*K12</f>
        <v>1.4931548496158735E-3</v>
      </c>
      <c r="N12">
        <f>$A$8*K12*F12</f>
        <v>3.6097472256417965E-6</v>
      </c>
      <c r="O12">
        <f>$A$8*K12*H12</f>
        <v>6.9444122395247221E-2</v>
      </c>
      <c r="P12">
        <f>-1*$A$8*K12</f>
        <v>-7.2518231835161762E-2</v>
      </c>
      <c r="Q12">
        <f>$A$8*L12*B12</f>
        <v>-1.8308485060523308E-5</v>
      </c>
      <c r="R12">
        <f>$A$8*L12*C12</f>
        <v>1.8308485060523308E-5</v>
      </c>
      <c r="S12">
        <f>$A$8*-1*L12</f>
        <v>-1.8308485060523308E-5</v>
      </c>
      <c r="T12">
        <f>$A$8*M12*B12</f>
        <v>-1.4931548496158735E-2</v>
      </c>
      <c r="U12">
        <f>$A$8*M12*C12</f>
        <v>1.4931548496158735E-2</v>
      </c>
      <c r="V12">
        <f>$A$8*-1*M12</f>
        <v>-1.4931548496158735E-2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3.1175071886043813</v>
      </c>
      <c r="F13">
        <f xml:space="preserve"> 1/ (1+ EXP(E13 * -1))</f>
        <v>0.95760915066293706</v>
      </c>
      <c r="G13">
        <f>$C$2*B13+$D$2*C13-$B$5</f>
        <v>-9.9079057551834282</v>
      </c>
      <c r="H13">
        <f>1/(1+EXP(G13*-1))</f>
        <v>4.9777099279626202E-5</v>
      </c>
      <c r="I13">
        <f>$E$2*F13+$F$2*H13-$C$5</f>
        <v>2.3230508872408331</v>
      </c>
      <c r="J13">
        <f>1/(1+EXP(I13*-1))</f>
        <v>0.91076819563729638</v>
      </c>
      <c r="K13">
        <f>J13*(1-J13)*(D13-J13)</f>
        <v>7.2518231835161755E-3</v>
      </c>
      <c r="L13">
        <f>F13*(1-F13)*$E$2*K13</f>
        <v>1.4931548496158735E-3</v>
      </c>
      <c r="M13">
        <f>H13*(1-H13)*$F$2*K13</f>
        <v>1.8308485060523306E-6</v>
      </c>
      <c r="N13">
        <f>$A$8*K13*F13</f>
        <v>6.9444122395247221E-2</v>
      </c>
      <c r="O13">
        <f>$A$8*K13*H13</f>
        <v>3.6097472256417965E-6</v>
      </c>
      <c r="P13">
        <f>-1*$A$8*K13</f>
        <v>-7.2518231835161762E-2</v>
      </c>
      <c r="Q13">
        <f>$A$8*L13*B13</f>
        <v>1.4931548496158735E-2</v>
      </c>
      <c r="R13">
        <f>$A$8*L13*C13</f>
        <v>-1.4931548496158735E-2</v>
      </c>
      <c r="S13">
        <f>$A$8*-1*L13</f>
        <v>-1.4931548496158735E-2</v>
      </c>
      <c r="T13">
        <f>$A$8*M13*B13</f>
        <v>1.8308485060523308E-5</v>
      </c>
      <c r="U13">
        <f>$A$8*M13*C13</f>
        <v>-1.8308485060523308E-5</v>
      </c>
      <c r="V13">
        <f>$A$8*-1*M13</f>
        <v>-1.8308485060523308E-5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-3.3951992832895237</v>
      </c>
      <c r="F14">
        <f xml:space="preserve"> 1/ (1+ EXP(E14 * -1))</f>
        <v>3.2445836285258961E-2</v>
      </c>
      <c r="G14">
        <f>$C$2*B14+$D$2*C14-$B$5</f>
        <v>-3.3951992832895237</v>
      </c>
      <c r="H14">
        <f>1/(1+EXP(G14*-1))</f>
        <v>3.2445836285258961E-2</v>
      </c>
      <c r="I14">
        <f>$E$2*F14+$F$2*H14-$C$5</f>
        <v>-2.2052522293947656</v>
      </c>
      <c r="J14">
        <f>1/(1+EXP(I14*-1))</f>
        <v>9.9279827699304726E-2</v>
      </c>
      <c r="K14">
        <f>J14*(1-J14)*(D14-J14)</f>
        <v>-8.8779341360977117E-3</v>
      </c>
      <c r="L14">
        <f>F14*(1-F14)*$E$2*K14</f>
        <v>-1.4136549382000067E-3</v>
      </c>
      <c r="M14">
        <f>H14*(1-H14)*$F$2*K14</f>
        <v>-1.4136549382000067E-3</v>
      </c>
      <c r="N14">
        <f>$A$8*K14*F14</f>
        <v>-2.8805199753113831E-3</v>
      </c>
      <c r="O14">
        <f>$A$8*K14*H14</f>
        <v>-2.8805199753113831E-3</v>
      </c>
      <c r="P14">
        <f>-1*$A$8*K14</f>
        <v>8.8779341360977121E-2</v>
      </c>
      <c r="Q14">
        <f>$A$8*L14*B14</f>
        <v>-1.4136549382000067E-2</v>
      </c>
      <c r="R14">
        <f>$A$8*L14*C14</f>
        <v>-1.4136549382000067E-2</v>
      </c>
      <c r="S14">
        <f>$A$8*-1*L14</f>
        <v>1.4136549382000067E-2</v>
      </c>
      <c r="T14">
        <f>$A$8*M14*B14</f>
        <v>-1.4136549382000067E-2</v>
      </c>
      <c r="U14">
        <f>$A$8*M14*C14</f>
        <v>-1.4136549382000067E-2</v>
      </c>
      <c r="V14">
        <f>$A$8*-1*M14</f>
        <v>1.4136549382000067E-2</v>
      </c>
    </row>
    <row r="16" spans="1:22" x14ac:dyDescent="0.25">
      <c r="K16">
        <f>SUM(K11:K14)</f>
        <v>-3.2522219051630726E-3</v>
      </c>
      <c r="N16">
        <f>SUM(N11:N14)</f>
        <v>6.3686692191850094E-2</v>
      </c>
      <c r="O16">
        <f t="shared" ref="O16:V16" si="0">SUM(O11:O14)</f>
        <v>6.3686692191850094E-2</v>
      </c>
      <c r="P16">
        <f t="shared" si="0"/>
        <v>3.2522219051630719E-2</v>
      </c>
      <c r="Q16">
        <f t="shared" si="0"/>
        <v>1.4913240011098212E-2</v>
      </c>
      <c r="R16">
        <f t="shared" si="0"/>
        <v>-1.4913240011098212E-2</v>
      </c>
      <c r="S16">
        <f t="shared" si="0"/>
        <v>1.3323241782780876E-2</v>
      </c>
      <c r="T16">
        <f t="shared" si="0"/>
        <v>-1.4913240011098212E-2</v>
      </c>
      <c r="U16">
        <f t="shared" si="0"/>
        <v>1.4913240011098212E-2</v>
      </c>
      <c r="V16">
        <f t="shared" si="0"/>
        <v>1.3323241782780876E-2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3.2712664759580505</v>
      </c>
      <c r="B18">
        <f>B2+R16</f>
        <v>-3.2712664759580505</v>
      </c>
      <c r="C18">
        <f>C2+T16</f>
        <v>-3.2712664759580505</v>
      </c>
      <c r="D18">
        <f>D2+U16</f>
        <v>3.2712664759580505</v>
      </c>
      <c r="E18">
        <f>E2+N16</f>
        <v>5.1358968234463411</v>
      </c>
      <c r="F18">
        <f>F2+O16</f>
        <v>5.1358968234463411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3.4085225250723044</v>
      </c>
      <c r="B21">
        <f>B5+V16</f>
        <v>3.4085225250723044</v>
      </c>
      <c r="C21">
        <f>C5+P16</f>
        <v>2.5669186474926264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2" sqref="E12"/>
    </sheetView>
  </sheetViews>
  <sheetFormatPr defaultRowHeight="16.5" x14ac:dyDescent="0.25"/>
  <cols>
    <col min="1" max="1" width="5" customWidth="1"/>
    <col min="2" max="2" width="16.125" customWidth="1"/>
    <col min="7" max="7" width="12.875" bestFit="1" customWidth="1"/>
  </cols>
  <sheetData>
    <row r="1" spans="1:8" x14ac:dyDescent="0.25">
      <c r="A1" t="s">
        <v>42</v>
      </c>
      <c r="B1">
        <v>0.26894142136999499</v>
      </c>
      <c r="C1" s="5" t="s">
        <v>46</v>
      </c>
      <c r="D1">
        <v>0.32829011862491497</v>
      </c>
      <c r="E1" s="6" t="s">
        <v>49</v>
      </c>
      <c r="F1">
        <v>0.148122585864356</v>
      </c>
      <c r="G1" s="6" t="s">
        <v>52</v>
      </c>
      <c r="H1" s="4">
        <v>6.5596117383883302E-4</v>
      </c>
    </row>
    <row r="2" spans="1:8" x14ac:dyDescent="0.25">
      <c r="A2" t="s">
        <v>43</v>
      </c>
      <c r="B2">
        <v>1.4774031693273E-2</v>
      </c>
      <c r="C2" s="5" t="s">
        <v>47</v>
      </c>
      <c r="D2">
        <v>0.32829011862491497</v>
      </c>
      <c r="E2" s="6" t="s">
        <v>50</v>
      </c>
      <c r="F2">
        <v>-7.2393130773797998E-2</v>
      </c>
      <c r="G2" s="6" t="s">
        <v>53</v>
      </c>
    </row>
    <row r="3" spans="1:8" x14ac:dyDescent="0.25">
      <c r="A3" t="s">
        <v>44</v>
      </c>
      <c r="B3" s="4">
        <v>3.35350130466478E-4</v>
      </c>
      <c r="C3" s="5" t="s">
        <v>48</v>
      </c>
      <c r="D3">
        <v>0.32829011862491497</v>
      </c>
      <c r="E3" s="6" t="s">
        <v>51</v>
      </c>
      <c r="F3">
        <v>-7.2393130773797998E-2</v>
      </c>
      <c r="G3" s="6" t="s">
        <v>54</v>
      </c>
    </row>
    <row r="4" spans="1:8" x14ac:dyDescent="0.25">
      <c r="A4" t="s">
        <v>45</v>
      </c>
      <c r="B4" s="4">
        <v>2.0399087279921299E-5</v>
      </c>
      <c r="G4" s="6" t="s">
        <v>55</v>
      </c>
    </row>
    <row r="5" spans="1:8" x14ac:dyDescent="0.25">
      <c r="D5">
        <f xml:space="preserve"> D1*(1-D1)*(1-D1)</f>
        <v>0.14812258586435645</v>
      </c>
    </row>
    <row r="6" spans="1:8" x14ac:dyDescent="0.25">
      <c r="D6">
        <f xml:space="preserve"> D2*(1-D2)*(0-D2)</f>
        <v>-7.239313077379779E-2</v>
      </c>
    </row>
    <row r="9" spans="1:8" x14ac:dyDescent="0.25">
      <c r="G9" s="4">
        <f>10*H1*5.1</f>
        <v>3.3454019865780484E-2</v>
      </c>
    </row>
    <row r="11" spans="1:8" x14ac:dyDescent="0.25">
      <c r="G11">
        <v>3.3454019865780484E-2</v>
      </c>
    </row>
    <row r="12" spans="1:8" x14ac:dyDescent="0.25">
      <c r="E12" s="4">
        <v>4.4806419848492898E-4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workbookViewId="0">
      <selection sqref="A1:G150"/>
    </sheetView>
  </sheetViews>
  <sheetFormatPr defaultRowHeight="16.5" x14ac:dyDescent="0.25"/>
  <sheetData>
    <row r="1" spans="1:9" x14ac:dyDescent="0.25">
      <c r="A1" s="7">
        <v>6.5</v>
      </c>
      <c r="B1" s="7">
        <v>3</v>
      </c>
      <c r="C1" s="7">
        <v>5.2</v>
      </c>
      <c r="D1" s="7">
        <v>2</v>
      </c>
      <c r="E1" s="7">
        <v>0</v>
      </c>
      <c r="F1" s="7">
        <v>0</v>
      </c>
      <c r="G1" s="7">
        <v>10</v>
      </c>
      <c r="I1">
        <f ca="1">RAND()</f>
        <v>0.72393919057631739</v>
      </c>
    </row>
    <row r="2" spans="1:9" x14ac:dyDescent="0.25">
      <c r="A2" s="7">
        <v>4.4000000000000004</v>
      </c>
      <c r="B2" s="7">
        <v>3.2</v>
      </c>
      <c r="C2" s="7">
        <v>1.3</v>
      </c>
      <c r="D2" s="7">
        <v>0.2</v>
      </c>
      <c r="E2" s="7">
        <v>10</v>
      </c>
      <c r="F2" s="7">
        <v>0</v>
      </c>
      <c r="G2" s="7">
        <v>0</v>
      </c>
      <c r="I2">
        <f ca="1">RAND()</f>
        <v>0.20702928855891178</v>
      </c>
    </row>
    <row r="3" spans="1:9" x14ac:dyDescent="0.25">
      <c r="A3" s="7">
        <v>6.8</v>
      </c>
      <c r="B3" s="7">
        <v>2.8</v>
      </c>
      <c r="C3" s="7">
        <v>4.8</v>
      </c>
      <c r="D3" s="7">
        <v>1.4</v>
      </c>
      <c r="E3" s="7">
        <v>0</v>
      </c>
      <c r="F3" s="7">
        <v>10</v>
      </c>
      <c r="G3" s="7">
        <v>0</v>
      </c>
      <c r="I3">
        <f ca="1">RAND()</f>
        <v>0.39124095598724262</v>
      </c>
    </row>
    <row r="4" spans="1:9" x14ac:dyDescent="0.25">
      <c r="A4" s="7">
        <v>5.0999999999999996</v>
      </c>
      <c r="B4" s="7">
        <v>2.5</v>
      </c>
      <c r="C4" s="7">
        <v>3</v>
      </c>
      <c r="D4" s="7">
        <v>1.1000000000000001</v>
      </c>
      <c r="E4" s="7">
        <v>0</v>
      </c>
      <c r="F4" s="7">
        <v>10</v>
      </c>
      <c r="G4" s="7">
        <v>0</v>
      </c>
      <c r="I4">
        <f ca="1">RAND()</f>
        <v>0.22681819543330251</v>
      </c>
    </row>
    <row r="5" spans="1:9" x14ac:dyDescent="0.25">
      <c r="A5" s="7">
        <v>6</v>
      </c>
      <c r="B5" s="7">
        <v>2.9</v>
      </c>
      <c r="C5" s="7">
        <v>4.5</v>
      </c>
      <c r="D5" s="7">
        <v>1.5</v>
      </c>
      <c r="E5" s="7">
        <v>0</v>
      </c>
      <c r="F5" s="7">
        <v>10</v>
      </c>
      <c r="G5" s="7">
        <v>0</v>
      </c>
      <c r="I5">
        <f ca="1">RAND()</f>
        <v>0.15511118738365326</v>
      </c>
    </row>
    <row r="6" spans="1:9" x14ac:dyDescent="0.25">
      <c r="A6" s="7">
        <v>5.7</v>
      </c>
      <c r="B6" s="7">
        <v>3.8</v>
      </c>
      <c r="C6" s="7">
        <v>1.7</v>
      </c>
      <c r="D6" s="7">
        <v>0.3</v>
      </c>
      <c r="E6" s="7">
        <v>10</v>
      </c>
      <c r="F6" s="7">
        <v>0</v>
      </c>
      <c r="G6" s="7">
        <v>0</v>
      </c>
      <c r="I6">
        <f ca="1">RAND()</f>
        <v>0.36759507782398726</v>
      </c>
    </row>
    <row r="7" spans="1:9" x14ac:dyDescent="0.25">
      <c r="A7" s="7">
        <v>7.2</v>
      </c>
      <c r="B7" s="7">
        <v>3.6</v>
      </c>
      <c r="C7" s="7">
        <v>6.1</v>
      </c>
      <c r="D7" s="7">
        <v>2.5</v>
      </c>
      <c r="E7" s="7">
        <v>0</v>
      </c>
      <c r="F7" s="7">
        <v>0</v>
      </c>
      <c r="G7" s="7">
        <v>10</v>
      </c>
      <c r="I7">
        <f ca="1">RAND()</f>
        <v>0.17548854576982709</v>
      </c>
    </row>
    <row r="8" spans="1:9" x14ac:dyDescent="0.25">
      <c r="A8" s="7">
        <v>5.4</v>
      </c>
      <c r="B8" s="7">
        <v>3.7</v>
      </c>
      <c r="C8" s="7">
        <v>1.5</v>
      </c>
      <c r="D8" s="7">
        <v>0.2</v>
      </c>
      <c r="E8" s="7">
        <v>10</v>
      </c>
      <c r="F8" s="7">
        <v>0</v>
      </c>
      <c r="G8" s="7">
        <v>0</v>
      </c>
      <c r="I8">
        <f ca="1">RAND()</f>
        <v>0.48677957070249422</v>
      </c>
    </row>
    <row r="9" spans="1:9" x14ac:dyDescent="0.25">
      <c r="A9" s="7">
        <v>6.5</v>
      </c>
      <c r="B9" s="7">
        <v>3.2</v>
      </c>
      <c r="C9" s="7">
        <v>5.0999999999999996</v>
      </c>
      <c r="D9" s="7">
        <v>2</v>
      </c>
      <c r="E9" s="7">
        <v>0</v>
      </c>
      <c r="F9" s="7">
        <v>0</v>
      </c>
      <c r="G9" s="7">
        <v>10</v>
      </c>
      <c r="I9">
        <f ca="1">RAND()</f>
        <v>0.81976620415710644</v>
      </c>
    </row>
    <row r="10" spans="1:9" x14ac:dyDescent="0.25">
      <c r="A10" s="7">
        <v>5</v>
      </c>
      <c r="B10" s="7">
        <v>3.6</v>
      </c>
      <c r="C10" s="7">
        <v>1.4</v>
      </c>
      <c r="D10" s="7">
        <v>0.2</v>
      </c>
      <c r="E10" s="7">
        <v>10</v>
      </c>
      <c r="F10" s="7">
        <v>0</v>
      </c>
      <c r="G10" s="7">
        <v>0</v>
      </c>
      <c r="I10">
        <f ca="1">RAND()</f>
        <v>0.67393155523200055</v>
      </c>
    </row>
    <row r="11" spans="1:9" x14ac:dyDescent="0.25">
      <c r="A11" s="7">
        <v>4.7</v>
      </c>
      <c r="B11" s="7">
        <v>3.2</v>
      </c>
      <c r="C11" s="7">
        <v>1.6</v>
      </c>
      <c r="D11" s="7">
        <v>0.2</v>
      </c>
      <c r="E11" s="7">
        <v>10</v>
      </c>
      <c r="F11" s="7">
        <v>0</v>
      </c>
      <c r="G11" s="7">
        <v>0</v>
      </c>
      <c r="I11">
        <f ca="1">RAND()</f>
        <v>0.14276059201740965</v>
      </c>
    </row>
    <row r="12" spans="1:9" x14ac:dyDescent="0.25">
      <c r="A12" s="7">
        <v>7.7</v>
      </c>
      <c r="B12" s="7">
        <v>2.6</v>
      </c>
      <c r="C12" s="7">
        <v>6.9</v>
      </c>
      <c r="D12" s="7">
        <v>2.2999999999999998</v>
      </c>
      <c r="E12" s="7">
        <v>0</v>
      </c>
      <c r="F12" s="7">
        <v>0</v>
      </c>
      <c r="G12" s="7">
        <v>10</v>
      </c>
      <c r="I12">
        <f ca="1">RAND()</f>
        <v>0.27233255168552062</v>
      </c>
    </row>
    <row r="13" spans="1:9" x14ac:dyDescent="0.25">
      <c r="A13" s="7">
        <v>4.9000000000000004</v>
      </c>
      <c r="B13" s="7">
        <v>3.1</v>
      </c>
      <c r="C13" s="7">
        <v>1.5</v>
      </c>
      <c r="D13" s="7">
        <v>0.1</v>
      </c>
      <c r="E13" s="7">
        <v>10</v>
      </c>
      <c r="F13" s="7">
        <v>0</v>
      </c>
      <c r="G13" s="7">
        <v>0</v>
      </c>
      <c r="I13">
        <f ca="1">RAND()</f>
        <v>0.19605031748599033</v>
      </c>
    </row>
    <row r="14" spans="1:9" x14ac:dyDescent="0.25">
      <c r="A14" s="7">
        <v>5.0999999999999996</v>
      </c>
      <c r="B14" s="7">
        <v>3.3</v>
      </c>
      <c r="C14" s="7">
        <v>1.7</v>
      </c>
      <c r="D14" s="7">
        <v>0.5</v>
      </c>
      <c r="E14" s="7">
        <v>10</v>
      </c>
      <c r="F14" s="7">
        <v>0</v>
      </c>
      <c r="G14" s="7">
        <v>0</v>
      </c>
      <c r="I14">
        <f ca="1">RAND()</f>
        <v>0.46149243685181962</v>
      </c>
    </row>
    <row r="15" spans="1:9" x14ac:dyDescent="0.25">
      <c r="A15" s="7">
        <v>4.5999999999999996</v>
      </c>
      <c r="B15" s="7">
        <v>3.4</v>
      </c>
      <c r="C15" s="7">
        <v>1.4</v>
      </c>
      <c r="D15" s="7">
        <v>0.3</v>
      </c>
      <c r="E15" s="7">
        <v>10</v>
      </c>
      <c r="F15" s="7">
        <v>0</v>
      </c>
      <c r="G15" s="7">
        <v>0</v>
      </c>
      <c r="I15">
        <f ca="1">RAND()</f>
        <v>0.8598402556253677</v>
      </c>
    </row>
    <row r="16" spans="1:9" x14ac:dyDescent="0.25">
      <c r="A16" s="7">
        <v>4.3</v>
      </c>
      <c r="B16" s="7">
        <v>3</v>
      </c>
      <c r="C16" s="7">
        <v>1.1000000000000001</v>
      </c>
      <c r="D16" s="7">
        <v>0.1</v>
      </c>
      <c r="E16" s="7">
        <v>10</v>
      </c>
      <c r="F16" s="7">
        <v>0</v>
      </c>
      <c r="G16" s="7">
        <v>0</v>
      </c>
      <c r="I16">
        <f ca="1">RAND()</f>
        <v>1.2286782532998863E-2</v>
      </c>
    </row>
    <row r="17" spans="1:9" x14ac:dyDescent="0.25">
      <c r="A17" s="7">
        <v>5.0999999999999996</v>
      </c>
      <c r="B17" s="7">
        <v>3.7</v>
      </c>
      <c r="C17" s="7">
        <v>1.5</v>
      </c>
      <c r="D17" s="7">
        <v>0.4</v>
      </c>
      <c r="E17" s="7">
        <v>10</v>
      </c>
      <c r="F17" s="7">
        <v>0</v>
      </c>
      <c r="G17" s="7">
        <v>0</v>
      </c>
      <c r="I17">
        <f ca="1">RAND()</f>
        <v>0.36232224196563378</v>
      </c>
    </row>
    <row r="18" spans="1:9" x14ac:dyDescent="0.25">
      <c r="A18" s="7">
        <v>6.3</v>
      </c>
      <c r="B18" s="7">
        <v>2.2999999999999998</v>
      </c>
      <c r="C18" s="7">
        <v>4.4000000000000004</v>
      </c>
      <c r="D18" s="7">
        <v>1.3</v>
      </c>
      <c r="E18" s="7">
        <v>0</v>
      </c>
      <c r="F18" s="7">
        <v>10</v>
      </c>
      <c r="G18" s="7">
        <v>0</v>
      </c>
      <c r="I18">
        <f ca="1">RAND()</f>
        <v>4.9481879307212928E-2</v>
      </c>
    </row>
    <row r="19" spans="1:9" x14ac:dyDescent="0.25">
      <c r="A19" s="7">
        <v>7.9</v>
      </c>
      <c r="B19" s="7">
        <v>3.8</v>
      </c>
      <c r="C19" s="7">
        <v>6.4</v>
      </c>
      <c r="D19" s="7">
        <v>2</v>
      </c>
      <c r="E19" s="7">
        <v>0</v>
      </c>
      <c r="F19" s="7">
        <v>0</v>
      </c>
      <c r="G19" s="7">
        <v>10</v>
      </c>
      <c r="I19">
        <f ca="1">RAND()</f>
        <v>0.63853402898220313</v>
      </c>
    </row>
    <row r="20" spans="1:9" x14ac:dyDescent="0.25">
      <c r="A20" s="7">
        <v>6.9</v>
      </c>
      <c r="B20" s="7">
        <v>3.2</v>
      </c>
      <c r="C20" s="7">
        <v>5.7</v>
      </c>
      <c r="D20" s="7">
        <v>2.2999999999999998</v>
      </c>
      <c r="E20" s="7">
        <v>0</v>
      </c>
      <c r="F20" s="7">
        <v>0</v>
      </c>
      <c r="G20" s="7">
        <v>10</v>
      </c>
      <c r="I20">
        <f ca="1">RAND()</f>
        <v>0.91290208766406467</v>
      </c>
    </row>
    <row r="21" spans="1:9" x14ac:dyDescent="0.25">
      <c r="A21" s="7">
        <v>5.6</v>
      </c>
      <c r="B21" s="7">
        <v>3</v>
      </c>
      <c r="C21" s="7">
        <v>4.0999999999999996</v>
      </c>
      <c r="D21" s="7">
        <v>1.3</v>
      </c>
      <c r="E21" s="7">
        <v>0</v>
      </c>
      <c r="F21" s="7">
        <v>10</v>
      </c>
      <c r="G21" s="7">
        <v>0</v>
      </c>
      <c r="I21">
        <f ca="1">RAND()</f>
        <v>0.61356776151436809</v>
      </c>
    </row>
    <row r="22" spans="1:9" x14ac:dyDescent="0.25">
      <c r="A22" s="7">
        <v>5.4</v>
      </c>
      <c r="B22" s="7">
        <v>3.9</v>
      </c>
      <c r="C22" s="7">
        <v>1.3</v>
      </c>
      <c r="D22" s="7">
        <v>0.4</v>
      </c>
      <c r="E22" s="7">
        <v>10</v>
      </c>
      <c r="F22" s="7">
        <v>0</v>
      </c>
      <c r="G22" s="7">
        <v>0</v>
      </c>
      <c r="I22">
        <f ca="1">RAND()</f>
        <v>0.60624777033177146</v>
      </c>
    </row>
    <row r="23" spans="1:9" x14ac:dyDescent="0.25">
      <c r="A23" s="7">
        <v>5.2</v>
      </c>
      <c r="B23" s="7">
        <v>2.7</v>
      </c>
      <c r="C23" s="7">
        <v>3.9</v>
      </c>
      <c r="D23" s="7">
        <v>1.4</v>
      </c>
      <c r="E23" s="7">
        <v>0</v>
      </c>
      <c r="F23" s="7">
        <v>10</v>
      </c>
      <c r="G23" s="7">
        <v>0</v>
      </c>
      <c r="I23">
        <f ca="1">RAND()</f>
        <v>0.89388667770486385</v>
      </c>
    </row>
    <row r="24" spans="1:9" x14ac:dyDescent="0.25">
      <c r="A24" s="7">
        <v>5</v>
      </c>
      <c r="B24" s="7">
        <v>3.4</v>
      </c>
      <c r="C24" s="7">
        <v>1.6</v>
      </c>
      <c r="D24" s="7">
        <v>0.4</v>
      </c>
      <c r="E24" s="7">
        <v>10</v>
      </c>
      <c r="F24" s="7">
        <v>0</v>
      </c>
      <c r="G24" s="7">
        <v>0</v>
      </c>
      <c r="I24">
        <f ca="1">RAND()</f>
        <v>0.73195895559541169</v>
      </c>
    </row>
    <row r="25" spans="1:9" x14ac:dyDescent="0.25">
      <c r="A25" s="7">
        <v>4.5999999999999996</v>
      </c>
      <c r="B25" s="7">
        <v>3.6</v>
      </c>
      <c r="C25" s="7">
        <v>1</v>
      </c>
      <c r="D25" s="7">
        <v>0.2</v>
      </c>
      <c r="E25" s="7">
        <v>10</v>
      </c>
      <c r="F25" s="7">
        <v>0</v>
      </c>
      <c r="G25" s="7">
        <v>0</v>
      </c>
      <c r="I25">
        <f ca="1">RAND()</f>
        <v>0.58284362790610156</v>
      </c>
    </row>
    <row r="26" spans="1:9" x14ac:dyDescent="0.25">
      <c r="A26" s="7">
        <v>4.8</v>
      </c>
      <c r="B26" s="7">
        <v>3.4</v>
      </c>
      <c r="C26" s="7">
        <v>1.6</v>
      </c>
      <c r="D26" s="7">
        <v>0.2</v>
      </c>
      <c r="E26" s="7">
        <v>10</v>
      </c>
      <c r="F26" s="7">
        <v>0</v>
      </c>
      <c r="G26" s="7">
        <v>0</v>
      </c>
      <c r="I26">
        <f ca="1">RAND()</f>
        <v>0.27386482458671835</v>
      </c>
    </row>
    <row r="27" spans="1:9" x14ac:dyDescent="0.25">
      <c r="A27" s="7">
        <v>5.8</v>
      </c>
      <c r="B27" s="7">
        <v>2.7</v>
      </c>
      <c r="C27" s="7">
        <v>3.9</v>
      </c>
      <c r="D27" s="7">
        <v>1.2</v>
      </c>
      <c r="E27" s="7">
        <v>0</v>
      </c>
      <c r="F27" s="7">
        <v>10</v>
      </c>
      <c r="G27" s="7">
        <v>0</v>
      </c>
      <c r="I27">
        <f ca="1">RAND()</f>
        <v>0.21886594955879035</v>
      </c>
    </row>
    <row r="28" spans="1:9" x14ac:dyDescent="0.25">
      <c r="A28" s="7">
        <v>7.2</v>
      </c>
      <c r="B28" s="7">
        <v>3</v>
      </c>
      <c r="C28" s="7">
        <v>5.8</v>
      </c>
      <c r="D28" s="7">
        <v>1.6</v>
      </c>
      <c r="E28" s="7">
        <v>0</v>
      </c>
      <c r="F28" s="7">
        <v>0</v>
      </c>
      <c r="G28" s="7">
        <v>10</v>
      </c>
      <c r="I28">
        <f ca="1">RAND()</f>
        <v>0.13001474756537512</v>
      </c>
    </row>
    <row r="29" spans="1:9" x14ac:dyDescent="0.25">
      <c r="A29" s="7">
        <v>5.7</v>
      </c>
      <c r="B29" s="7">
        <v>4.4000000000000004</v>
      </c>
      <c r="C29" s="7">
        <v>1.5</v>
      </c>
      <c r="D29" s="7">
        <v>0.4</v>
      </c>
      <c r="E29" s="7">
        <v>10</v>
      </c>
      <c r="F29" s="7">
        <v>0</v>
      </c>
      <c r="G29" s="7">
        <v>0</v>
      </c>
      <c r="I29">
        <f ca="1">RAND()</f>
        <v>0.71839550781970618</v>
      </c>
    </row>
    <row r="30" spans="1:9" x14ac:dyDescent="0.25">
      <c r="A30" s="7">
        <v>4.4000000000000004</v>
      </c>
      <c r="B30" s="7">
        <v>3</v>
      </c>
      <c r="C30" s="7">
        <v>1.3</v>
      </c>
      <c r="D30" s="7">
        <v>0.2</v>
      </c>
      <c r="E30" s="7">
        <v>10</v>
      </c>
      <c r="F30" s="7">
        <v>0</v>
      </c>
      <c r="G30" s="7">
        <v>0</v>
      </c>
      <c r="I30">
        <f ca="1">RAND()</f>
        <v>0.721967196795954</v>
      </c>
    </row>
    <row r="31" spans="1:9" x14ac:dyDescent="0.25">
      <c r="A31" s="7">
        <v>4.4000000000000004</v>
      </c>
      <c r="B31" s="7">
        <v>2.9</v>
      </c>
      <c r="C31" s="7">
        <v>1.4</v>
      </c>
      <c r="D31" s="7">
        <v>0.2</v>
      </c>
      <c r="E31" s="7">
        <v>10</v>
      </c>
      <c r="F31" s="7">
        <v>0</v>
      </c>
      <c r="G31" s="7">
        <v>0</v>
      </c>
      <c r="I31">
        <f ca="1">RAND()</f>
        <v>0.41814642470136687</v>
      </c>
    </row>
    <row r="32" spans="1:9" x14ac:dyDescent="0.25">
      <c r="A32" s="7">
        <v>5</v>
      </c>
      <c r="B32" s="7">
        <v>3.3</v>
      </c>
      <c r="C32" s="7">
        <v>1.4</v>
      </c>
      <c r="D32" s="7">
        <v>0.2</v>
      </c>
      <c r="E32" s="7">
        <v>10</v>
      </c>
      <c r="F32" s="7">
        <v>0</v>
      </c>
      <c r="G32" s="7">
        <v>0</v>
      </c>
      <c r="I32">
        <f ca="1">RAND()</f>
        <v>4.2527648128293016E-2</v>
      </c>
    </row>
    <row r="33" spans="1:9" x14ac:dyDescent="0.25">
      <c r="A33" s="7">
        <v>6.8</v>
      </c>
      <c r="B33" s="7">
        <v>3</v>
      </c>
      <c r="C33" s="7">
        <v>5.5</v>
      </c>
      <c r="D33" s="7">
        <v>2.1</v>
      </c>
      <c r="E33" s="7">
        <v>0</v>
      </c>
      <c r="F33" s="7">
        <v>0</v>
      </c>
      <c r="G33" s="7">
        <v>10</v>
      </c>
      <c r="I33">
        <f ca="1">RAND()</f>
        <v>0.26093959552634161</v>
      </c>
    </row>
    <row r="34" spans="1:9" x14ac:dyDescent="0.25">
      <c r="A34" s="7">
        <v>5.9</v>
      </c>
      <c r="B34" s="7">
        <v>3</v>
      </c>
      <c r="C34" s="7">
        <v>5.0999999999999996</v>
      </c>
      <c r="D34" s="7">
        <v>1.8</v>
      </c>
      <c r="E34" s="7">
        <v>0</v>
      </c>
      <c r="F34" s="7">
        <v>0</v>
      </c>
      <c r="G34" s="7">
        <v>10</v>
      </c>
      <c r="I34">
        <f ca="1">RAND()</f>
        <v>0.95042564564170495</v>
      </c>
    </row>
    <row r="35" spans="1:9" x14ac:dyDescent="0.25">
      <c r="A35" s="7">
        <v>6.4</v>
      </c>
      <c r="B35" s="7">
        <v>2.8</v>
      </c>
      <c r="C35" s="7">
        <v>5.6</v>
      </c>
      <c r="D35" s="7">
        <v>2.2000000000000002</v>
      </c>
      <c r="E35" s="7">
        <v>0</v>
      </c>
      <c r="F35" s="7">
        <v>0</v>
      </c>
      <c r="G35" s="7">
        <v>10</v>
      </c>
      <c r="I35">
        <f ca="1">RAND()</f>
        <v>0.71494996729621441</v>
      </c>
    </row>
    <row r="36" spans="1:9" x14ac:dyDescent="0.25">
      <c r="A36" s="7">
        <v>7.3</v>
      </c>
      <c r="B36" s="7">
        <v>2.9</v>
      </c>
      <c r="C36" s="7">
        <v>6.3</v>
      </c>
      <c r="D36" s="7">
        <v>1.8</v>
      </c>
      <c r="E36" s="7">
        <v>0</v>
      </c>
      <c r="F36" s="7">
        <v>0</v>
      </c>
      <c r="G36" s="7">
        <v>10</v>
      </c>
      <c r="I36">
        <f ca="1">RAND()</f>
        <v>0.75518901366797875</v>
      </c>
    </row>
    <row r="37" spans="1:9" x14ac:dyDescent="0.25">
      <c r="A37" s="7">
        <v>5.0999999999999996</v>
      </c>
      <c r="B37" s="7">
        <v>3.5</v>
      </c>
      <c r="C37" s="7">
        <v>1.4</v>
      </c>
      <c r="D37" s="7">
        <v>0.2</v>
      </c>
      <c r="E37" s="7">
        <v>10</v>
      </c>
      <c r="F37" s="7">
        <v>0</v>
      </c>
      <c r="G37" s="7">
        <v>0</v>
      </c>
      <c r="I37">
        <f ca="1">RAND()</f>
        <v>0.24279115358380221</v>
      </c>
    </row>
    <row r="38" spans="1:9" x14ac:dyDescent="0.25">
      <c r="A38" s="7">
        <v>5.6</v>
      </c>
      <c r="B38" s="7">
        <v>3</v>
      </c>
      <c r="C38" s="7">
        <v>4.5</v>
      </c>
      <c r="D38" s="7">
        <v>1.5</v>
      </c>
      <c r="E38" s="7">
        <v>0</v>
      </c>
      <c r="F38" s="7">
        <v>10</v>
      </c>
      <c r="G38" s="7">
        <v>0</v>
      </c>
      <c r="I38">
        <f ca="1">RAND()</f>
        <v>0.51575295709476687</v>
      </c>
    </row>
    <row r="39" spans="1:9" x14ac:dyDescent="0.25">
      <c r="A39" s="7">
        <v>7.4</v>
      </c>
      <c r="B39" s="7">
        <v>2.8</v>
      </c>
      <c r="C39" s="7">
        <v>6.1</v>
      </c>
      <c r="D39" s="7">
        <v>1.9</v>
      </c>
      <c r="E39" s="7">
        <v>0</v>
      </c>
      <c r="F39" s="7">
        <v>0</v>
      </c>
      <c r="G39" s="7">
        <v>10</v>
      </c>
      <c r="I39">
        <f ca="1">RAND()</f>
        <v>0.47695893477112861</v>
      </c>
    </row>
    <row r="40" spans="1:9" x14ac:dyDescent="0.25">
      <c r="A40" s="7">
        <v>6.7</v>
      </c>
      <c r="B40" s="7">
        <v>3.1</v>
      </c>
      <c r="C40" s="7">
        <v>4.4000000000000004</v>
      </c>
      <c r="D40" s="7">
        <v>1.4</v>
      </c>
      <c r="E40" s="7">
        <v>0</v>
      </c>
      <c r="F40" s="7">
        <v>10</v>
      </c>
      <c r="G40" s="7">
        <v>0</v>
      </c>
      <c r="I40">
        <f ca="1">RAND()</f>
        <v>0.48831405222965774</v>
      </c>
    </row>
    <row r="41" spans="1:9" x14ac:dyDescent="0.25">
      <c r="A41" s="7">
        <v>6.6</v>
      </c>
      <c r="B41" s="7">
        <v>3</v>
      </c>
      <c r="C41" s="7">
        <v>4.4000000000000004</v>
      </c>
      <c r="D41" s="7">
        <v>1.4</v>
      </c>
      <c r="E41" s="7">
        <v>0</v>
      </c>
      <c r="F41" s="7">
        <v>10</v>
      </c>
      <c r="G41" s="7">
        <v>0</v>
      </c>
      <c r="I41">
        <f ca="1">RAND()</f>
        <v>0.70616078187871412</v>
      </c>
    </row>
    <row r="42" spans="1:9" x14ac:dyDescent="0.25">
      <c r="A42" s="7">
        <v>4.9000000000000004</v>
      </c>
      <c r="B42" s="7">
        <v>2.5</v>
      </c>
      <c r="C42" s="7">
        <v>4.5</v>
      </c>
      <c r="D42" s="7">
        <v>1.7</v>
      </c>
      <c r="E42" s="7">
        <v>0</v>
      </c>
      <c r="F42" s="7">
        <v>0</v>
      </c>
      <c r="G42" s="7">
        <v>10</v>
      </c>
      <c r="I42">
        <f ca="1">RAND()</f>
        <v>0.51992178476302064</v>
      </c>
    </row>
    <row r="43" spans="1:9" x14ac:dyDescent="0.25">
      <c r="A43" s="7">
        <v>5</v>
      </c>
      <c r="B43" s="7">
        <v>3.5</v>
      </c>
      <c r="C43" s="7">
        <v>1.3</v>
      </c>
      <c r="D43" s="7">
        <v>0.3</v>
      </c>
      <c r="E43" s="7">
        <v>10</v>
      </c>
      <c r="F43" s="7">
        <v>0</v>
      </c>
      <c r="G43" s="7">
        <v>0</v>
      </c>
      <c r="I43">
        <f ca="1">RAND()</f>
        <v>0.93085985418944139</v>
      </c>
    </row>
    <row r="44" spans="1:9" x14ac:dyDescent="0.25">
      <c r="A44" s="7">
        <v>6.9</v>
      </c>
      <c r="B44" s="7">
        <v>3.1</v>
      </c>
      <c r="C44" s="7">
        <v>5.0999999999999996</v>
      </c>
      <c r="D44" s="7">
        <v>2.2999999999999998</v>
      </c>
      <c r="E44" s="7">
        <v>0</v>
      </c>
      <c r="F44" s="7">
        <v>0</v>
      </c>
      <c r="G44" s="7">
        <v>10</v>
      </c>
      <c r="I44">
        <f ca="1">RAND()</f>
        <v>0.92796747819854841</v>
      </c>
    </row>
    <row r="45" spans="1:9" x14ac:dyDescent="0.25">
      <c r="A45" s="7">
        <v>5.5</v>
      </c>
      <c r="B45" s="7">
        <v>2.4</v>
      </c>
      <c r="C45" s="7">
        <v>3.8</v>
      </c>
      <c r="D45" s="7">
        <v>1.1000000000000001</v>
      </c>
      <c r="E45" s="7">
        <v>0</v>
      </c>
      <c r="F45" s="7">
        <v>10</v>
      </c>
      <c r="G45" s="7">
        <v>0</v>
      </c>
      <c r="I45">
        <f ca="1">RAND()</f>
        <v>0.48889428661467205</v>
      </c>
    </row>
    <row r="46" spans="1:9" x14ac:dyDescent="0.25">
      <c r="A46" s="7">
        <v>5</v>
      </c>
      <c r="B46" s="7">
        <v>2.2999999999999998</v>
      </c>
      <c r="C46" s="7">
        <v>3.3</v>
      </c>
      <c r="D46" s="7">
        <v>1</v>
      </c>
      <c r="E46" s="7">
        <v>0</v>
      </c>
      <c r="F46" s="7">
        <v>10</v>
      </c>
      <c r="G46" s="7">
        <v>0</v>
      </c>
      <c r="I46">
        <f ca="1">RAND()</f>
        <v>0.50227976925335316</v>
      </c>
    </row>
    <row r="47" spans="1:9" x14ac:dyDescent="0.25">
      <c r="A47" s="7">
        <v>6.1</v>
      </c>
      <c r="B47" s="7">
        <v>3</v>
      </c>
      <c r="C47" s="7">
        <v>4.9000000000000004</v>
      </c>
      <c r="D47" s="7">
        <v>1.8</v>
      </c>
      <c r="E47" s="7">
        <v>0</v>
      </c>
      <c r="F47" s="7">
        <v>0</v>
      </c>
      <c r="G47" s="7">
        <v>10</v>
      </c>
      <c r="I47">
        <f ca="1">RAND()</f>
        <v>0.97507275230045909</v>
      </c>
    </row>
    <row r="48" spans="1:9" x14ac:dyDescent="0.25">
      <c r="A48" s="7">
        <v>5.5</v>
      </c>
      <c r="B48" s="7">
        <v>2.5</v>
      </c>
      <c r="C48" s="7">
        <v>4</v>
      </c>
      <c r="D48" s="7">
        <v>1.3</v>
      </c>
      <c r="E48" s="7">
        <v>0</v>
      </c>
      <c r="F48" s="7">
        <v>10</v>
      </c>
      <c r="G48" s="7">
        <v>0</v>
      </c>
      <c r="I48">
        <f ca="1">RAND()</f>
        <v>0.98224390941868656</v>
      </c>
    </row>
    <row r="49" spans="1:9" x14ac:dyDescent="0.25">
      <c r="A49" s="7">
        <v>6.5</v>
      </c>
      <c r="B49" s="7">
        <v>2.8</v>
      </c>
      <c r="C49" s="7">
        <v>4.5999999999999996</v>
      </c>
      <c r="D49" s="7">
        <v>1.5</v>
      </c>
      <c r="E49" s="7">
        <v>0</v>
      </c>
      <c r="F49" s="7">
        <v>10</v>
      </c>
      <c r="G49" s="7">
        <v>0</v>
      </c>
      <c r="I49">
        <f ca="1">RAND()</f>
        <v>0.31034647180608976</v>
      </c>
    </row>
    <row r="50" spans="1:9" x14ac:dyDescent="0.25">
      <c r="A50" s="7">
        <v>6.1</v>
      </c>
      <c r="B50" s="7">
        <v>2.8</v>
      </c>
      <c r="C50" s="7">
        <v>4</v>
      </c>
      <c r="D50" s="7">
        <v>1.3</v>
      </c>
      <c r="E50" s="7">
        <v>0</v>
      </c>
      <c r="F50" s="7">
        <v>10</v>
      </c>
      <c r="G50" s="7">
        <v>0</v>
      </c>
      <c r="I50">
        <f ca="1">RAND()</f>
        <v>5.1307045705682675E-2</v>
      </c>
    </row>
    <row r="51" spans="1:9" x14ac:dyDescent="0.25">
      <c r="A51" s="7">
        <v>4.8</v>
      </c>
      <c r="B51" s="7">
        <v>3.4</v>
      </c>
      <c r="C51" s="7">
        <v>1.9</v>
      </c>
      <c r="D51" s="7">
        <v>0.2</v>
      </c>
      <c r="E51" s="7">
        <v>10</v>
      </c>
      <c r="F51" s="7">
        <v>0</v>
      </c>
      <c r="G51" s="7">
        <v>0</v>
      </c>
      <c r="I51">
        <f ca="1">RAND()</f>
        <v>0.39039882685879002</v>
      </c>
    </row>
    <row r="52" spans="1:9" x14ac:dyDescent="0.25">
      <c r="A52" s="7">
        <v>5.8</v>
      </c>
      <c r="B52" s="7">
        <v>2.7</v>
      </c>
      <c r="C52" s="7">
        <v>5.0999999999999996</v>
      </c>
      <c r="D52" s="7">
        <v>1.9</v>
      </c>
      <c r="E52" s="7">
        <v>0</v>
      </c>
      <c r="F52" s="7">
        <v>0</v>
      </c>
      <c r="G52" s="7">
        <v>10</v>
      </c>
      <c r="I52">
        <f ca="1">RAND()</f>
        <v>0.98243287259694589</v>
      </c>
    </row>
    <row r="53" spans="1:9" x14ac:dyDescent="0.25">
      <c r="A53" s="7">
        <v>6</v>
      </c>
      <c r="B53" s="7">
        <v>2.2000000000000002</v>
      </c>
      <c r="C53" s="7">
        <v>4</v>
      </c>
      <c r="D53" s="7">
        <v>1</v>
      </c>
      <c r="E53" s="7">
        <v>0</v>
      </c>
      <c r="F53" s="7">
        <v>10</v>
      </c>
      <c r="G53" s="7">
        <v>0</v>
      </c>
      <c r="I53">
        <f ca="1">RAND()</f>
        <v>0.22876472735047593</v>
      </c>
    </row>
    <row r="54" spans="1:9" x14ac:dyDescent="0.25">
      <c r="A54" s="7">
        <v>6.2</v>
      </c>
      <c r="B54" s="7">
        <v>3.4</v>
      </c>
      <c r="C54" s="7">
        <v>5.4</v>
      </c>
      <c r="D54" s="7">
        <v>2.2999999999999998</v>
      </c>
      <c r="E54" s="7">
        <v>0</v>
      </c>
      <c r="F54" s="7">
        <v>0</v>
      </c>
      <c r="G54" s="7">
        <v>10</v>
      </c>
      <c r="I54">
        <f ca="1">RAND()</f>
        <v>0.34355869939257977</v>
      </c>
    </row>
    <row r="55" spans="1:9" x14ac:dyDescent="0.25">
      <c r="A55" s="7">
        <v>5.9</v>
      </c>
      <c r="B55" s="7">
        <v>3.2</v>
      </c>
      <c r="C55" s="7">
        <v>4.8</v>
      </c>
      <c r="D55" s="7">
        <v>1.8</v>
      </c>
      <c r="E55" s="7">
        <v>0</v>
      </c>
      <c r="F55" s="7">
        <v>10</v>
      </c>
      <c r="G55" s="7">
        <v>0</v>
      </c>
      <c r="I55">
        <f ca="1">RAND()</f>
        <v>4.9464033385400397E-2</v>
      </c>
    </row>
    <row r="56" spans="1:9" x14ac:dyDescent="0.25">
      <c r="A56" s="7">
        <v>5</v>
      </c>
      <c r="B56" s="7">
        <v>3.5</v>
      </c>
      <c r="C56" s="7">
        <v>1.6</v>
      </c>
      <c r="D56" s="7">
        <v>0.6</v>
      </c>
      <c r="E56" s="7">
        <v>10</v>
      </c>
      <c r="F56" s="7">
        <v>0</v>
      </c>
      <c r="G56" s="7">
        <v>0</v>
      </c>
      <c r="I56">
        <f ca="1">RAND()</f>
        <v>0.46467148947780068</v>
      </c>
    </row>
    <row r="57" spans="1:9" x14ac:dyDescent="0.25">
      <c r="A57" s="7">
        <v>6.3</v>
      </c>
      <c r="B57" s="7">
        <v>3.4</v>
      </c>
      <c r="C57" s="7">
        <v>5.6</v>
      </c>
      <c r="D57" s="7">
        <v>2.4</v>
      </c>
      <c r="E57" s="7">
        <v>0</v>
      </c>
      <c r="F57" s="7">
        <v>0</v>
      </c>
      <c r="G57" s="7">
        <v>10</v>
      </c>
      <c r="I57">
        <f ca="1">RAND()</f>
        <v>0.11084866686151496</v>
      </c>
    </row>
    <row r="58" spans="1:9" x14ac:dyDescent="0.25">
      <c r="A58" s="7">
        <v>5</v>
      </c>
      <c r="B58" s="7">
        <v>3</v>
      </c>
      <c r="C58" s="7">
        <v>1.6</v>
      </c>
      <c r="D58" s="7">
        <v>0.2</v>
      </c>
      <c r="E58" s="7">
        <v>10</v>
      </c>
      <c r="F58" s="7">
        <v>0</v>
      </c>
      <c r="G58" s="7">
        <v>0</v>
      </c>
      <c r="I58">
        <f ca="1">RAND()</f>
        <v>0.23063969329312761</v>
      </c>
    </row>
    <row r="59" spans="1:9" x14ac:dyDescent="0.25">
      <c r="A59" s="7">
        <v>4.9000000000000004</v>
      </c>
      <c r="B59" s="7">
        <v>3.6</v>
      </c>
      <c r="C59" s="7">
        <v>1.4</v>
      </c>
      <c r="D59" s="7">
        <v>0.1</v>
      </c>
      <c r="E59" s="7">
        <v>10</v>
      </c>
      <c r="F59" s="7">
        <v>0</v>
      </c>
      <c r="G59" s="7">
        <v>0</v>
      </c>
      <c r="I59">
        <f ca="1">RAND()</f>
        <v>0.36614407277651972</v>
      </c>
    </row>
    <row r="60" spans="1:9" x14ac:dyDescent="0.25">
      <c r="A60" s="7">
        <v>6.3</v>
      </c>
      <c r="B60" s="7">
        <v>3.3</v>
      </c>
      <c r="C60" s="7">
        <v>4.7</v>
      </c>
      <c r="D60" s="7">
        <v>1.6</v>
      </c>
      <c r="E60" s="7">
        <v>0</v>
      </c>
      <c r="F60" s="7">
        <v>10</v>
      </c>
      <c r="G60" s="7">
        <v>0</v>
      </c>
      <c r="I60">
        <f ca="1">RAND()</f>
        <v>0.72522537094326323</v>
      </c>
    </row>
    <row r="61" spans="1:9" x14ac:dyDescent="0.25">
      <c r="A61" s="7">
        <v>5.5</v>
      </c>
      <c r="B61" s="7">
        <v>2.4</v>
      </c>
      <c r="C61" s="7">
        <v>3.7</v>
      </c>
      <c r="D61" s="7">
        <v>1</v>
      </c>
      <c r="E61" s="7">
        <v>0</v>
      </c>
      <c r="F61" s="7">
        <v>10</v>
      </c>
      <c r="G61" s="7">
        <v>0</v>
      </c>
      <c r="I61">
        <f ca="1">RAND()</f>
        <v>0.73109906686142045</v>
      </c>
    </row>
    <row r="62" spans="1:9" x14ac:dyDescent="0.25">
      <c r="A62" s="7">
        <v>6.2</v>
      </c>
      <c r="B62" s="7">
        <v>2.8</v>
      </c>
      <c r="C62" s="7">
        <v>4.8</v>
      </c>
      <c r="D62" s="7">
        <v>1.8</v>
      </c>
      <c r="E62" s="7">
        <v>0</v>
      </c>
      <c r="F62" s="7">
        <v>0</v>
      </c>
      <c r="G62" s="7">
        <v>10</v>
      </c>
      <c r="I62">
        <f ca="1">RAND()</f>
        <v>0.26563341956067743</v>
      </c>
    </row>
    <row r="63" spans="1:9" x14ac:dyDescent="0.25">
      <c r="A63" s="7">
        <v>6.3</v>
      </c>
      <c r="B63" s="7">
        <v>2.5</v>
      </c>
      <c r="C63" s="7">
        <v>5</v>
      </c>
      <c r="D63" s="7">
        <v>1.9</v>
      </c>
      <c r="E63" s="7">
        <v>0</v>
      </c>
      <c r="F63" s="7">
        <v>0</v>
      </c>
      <c r="G63" s="7">
        <v>10</v>
      </c>
      <c r="I63">
        <f ca="1">RAND()</f>
        <v>0.60024425180181706</v>
      </c>
    </row>
    <row r="64" spans="1:9" x14ac:dyDescent="0.25">
      <c r="A64" s="7">
        <v>4.7</v>
      </c>
      <c r="B64" s="7">
        <v>3.2</v>
      </c>
      <c r="C64" s="7">
        <v>1.3</v>
      </c>
      <c r="D64" s="7">
        <v>0.2</v>
      </c>
      <c r="E64" s="7">
        <v>10</v>
      </c>
      <c r="F64" s="7">
        <v>0</v>
      </c>
      <c r="G64" s="7">
        <v>0</v>
      </c>
      <c r="I64">
        <f ca="1">RAND()</f>
        <v>0.5817746275055693</v>
      </c>
    </row>
    <row r="65" spans="1:9" x14ac:dyDescent="0.25">
      <c r="A65" s="7">
        <v>5.4</v>
      </c>
      <c r="B65" s="7">
        <v>3.4</v>
      </c>
      <c r="C65" s="7">
        <v>1.5</v>
      </c>
      <c r="D65" s="7">
        <v>0.4</v>
      </c>
      <c r="E65" s="7">
        <v>10</v>
      </c>
      <c r="F65" s="7">
        <v>0</v>
      </c>
      <c r="G65" s="7">
        <v>0</v>
      </c>
      <c r="I65">
        <f ca="1">RAND()</f>
        <v>0.41352290710488881</v>
      </c>
    </row>
    <row r="66" spans="1:9" x14ac:dyDescent="0.25">
      <c r="A66" s="7">
        <v>6.4</v>
      </c>
      <c r="B66" s="7">
        <v>3.1</v>
      </c>
      <c r="C66" s="7">
        <v>5.5</v>
      </c>
      <c r="D66" s="7">
        <v>1.8</v>
      </c>
      <c r="E66" s="7">
        <v>0</v>
      </c>
      <c r="F66" s="7">
        <v>0</v>
      </c>
      <c r="G66" s="7">
        <v>10</v>
      </c>
      <c r="I66">
        <f ca="1">RAND()</f>
        <v>0.5809842932447864</v>
      </c>
    </row>
    <row r="67" spans="1:9" x14ac:dyDescent="0.25">
      <c r="A67" s="7">
        <v>7</v>
      </c>
      <c r="B67" s="7">
        <v>3.2</v>
      </c>
      <c r="C67" s="7">
        <v>4.7</v>
      </c>
      <c r="D67" s="7">
        <v>1.4</v>
      </c>
      <c r="E67" s="7">
        <v>0</v>
      </c>
      <c r="F67" s="7">
        <v>10</v>
      </c>
      <c r="G67" s="7">
        <v>0</v>
      </c>
      <c r="I67">
        <f ca="1">RAND()</f>
        <v>0.63883890629659279</v>
      </c>
    </row>
    <row r="68" spans="1:9" x14ac:dyDescent="0.25">
      <c r="A68" s="7">
        <v>5.7</v>
      </c>
      <c r="B68" s="7">
        <v>2.5</v>
      </c>
      <c r="C68" s="7">
        <v>5</v>
      </c>
      <c r="D68" s="7">
        <v>2</v>
      </c>
      <c r="E68" s="7">
        <v>0</v>
      </c>
      <c r="F68" s="7">
        <v>0</v>
      </c>
      <c r="G68" s="7">
        <v>10</v>
      </c>
      <c r="I68">
        <f ca="1">RAND()</f>
        <v>0.2752099863473062</v>
      </c>
    </row>
    <row r="69" spans="1:9" x14ac:dyDescent="0.25">
      <c r="A69" s="7">
        <v>6</v>
      </c>
      <c r="B69" s="7">
        <v>3.4</v>
      </c>
      <c r="C69" s="7">
        <v>4.5</v>
      </c>
      <c r="D69" s="7">
        <v>1.6</v>
      </c>
      <c r="E69" s="7">
        <v>0</v>
      </c>
      <c r="F69" s="7">
        <v>10</v>
      </c>
      <c r="G69" s="7">
        <v>0</v>
      </c>
      <c r="I69">
        <f ca="1">RAND()</f>
        <v>0.43845911366789558</v>
      </c>
    </row>
    <row r="70" spans="1:9" x14ac:dyDescent="0.25">
      <c r="A70" s="7">
        <v>5.7</v>
      </c>
      <c r="B70" s="7">
        <v>2.8</v>
      </c>
      <c r="C70" s="7">
        <v>4.0999999999999996</v>
      </c>
      <c r="D70" s="7">
        <v>1.3</v>
      </c>
      <c r="E70" s="7">
        <v>0</v>
      </c>
      <c r="F70" s="7">
        <v>10</v>
      </c>
      <c r="G70" s="7">
        <v>0</v>
      </c>
      <c r="I70">
        <f ca="1">RAND()</f>
        <v>0.19370835198749869</v>
      </c>
    </row>
    <row r="71" spans="1:9" x14ac:dyDescent="0.25">
      <c r="A71" s="7">
        <v>5.5</v>
      </c>
      <c r="B71" s="7">
        <v>2.2999999999999998</v>
      </c>
      <c r="C71" s="7">
        <v>4</v>
      </c>
      <c r="D71" s="7">
        <v>1.3</v>
      </c>
      <c r="E71" s="7">
        <v>0</v>
      </c>
      <c r="F71" s="7">
        <v>10</v>
      </c>
      <c r="G71" s="7">
        <v>0</v>
      </c>
      <c r="I71">
        <f ca="1">RAND()</f>
        <v>0.47458701399112668</v>
      </c>
    </row>
    <row r="72" spans="1:9" x14ac:dyDescent="0.25">
      <c r="A72" s="7">
        <v>5.7</v>
      </c>
      <c r="B72" s="7">
        <v>2.8</v>
      </c>
      <c r="C72" s="7">
        <v>4.5</v>
      </c>
      <c r="D72" s="7">
        <v>1.3</v>
      </c>
      <c r="E72" s="7">
        <v>0</v>
      </c>
      <c r="F72" s="7">
        <v>10</v>
      </c>
      <c r="G72" s="7">
        <v>0</v>
      </c>
      <c r="I72">
        <f ca="1">RAND()</f>
        <v>0.53221956118477598</v>
      </c>
    </row>
    <row r="73" spans="1:9" x14ac:dyDescent="0.25">
      <c r="A73" s="7">
        <v>5.6</v>
      </c>
      <c r="B73" s="7">
        <v>2.5</v>
      </c>
      <c r="C73" s="7">
        <v>3.9</v>
      </c>
      <c r="D73" s="7">
        <v>1.1000000000000001</v>
      </c>
      <c r="E73" s="7">
        <v>0</v>
      </c>
      <c r="F73" s="7">
        <v>10</v>
      </c>
      <c r="G73" s="7">
        <v>0</v>
      </c>
      <c r="I73">
        <f ca="1">RAND()</f>
        <v>0.24541870436597557</v>
      </c>
    </row>
    <row r="74" spans="1:9" x14ac:dyDescent="0.25">
      <c r="A74" s="7">
        <v>6.7</v>
      </c>
      <c r="B74" s="7">
        <v>3.3</v>
      </c>
      <c r="C74" s="7">
        <v>5.7</v>
      </c>
      <c r="D74" s="7">
        <v>2.5</v>
      </c>
      <c r="E74" s="7">
        <v>0</v>
      </c>
      <c r="F74" s="7">
        <v>0</v>
      </c>
      <c r="G74" s="7">
        <v>10</v>
      </c>
      <c r="I74">
        <f ca="1">RAND()</f>
        <v>0.87612488975131364</v>
      </c>
    </row>
    <row r="75" spans="1:9" x14ac:dyDescent="0.25">
      <c r="A75" s="7">
        <v>5.0999999999999996</v>
      </c>
      <c r="B75" s="7">
        <v>3.4</v>
      </c>
      <c r="C75" s="7">
        <v>1.5</v>
      </c>
      <c r="D75" s="7">
        <v>0.2</v>
      </c>
      <c r="E75" s="7">
        <v>10</v>
      </c>
      <c r="F75" s="7">
        <v>0</v>
      </c>
      <c r="G75" s="7">
        <v>0</v>
      </c>
      <c r="I75">
        <f ca="1">RAND()</f>
        <v>0.20582631872679369</v>
      </c>
    </row>
    <row r="76" spans="1:9" x14ac:dyDescent="0.25">
      <c r="A76" s="7">
        <v>4.8</v>
      </c>
      <c r="B76" s="7">
        <v>3.1</v>
      </c>
      <c r="C76" s="7">
        <v>1.6</v>
      </c>
      <c r="D76" s="7">
        <v>0.2</v>
      </c>
      <c r="E76" s="7">
        <v>10</v>
      </c>
      <c r="F76" s="7">
        <v>0</v>
      </c>
      <c r="G76" s="7">
        <v>0</v>
      </c>
      <c r="I76">
        <f ca="1">RAND()</f>
        <v>0.13948993662991815</v>
      </c>
    </row>
    <row r="77" spans="1:9" x14ac:dyDescent="0.25">
      <c r="A77" s="7">
        <v>5.6</v>
      </c>
      <c r="B77" s="7">
        <v>2.9</v>
      </c>
      <c r="C77" s="7">
        <v>3.6</v>
      </c>
      <c r="D77" s="7">
        <v>1.3</v>
      </c>
      <c r="E77" s="7">
        <v>0</v>
      </c>
      <c r="F77" s="7">
        <v>10</v>
      </c>
      <c r="G77" s="7">
        <v>0</v>
      </c>
      <c r="I77">
        <f ca="1">RAND()</f>
        <v>0.70482112901465332</v>
      </c>
    </row>
    <row r="78" spans="1:9" x14ac:dyDescent="0.25">
      <c r="A78" s="7">
        <v>5.8</v>
      </c>
      <c r="B78" s="7">
        <v>2.8</v>
      </c>
      <c r="C78" s="7">
        <v>5.0999999999999996</v>
      </c>
      <c r="D78" s="7">
        <v>2.4</v>
      </c>
      <c r="E78" s="7">
        <v>0</v>
      </c>
      <c r="F78" s="7">
        <v>0</v>
      </c>
      <c r="G78" s="7">
        <v>10</v>
      </c>
      <c r="I78">
        <f ca="1">RAND()</f>
        <v>0.74645638361863287</v>
      </c>
    </row>
    <row r="79" spans="1:9" x14ac:dyDescent="0.25">
      <c r="A79" s="7">
        <v>6</v>
      </c>
      <c r="B79" s="7">
        <v>2.2000000000000002</v>
      </c>
      <c r="C79" s="7">
        <v>5</v>
      </c>
      <c r="D79" s="7">
        <v>1.5</v>
      </c>
      <c r="E79" s="7">
        <v>0</v>
      </c>
      <c r="F79" s="7">
        <v>0</v>
      </c>
      <c r="G79" s="7">
        <v>10</v>
      </c>
      <c r="I79">
        <f ca="1">RAND()</f>
        <v>0.25626795545873371</v>
      </c>
    </row>
    <row r="80" spans="1:9" x14ac:dyDescent="0.25">
      <c r="A80" s="7">
        <v>6.3</v>
      </c>
      <c r="B80" s="7">
        <v>2.9</v>
      </c>
      <c r="C80" s="7">
        <v>5.6</v>
      </c>
      <c r="D80" s="7">
        <v>1.8</v>
      </c>
      <c r="E80" s="7">
        <v>0</v>
      </c>
      <c r="F80" s="7">
        <v>0</v>
      </c>
      <c r="G80" s="7">
        <v>10</v>
      </c>
      <c r="I80">
        <f ca="1">RAND()</f>
        <v>0.24290317726810939</v>
      </c>
    </row>
    <row r="81" spans="1:9" x14ac:dyDescent="0.25">
      <c r="A81" s="7">
        <v>6.1</v>
      </c>
      <c r="B81" s="7">
        <v>3</v>
      </c>
      <c r="C81" s="7">
        <v>4.5999999999999996</v>
      </c>
      <c r="D81" s="7">
        <v>1.4</v>
      </c>
      <c r="E81" s="7">
        <v>0</v>
      </c>
      <c r="F81" s="7">
        <v>10</v>
      </c>
      <c r="G81" s="7">
        <v>0</v>
      </c>
      <c r="I81">
        <f ca="1">RAND()</f>
        <v>0.79486707460897477</v>
      </c>
    </row>
    <row r="82" spans="1:9" x14ac:dyDescent="0.25">
      <c r="A82" s="7">
        <v>5.8</v>
      </c>
      <c r="B82" s="7">
        <v>2.7</v>
      </c>
      <c r="C82" s="7">
        <v>5.0999999999999996</v>
      </c>
      <c r="D82" s="7">
        <v>1.9</v>
      </c>
      <c r="E82" s="7">
        <v>0</v>
      </c>
      <c r="F82" s="7">
        <v>0</v>
      </c>
      <c r="G82" s="7">
        <v>10</v>
      </c>
      <c r="I82">
        <f ca="1">RAND()</f>
        <v>7.4488250456055227E-2</v>
      </c>
    </row>
    <row r="83" spans="1:9" x14ac:dyDescent="0.25">
      <c r="A83" s="7">
        <v>5.2</v>
      </c>
      <c r="B83" s="7">
        <v>3.4</v>
      </c>
      <c r="C83" s="7">
        <v>1.4</v>
      </c>
      <c r="D83" s="7">
        <v>0.2</v>
      </c>
      <c r="E83" s="7">
        <v>10</v>
      </c>
      <c r="F83" s="7">
        <v>0</v>
      </c>
      <c r="G83" s="7">
        <v>0</v>
      </c>
      <c r="I83">
        <f ca="1">RAND()</f>
        <v>0.92433549823029626</v>
      </c>
    </row>
    <row r="84" spans="1:9" x14ac:dyDescent="0.25">
      <c r="A84" s="7">
        <v>4.9000000000000004</v>
      </c>
      <c r="B84" s="7">
        <v>3</v>
      </c>
      <c r="C84" s="7">
        <v>1.4</v>
      </c>
      <c r="D84" s="7">
        <v>0.2</v>
      </c>
      <c r="E84" s="7">
        <v>10</v>
      </c>
      <c r="F84" s="7">
        <v>0</v>
      </c>
      <c r="G84" s="7">
        <v>0</v>
      </c>
      <c r="I84">
        <f ca="1">RAND()</f>
        <v>0.36702409081501153</v>
      </c>
    </row>
    <row r="85" spans="1:9" x14ac:dyDescent="0.25">
      <c r="A85" s="7">
        <v>5.2</v>
      </c>
      <c r="B85" s="7">
        <v>3.5</v>
      </c>
      <c r="C85" s="7">
        <v>1.5</v>
      </c>
      <c r="D85" s="7">
        <v>0.2</v>
      </c>
      <c r="E85" s="7">
        <v>10</v>
      </c>
      <c r="F85" s="7">
        <v>0</v>
      </c>
      <c r="G85" s="7">
        <v>0</v>
      </c>
      <c r="I85">
        <f ca="1">RAND()</f>
        <v>0.28455413034055765</v>
      </c>
    </row>
    <row r="86" spans="1:9" x14ac:dyDescent="0.25">
      <c r="A86" s="7">
        <v>5.5</v>
      </c>
      <c r="B86" s="7">
        <v>2.6</v>
      </c>
      <c r="C86" s="7">
        <v>4.4000000000000004</v>
      </c>
      <c r="D86" s="7">
        <v>1.2</v>
      </c>
      <c r="E86" s="7">
        <v>0</v>
      </c>
      <c r="F86" s="7">
        <v>10</v>
      </c>
      <c r="G86" s="7">
        <v>0</v>
      </c>
      <c r="I86">
        <f ca="1">RAND()</f>
        <v>0.87522593711793395</v>
      </c>
    </row>
    <row r="87" spans="1:9" x14ac:dyDescent="0.25">
      <c r="A87" s="7">
        <v>5.8</v>
      </c>
      <c r="B87" s="7">
        <v>2.6</v>
      </c>
      <c r="C87" s="7">
        <v>4</v>
      </c>
      <c r="D87" s="7">
        <v>1.2</v>
      </c>
      <c r="E87" s="7">
        <v>0</v>
      </c>
      <c r="F87" s="7">
        <v>10</v>
      </c>
      <c r="G87" s="7">
        <v>0</v>
      </c>
      <c r="I87">
        <f ca="1">RAND()</f>
        <v>0.95592757297495856</v>
      </c>
    </row>
    <row r="88" spans="1:9" x14ac:dyDescent="0.25">
      <c r="A88" s="7">
        <v>6.3</v>
      </c>
      <c r="B88" s="7">
        <v>2.7</v>
      </c>
      <c r="C88" s="7">
        <v>4.9000000000000004</v>
      </c>
      <c r="D88" s="7">
        <v>1.8</v>
      </c>
      <c r="E88" s="7">
        <v>0</v>
      </c>
      <c r="F88" s="7">
        <v>0</v>
      </c>
      <c r="G88" s="7">
        <v>10</v>
      </c>
      <c r="I88">
        <f ca="1">RAND()</f>
        <v>0.21913861832138004</v>
      </c>
    </row>
    <row r="89" spans="1:9" x14ac:dyDescent="0.25">
      <c r="A89" s="7">
        <v>6.3</v>
      </c>
      <c r="B89" s="7">
        <v>2.8</v>
      </c>
      <c r="C89" s="7">
        <v>5.0999999999999996</v>
      </c>
      <c r="D89" s="7">
        <v>1.5</v>
      </c>
      <c r="E89" s="7">
        <v>0</v>
      </c>
      <c r="F89" s="7">
        <v>0</v>
      </c>
      <c r="G89" s="7">
        <v>10</v>
      </c>
      <c r="I89">
        <f ca="1">RAND()</f>
        <v>0.25658916740795767</v>
      </c>
    </row>
    <row r="90" spans="1:9" x14ac:dyDescent="0.25">
      <c r="A90" s="7">
        <v>6.3</v>
      </c>
      <c r="B90" s="7">
        <v>2.5</v>
      </c>
      <c r="C90" s="7">
        <v>4.9000000000000004</v>
      </c>
      <c r="D90" s="7">
        <v>1.5</v>
      </c>
      <c r="E90" s="7">
        <v>0</v>
      </c>
      <c r="F90" s="7">
        <v>10</v>
      </c>
      <c r="G90" s="7">
        <v>0</v>
      </c>
      <c r="I90">
        <f ca="1">RAND()</f>
        <v>5.5625420521077107E-4</v>
      </c>
    </row>
    <row r="91" spans="1:9" x14ac:dyDescent="0.25">
      <c r="A91" s="7">
        <v>5.9</v>
      </c>
      <c r="B91" s="7">
        <v>3</v>
      </c>
      <c r="C91" s="7">
        <v>4.2</v>
      </c>
      <c r="D91" s="7">
        <v>1.5</v>
      </c>
      <c r="E91" s="7">
        <v>0</v>
      </c>
      <c r="F91" s="7">
        <v>10</v>
      </c>
      <c r="G91" s="7">
        <v>0</v>
      </c>
      <c r="I91">
        <f ca="1">RAND()</f>
        <v>0.95788422278229624</v>
      </c>
    </row>
    <row r="92" spans="1:9" x14ac:dyDescent="0.25">
      <c r="A92" s="7">
        <v>5</v>
      </c>
      <c r="B92" s="7">
        <v>3.2</v>
      </c>
      <c r="C92" s="7">
        <v>1.2</v>
      </c>
      <c r="D92" s="7">
        <v>0.2</v>
      </c>
      <c r="E92" s="7">
        <v>10</v>
      </c>
      <c r="F92" s="7">
        <v>0</v>
      </c>
      <c r="G92" s="7">
        <v>0</v>
      </c>
      <c r="I92">
        <f ca="1">RAND()</f>
        <v>0.9550895608020592</v>
      </c>
    </row>
    <row r="93" spans="1:9" x14ac:dyDescent="0.25">
      <c r="A93" s="7">
        <v>5.4</v>
      </c>
      <c r="B93" s="7">
        <v>3</v>
      </c>
      <c r="C93" s="7">
        <v>4.5</v>
      </c>
      <c r="D93" s="7">
        <v>1.5</v>
      </c>
      <c r="E93" s="7">
        <v>0</v>
      </c>
      <c r="F93" s="7">
        <v>10</v>
      </c>
      <c r="G93" s="7">
        <v>0</v>
      </c>
      <c r="I93">
        <f ca="1">RAND()</f>
        <v>0.5381579030400051</v>
      </c>
    </row>
    <row r="94" spans="1:9" x14ac:dyDescent="0.25">
      <c r="A94" s="7">
        <v>6.4</v>
      </c>
      <c r="B94" s="7">
        <v>2.7</v>
      </c>
      <c r="C94" s="7">
        <v>5.3</v>
      </c>
      <c r="D94" s="7">
        <v>1.9</v>
      </c>
      <c r="E94" s="7">
        <v>0</v>
      </c>
      <c r="F94" s="7">
        <v>0</v>
      </c>
      <c r="G94" s="7">
        <v>10</v>
      </c>
      <c r="I94">
        <f ca="1">RAND()</f>
        <v>0.69203551283509446</v>
      </c>
    </row>
    <row r="95" spans="1:9" x14ac:dyDescent="0.25">
      <c r="A95" s="7">
        <v>6.1</v>
      </c>
      <c r="B95" s="7">
        <v>2.9</v>
      </c>
      <c r="C95" s="7">
        <v>4.7</v>
      </c>
      <c r="D95" s="7">
        <v>1.4</v>
      </c>
      <c r="E95" s="7">
        <v>0</v>
      </c>
      <c r="F95" s="7">
        <v>10</v>
      </c>
      <c r="G95" s="7">
        <v>0</v>
      </c>
      <c r="I95">
        <f ca="1">RAND()</f>
        <v>0.33797554476254255</v>
      </c>
    </row>
    <row r="96" spans="1:9" x14ac:dyDescent="0.25">
      <c r="A96" s="7">
        <v>7.7</v>
      </c>
      <c r="B96" s="7">
        <v>3.8</v>
      </c>
      <c r="C96" s="7">
        <v>6.7</v>
      </c>
      <c r="D96" s="7">
        <v>2.2000000000000002</v>
      </c>
      <c r="E96" s="7">
        <v>0</v>
      </c>
      <c r="F96" s="7">
        <v>0</v>
      </c>
      <c r="G96" s="7">
        <v>10</v>
      </c>
      <c r="I96">
        <f ca="1">RAND()</f>
        <v>0.80872555870325069</v>
      </c>
    </row>
    <row r="97" spans="1:9" x14ac:dyDescent="0.25">
      <c r="A97" s="7">
        <v>6.4</v>
      </c>
      <c r="B97" s="7">
        <v>3.2</v>
      </c>
      <c r="C97" s="7">
        <v>5.3</v>
      </c>
      <c r="D97" s="7">
        <v>2.2999999999999998</v>
      </c>
      <c r="E97" s="7">
        <v>0</v>
      </c>
      <c r="F97" s="7">
        <v>0</v>
      </c>
      <c r="G97" s="7">
        <v>10</v>
      </c>
      <c r="I97">
        <f ca="1">RAND()</f>
        <v>0.46917527280646587</v>
      </c>
    </row>
    <row r="98" spans="1:9" x14ac:dyDescent="0.25">
      <c r="A98" s="7">
        <v>4.8</v>
      </c>
      <c r="B98" s="7">
        <v>3</v>
      </c>
      <c r="C98" s="7">
        <v>1.4</v>
      </c>
      <c r="D98" s="7">
        <v>0.1</v>
      </c>
      <c r="E98" s="7">
        <v>10</v>
      </c>
      <c r="F98" s="7">
        <v>0</v>
      </c>
      <c r="G98" s="7">
        <v>0</v>
      </c>
      <c r="I98">
        <f ca="1">RAND()</f>
        <v>0.44832510642409618</v>
      </c>
    </row>
    <row r="99" spans="1:9" x14ac:dyDescent="0.25">
      <c r="A99" s="7">
        <v>5.5</v>
      </c>
      <c r="B99" s="7">
        <v>4.2</v>
      </c>
      <c r="C99" s="7">
        <v>1.4</v>
      </c>
      <c r="D99" s="7">
        <v>0.2</v>
      </c>
      <c r="E99" s="7">
        <v>10</v>
      </c>
      <c r="F99" s="7">
        <v>0</v>
      </c>
      <c r="G99" s="7">
        <v>0</v>
      </c>
      <c r="I99">
        <f ca="1">RAND()</f>
        <v>0.24778983261219678</v>
      </c>
    </row>
    <row r="100" spans="1:9" x14ac:dyDescent="0.25">
      <c r="A100" s="7">
        <v>5.2</v>
      </c>
      <c r="B100" s="7">
        <v>4.0999999999999996</v>
      </c>
      <c r="C100" s="7">
        <v>1.5</v>
      </c>
      <c r="D100" s="7">
        <v>0.1</v>
      </c>
      <c r="E100" s="7">
        <v>10</v>
      </c>
      <c r="F100" s="7">
        <v>0</v>
      </c>
      <c r="G100" s="7">
        <v>0</v>
      </c>
      <c r="I100">
        <f ca="1">RAND()</f>
        <v>0.33063971563849692</v>
      </c>
    </row>
    <row r="101" spans="1:9" x14ac:dyDescent="0.25">
      <c r="A101" s="7">
        <v>4.9000000000000004</v>
      </c>
      <c r="B101" s="7">
        <v>2.4</v>
      </c>
      <c r="C101" s="7">
        <v>3.3</v>
      </c>
      <c r="D101" s="7">
        <v>1</v>
      </c>
      <c r="E101" s="7">
        <v>0</v>
      </c>
      <c r="F101" s="7">
        <v>10</v>
      </c>
      <c r="G101" s="7">
        <v>0</v>
      </c>
      <c r="I101">
        <f ca="1">RAND()</f>
        <v>0.21336532499385275</v>
      </c>
    </row>
    <row r="102" spans="1:9" x14ac:dyDescent="0.25">
      <c r="A102" s="7">
        <v>6.7</v>
      </c>
      <c r="B102" s="7">
        <v>3.1</v>
      </c>
      <c r="C102" s="7">
        <v>4.7</v>
      </c>
      <c r="D102" s="7">
        <v>1.5</v>
      </c>
      <c r="E102" s="7">
        <v>0</v>
      </c>
      <c r="F102" s="7">
        <v>10</v>
      </c>
      <c r="G102" s="7">
        <v>0</v>
      </c>
      <c r="I102">
        <f ca="1">RAND()</f>
        <v>0.96967836718220712</v>
      </c>
    </row>
    <row r="103" spans="1:9" x14ac:dyDescent="0.25">
      <c r="A103" s="7">
        <v>5.7</v>
      </c>
      <c r="B103" s="7">
        <v>3</v>
      </c>
      <c r="C103" s="7">
        <v>4.2</v>
      </c>
      <c r="D103" s="7">
        <v>1.2</v>
      </c>
      <c r="E103" s="7">
        <v>0</v>
      </c>
      <c r="F103" s="7">
        <v>10</v>
      </c>
      <c r="G103" s="7">
        <v>0</v>
      </c>
      <c r="I103">
        <f ca="1">RAND()</f>
        <v>0.68372811019946833</v>
      </c>
    </row>
    <row r="104" spans="1:9" x14ac:dyDescent="0.25">
      <c r="A104" s="7">
        <v>7.1</v>
      </c>
      <c r="B104" s="7">
        <v>3</v>
      </c>
      <c r="C104" s="7">
        <v>5.9</v>
      </c>
      <c r="D104" s="7">
        <v>2.1</v>
      </c>
      <c r="E104" s="7">
        <v>0</v>
      </c>
      <c r="F104" s="7">
        <v>0</v>
      </c>
      <c r="G104" s="7">
        <v>10</v>
      </c>
      <c r="I104">
        <f ca="1">RAND()</f>
        <v>0.14958347265141114</v>
      </c>
    </row>
    <row r="105" spans="1:9" x14ac:dyDescent="0.25">
      <c r="A105" s="7">
        <v>6.5</v>
      </c>
      <c r="B105" s="7">
        <v>3</v>
      </c>
      <c r="C105" s="7">
        <v>5.5</v>
      </c>
      <c r="D105" s="7">
        <v>1.8</v>
      </c>
      <c r="E105" s="7">
        <v>0</v>
      </c>
      <c r="F105" s="7">
        <v>0</v>
      </c>
      <c r="G105" s="7">
        <v>10</v>
      </c>
      <c r="I105">
        <f ca="1">RAND()</f>
        <v>0.4749035841473318</v>
      </c>
    </row>
    <row r="106" spans="1:9" x14ac:dyDescent="0.25">
      <c r="A106" s="7">
        <v>6.9</v>
      </c>
      <c r="B106" s="7">
        <v>3.1</v>
      </c>
      <c r="C106" s="7">
        <v>5.4</v>
      </c>
      <c r="D106" s="7">
        <v>2.1</v>
      </c>
      <c r="E106" s="7">
        <v>0</v>
      </c>
      <c r="F106" s="7">
        <v>0</v>
      </c>
      <c r="G106" s="7">
        <v>10</v>
      </c>
      <c r="I106">
        <f ca="1">RAND()</f>
        <v>0.31987894263736094</v>
      </c>
    </row>
    <row r="107" spans="1:9" x14ac:dyDescent="0.25">
      <c r="A107" s="7">
        <v>6.2</v>
      </c>
      <c r="B107" s="7">
        <v>2.2000000000000002</v>
      </c>
      <c r="C107" s="7">
        <v>4.5</v>
      </c>
      <c r="D107" s="7">
        <v>1.5</v>
      </c>
      <c r="E107" s="7">
        <v>0</v>
      </c>
      <c r="F107" s="7">
        <v>10</v>
      </c>
      <c r="G107" s="7">
        <v>0</v>
      </c>
      <c r="I107">
        <f ca="1">RAND()</f>
        <v>0.62985358275259395</v>
      </c>
    </row>
    <row r="108" spans="1:9" x14ac:dyDescent="0.25">
      <c r="A108" s="7">
        <v>5.5</v>
      </c>
      <c r="B108" s="7">
        <v>3.5</v>
      </c>
      <c r="C108" s="7">
        <v>1.3</v>
      </c>
      <c r="D108" s="7">
        <v>0.2</v>
      </c>
      <c r="E108" s="7">
        <v>10</v>
      </c>
      <c r="F108" s="7">
        <v>0</v>
      </c>
      <c r="G108" s="7">
        <v>0</v>
      </c>
      <c r="I108">
        <f ca="1">RAND()</f>
        <v>0.51496296786064766</v>
      </c>
    </row>
    <row r="109" spans="1:9" x14ac:dyDescent="0.25">
      <c r="A109" s="7">
        <v>6</v>
      </c>
      <c r="B109" s="7">
        <v>3</v>
      </c>
      <c r="C109" s="7">
        <v>4.8</v>
      </c>
      <c r="D109" s="7">
        <v>1.8</v>
      </c>
      <c r="E109" s="7">
        <v>0</v>
      </c>
      <c r="F109" s="7">
        <v>0</v>
      </c>
      <c r="G109" s="7">
        <v>10</v>
      </c>
      <c r="I109">
        <f ca="1">RAND()</f>
        <v>0.42889153770762944</v>
      </c>
    </row>
    <row r="110" spans="1:9" x14ac:dyDescent="0.25">
      <c r="A110" s="7">
        <v>5.0999999999999996</v>
      </c>
      <c r="B110" s="7">
        <v>3.8</v>
      </c>
      <c r="C110" s="7">
        <v>1.5</v>
      </c>
      <c r="D110" s="7">
        <v>0.3</v>
      </c>
      <c r="E110" s="7">
        <v>10</v>
      </c>
      <c r="F110" s="7">
        <v>0</v>
      </c>
      <c r="G110" s="7">
        <v>0</v>
      </c>
      <c r="I110">
        <f ca="1">RAND()</f>
        <v>0.25333642358192787</v>
      </c>
    </row>
    <row r="111" spans="1:9" x14ac:dyDescent="0.25">
      <c r="A111" s="7">
        <v>5.7</v>
      </c>
      <c r="B111" s="7">
        <v>2.6</v>
      </c>
      <c r="C111" s="7">
        <v>3.5</v>
      </c>
      <c r="D111" s="7">
        <v>1</v>
      </c>
      <c r="E111" s="7">
        <v>0</v>
      </c>
      <c r="F111" s="7">
        <v>10</v>
      </c>
      <c r="G111" s="7">
        <v>0</v>
      </c>
      <c r="I111">
        <f ca="1">RAND()</f>
        <v>9.1400238568725589E-2</v>
      </c>
    </row>
    <row r="112" spans="1:9" x14ac:dyDescent="0.25">
      <c r="A112" s="7">
        <v>5.0999999999999996</v>
      </c>
      <c r="B112" s="7">
        <v>3.8</v>
      </c>
      <c r="C112" s="7">
        <v>1.9</v>
      </c>
      <c r="D112" s="7">
        <v>0.4</v>
      </c>
      <c r="E112" s="7">
        <v>10</v>
      </c>
      <c r="F112" s="7">
        <v>0</v>
      </c>
      <c r="G112" s="7">
        <v>0</v>
      </c>
      <c r="I112">
        <f ca="1">RAND()</f>
        <v>0.23565382569454252</v>
      </c>
    </row>
    <row r="113" spans="1:9" x14ac:dyDescent="0.25">
      <c r="A113" s="7">
        <v>6.3</v>
      </c>
      <c r="B113" s="7">
        <v>3.3</v>
      </c>
      <c r="C113" s="7">
        <v>6</v>
      </c>
      <c r="D113" s="7">
        <v>2.5</v>
      </c>
      <c r="E113" s="7">
        <v>0</v>
      </c>
      <c r="F113" s="7">
        <v>0</v>
      </c>
      <c r="G113" s="7">
        <v>10</v>
      </c>
      <c r="I113">
        <f ca="1">RAND()</f>
        <v>0.93175600875588882</v>
      </c>
    </row>
    <row r="114" spans="1:9" x14ac:dyDescent="0.25">
      <c r="A114" s="7">
        <v>5.3</v>
      </c>
      <c r="B114" s="7">
        <v>3.7</v>
      </c>
      <c r="C114" s="7">
        <v>1.5</v>
      </c>
      <c r="D114" s="7">
        <v>0.2</v>
      </c>
      <c r="E114" s="7">
        <v>10</v>
      </c>
      <c r="F114" s="7">
        <v>0</v>
      </c>
      <c r="G114" s="7">
        <v>0</v>
      </c>
      <c r="I114">
        <f ca="1">RAND()</f>
        <v>0.64524386650205567</v>
      </c>
    </row>
    <row r="115" spans="1:9" x14ac:dyDescent="0.25">
      <c r="A115" s="7">
        <v>4.5999999999999996</v>
      </c>
      <c r="B115" s="7">
        <v>3.2</v>
      </c>
      <c r="C115" s="7">
        <v>1.4</v>
      </c>
      <c r="D115" s="7">
        <v>0.2</v>
      </c>
      <c r="E115" s="7">
        <v>10</v>
      </c>
      <c r="F115" s="7">
        <v>0</v>
      </c>
      <c r="G115" s="7">
        <v>0</v>
      </c>
      <c r="I115">
        <f ca="1">RAND()</f>
        <v>0.17773383528025022</v>
      </c>
    </row>
    <row r="116" spans="1:9" x14ac:dyDescent="0.25">
      <c r="A116" s="7">
        <v>5.4</v>
      </c>
      <c r="B116" s="7">
        <v>3.4</v>
      </c>
      <c r="C116" s="7">
        <v>1.7</v>
      </c>
      <c r="D116" s="7">
        <v>0.2</v>
      </c>
      <c r="E116" s="7">
        <v>10</v>
      </c>
      <c r="F116" s="7">
        <v>0</v>
      </c>
      <c r="G116" s="7">
        <v>0</v>
      </c>
      <c r="I116">
        <f ca="1">RAND()</f>
        <v>0.77866029632071398</v>
      </c>
    </row>
    <row r="117" spans="1:9" x14ac:dyDescent="0.25">
      <c r="A117" s="7">
        <v>5.0999999999999996</v>
      </c>
      <c r="B117" s="7">
        <v>3.5</v>
      </c>
      <c r="C117" s="7">
        <v>1.4</v>
      </c>
      <c r="D117" s="7">
        <v>0.3</v>
      </c>
      <c r="E117" s="7">
        <v>10</v>
      </c>
      <c r="F117" s="7">
        <v>0</v>
      </c>
      <c r="G117" s="7">
        <v>0</v>
      </c>
      <c r="I117">
        <f ca="1">RAND()</f>
        <v>0.67719521270884109</v>
      </c>
    </row>
    <row r="118" spans="1:9" x14ac:dyDescent="0.25">
      <c r="A118" s="7">
        <v>5.7</v>
      </c>
      <c r="B118" s="7">
        <v>2.9</v>
      </c>
      <c r="C118" s="7">
        <v>4.2</v>
      </c>
      <c r="D118" s="7">
        <v>1.3</v>
      </c>
      <c r="E118" s="7">
        <v>0</v>
      </c>
      <c r="F118" s="7">
        <v>10</v>
      </c>
      <c r="G118" s="7">
        <v>0</v>
      </c>
      <c r="I118">
        <f ca="1">RAND()</f>
        <v>0.77029715820385292</v>
      </c>
    </row>
    <row r="119" spans="1:9" x14ac:dyDescent="0.25">
      <c r="A119" s="7">
        <v>6</v>
      </c>
      <c r="B119" s="7">
        <v>2.7</v>
      </c>
      <c r="C119" s="7">
        <v>5.0999999999999996</v>
      </c>
      <c r="D119" s="7">
        <v>1.6</v>
      </c>
      <c r="E119" s="7">
        <v>0</v>
      </c>
      <c r="F119" s="7">
        <v>10</v>
      </c>
      <c r="G119" s="7">
        <v>0</v>
      </c>
      <c r="I119">
        <f ca="1">RAND()</f>
        <v>0.28908182788306591</v>
      </c>
    </row>
    <row r="120" spans="1:9" x14ac:dyDescent="0.25">
      <c r="A120" s="7">
        <v>4.9000000000000004</v>
      </c>
      <c r="B120" s="7">
        <v>3.1</v>
      </c>
      <c r="C120" s="7">
        <v>1.5</v>
      </c>
      <c r="D120" s="7">
        <v>0.2</v>
      </c>
      <c r="E120" s="7">
        <v>10</v>
      </c>
      <c r="F120" s="7">
        <v>0</v>
      </c>
      <c r="G120" s="7">
        <v>0</v>
      </c>
      <c r="I120">
        <f ca="1">RAND()</f>
        <v>0.55639373140426629</v>
      </c>
    </row>
    <row r="121" spans="1:9" x14ac:dyDescent="0.25">
      <c r="A121" s="7">
        <v>6.4</v>
      </c>
      <c r="B121" s="7">
        <v>3.2</v>
      </c>
      <c r="C121" s="7">
        <v>4.5</v>
      </c>
      <c r="D121" s="7">
        <v>1.5</v>
      </c>
      <c r="E121" s="7">
        <v>0</v>
      </c>
      <c r="F121" s="7">
        <v>10</v>
      </c>
      <c r="G121" s="7">
        <v>0</v>
      </c>
      <c r="I121">
        <f ca="1">RAND()</f>
        <v>0.27896015147591713</v>
      </c>
    </row>
    <row r="122" spans="1:9" x14ac:dyDescent="0.25">
      <c r="A122" s="7">
        <v>6.7</v>
      </c>
      <c r="B122" s="7">
        <v>3.3</v>
      </c>
      <c r="C122" s="7">
        <v>5.7</v>
      </c>
      <c r="D122" s="7">
        <v>2.1</v>
      </c>
      <c r="E122" s="7">
        <v>0</v>
      </c>
      <c r="F122" s="7">
        <v>0</v>
      </c>
      <c r="G122" s="7">
        <v>10</v>
      </c>
      <c r="I122">
        <f ca="1">RAND()</f>
        <v>0.73290535461094308</v>
      </c>
    </row>
    <row r="123" spans="1:9" x14ac:dyDescent="0.25">
      <c r="A123" s="7">
        <v>6.1</v>
      </c>
      <c r="B123" s="7">
        <v>2.8</v>
      </c>
      <c r="C123" s="7">
        <v>4.7</v>
      </c>
      <c r="D123" s="7">
        <v>1.2</v>
      </c>
      <c r="E123" s="7">
        <v>0</v>
      </c>
      <c r="F123" s="7">
        <v>10</v>
      </c>
      <c r="G123" s="7">
        <v>0</v>
      </c>
      <c r="I123">
        <f ca="1">RAND()</f>
        <v>0.31837859816733927</v>
      </c>
    </row>
    <row r="124" spans="1:9" x14ac:dyDescent="0.25">
      <c r="A124" s="7">
        <v>5</v>
      </c>
      <c r="B124" s="7">
        <v>2</v>
      </c>
      <c r="C124" s="7">
        <v>3.5</v>
      </c>
      <c r="D124" s="7">
        <v>1</v>
      </c>
      <c r="E124" s="7">
        <v>0</v>
      </c>
      <c r="F124" s="7">
        <v>10</v>
      </c>
      <c r="G124" s="7">
        <v>0</v>
      </c>
      <c r="I124">
        <f ca="1">RAND()</f>
        <v>0.48753898453372713</v>
      </c>
    </row>
    <row r="125" spans="1:9" x14ac:dyDescent="0.25">
      <c r="A125" s="7">
        <v>5.6</v>
      </c>
      <c r="B125" s="7">
        <v>2.8</v>
      </c>
      <c r="C125" s="7">
        <v>4.9000000000000004</v>
      </c>
      <c r="D125" s="7">
        <v>2</v>
      </c>
      <c r="E125" s="7">
        <v>0</v>
      </c>
      <c r="F125" s="7">
        <v>0</v>
      </c>
      <c r="G125" s="7">
        <v>10</v>
      </c>
      <c r="I125">
        <f ca="1">RAND()</f>
        <v>0.11869023944137491</v>
      </c>
    </row>
    <row r="126" spans="1:9" x14ac:dyDescent="0.25">
      <c r="A126" s="7">
        <v>5.6</v>
      </c>
      <c r="B126" s="7">
        <v>2.7</v>
      </c>
      <c r="C126" s="7">
        <v>4.2</v>
      </c>
      <c r="D126" s="7">
        <v>1.3</v>
      </c>
      <c r="E126" s="7">
        <v>0</v>
      </c>
      <c r="F126" s="7">
        <v>10</v>
      </c>
      <c r="G126" s="7">
        <v>0</v>
      </c>
      <c r="I126">
        <f ca="1">RAND()</f>
        <v>0.59469185015295556</v>
      </c>
    </row>
    <row r="127" spans="1:9" x14ac:dyDescent="0.25">
      <c r="A127" s="7">
        <v>5.0999999999999996</v>
      </c>
      <c r="B127" s="7">
        <v>3.8</v>
      </c>
      <c r="C127" s="7">
        <v>1.6</v>
      </c>
      <c r="D127" s="7">
        <v>0.2</v>
      </c>
      <c r="E127" s="7">
        <v>10</v>
      </c>
      <c r="F127" s="7">
        <v>0</v>
      </c>
      <c r="G127" s="7">
        <v>0</v>
      </c>
      <c r="I127">
        <f ca="1">RAND()</f>
        <v>0.3260733939649515</v>
      </c>
    </row>
    <row r="128" spans="1:9" x14ac:dyDescent="0.25">
      <c r="A128" s="7">
        <v>6.1</v>
      </c>
      <c r="B128" s="7">
        <v>2.6</v>
      </c>
      <c r="C128" s="7">
        <v>5.6</v>
      </c>
      <c r="D128" s="7">
        <v>1.4</v>
      </c>
      <c r="E128" s="7">
        <v>0</v>
      </c>
      <c r="F128" s="7">
        <v>0</v>
      </c>
      <c r="G128" s="7">
        <v>10</v>
      </c>
      <c r="I128">
        <f ca="1">RAND()</f>
        <v>0.28770851236935291</v>
      </c>
    </row>
    <row r="129" spans="1:9" x14ac:dyDescent="0.25">
      <c r="A129" s="7">
        <v>6.4</v>
      </c>
      <c r="B129" s="7">
        <v>2.9</v>
      </c>
      <c r="C129" s="7">
        <v>4.3</v>
      </c>
      <c r="D129" s="7">
        <v>1.3</v>
      </c>
      <c r="E129" s="7">
        <v>0</v>
      </c>
      <c r="F129" s="7">
        <v>10</v>
      </c>
      <c r="G129" s="7">
        <v>0</v>
      </c>
      <c r="I129">
        <f ca="1">RAND()</f>
        <v>0.47629029196172046</v>
      </c>
    </row>
    <row r="130" spans="1:9" x14ac:dyDescent="0.25">
      <c r="A130" s="7">
        <v>6.4</v>
      </c>
      <c r="B130" s="7">
        <v>2.8</v>
      </c>
      <c r="C130" s="7">
        <v>5.6</v>
      </c>
      <c r="D130" s="7">
        <v>2.1</v>
      </c>
      <c r="E130" s="7">
        <v>0</v>
      </c>
      <c r="F130" s="7">
        <v>0</v>
      </c>
      <c r="G130" s="7">
        <v>10</v>
      </c>
      <c r="I130">
        <f ca="1">RAND()</f>
        <v>0.50694500232053719</v>
      </c>
    </row>
    <row r="131" spans="1:9" x14ac:dyDescent="0.25">
      <c r="A131" s="7">
        <v>7.6</v>
      </c>
      <c r="B131" s="7">
        <v>3</v>
      </c>
      <c r="C131" s="7">
        <v>6.6</v>
      </c>
      <c r="D131" s="7">
        <v>2.1</v>
      </c>
      <c r="E131" s="7">
        <v>0</v>
      </c>
      <c r="F131" s="7">
        <v>0</v>
      </c>
      <c r="G131" s="7">
        <v>10</v>
      </c>
      <c r="I131">
        <f ca="1">RAND()</f>
        <v>0.88925214860408774</v>
      </c>
    </row>
    <row r="132" spans="1:9" x14ac:dyDescent="0.25">
      <c r="A132" s="7">
        <v>4.5</v>
      </c>
      <c r="B132" s="7">
        <v>2.2999999999999998</v>
      </c>
      <c r="C132" s="7">
        <v>1.3</v>
      </c>
      <c r="D132" s="7">
        <v>0.3</v>
      </c>
      <c r="E132" s="7">
        <v>10</v>
      </c>
      <c r="F132" s="7">
        <v>0</v>
      </c>
      <c r="G132" s="7">
        <v>0</v>
      </c>
      <c r="I132">
        <f ca="1">RAND()</f>
        <v>0.71531413965405888</v>
      </c>
    </row>
    <row r="133" spans="1:9" x14ac:dyDescent="0.25">
      <c r="A133" s="7">
        <v>6.7</v>
      </c>
      <c r="B133" s="7">
        <v>3</v>
      </c>
      <c r="C133" s="7">
        <v>5</v>
      </c>
      <c r="D133" s="7">
        <v>1.7</v>
      </c>
      <c r="E133" s="7">
        <v>0</v>
      </c>
      <c r="F133" s="7">
        <v>10</v>
      </c>
      <c r="G133" s="7">
        <v>0</v>
      </c>
      <c r="I133">
        <f ca="1">RAND()</f>
        <v>0.54548206700451629</v>
      </c>
    </row>
    <row r="134" spans="1:9" x14ac:dyDescent="0.25">
      <c r="A134" s="7">
        <v>5.8</v>
      </c>
      <c r="B134" s="7">
        <v>2.7</v>
      </c>
      <c r="C134" s="7">
        <v>4.0999999999999996</v>
      </c>
      <c r="D134" s="7">
        <v>1</v>
      </c>
      <c r="E134" s="7">
        <v>0</v>
      </c>
      <c r="F134" s="7">
        <v>10</v>
      </c>
      <c r="G134" s="7">
        <v>0</v>
      </c>
      <c r="I134">
        <f ca="1">RAND()</f>
        <v>0.2414089983136386</v>
      </c>
    </row>
    <row r="135" spans="1:9" x14ac:dyDescent="0.25">
      <c r="A135" s="7">
        <v>6.5</v>
      </c>
      <c r="B135" s="7">
        <v>3</v>
      </c>
      <c r="C135" s="7">
        <v>5.8</v>
      </c>
      <c r="D135" s="7">
        <v>2.2000000000000002</v>
      </c>
      <c r="E135" s="7">
        <v>0</v>
      </c>
      <c r="F135" s="7">
        <v>0</v>
      </c>
      <c r="G135" s="7">
        <v>10</v>
      </c>
      <c r="I135">
        <f ca="1">RAND()</f>
        <v>0.33060498736883448</v>
      </c>
    </row>
    <row r="136" spans="1:9" x14ac:dyDescent="0.25">
      <c r="A136" s="7">
        <v>5.8</v>
      </c>
      <c r="B136" s="7">
        <v>4</v>
      </c>
      <c r="C136" s="7">
        <v>1.2</v>
      </c>
      <c r="D136" s="7">
        <v>0.2</v>
      </c>
      <c r="E136" s="7">
        <v>10</v>
      </c>
      <c r="F136" s="7">
        <v>0</v>
      </c>
      <c r="G136" s="7">
        <v>0</v>
      </c>
      <c r="I136">
        <f ca="1">RAND()</f>
        <v>0.77973598261835764</v>
      </c>
    </row>
    <row r="137" spans="1:9" x14ac:dyDescent="0.25">
      <c r="A137" s="7">
        <v>5.4</v>
      </c>
      <c r="B137" s="7">
        <v>3.9</v>
      </c>
      <c r="C137" s="7">
        <v>1.7</v>
      </c>
      <c r="D137" s="7">
        <v>0.4</v>
      </c>
      <c r="E137" s="7">
        <v>10</v>
      </c>
      <c r="F137" s="7">
        <v>0</v>
      </c>
      <c r="G137" s="7">
        <v>0</v>
      </c>
      <c r="I137">
        <f ca="1">RAND()</f>
        <v>0.25954582086089439</v>
      </c>
    </row>
    <row r="138" spans="1:9" x14ac:dyDescent="0.25">
      <c r="A138" s="7">
        <v>6.7</v>
      </c>
      <c r="B138" s="7">
        <v>2.5</v>
      </c>
      <c r="C138" s="7">
        <v>5.8</v>
      </c>
      <c r="D138" s="7">
        <v>1.8</v>
      </c>
      <c r="E138" s="7">
        <v>0</v>
      </c>
      <c r="F138" s="7">
        <v>0</v>
      </c>
      <c r="G138" s="7">
        <v>10</v>
      </c>
      <c r="I138">
        <f ca="1">RAND()</f>
        <v>0.36667689448376095</v>
      </c>
    </row>
    <row r="139" spans="1:9" x14ac:dyDescent="0.25">
      <c r="A139" s="7">
        <v>4.8</v>
      </c>
      <c r="B139" s="7">
        <v>3</v>
      </c>
      <c r="C139" s="7">
        <v>1.4</v>
      </c>
      <c r="D139" s="7">
        <v>0.3</v>
      </c>
      <c r="E139" s="7">
        <v>10</v>
      </c>
      <c r="F139" s="7">
        <v>0</v>
      </c>
      <c r="G139" s="7">
        <v>0</v>
      </c>
      <c r="I139">
        <f ca="1">RAND()</f>
        <v>0.76344012243329196</v>
      </c>
    </row>
    <row r="140" spans="1:9" x14ac:dyDescent="0.25">
      <c r="A140" s="7">
        <v>7.2</v>
      </c>
      <c r="B140" s="7">
        <v>3.2</v>
      </c>
      <c r="C140" s="7">
        <v>6</v>
      </c>
      <c r="D140" s="7">
        <v>1.8</v>
      </c>
      <c r="E140" s="7">
        <v>0</v>
      </c>
      <c r="F140" s="7">
        <v>0</v>
      </c>
      <c r="G140" s="7">
        <v>10</v>
      </c>
      <c r="I140">
        <f ca="1">RAND()</f>
        <v>0.48998542548367052</v>
      </c>
    </row>
    <row r="141" spans="1:9" x14ac:dyDescent="0.25">
      <c r="A141" s="7">
        <v>6.7</v>
      </c>
      <c r="B141" s="7">
        <v>3.1</v>
      </c>
      <c r="C141" s="7">
        <v>5.6</v>
      </c>
      <c r="D141" s="7">
        <v>2.4</v>
      </c>
      <c r="E141" s="7">
        <v>0</v>
      </c>
      <c r="F141" s="7">
        <v>0</v>
      </c>
      <c r="G141" s="7">
        <v>10</v>
      </c>
      <c r="I141">
        <f ca="1">RAND()</f>
        <v>0.42253527557872617</v>
      </c>
    </row>
    <row r="142" spans="1:9" x14ac:dyDescent="0.25">
      <c r="A142" s="7">
        <v>4.5999999999999996</v>
      </c>
      <c r="B142" s="7">
        <v>3.1</v>
      </c>
      <c r="C142" s="7">
        <v>1.5</v>
      </c>
      <c r="D142" s="7">
        <v>0.2</v>
      </c>
      <c r="E142" s="7">
        <v>10</v>
      </c>
      <c r="F142" s="7">
        <v>0</v>
      </c>
      <c r="G142" s="7">
        <v>0</v>
      </c>
      <c r="I142">
        <f ca="1">RAND()</f>
        <v>0.791055288594956</v>
      </c>
    </row>
    <row r="143" spans="1:9" x14ac:dyDescent="0.25">
      <c r="A143" s="7">
        <v>7.7</v>
      </c>
      <c r="B143" s="7">
        <v>3</v>
      </c>
      <c r="C143" s="7">
        <v>6.1</v>
      </c>
      <c r="D143" s="7">
        <v>2.2999999999999998</v>
      </c>
      <c r="E143" s="7">
        <v>0</v>
      </c>
      <c r="F143" s="7">
        <v>0</v>
      </c>
      <c r="G143" s="7">
        <v>10</v>
      </c>
      <c r="I143">
        <f ca="1">RAND()</f>
        <v>7.655808146253551E-3</v>
      </c>
    </row>
    <row r="144" spans="1:9" x14ac:dyDescent="0.25">
      <c r="A144" s="7">
        <v>5</v>
      </c>
      <c r="B144" s="7">
        <v>3.4</v>
      </c>
      <c r="C144" s="7">
        <v>1.5</v>
      </c>
      <c r="D144" s="7">
        <v>0.2</v>
      </c>
      <c r="E144" s="7">
        <v>10</v>
      </c>
      <c r="F144" s="7">
        <v>0</v>
      </c>
      <c r="G144" s="7">
        <v>0</v>
      </c>
      <c r="I144">
        <f ca="1">RAND()</f>
        <v>0.5700879013463005</v>
      </c>
    </row>
    <row r="145" spans="1:9" x14ac:dyDescent="0.25">
      <c r="A145" s="7">
        <v>6.2</v>
      </c>
      <c r="B145" s="7">
        <v>2.9</v>
      </c>
      <c r="C145" s="7">
        <v>4.3</v>
      </c>
      <c r="D145" s="7">
        <v>1.3</v>
      </c>
      <c r="E145" s="7">
        <v>0</v>
      </c>
      <c r="F145" s="7">
        <v>10</v>
      </c>
      <c r="G145" s="7">
        <v>0</v>
      </c>
      <c r="I145">
        <f ca="1">RAND()</f>
        <v>0.43197786743954025</v>
      </c>
    </row>
    <row r="146" spans="1:9" x14ac:dyDescent="0.25">
      <c r="A146" s="7">
        <v>6.6</v>
      </c>
      <c r="B146" s="7">
        <v>2.9</v>
      </c>
      <c r="C146" s="7">
        <v>4.5999999999999996</v>
      </c>
      <c r="D146" s="7">
        <v>1.3</v>
      </c>
      <c r="E146" s="7">
        <v>0</v>
      </c>
      <c r="F146" s="7">
        <v>10</v>
      </c>
      <c r="G146" s="7">
        <v>0</v>
      </c>
      <c r="I146">
        <f ca="1">RAND()</f>
        <v>0.10904382944772029</v>
      </c>
    </row>
    <row r="147" spans="1:9" x14ac:dyDescent="0.25">
      <c r="A147" s="7">
        <v>6.8</v>
      </c>
      <c r="B147" s="7">
        <v>3.2</v>
      </c>
      <c r="C147" s="7">
        <v>5.9</v>
      </c>
      <c r="D147" s="7">
        <v>2.2999999999999998</v>
      </c>
      <c r="E147" s="7">
        <v>0</v>
      </c>
      <c r="F147" s="7">
        <v>0</v>
      </c>
      <c r="G147" s="7">
        <v>10</v>
      </c>
      <c r="I147">
        <f ca="1">RAND()</f>
        <v>0.61020605321616861</v>
      </c>
    </row>
    <row r="148" spans="1:9" x14ac:dyDescent="0.25">
      <c r="A148" s="7">
        <v>7.7</v>
      </c>
      <c r="B148" s="7">
        <v>2.8</v>
      </c>
      <c r="C148" s="7">
        <v>6.7</v>
      </c>
      <c r="D148" s="7">
        <v>2</v>
      </c>
      <c r="E148" s="7">
        <v>0</v>
      </c>
      <c r="F148" s="7">
        <v>0</v>
      </c>
      <c r="G148" s="7">
        <v>10</v>
      </c>
      <c r="I148">
        <f ca="1">RAND()</f>
        <v>0.49243977771412473</v>
      </c>
    </row>
    <row r="149" spans="1:9" x14ac:dyDescent="0.25">
      <c r="A149" s="7">
        <v>6.9</v>
      </c>
      <c r="B149" s="7">
        <v>3.1</v>
      </c>
      <c r="C149" s="7">
        <v>4.9000000000000004</v>
      </c>
      <c r="D149" s="7">
        <v>1.5</v>
      </c>
      <c r="E149" s="7">
        <v>0</v>
      </c>
      <c r="F149" s="7">
        <v>10</v>
      </c>
      <c r="G149" s="7">
        <v>0</v>
      </c>
      <c r="I149">
        <f ca="1">RAND()</f>
        <v>0.68276126047244334</v>
      </c>
    </row>
    <row r="150" spans="1:9" x14ac:dyDescent="0.25">
      <c r="A150" s="7">
        <v>6.7</v>
      </c>
      <c r="B150" s="7">
        <v>3</v>
      </c>
      <c r="C150" s="7">
        <v>5.2</v>
      </c>
      <c r="D150" s="7">
        <v>2.2999999999999998</v>
      </c>
      <c r="E150" s="7">
        <v>0</v>
      </c>
      <c r="F150" s="7">
        <v>0</v>
      </c>
      <c r="G150" s="7">
        <v>10</v>
      </c>
      <c r="I150">
        <f ca="1">RAND()</f>
        <v>0.69114627434927045</v>
      </c>
    </row>
  </sheetData>
  <sortState ref="A1:I150">
    <sortCondition ref="I1:I150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F7" workbookViewId="0">
      <selection activeCell="K16" sqref="K16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1.2076172403162819</v>
      </c>
      <c r="B2">
        <v>-1.2076172403162819</v>
      </c>
      <c r="C2">
        <v>-1.2076172403162819</v>
      </c>
      <c r="D2">
        <v>1.2076172403162819</v>
      </c>
      <c r="E2">
        <v>1.5743798354322533</v>
      </c>
      <c r="F2">
        <v>1.5743798354322533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1.0288618268699461</v>
      </c>
      <c r="B5">
        <v>1.0288618268699461</v>
      </c>
      <c r="C5">
        <v>9.0821139392461281E-2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-1.0288618268699461</v>
      </c>
      <c r="F11">
        <f xml:space="preserve"> 1/ (1+ EXP(E11 * -1))</f>
        <v>0.26330482226129437</v>
      </c>
      <c r="G11">
        <f>$C$2*B11+$D$2*C11-$B$5</f>
        <v>-1.0288618268699461</v>
      </c>
      <c r="H11">
        <f>1/(1+EXP(G11*-1))</f>
        <v>0.26330482226129437</v>
      </c>
      <c r="I11">
        <f>$E$2*F11+$F$2*H11-$C$5</f>
        <v>0.73826246608804946</v>
      </c>
      <c r="J11">
        <f>1/(1+EXP(I11*-1))</f>
        <v>0.67661578862274907</v>
      </c>
      <c r="K11">
        <f>J11*(1-J11)*(D11-J11)</f>
        <v>-0.14804817830633876</v>
      </c>
      <c r="L11">
        <f>F11*(1-F11)*$E$2*K11</f>
        <v>-4.5212573381978718E-2</v>
      </c>
      <c r="M11">
        <f>H11*(1-H11)*$F$2*K11</f>
        <v>-4.5212573381978718E-2</v>
      </c>
      <c r="N11">
        <f>$A$8*K11*F11</f>
        <v>-0.38981799275058943</v>
      </c>
      <c r="O11">
        <f>$A$8*K11*H11</f>
        <v>-0.38981799275058943</v>
      </c>
      <c r="P11">
        <f>-1*$A$8*K11</f>
        <v>1.4804817830633876</v>
      </c>
      <c r="Q11">
        <f>$A$8*L11*B11</f>
        <v>0.45212573381978716</v>
      </c>
      <c r="R11">
        <f>$A$8*L11*C11</f>
        <v>0.45212573381978716</v>
      </c>
      <c r="S11">
        <f>$A$8*-1*L11</f>
        <v>0.45212573381978716</v>
      </c>
      <c r="T11">
        <f>$A$8*M11*B11</f>
        <v>0.45212573381978716</v>
      </c>
      <c r="U11">
        <f>$A$8*M11*C11</f>
        <v>0.45212573381978716</v>
      </c>
      <c r="V11">
        <f>$A$8*-1*M11</f>
        <v>0.45212573381978716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-3.4440963075025097</v>
      </c>
      <c r="F12">
        <f xml:space="preserve"> 1/ (1+ EXP(E12 * -1))</f>
        <v>3.0945408644967979E-2</v>
      </c>
      <c r="G12">
        <f>$C$2*B12+$D$2*C12-$B$5</f>
        <v>1.3863726537626178</v>
      </c>
      <c r="H12">
        <f>1/(1+EXP(G12*-1))</f>
        <v>0.80001252652860944</v>
      </c>
      <c r="I12">
        <f>$E$2*F12+$F$2*H12-$C$5</f>
        <v>1.2174222778372408</v>
      </c>
      <c r="J12">
        <f>1/(1+EXP(I12*-1))</f>
        <v>0.77160960010191282</v>
      </c>
      <c r="K12">
        <f>J12*(1-J12)*(D12-J12)</f>
        <v>4.0248834811337016E-2</v>
      </c>
      <c r="L12">
        <f>F12*(1-F12)*$E$2*K12</f>
        <v>1.9002349281237059E-3</v>
      </c>
      <c r="M12">
        <f>H12*(1-H12)*$F$2*K12</f>
        <v>1.0138236357538126E-2</v>
      </c>
      <c r="N12">
        <f>$A$8*K12*F12</f>
        <v>1.2455166407206366E-2</v>
      </c>
      <c r="O12">
        <f>$A$8*K12*H12</f>
        <v>0.32199572027250373</v>
      </c>
      <c r="P12">
        <f>-1*$A$8*K12</f>
        <v>-0.40248834811337014</v>
      </c>
      <c r="Q12">
        <f>$A$8*L12*B12</f>
        <v>-1.900234928123706E-2</v>
      </c>
      <c r="R12">
        <f>$A$8*L12*C12</f>
        <v>1.900234928123706E-2</v>
      </c>
      <c r="S12">
        <f>$A$8*-1*L12</f>
        <v>-1.900234928123706E-2</v>
      </c>
      <c r="T12">
        <f>$A$8*M12*B12</f>
        <v>-0.10138236357538126</v>
      </c>
      <c r="U12">
        <f>$A$8*M12*C12</f>
        <v>0.10138236357538126</v>
      </c>
      <c r="V12">
        <f>$A$8*-1*M12</f>
        <v>-0.10138236357538126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1.3863726537626178</v>
      </c>
      <c r="F13">
        <f xml:space="preserve"> 1/ (1+ EXP(E13 * -1))</f>
        <v>0.80001252652860944</v>
      </c>
      <c r="G13">
        <f>$C$2*B13+$D$2*C13-$B$5</f>
        <v>-3.4440963075025097</v>
      </c>
      <c r="H13">
        <f>1/(1+EXP(G13*-1))</f>
        <v>3.0945408644967979E-2</v>
      </c>
      <c r="I13">
        <f>$E$2*F13+$F$2*H13-$C$5</f>
        <v>1.2174222778372408</v>
      </c>
      <c r="J13">
        <f>1/(1+EXP(I13*-1))</f>
        <v>0.77160960010191282</v>
      </c>
      <c r="K13">
        <f>J13*(1-J13)*(D13-J13)</f>
        <v>4.0248834811337016E-2</v>
      </c>
      <c r="L13">
        <f>F13*(1-F13)*$E$2*K13</f>
        <v>1.0138236357538126E-2</v>
      </c>
      <c r="M13">
        <f>H13*(1-H13)*$F$2*K13</f>
        <v>1.9002349281237059E-3</v>
      </c>
      <c r="N13">
        <f>$A$8*K13*F13</f>
        <v>0.32199572027250373</v>
      </c>
      <c r="O13">
        <f>$A$8*K13*H13</f>
        <v>1.2455166407206366E-2</v>
      </c>
      <c r="P13">
        <f>-1*$A$8*K13</f>
        <v>-0.40248834811337014</v>
      </c>
      <c r="Q13">
        <f>$A$8*L13*B13</f>
        <v>0.10138236357538126</v>
      </c>
      <c r="R13">
        <f>$A$8*L13*C13</f>
        <v>-0.10138236357538126</v>
      </c>
      <c r="S13">
        <f>$A$8*-1*L13</f>
        <v>-0.10138236357538126</v>
      </c>
      <c r="T13">
        <f>$A$8*M13*B13</f>
        <v>1.900234928123706E-2</v>
      </c>
      <c r="U13">
        <f>$A$8*M13*C13</f>
        <v>-1.900234928123706E-2</v>
      </c>
      <c r="V13">
        <f>$A$8*-1*M13</f>
        <v>-1.900234928123706E-2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-1.0288618268699461</v>
      </c>
      <c r="F14">
        <f xml:space="preserve"> 1/ (1+ EXP(E14 * -1))</f>
        <v>0.26330482226129437</v>
      </c>
      <c r="G14">
        <f>$C$2*B14+$D$2*C14-$B$5</f>
        <v>-1.0288618268699461</v>
      </c>
      <c r="H14">
        <f>1/(1+EXP(G14*-1))</f>
        <v>0.26330482226129437</v>
      </c>
      <c r="I14">
        <f>$E$2*F14+$F$2*H14-$C$5</f>
        <v>0.73826246608804946</v>
      </c>
      <c r="J14">
        <f>1/(1+EXP(I14*-1))</f>
        <v>0.67661578862274907</v>
      </c>
      <c r="K14">
        <f>J14*(1-J14)*(D14-J14)</f>
        <v>-0.14804817830633876</v>
      </c>
      <c r="L14">
        <f>F14*(1-F14)*$E$2*K14</f>
        <v>-4.5212573381978718E-2</v>
      </c>
      <c r="M14">
        <f>H14*(1-H14)*$F$2*K14</f>
        <v>-4.5212573381978718E-2</v>
      </c>
      <c r="N14">
        <f>$A$8*K14*F14</f>
        <v>-0.38981799275058943</v>
      </c>
      <c r="O14">
        <f>$A$8*K14*H14</f>
        <v>-0.38981799275058943</v>
      </c>
      <c r="P14">
        <f>-1*$A$8*K14</f>
        <v>1.4804817830633876</v>
      </c>
      <c r="Q14">
        <f>$A$8*L14*B14</f>
        <v>-0.45212573381978716</v>
      </c>
      <c r="R14">
        <f>$A$8*L14*C14</f>
        <v>-0.45212573381978716</v>
      </c>
      <c r="S14">
        <f>$A$8*-1*L14</f>
        <v>0.45212573381978716</v>
      </c>
      <c r="T14">
        <f>$A$8*M14*B14</f>
        <v>-0.45212573381978716</v>
      </c>
      <c r="U14">
        <f>$A$8*M14*C14</f>
        <v>-0.45212573381978716</v>
      </c>
      <c r="V14">
        <f>$A$8*-1*M14</f>
        <v>0.45212573381978716</v>
      </c>
    </row>
    <row r="16" spans="1:22" x14ac:dyDescent="0.25">
      <c r="K16">
        <f>SUM(K11:K14)</f>
        <v>-0.21559868699000351</v>
      </c>
      <c r="N16">
        <f>SUM(N11:N14)</f>
        <v>-0.44518509882146878</v>
      </c>
      <c r="O16">
        <f t="shared" ref="O16:V16" si="0">SUM(O11:O14)</f>
        <v>-0.44518509882146873</v>
      </c>
      <c r="P16">
        <f t="shared" si="0"/>
        <v>2.1559868699000351</v>
      </c>
      <c r="Q16">
        <f t="shared" si="0"/>
        <v>8.238001429414421E-2</v>
      </c>
      <c r="R16">
        <f t="shared" si="0"/>
        <v>-8.238001429414421E-2</v>
      </c>
      <c r="S16">
        <f t="shared" si="0"/>
        <v>0.78386675478295598</v>
      </c>
      <c r="T16">
        <f t="shared" si="0"/>
        <v>-8.238001429414421E-2</v>
      </c>
      <c r="U16">
        <f t="shared" si="0"/>
        <v>8.238001429414421E-2</v>
      </c>
      <c r="V16">
        <f t="shared" si="0"/>
        <v>0.78386675478295598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1.2899972546104261</v>
      </c>
      <c r="B18">
        <f>B2+R16</f>
        <v>-1.2899972546104261</v>
      </c>
      <c r="C18">
        <f>C2+T16</f>
        <v>-1.2899972546104261</v>
      </c>
      <c r="D18">
        <f>D2+U16</f>
        <v>1.2899972546104261</v>
      </c>
      <c r="E18">
        <f>E2+N16</f>
        <v>1.1291947366107846</v>
      </c>
      <c r="F18">
        <f>F2+O16</f>
        <v>1.1291947366107846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1.8127285816529022</v>
      </c>
      <c r="B21">
        <f>B5+V16</f>
        <v>1.8127285816529022</v>
      </c>
      <c r="C21">
        <f>C5+P16</f>
        <v>2.2468080092924962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H10" workbookViewId="0">
      <selection activeCell="K16" sqref="K16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1.2899972546104261</v>
      </c>
      <c r="B2">
        <v>-1.2899972546104261</v>
      </c>
      <c r="C2">
        <v>-1.2899972546104261</v>
      </c>
      <c r="D2">
        <v>1.2899972546104261</v>
      </c>
      <c r="E2">
        <v>1.1291947366107846</v>
      </c>
      <c r="F2">
        <v>1.1291947366107846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1.8127285816529022</v>
      </c>
      <c r="B5">
        <v>1.8127285816529022</v>
      </c>
      <c r="C5">
        <v>2.2468080092924962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-1.8127285816529022</v>
      </c>
      <c r="F11">
        <f xml:space="preserve"> 1/ (1+ EXP(E11 * -1))</f>
        <v>0.14030867521245513</v>
      </c>
      <c r="G11">
        <f>$C$2*B11+$D$2*C11-$B$5</f>
        <v>-1.8127285816529022</v>
      </c>
      <c r="H11">
        <f>1/(1+EXP(G11*-1))</f>
        <v>0.14030867521245513</v>
      </c>
      <c r="I11">
        <f>$E$2*F11+$F$2*H11-$C$5</f>
        <v>-1.9299363741910234</v>
      </c>
      <c r="J11">
        <f>1/(1+EXP(I11*-1))</f>
        <v>0.12675762270381863</v>
      </c>
      <c r="K11">
        <f>J11*(1-J11)*(D11-J11)</f>
        <v>-1.4030817455479683E-2</v>
      </c>
      <c r="L11">
        <f>F11*(1-F11)*$E$2*K11</f>
        <v>-1.9110800895699746E-3</v>
      </c>
      <c r="M11">
        <f>H11*(1-H11)*$F$2*K11</f>
        <v>-1.9110800895699746E-3</v>
      </c>
      <c r="N11">
        <f>$A$8*K11*F11</f>
        <v>-1.968645409326145E-2</v>
      </c>
      <c r="O11">
        <f>$A$8*K11*H11</f>
        <v>-1.968645409326145E-2</v>
      </c>
      <c r="P11">
        <f>-1*$A$8*K11</f>
        <v>0.14030817455479683</v>
      </c>
      <c r="Q11">
        <f>$A$8*L11*B11</f>
        <v>1.9110800895699748E-2</v>
      </c>
      <c r="R11">
        <f>$A$8*L11*C11</f>
        <v>1.9110800895699748E-2</v>
      </c>
      <c r="S11">
        <f>$A$8*-1*L11</f>
        <v>1.9110800895699748E-2</v>
      </c>
      <c r="T11">
        <f>$A$8*M11*B11</f>
        <v>1.9110800895699748E-2</v>
      </c>
      <c r="U11">
        <f>$A$8*M11*C11</f>
        <v>1.9110800895699748E-2</v>
      </c>
      <c r="V11">
        <f>$A$8*-1*M11</f>
        <v>1.9110800895699748E-2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-4.3927230908737549</v>
      </c>
      <c r="F12">
        <f xml:space="preserve"> 1/ (1+ EXP(E12 * -1))</f>
        <v>1.221593232460708E-2</v>
      </c>
      <c r="G12">
        <f>$C$2*B12+$D$2*C12-$B$5</f>
        <v>0.76726592756795009</v>
      </c>
      <c r="H12">
        <f>1/(1+EXP(G12*-1))</f>
        <v>0.68292916242666779</v>
      </c>
      <c r="I12">
        <f>$E$2*F12+$F$2*H12-$C$5</f>
        <v>-1.4618538271185515</v>
      </c>
      <c r="J12">
        <f>1/(1+EXP(I12*-1))</f>
        <v>0.18818395092747717</v>
      </c>
      <c r="K12">
        <f>J12*(1-J12)*(D12-J12)</f>
        <v>0.12402174792969392</v>
      </c>
      <c r="L12">
        <f>F12*(1-F12)*$E$2*K12</f>
        <v>1.689877906907613E-3</v>
      </c>
      <c r="M12">
        <f>H12*(1-H12)*$F$2*K12</f>
        <v>3.0324849295108987E-2</v>
      </c>
      <c r="N12">
        <f>$A$8*K12*F12</f>
        <v>1.515041279488619E-2</v>
      </c>
      <c r="O12">
        <f>$A$8*K12*H12</f>
        <v>0.84698068436317187</v>
      </c>
      <c r="P12">
        <f>-1*$A$8*K12</f>
        <v>-1.2402174792969392</v>
      </c>
      <c r="Q12">
        <f>$A$8*L12*B12</f>
        <v>-1.6898779069076129E-2</v>
      </c>
      <c r="R12">
        <f>$A$8*L12*C12</f>
        <v>1.6898779069076129E-2</v>
      </c>
      <c r="S12">
        <f>$A$8*-1*L12</f>
        <v>-1.6898779069076129E-2</v>
      </c>
      <c r="T12">
        <f>$A$8*M12*B12</f>
        <v>-0.30324849295108985</v>
      </c>
      <c r="U12">
        <f>$A$8*M12*C12</f>
        <v>0.30324849295108985</v>
      </c>
      <c r="V12">
        <f>$A$8*-1*M12</f>
        <v>-0.30324849295108985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0.76726592756795009</v>
      </c>
      <c r="F13">
        <f xml:space="preserve"> 1/ (1+ EXP(E13 * -1))</f>
        <v>0.68292916242666779</v>
      </c>
      <c r="G13">
        <f>$C$2*B13+$D$2*C13-$B$5</f>
        <v>-4.3927230908737549</v>
      </c>
      <c r="H13">
        <f>1/(1+EXP(G13*-1))</f>
        <v>1.221593232460708E-2</v>
      </c>
      <c r="I13">
        <f>$E$2*F13+$F$2*H13-$C$5</f>
        <v>-1.4618538271185515</v>
      </c>
      <c r="J13">
        <f>1/(1+EXP(I13*-1))</f>
        <v>0.18818395092747717</v>
      </c>
      <c r="K13">
        <f>J13*(1-J13)*(D13-J13)</f>
        <v>0.12402174792969392</v>
      </c>
      <c r="L13">
        <f>F13*(1-F13)*$E$2*K13</f>
        <v>3.0324849295108987E-2</v>
      </c>
      <c r="M13">
        <f>H13*(1-H13)*$F$2*K13</f>
        <v>1.689877906907613E-3</v>
      </c>
      <c r="N13">
        <f>$A$8*K13*F13</f>
        <v>0.84698068436317187</v>
      </c>
      <c r="O13">
        <f>$A$8*K13*H13</f>
        <v>1.515041279488619E-2</v>
      </c>
      <c r="P13">
        <f>-1*$A$8*K13</f>
        <v>-1.2402174792969392</v>
      </c>
      <c r="Q13">
        <f>$A$8*L13*B13</f>
        <v>0.30324849295108985</v>
      </c>
      <c r="R13">
        <f>$A$8*L13*C13</f>
        <v>-0.30324849295108985</v>
      </c>
      <c r="S13">
        <f>$A$8*-1*L13</f>
        <v>-0.30324849295108985</v>
      </c>
      <c r="T13">
        <f>$A$8*M13*B13</f>
        <v>1.6898779069076129E-2</v>
      </c>
      <c r="U13">
        <f>$A$8*M13*C13</f>
        <v>-1.6898779069076129E-2</v>
      </c>
      <c r="V13">
        <f>$A$8*-1*M13</f>
        <v>-1.6898779069076129E-2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-1.8127285816529022</v>
      </c>
      <c r="F14">
        <f xml:space="preserve"> 1/ (1+ EXP(E14 * -1))</f>
        <v>0.14030867521245513</v>
      </c>
      <c r="G14">
        <f>$C$2*B14+$D$2*C14-$B$5</f>
        <v>-1.8127285816529022</v>
      </c>
      <c r="H14">
        <f>1/(1+EXP(G14*-1))</f>
        <v>0.14030867521245513</v>
      </c>
      <c r="I14">
        <f>$E$2*F14+$F$2*H14-$C$5</f>
        <v>-1.9299363741910234</v>
      </c>
      <c r="J14">
        <f>1/(1+EXP(I14*-1))</f>
        <v>0.12675762270381863</v>
      </c>
      <c r="K14">
        <f>J14*(1-J14)*(D14-J14)</f>
        <v>-1.4030817455479683E-2</v>
      </c>
      <c r="L14">
        <f>F14*(1-F14)*$E$2*K14</f>
        <v>-1.9110800895699746E-3</v>
      </c>
      <c r="M14">
        <f>H14*(1-H14)*$F$2*K14</f>
        <v>-1.9110800895699746E-3</v>
      </c>
      <c r="N14">
        <f>$A$8*K14*F14</f>
        <v>-1.968645409326145E-2</v>
      </c>
      <c r="O14">
        <f>$A$8*K14*H14</f>
        <v>-1.968645409326145E-2</v>
      </c>
      <c r="P14">
        <f>-1*$A$8*K14</f>
        <v>0.14030817455479683</v>
      </c>
      <c r="Q14">
        <f>$A$8*L14*B14</f>
        <v>-1.9110800895699748E-2</v>
      </c>
      <c r="R14">
        <f>$A$8*L14*C14</f>
        <v>-1.9110800895699748E-2</v>
      </c>
      <c r="S14">
        <f>$A$8*-1*L14</f>
        <v>1.9110800895699748E-2</v>
      </c>
      <c r="T14">
        <f>$A$8*M14*B14</f>
        <v>-1.9110800895699748E-2</v>
      </c>
      <c r="U14">
        <f>$A$8*M14*C14</f>
        <v>-1.9110800895699748E-2</v>
      </c>
      <c r="V14">
        <f>$A$8*-1*M14</f>
        <v>1.9110800895699748E-2</v>
      </c>
    </row>
    <row r="16" spans="1:22" x14ac:dyDescent="0.25">
      <c r="K16">
        <f>SUM(K11:K14)</f>
        <v>0.21998186094842848</v>
      </c>
      <c r="N16">
        <f>SUM(N11:N14)</f>
        <v>0.82275818897153519</v>
      </c>
      <c r="O16">
        <f t="shared" ref="O16:V16" si="0">SUM(O11:O14)</f>
        <v>0.82275818897153519</v>
      </c>
      <c r="P16">
        <f t="shared" si="0"/>
        <v>-2.1998186094842844</v>
      </c>
      <c r="Q16">
        <f t="shared" si="0"/>
        <v>0.28634971388201369</v>
      </c>
      <c r="R16">
        <f t="shared" si="0"/>
        <v>-0.28634971388201369</v>
      </c>
      <c r="S16">
        <f t="shared" si="0"/>
        <v>-0.28192567022876647</v>
      </c>
      <c r="T16">
        <f t="shared" si="0"/>
        <v>-0.28634971388201369</v>
      </c>
      <c r="U16">
        <f t="shared" si="0"/>
        <v>0.2863497138820138</v>
      </c>
      <c r="V16">
        <f t="shared" si="0"/>
        <v>-0.28192567022876647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1.5763469684924398</v>
      </c>
      <c r="B18">
        <f>B2+R16</f>
        <v>-1.5763469684924398</v>
      </c>
      <c r="C18">
        <f>C2+T16</f>
        <v>-1.5763469684924398</v>
      </c>
      <c r="D18">
        <f>D2+U16</f>
        <v>1.57634696849244</v>
      </c>
      <c r="E18">
        <f>E2+N16</f>
        <v>1.9519529255823198</v>
      </c>
      <c r="F18">
        <f>F2+O16</f>
        <v>1.9519529255823198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1.5308029114241357</v>
      </c>
      <c r="B21">
        <f>B5+V16</f>
        <v>1.5308029114241357</v>
      </c>
      <c r="C21">
        <f>C5+P16</f>
        <v>4.6989399808211818E-2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13" workbookViewId="0">
      <selection activeCell="D21" sqref="D21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1.5763469684924398</v>
      </c>
      <c r="B2">
        <v>-1.5763469684924398</v>
      </c>
      <c r="C2">
        <v>-1.5763469684924398</v>
      </c>
      <c r="D2">
        <v>1.57634696849244</v>
      </c>
      <c r="E2">
        <v>1.9519529255823198</v>
      </c>
      <c r="F2">
        <v>1.9519529255823198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1.5308029114241357</v>
      </c>
      <c r="B5">
        <v>1.5308029114241357</v>
      </c>
      <c r="C5">
        <v>4.6989399808211818E-2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-1.5308029114241357</v>
      </c>
      <c r="F11">
        <f xml:space="preserve"> 1/ (1+ EXP(E11 * -1))</f>
        <v>0.17787624063414478</v>
      </c>
      <c r="G11">
        <f>$C$2*B11+$D$2*C11-$B$5</f>
        <v>-1.5308029114241359</v>
      </c>
      <c r="H11">
        <f>1/(1+EXP(G11*-1))</f>
        <v>0.17787624063414476</v>
      </c>
      <c r="I11">
        <f>$E$2*F11+$F$2*H11-$C$5</f>
        <v>0.64742269678659548</v>
      </c>
      <c r="J11">
        <f>1/(1+EXP(I11*-1))</f>
        <v>0.65642943848679736</v>
      </c>
      <c r="K11">
        <f>J11*(1-J11)*(D11-J11)</f>
        <v>-0.14804442017746222</v>
      </c>
      <c r="L11">
        <f>F11*(1-F11)*$E$2*K11</f>
        <v>-4.225873814887627E-2</v>
      </c>
      <c r="M11">
        <f>H11*(1-H11)*$F$2*K11</f>
        <v>-4.2258738148876263E-2</v>
      </c>
      <c r="N11">
        <f>$A$8*K11*F11</f>
        <v>-0.26333584908028712</v>
      </c>
      <c r="O11">
        <f>$A$8*K11*H11</f>
        <v>-0.26333584908028707</v>
      </c>
      <c r="P11">
        <f>-1*$A$8*K11</f>
        <v>1.4804442017746222</v>
      </c>
      <c r="Q11">
        <f>$A$8*L11*B11</f>
        <v>0.42258738148876268</v>
      </c>
      <c r="R11">
        <f>$A$8*L11*C11</f>
        <v>0.42258738148876268</v>
      </c>
      <c r="S11">
        <f>$A$8*-1*L11</f>
        <v>0.42258738148876268</v>
      </c>
      <c r="T11">
        <f>$A$8*M11*B11</f>
        <v>0.42258738148876263</v>
      </c>
      <c r="U11">
        <f>$A$8*M11*C11</f>
        <v>0.42258738148876263</v>
      </c>
      <c r="V11">
        <f>$A$8*-1*M11</f>
        <v>0.42258738148876263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-4.6834968484090158</v>
      </c>
      <c r="F12">
        <f xml:space="preserve"> 1/ (1+ EXP(E12 * -1))</f>
        <v>9.1619065496054645E-3</v>
      </c>
      <c r="G12">
        <f>$C$2*B12+$D$2*C12-$B$5</f>
        <v>1.6218910255607444</v>
      </c>
      <c r="H12">
        <f>1/(1+EXP(G12*-1))</f>
        <v>0.83505576026013306</v>
      </c>
      <c r="I12">
        <f>$E$2*F12+$F$2*H12-$C$5</f>
        <v>1.6008837447493374</v>
      </c>
      <c r="J12">
        <f>1/(1+EXP(I12*-1))</f>
        <v>0.83214186441192772</v>
      </c>
      <c r="K12">
        <f>J12*(1-J12)*(D12-J12)</f>
        <v>2.3446723486187766E-2</v>
      </c>
      <c r="L12">
        <f>F12*(1-F12)*$E$2*K12</f>
        <v>4.1547036752533377E-4</v>
      </c>
      <c r="M12">
        <f>H12*(1-H12)*$F$2*K12</f>
        <v>6.3038247518991978E-3</v>
      </c>
      <c r="N12">
        <f>$A$8*K12*F12</f>
        <v>2.1481668947489195E-3</v>
      </c>
      <c r="O12">
        <f>$A$8*K12*H12</f>
        <v>0.19579321506367642</v>
      </c>
      <c r="P12">
        <f>-1*$A$8*K12</f>
        <v>-0.23446723486187765</v>
      </c>
      <c r="Q12">
        <f>$A$8*L12*B12</f>
        <v>-4.1547036752533377E-3</v>
      </c>
      <c r="R12">
        <f>$A$8*L12*C12</f>
        <v>4.1547036752533377E-3</v>
      </c>
      <c r="S12">
        <f>$A$8*-1*L12</f>
        <v>-4.1547036752533377E-3</v>
      </c>
      <c r="T12">
        <f>$A$8*M12*B12</f>
        <v>-6.303824751899198E-2</v>
      </c>
      <c r="U12">
        <f>$A$8*M12*C12</f>
        <v>6.303824751899198E-2</v>
      </c>
      <c r="V12">
        <f>$A$8*-1*M12</f>
        <v>-6.303824751899198E-2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1.6218910255607439</v>
      </c>
      <c r="F13">
        <f xml:space="preserve"> 1/ (1+ EXP(E13 * -1))</f>
        <v>0.83505576026013295</v>
      </c>
      <c r="G13">
        <f>$C$2*B13+$D$2*C13-$B$5</f>
        <v>-4.6834968484090158</v>
      </c>
      <c r="H13">
        <f>1/(1+EXP(G13*-1))</f>
        <v>9.1619065496054645E-3</v>
      </c>
      <c r="I13">
        <f>$E$2*F13+$F$2*H13-$C$5</f>
        <v>1.6008837447493371</v>
      </c>
      <c r="J13">
        <f>1/(1+EXP(I13*-1))</f>
        <v>0.83214186441192772</v>
      </c>
      <c r="K13">
        <f>J13*(1-J13)*(D13-J13)</f>
        <v>2.3446723486187766E-2</v>
      </c>
      <c r="L13">
        <f>F13*(1-F13)*$E$2*K13</f>
        <v>6.3038247518992004E-3</v>
      </c>
      <c r="M13">
        <f>H13*(1-H13)*$F$2*K13</f>
        <v>4.1547036752533377E-4</v>
      </c>
      <c r="N13">
        <f>$A$8*K13*F13</f>
        <v>0.19579321506367639</v>
      </c>
      <c r="O13">
        <f>$A$8*K13*H13</f>
        <v>2.1481668947489195E-3</v>
      </c>
      <c r="P13">
        <f>-1*$A$8*K13</f>
        <v>-0.23446723486187765</v>
      </c>
      <c r="Q13">
        <f>$A$8*L13*B13</f>
        <v>6.3038247518992008E-2</v>
      </c>
      <c r="R13">
        <f>$A$8*L13*C13</f>
        <v>-6.3038247518992008E-2</v>
      </c>
      <c r="S13">
        <f>$A$8*-1*L13</f>
        <v>-6.3038247518992008E-2</v>
      </c>
      <c r="T13">
        <f>$A$8*M13*B13</f>
        <v>4.1547036752533377E-3</v>
      </c>
      <c r="U13">
        <f>$A$8*M13*C13</f>
        <v>-4.1547036752533377E-3</v>
      </c>
      <c r="V13">
        <f>$A$8*-1*M13</f>
        <v>-4.1547036752533377E-3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-1.5308029114241357</v>
      </c>
      <c r="F14">
        <f xml:space="preserve"> 1/ (1+ EXP(E14 * -1))</f>
        <v>0.17787624063414478</v>
      </c>
      <c r="G14">
        <f>$C$2*B14+$D$2*C14-$B$5</f>
        <v>-1.5308029114241355</v>
      </c>
      <c r="H14">
        <f>1/(1+EXP(G14*-1))</f>
        <v>0.17787624063414484</v>
      </c>
      <c r="I14">
        <f>$E$2*F14+$F$2*H14-$C$5</f>
        <v>0.64742269678659559</v>
      </c>
      <c r="J14">
        <f>1/(1+EXP(I14*-1))</f>
        <v>0.65642943848679736</v>
      </c>
      <c r="K14">
        <f>J14*(1-J14)*(D14-J14)</f>
        <v>-0.14804442017746222</v>
      </c>
      <c r="L14">
        <f>F14*(1-F14)*$E$2*K14</f>
        <v>-4.225873814887627E-2</v>
      </c>
      <c r="M14">
        <f>H14*(1-H14)*$F$2*K14</f>
        <v>-4.2258738148876276E-2</v>
      </c>
      <c r="N14">
        <f>$A$8*K14*F14</f>
        <v>-0.26333584908028712</v>
      </c>
      <c r="O14">
        <f>$A$8*K14*H14</f>
        <v>-0.26333584908028718</v>
      </c>
      <c r="P14">
        <f>-1*$A$8*K14</f>
        <v>1.4804442017746222</v>
      </c>
      <c r="Q14">
        <f>$A$8*L14*B14</f>
        <v>-0.42258738148876268</v>
      </c>
      <c r="R14">
        <f>$A$8*L14*C14</f>
        <v>-0.42258738148876268</v>
      </c>
      <c r="S14">
        <f>$A$8*-1*L14</f>
        <v>0.42258738148876268</v>
      </c>
      <c r="T14">
        <f>$A$8*M14*B14</f>
        <v>-0.42258738148876274</v>
      </c>
      <c r="U14">
        <f>$A$8*M14*C14</f>
        <v>-0.42258738148876274</v>
      </c>
      <c r="V14">
        <f>$A$8*-1*M14</f>
        <v>0.42258738148876274</v>
      </c>
    </row>
    <row r="16" spans="1:22" x14ac:dyDescent="0.25">
      <c r="N16">
        <f>SUM(N11:N14)</f>
        <v>-0.32873031620214899</v>
      </c>
      <c r="O16">
        <f t="shared" ref="O16:V16" si="0">SUM(O11:O14)</f>
        <v>-0.32873031620214888</v>
      </c>
      <c r="P16">
        <f t="shared" si="0"/>
        <v>2.491953933825489</v>
      </c>
      <c r="Q16">
        <f t="shared" si="0"/>
        <v>5.8883543843738673E-2</v>
      </c>
      <c r="R16">
        <f t="shared" si="0"/>
        <v>-5.8883543843738673E-2</v>
      </c>
      <c r="S16">
        <f t="shared" si="0"/>
        <v>0.77798181178327996</v>
      </c>
      <c r="T16">
        <f t="shared" si="0"/>
        <v>-5.8883543843738784E-2</v>
      </c>
      <c r="U16">
        <f t="shared" si="0"/>
        <v>5.8883543843738562E-2</v>
      </c>
      <c r="V16">
        <f t="shared" si="0"/>
        <v>0.77798181178327996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1.6352305123361786</v>
      </c>
      <c r="B18">
        <f>B2+R16</f>
        <v>-1.6352305123361786</v>
      </c>
      <c r="C18">
        <f>C2+T16</f>
        <v>-1.6352305123361786</v>
      </c>
      <c r="D18">
        <f>D2+U16</f>
        <v>1.6352305123361786</v>
      </c>
      <c r="E18">
        <f>E2+N16</f>
        <v>1.6232226093801709</v>
      </c>
      <c r="F18">
        <f>F2+O16</f>
        <v>1.6232226093801709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2.3087847232074159</v>
      </c>
      <c r="B21">
        <f>B5+V16</f>
        <v>2.3087847232074159</v>
      </c>
      <c r="C21">
        <f>C5+P16</f>
        <v>2.5389433336337008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16" workbookViewId="0">
      <selection activeCell="D21" sqref="D21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1.6352305123361786</v>
      </c>
      <c r="B2">
        <v>-1.6352305123361786</v>
      </c>
      <c r="C2">
        <v>-1.6352305123361786</v>
      </c>
      <c r="D2">
        <v>1.6352305123361786</v>
      </c>
      <c r="E2">
        <v>1.6232226093801709</v>
      </c>
      <c r="F2">
        <v>1.6232226093801709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2.3087847232074159</v>
      </c>
      <c r="B5">
        <v>2.3087847232074159</v>
      </c>
      <c r="C5">
        <v>2.5389433336337008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-2.3087847232074159</v>
      </c>
      <c r="F11">
        <f xml:space="preserve"> 1/ (1+ EXP(E11 * -1))</f>
        <v>9.0398022590466892E-2</v>
      </c>
      <c r="G11">
        <f>$C$2*B11+$D$2*C11-$B$5</f>
        <v>-2.3087847232074159</v>
      </c>
      <c r="H11">
        <f>1/(1+EXP(G11*-1))</f>
        <v>9.0398022590466892E-2</v>
      </c>
      <c r="I11">
        <f>$E$2*F11+$F$2*H11-$C$5</f>
        <v>-2.2454711054094902</v>
      </c>
      <c r="J11">
        <f>1/(1+EXP(I11*-1))</f>
        <v>9.5740834599931379E-2</v>
      </c>
      <c r="K11">
        <f>J11*(1-J11)*(D11-J11)</f>
        <v>-8.2887174882688777E-3</v>
      </c>
      <c r="L11">
        <f>F11*(1-F11)*$E$2*K11</f>
        <v>-1.1063072209880381E-3</v>
      </c>
      <c r="M11">
        <f>H11*(1-H11)*$F$2*K11</f>
        <v>-1.1063072209880381E-3</v>
      </c>
      <c r="N11">
        <f>$A$8*K11*F11</f>
        <v>-7.4928367075052802E-3</v>
      </c>
      <c r="O11">
        <f>$A$8*K11*H11</f>
        <v>-7.4928367075052802E-3</v>
      </c>
      <c r="P11">
        <f>-1*$A$8*K11</f>
        <v>8.2887174882688777E-2</v>
      </c>
      <c r="Q11">
        <f>$A$8*L11*B11</f>
        <v>1.1063072209880381E-2</v>
      </c>
      <c r="R11">
        <f>$A$8*L11*C11</f>
        <v>1.1063072209880381E-2</v>
      </c>
      <c r="S11">
        <f>$A$8*-1*L11</f>
        <v>1.1063072209880381E-2</v>
      </c>
      <c r="T11">
        <f>$A$8*M11*B11</f>
        <v>1.1063072209880381E-2</v>
      </c>
      <c r="U11">
        <f>$A$8*M11*C11</f>
        <v>1.1063072209880381E-2</v>
      </c>
      <c r="V11">
        <f>$A$8*-1*M11</f>
        <v>1.1063072209880381E-2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-5.5792457478797726</v>
      </c>
      <c r="F12">
        <f xml:space="preserve"> 1/ (1+ EXP(E12 * -1))</f>
        <v>3.7612119328197646E-3</v>
      </c>
      <c r="G12">
        <f>$C$2*B12+$D$2*C12-$B$5</f>
        <v>0.96167630146494121</v>
      </c>
      <c r="H12">
        <f>1/(1+EXP(G12*-1))</f>
        <v>0.72345730304368883</v>
      </c>
      <c r="I12">
        <f>$E$2*F12+$F$2*H12-$C$5</f>
        <v>-1.3585057981639597</v>
      </c>
      <c r="J12">
        <f>1/(1+EXP(I12*-1))</f>
        <v>0.20448325655462657</v>
      </c>
      <c r="K12">
        <f>J12*(1-J12)*(D12-J12)</f>
        <v>0.12940659278402766</v>
      </c>
      <c r="L12">
        <f>F12*(1-F12)*$E$2*K12</f>
        <v>7.8709243424793403E-4</v>
      </c>
      <c r="M12">
        <f>H12*(1-H12)*$F$2*K12</f>
        <v>4.2025180245549798E-2</v>
      </c>
      <c r="N12">
        <f>$A$8*K12*F12</f>
        <v>4.8672562096483286E-3</v>
      </c>
      <c r="O12">
        <f>$A$8*K12*H12</f>
        <v>0.93620144611605538</v>
      </c>
      <c r="P12">
        <f>-1*$A$8*K12</f>
        <v>-1.2940659278402766</v>
      </c>
      <c r="Q12">
        <f>$A$8*L12*B12</f>
        <v>-7.8709243424793397E-3</v>
      </c>
      <c r="R12">
        <f>$A$8*L12*C12</f>
        <v>7.8709243424793397E-3</v>
      </c>
      <c r="S12">
        <f>$A$8*-1*L12</f>
        <v>-7.8709243424793397E-3</v>
      </c>
      <c r="T12">
        <f>$A$8*M12*B12</f>
        <v>-0.42025180245549798</v>
      </c>
      <c r="U12">
        <f>$A$8*M12*C12</f>
        <v>0.42025180245549798</v>
      </c>
      <c r="V12">
        <f>$A$8*-1*M12</f>
        <v>-0.42025180245549798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0.96167630146494121</v>
      </c>
      <c r="F13">
        <f xml:space="preserve"> 1/ (1+ EXP(E13 * -1))</f>
        <v>0.72345730304368883</v>
      </c>
      <c r="G13">
        <f>$C$2*B13+$D$2*C13-$B$5</f>
        <v>-5.5792457478797726</v>
      </c>
      <c r="H13">
        <f>1/(1+EXP(G13*-1))</f>
        <v>3.7612119328197646E-3</v>
      </c>
      <c r="I13">
        <f>$E$2*F13+$F$2*H13-$C$5</f>
        <v>-1.3585057981639597</v>
      </c>
      <c r="J13">
        <f>1/(1+EXP(I13*-1))</f>
        <v>0.20448325655462657</v>
      </c>
      <c r="K13">
        <f>J13*(1-J13)*(D13-J13)</f>
        <v>0.12940659278402766</v>
      </c>
      <c r="L13">
        <f>F13*(1-F13)*$E$2*K13</f>
        <v>4.2025180245549798E-2</v>
      </c>
      <c r="M13">
        <f>H13*(1-H13)*$F$2*K13</f>
        <v>7.8709243424793403E-4</v>
      </c>
      <c r="N13">
        <f>$A$8*K13*F13</f>
        <v>0.93620144611605538</v>
      </c>
      <c r="O13">
        <f>$A$8*K13*H13</f>
        <v>4.8672562096483286E-3</v>
      </c>
      <c r="P13">
        <f>-1*$A$8*K13</f>
        <v>-1.2940659278402766</v>
      </c>
      <c r="Q13">
        <f>$A$8*L13*B13</f>
        <v>0.42025180245549798</v>
      </c>
      <c r="R13">
        <f>$A$8*L13*C13</f>
        <v>-0.42025180245549798</v>
      </c>
      <c r="S13">
        <f>$A$8*-1*L13</f>
        <v>-0.42025180245549798</v>
      </c>
      <c r="T13">
        <f>$A$8*M13*B13</f>
        <v>7.8709243424793397E-3</v>
      </c>
      <c r="U13">
        <f>$A$8*M13*C13</f>
        <v>-7.8709243424793397E-3</v>
      </c>
      <c r="V13">
        <f>$A$8*-1*M13</f>
        <v>-7.8709243424793397E-3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-2.3087847232074159</v>
      </c>
      <c r="F14">
        <f xml:space="preserve"> 1/ (1+ EXP(E14 * -1))</f>
        <v>9.0398022590466892E-2</v>
      </c>
      <c r="G14">
        <f>$C$2*B14+$D$2*C14-$B$5</f>
        <v>-2.3087847232074159</v>
      </c>
      <c r="H14">
        <f>1/(1+EXP(G14*-1))</f>
        <v>9.0398022590466892E-2</v>
      </c>
      <c r="I14">
        <f>$E$2*F14+$F$2*H14-$C$5</f>
        <v>-2.2454711054094902</v>
      </c>
      <c r="J14">
        <f>1/(1+EXP(I14*-1))</f>
        <v>9.5740834599931379E-2</v>
      </c>
      <c r="K14">
        <f>J14*(1-J14)*(D14-J14)</f>
        <v>-8.2887174882688777E-3</v>
      </c>
      <c r="L14">
        <f>F14*(1-F14)*$E$2*K14</f>
        <v>-1.1063072209880381E-3</v>
      </c>
      <c r="M14">
        <f>H14*(1-H14)*$F$2*K14</f>
        <v>-1.1063072209880381E-3</v>
      </c>
      <c r="N14">
        <f>$A$8*K14*F14</f>
        <v>-7.4928367075052802E-3</v>
      </c>
      <c r="O14">
        <f>$A$8*K14*H14</f>
        <v>-7.4928367075052802E-3</v>
      </c>
      <c r="P14">
        <f>-1*$A$8*K14</f>
        <v>8.2887174882688777E-2</v>
      </c>
      <c r="Q14">
        <f>$A$8*L14*B14</f>
        <v>-1.1063072209880381E-2</v>
      </c>
      <c r="R14">
        <f>$A$8*L14*C14</f>
        <v>-1.1063072209880381E-2</v>
      </c>
      <c r="S14">
        <f>$A$8*-1*L14</f>
        <v>1.1063072209880381E-2</v>
      </c>
      <c r="T14">
        <f>$A$8*M14*B14</f>
        <v>-1.1063072209880381E-2</v>
      </c>
      <c r="U14">
        <f>$A$8*M14*C14</f>
        <v>-1.1063072209880381E-2</v>
      </c>
      <c r="V14">
        <f>$A$8*-1*M14</f>
        <v>1.1063072209880381E-2</v>
      </c>
    </row>
    <row r="16" spans="1:22" x14ac:dyDescent="0.25">
      <c r="N16">
        <f>SUM(N11:N14)</f>
        <v>0.92608302891069305</v>
      </c>
      <c r="O16">
        <f t="shared" ref="O16:V16" si="0">SUM(O11:O14)</f>
        <v>0.92608302891069305</v>
      </c>
      <c r="P16">
        <f t="shared" si="0"/>
        <v>-2.4223575059151758</v>
      </c>
      <c r="Q16">
        <f t="shared" si="0"/>
        <v>0.4123808781130186</v>
      </c>
      <c r="R16">
        <f t="shared" si="0"/>
        <v>-0.41238087811301866</v>
      </c>
      <c r="S16">
        <f t="shared" si="0"/>
        <v>-0.40599658237821656</v>
      </c>
      <c r="T16">
        <f t="shared" si="0"/>
        <v>-0.41238087811301866</v>
      </c>
      <c r="U16">
        <f t="shared" si="0"/>
        <v>0.41238087811301866</v>
      </c>
      <c r="V16">
        <f t="shared" si="0"/>
        <v>-0.40599658237821651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2.0476113904491973</v>
      </c>
      <c r="B18">
        <f>B2+R16</f>
        <v>-2.0476113904491973</v>
      </c>
      <c r="C18">
        <f>C2+T16</f>
        <v>-2.0476113904491973</v>
      </c>
      <c r="D18">
        <f>D2+U16</f>
        <v>2.0476113904491973</v>
      </c>
      <c r="E18">
        <f>E2+N16</f>
        <v>2.5493056382908641</v>
      </c>
      <c r="F18">
        <f>F2+O16</f>
        <v>2.5493056382908641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1.9027881408291993</v>
      </c>
      <c r="B21">
        <f>B5+V16</f>
        <v>1.9027881408291993</v>
      </c>
      <c r="C21">
        <f>C5+P16</f>
        <v>0.11658582771852499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A13" workbookViewId="0">
      <selection activeCell="A18" sqref="A18:F18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2.0476113904491973</v>
      </c>
      <c r="B2">
        <v>-2.0476113904491973</v>
      </c>
      <c r="C2">
        <v>-2.0476113904491973</v>
      </c>
      <c r="D2">
        <v>2.0476113904491973</v>
      </c>
      <c r="E2">
        <v>2.5493056382908641</v>
      </c>
      <c r="F2">
        <v>2.5493056382908641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1.9027881408291993</v>
      </c>
      <c r="B5">
        <v>1.9027881408291993</v>
      </c>
      <c r="C5">
        <v>0.11658582771852499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-1.9027881408291993</v>
      </c>
      <c r="F11">
        <f xml:space="preserve"> 1/ (1+ EXP(E11 * -1))</f>
        <v>0.12979323717246569</v>
      </c>
      <c r="G11">
        <f>$C$2*B11+$D$2*C11-$B$5</f>
        <v>-1.9027881408291993</v>
      </c>
      <c r="H11">
        <f>1/(1+EXP(G11*-1))</f>
        <v>0.12979323717246569</v>
      </c>
      <c r="I11">
        <f>$E$2*F11+$F$2*H11-$C$5</f>
        <v>0.54517943495305532</v>
      </c>
      <c r="J11">
        <f>1/(1+EXP(I11*-1))</f>
        <v>0.63301646160289959</v>
      </c>
      <c r="K11">
        <f>J11*(1-J11)*(D11-J11)</f>
        <v>-0.14705391519603878</v>
      </c>
      <c r="L11">
        <f>F11*(1-F11)*$E$2*K11</f>
        <v>-4.2342160755363817E-2</v>
      </c>
      <c r="M11">
        <f>H11*(1-H11)*$F$2*K11</f>
        <v>-4.2342160755363817E-2</v>
      </c>
      <c r="N11">
        <f>$A$8*K11*F11</f>
        <v>-0.19086603692179119</v>
      </c>
      <c r="O11">
        <f>$A$8*K11*H11</f>
        <v>-0.19086603692179119</v>
      </c>
      <c r="P11">
        <f>-1*$A$8*K11</f>
        <v>1.4705391519603879</v>
      </c>
      <c r="Q11">
        <f>$A$8*L11*B11</f>
        <v>0.42342160755363817</v>
      </c>
      <c r="R11">
        <f>$A$8*L11*C11</f>
        <v>0.42342160755363817</v>
      </c>
      <c r="S11">
        <f>$A$8*-1*L11</f>
        <v>0.42342160755363817</v>
      </c>
      <c r="T11">
        <f>$A$8*M11*B11</f>
        <v>0.42342160755363817</v>
      </c>
      <c r="U11">
        <f>$A$8*M11*C11</f>
        <v>0.42342160755363817</v>
      </c>
      <c r="V11">
        <f>$A$8*-1*M11</f>
        <v>0.42342160755363817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-5.9980109217275936</v>
      </c>
      <c r="F12">
        <f xml:space="preserve"> 1/ (1+ EXP(E12 * -1))</f>
        <v>2.4775340950230016E-3</v>
      </c>
      <c r="G12">
        <f>$C$2*B12+$D$2*C12-$B$5</f>
        <v>2.1924346400691954</v>
      </c>
      <c r="H12">
        <f>1/(1+EXP(G12*-1))</f>
        <v>0.8995680789218351</v>
      </c>
      <c r="I12">
        <f>$E$2*F12+$F$2*H12-$C$5</f>
        <v>2.1830041395408903</v>
      </c>
      <c r="J12">
        <f>1/(1+EXP(I12*-1))</f>
        <v>0.89871286081579793</v>
      </c>
      <c r="K12">
        <f>J12*(1-J12)*(D12-J12)</f>
        <v>9.2199712379714086E-3</v>
      </c>
      <c r="L12">
        <f>F12*(1-F12)*$E$2*K12</f>
        <v>5.8088986346838763E-5</v>
      </c>
      <c r="M12">
        <f>H12*(1-H12)*$F$2*K12</f>
        <v>2.123524514366747E-3</v>
      </c>
      <c r="N12">
        <f>$A$8*K12*F12</f>
        <v>2.2842793097205597E-4</v>
      </c>
      <c r="O12">
        <f>$A$8*K12*H12</f>
        <v>8.2939918142565142E-2</v>
      </c>
      <c r="P12">
        <f>-1*$A$8*K12</f>
        <v>-9.2199712379714083E-2</v>
      </c>
      <c r="Q12">
        <f>$A$8*L12*B12</f>
        <v>-5.8088986346838763E-4</v>
      </c>
      <c r="R12">
        <f>$A$8*L12*C12</f>
        <v>5.8088986346838763E-4</v>
      </c>
      <c r="S12">
        <f>$A$8*-1*L12</f>
        <v>-5.8088986346838763E-4</v>
      </c>
      <c r="T12">
        <f>$A$8*M12*B12</f>
        <v>-2.123524514366747E-2</v>
      </c>
      <c r="U12">
        <f>$A$8*M12*C12</f>
        <v>2.123524514366747E-2</v>
      </c>
      <c r="V12">
        <f>$A$8*-1*M12</f>
        <v>-2.123524514366747E-2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2.1924346400691954</v>
      </c>
      <c r="F13">
        <f xml:space="preserve"> 1/ (1+ EXP(E13 * -1))</f>
        <v>0.8995680789218351</v>
      </c>
      <c r="G13">
        <f>$C$2*B13+$D$2*C13-$B$5</f>
        <v>-5.9980109217275936</v>
      </c>
      <c r="H13">
        <f>1/(1+EXP(G13*-1))</f>
        <v>2.4775340950230016E-3</v>
      </c>
      <c r="I13">
        <f>$E$2*F13+$F$2*H13-$C$5</f>
        <v>2.1830041395408903</v>
      </c>
      <c r="J13">
        <f>1/(1+EXP(I13*-1))</f>
        <v>0.89871286081579793</v>
      </c>
      <c r="K13">
        <f>J13*(1-J13)*(D13-J13)</f>
        <v>9.2199712379714086E-3</v>
      </c>
      <c r="L13">
        <f>F13*(1-F13)*$E$2*K13</f>
        <v>2.123524514366747E-3</v>
      </c>
      <c r="M13">
        <f>H13*(1-H13)*$F$2*K13</f>
        <v>5.8088986346838763E-5</v>
      </c>
      <c r="N13">
        <f>$A$8*K13*F13</f>
        <v>8.2939918142565142E-2</v>
      </c>
      <c r="O13">
        <f>$A$8*K13*H13</f>
        <v>2.2842793097205597E-4</v>
      </c>
      <c r="P13">
        <f>-1*$A$8*K13</f>
        <v>-9.2199712379714083E-2</v>
      </c>
      <c r="Q13">
        <f>$A$8*L13*B13</f>
        <v>2.123524514366747E-2</v>
      </c>
      <c r="R13">
        <f>$A$8*L13*C13</f>
        <v>-2.123524514366747E-2</v>
      </c>
      <c r="S13">
        <f>$A$8*-1*L13</f>
        <v>-2.123524514366747E-2</v>
      </c>
      <c r="T13">
        <f>$A$8*M13*B13</f>
        <v>5.8088986346838763E-4</v>
      </c>
      <c r="U13">
        <f>$A$8*M13*C13</f>
        <v>-5.8088986346838763E-4</v>
      </c>
      <c r="V13">
        <f>$A$8*-1*M13</f>
        <v>-5.8088986346838763E-4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-1.9027881408291993</v>
      </c>
      <c r="F14">
        <f xml:space="preserve"> 1/ (1+ EXP(E14 * -1))</f>
        <v>0.12979323717246569</v>
      </c>
      <c r="G14">
        <f>$C$2*B14+$D$2*C14-$B$5</f>
        <v>-1.9027881408291993</v>
      </c>
      <c r="H14">
        <f>1/(1+EXP(G14*-1))</f>
        <v>0.12979323717246569</v>
      </c>
      <c r="I14">
        <f>$E$2*F14+$F$2*H14-$C$5</f>
        <v>0.54517943495305532</v>
      </c>
      <c r="J14">
        <f>1/(1+EXP(I14*-1))</f>
        <v>0.63301646160289959</v>
      </c>
      <c r="K14">
        <f>J14*(1-J14)*(D14-J14)</f>
        <v>-0.14705391519603878</v>
      </c>
      <c r="L14">
        <f>F14*(1-F14)*$E$2*K14</f>
        <v>-4.2342160755363817E-2</v>
      </c>
      <c r="M14">
        <f>H14*(1-H14)*$F$2*K14</f>
        <v>-4.2342160755363817E-2</v>
      </c>
      <c r="N14">
        <f>$A$8*K14*F14</f>
        <v>-0.19086603692179119</v>
      </c>
      <c r="O14">
        <f>$A$8*K14*H14</f>
        <v>-0.19086603692179119</v>
      </c>
      <c r="P14">
        <f>-1*$A$8*K14</f>
        <v>1.4705391519603879</v>
      </c>
      <c r="Q14">
        <f>$A$8*L14*B14</f>
        <v>-0.42342160755363817</v>
      </c>
      <c r="R14">
        <f>$A$8*L14*C14</f>
        <v>-0.42342160755363817</v>
      </c>
      <c r="S14">
        <f>$A$8*-1*L14</f>
        <v>0.42342160755363817</v>
      </c>
      <c r="T14">
        <f>$A$8*M14*B14</f>
        <v>-0.42342160755363817</v>
      </c>
      <c r="U14">
        <f>$A$8*M14*C14</f>
        <v>-0.42342160755363817</v>
      </c>
      <c r="V14">
        <f>$A$8*-1*M14</f>
        <v>0.42342160755363817</v>
      </c>
    </row>
    <row r="16" spans="1:22" x14ac:dyDescent="0.25">
      <c r="N16">
        <f>SUM(N11:N14)</f>
        <v>-0.2985637277700452</v>
      </c>
      <c r="O16">
        <f t="shared" ref="O16:V16" si="0">SUM(O11:O14)</f>
        <v>-0.2985637277700452</v>
      </c>
      <c r="P16">
        <f t="shared" si="0"/>
        <v>2.7566788791613477</v>
      </c>
      <c r="Q16">
        <f t="shared" si="0"/>
        <v>2.0654355280199099E-2</v>
      </c>
      <c r="R16">
        <f t="shared" si="0"/>
        <v>-2.0654355280199099E-2</v>
      </c>
      <c r="S16">
        <f t="shared" si="0"/>
        <v>0.82502708010014048</v>
      </c>
      <c r="T16">
        <f t="shared" si="0"/>
        <v>-2.0654355280199099E-2</v>
      </c>
      <c r="U16">
        <f t="shared" si="0"/>
        <v>2.0654355280199099E-2</v>
      </c>
      <c r="V16">
        <f t="shared" si="0"/>
        <v>0.82502708010014048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2.0682657457293963</v>
      </c>
      <c r="B18">
        <f>B2+R16</f>
        <v>-2.0682657457293963</v>
      </c>
      <c r="C18">
        <f>C2+T16</f>
        <v>-2.0682657457293963</v>
      </c>
      <c r="D18">
        <f>D2+U16</f>
        <v>2.0682657457293963</v>
      </c>
      <c r="E18">
        <f>E2+N16</f>
        <v>2.2507419105208188</v>
      </c>
      <c r="F18">
        <f>F2+O16</f>
        <v>2.2507419105208188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2.7278152209293398</v>
      </c>
      <c r="B21">
        <f>B5+V16</f>
        <v>2.7278152209293398</v>
      </c>
      <c r="C21">
        <f>C5+P16</f>
        <v>2.8732647068798727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A18" sqref="A18:F18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2.0682657457293963</v>
      </c>
      <c r="B2">
        <v>-2.0682657457293963</v>
      </c>
      <c r="C2">
        <v>-2.0682657457293963</v>
      </c>
      <c r="D2">
        <v>2.0682657457293963</v>
      </c>
      <c r="E2">
        <v>2.2507419105208188</v>
      </c>
      <c r="F2">
        <v>2.2507419105208188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2.7278152209293398</v>
      </c>
      <c r="B5">
        <v>2.7278152209293398</v>
      </c>
      <c r="C5">
        <v>2.8732647068798727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-2.7278152209293398</v>
      </c>
      <c r="F11">
        <f xml:space="preserve"> 1/ (1+ EXP(E11 * -1))</f>
        <v>6.1351858947527427E-2</v>
      </c>
      <c r="G11">
        <f>$C$2*B11+$D$2*C11-$B$5</f>
        <v>-2.7278152209293398</v>
      </c>
      <c r="H11">
        <f>1/(1+EXP(G11*-1))</f>
        <v>6.1351858947527427E-2</v>
      </c>
      <c r="I11">
        <f>$E$2*F11+$F$2*H11-$C$5</f>
        <v>-2.5970903064367494</v>
      </c>
      <c r="J11">
        <f>1/(1+EXP(I11*-1))</f>
        <v>6.932591820132368E-2</v>
      </c>
      <c r="K11">
        <f>J11*(1-J11)*(D11-J11)</f>
        <v>-4.4728968220737039E-3</v>
      </c>
      <c r="L11">
        <f>F11*(1-F11)*$E$2*K11</f>
        <v>-5.7975583569040278E-4</v>
      </c>
      <c r="M11">
        <f>H11*(1-H11)*$F$2*K11</f>
        <v>-5.7975583569040278E-4</v>
      </c>
      <c r="N11">
        <f>$A$8*K11*F11</f>
        <v>-2.7442053491470958E-3</v>
      </c>
      <c r="O11">
        <f>$A$8*K11*H11</f>
        <v>-2.7442053491470958E-3</v>
      </c>
      <c r="P11">
        <f>-1*$A$8*K11</f>
        <v>4.4728968220737041E-2</v>
      </c>
      <c r="Q11">
        <f>$A$8*L11*B11</f>
        <v>5.7975583569040276E-3</v>
      </c>
      <c r="R11">
        <f>$A$8*L11*C11</f>
        <v>5.7975583569040276E-3</v>
      </c>
      <c r="S11">
        <f>$A$8*-1*L11</f>
        <v>5.7975583569040276E-3</v>
      </c>
      <c r="T11">
        <f>$A$8*M11*B11</f>
        <v>5.7975583569040276E-3</v>
      </c>
      <c r="U11">
        <f>$A$8*M11*C11</f>
        <v>5.7975583569040276E-3</v>
      </c>
      <c r="V11">
        <f>$A$8*-1*M11</f>
        <v>5.7975583569040276E-3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-6.8643467123881319</v>
      </c>
      <c r="F12">
        <f xml:space="preserve"> 1/ (1+ EXP(E12 * -1))</f>
        <v>1.0432749408309731E-3</v>
      </c>
      <c r="G12">
        <f>$C$2*B12+$D$2*C12-$B$5</f>
        <v>1.4087162705294527</v>
      </c>
      <c r="H12">
        <f>1/(1+EXP(G12*-1))</f>
        <v>0.80356338683703366</v>
      </c>
      <c r="I12">
        <f>$E$2*F12+$F$2*H12-$C$5</f>
        <v>-1.0623027717321833</v>
      </c>
      <c r="J12">
        <f>1/(1+EXP(I12*-1))</f>
        <v>0.2568696380181959</v>
      </c>
      <c r="K12">
        <f>J12*(1-J12)*(D12-J12)</f>
        <v>0.14185439141173789</v>
      </c>
      <c r="L12">
        <f>F12*(1-F12)*$E$2*K12</f>
        <v>3.3274683524429498E-4</v>
      </c>
      <c r="M12">
        <f>H12*(1-H12)*$F$2*K12</f>
        <v>5.0397739921476441E-2</v>
      </c>
      <c r="N12">
        <f>$A$8*K12*F12</f>
        <v>1.4799313180669453E-3</v>
      </c>
      <c r="O12">
        <f>$A$8*K12*H12</f>
        <v>1.139889952005223</v>
      </c>
      <c r="P12">
        <f>-1*$A$8*K12</f>
        <v>-1.4185439141173788</v>
      </c>
      <c r="Q12">
        <f>$A$8*L12*B12</f>
        <v>-3.3274683524429499E-3</v>
      </c>
      <c r="R12">
        <f>$A$8*L12*C12</f>
        <v>3.3274683524429499E-3</v>
      </c>
      <c r="S12">
        <f>$A$8*-1*L12</f>
        <v>-3.3274683524429499E-3</v>
      </c>
      <c r="T12">
        <f>$A$8*M12*B12</f>
        <v>-0.50397739921476437</v>
      </c>
      <c r="U12">
        <f>$A$8*M12*C12</f>
        <v>0.50397739921476437</v>
      </c>
      <c r="V12">
        <f>$A$8*-1*M12</f>
        <v>-0.50397739921476437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1.4087162705294527</v>
      </c>
      <c r="F13">
        <f xml:space="preserve"> 1/ (1+ EXP(E13 * -1))</f>
        <v>0.80356338683703366</v>
      </c>
      <c r="G13">
        <f>$C$2*B13+$D$2*C13-$B$5</f>
        <v>-6.8643467123881319</v>
      </c>
      <c r="H13">
        <f>1/(1+EXP(G13*-1))</f>
        <v>1.0432749408309731E-3</v>
      </c>
      <c r="I13">
        <f>$E$2*F13+$F$2*H13-$C$5</f>
        <v>-1.0623027717321833</v>
      </c>
      <c r="J13">
        <f>1/(1+EXP(I13*-1))</f>
        <v>0.2568696380181959</v>
      </c>
      <c r="K13">
        <f>J13*(1-J13)*(D13-J13)</f>
        <v>0.14185439141173789</v>
      </c>
      <c r="L13">
        <f>F13*(1-F13)*$E$2*K13</f>
        <v>5.0397739921476441E-2</v>
      </c>
      <c r="M13">
        <f>H13*(1-H13)*$F$2*K13</f>
        <v>3.3274683524429498E-4</v>
      </c>
      <c r="N13">
        <f>$A$8*K13*F13</f>
        <v>1.139889952005223</v>
      </c>
      <c r="O13">
        <f>$A$8*K13*H13</f>
        <v>1.4799313180669453E-3</v>
      </c>
      <c r="P13">
        <f>-1*$A$8*K13</f>
        <v>-1.4185439141173788</v>
      </c>
      <c r="Q13">
        <f>$A$8*L13*B13</f>
        <v>0.50397739921476437</v>
      </c>
      <c r="R13">
        <f>$A$8*L13*C13</f>
        <v>-0.50397739921476437</v>
      </c>
      <c r="S13">
        <f>$A$8*-1*L13</f>
        <v>-0.50397739921476437</v>
      </c>
      <c r="T13">
        <f>$A$8*M13*B13</f>
        <v>3.3274683524429499E-3</v>
      </c>
      <c r="U13">
        <f>$A$8*M13*C13</f>
        <v>-3.3274683524429499E-3</v>
      </c>
      <c r="V13">
        <f>$A$8*-1*M13</f>
        <v>-3.3274683524429499E-3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-2.7278152209293398</v>
      </c>
      <c r="F14">
        <f xml:space="preserve"> 1/ (1+ EXP(E14 * -1))</f>
        <v>6.1351858947527427E-2</v>
      </c>
      <c r="G14">
        <f>$C$2*B14+$D$2*C14-$B$5</f>
        <v>-2.7278152209293398</v>
      </c>
      <c r="H14">
        <f>1/(1+EXP(G14*-1))</f>
        <v>6.1351858947527427E-2</v>
      </c>
      <c r="I14">
        <f>$E$2*F14+$F$2*H14-$C$5</f>
        <v>-2.5970903064367494</v>
      </c>
      <c r="J14">
        <f>1/(1+EXP(I14*-1))</f>
        <v>6.932591820132368E-2</v>
      </c>
      <c r="K14">
        <f>J14*(1-J14)*(D14-J14)</f>
        <v>-4.4728968220737039E-3</v>
      </c>
      <c r="L14">
        <f>F14*(1-F14)*$E$2*K14</f>
        <v>-5.7975583569040278E-4</v>
      </c>
      <c r="M14">
        <f>H14*(1-H14)*$F$2*K14</f>
        <v>-5.7975583569040278E-4</v>
      </c>
      <c r="N14">
        <f>$A$8*K14*F14</f>
        <v>-2.7442053491470958E-3</v>
      </c>
      <c r="O14">
        <f>$A$8*K14*H14</f>
        <v>-2.7442053491470958E-3</v>
      </c>
      <c r="P14">
        <f>-1*$A$8*K14</f>
        <v>4.4728968220737041E-2</v>
      </c>
      <c r="Q14">
        <f>$A$8*L14*B14</f>
        <v>-5.7975583569040276E-3</v>
      </c>
      <c r="R14">
        <f>$A$8*L14*C14</f>
        <v>-5.7975583569040276E-3</v>
      </c>
      <c r="S14">
        <f>$A$8*-1*L14</f>
        <v>5.7975583569040276E-3</v>
      </c>
      <c r="T14">
        <f>$A$8*M14*B14</f>
        <v>-5.7975583569040276E-3</v>
      </c>
      <c r="U14">
        <f>$A$8*M14*C14</f>
        <v>-5.7975583569040276E-3</v>
      </c>
      <c r="V14">
        <f>$A$8*-1*M14</f>
        <v>5.7975583569040276E-3</v>
      </c>
    </row>
    <row r="16" spans="1:22" x14ac:dyDescent="0.25">
      <c r="N16">
        <f>SUM(N11:N14)</f>
        <v>1.1358814726249957</v>
      </c>
      <c r="O16">
        <f t="shared" ref="O16:V16" si="0">SUM(O11:O14)</f>
        <v>1.1358814726249957</v>
      </c>
      <c r="P16">
        <f t="shared" si="0"/>
        <v>-2.7476298917932835</v>
      </c>
      <c r="Q16">
        <f t="shared" si="0"/>
        <v>0.50064993086232146</v>
      </c>
      <c r="R16">
        <f t="shared" si="0"/>
        <v>-0.50064993086232135</v>
      </c>
      <c r="S16">
        <f t="shared" si="0"/>
        <v>-0.49570975085339924</v>
      </c>
      <c r="T16">
        <f t="shared" si="0"/>
        <v>-0.50064993086232135</v>
      </c>
      <c r="U16">
        <f t="shared" si="0"/>
        <v>0.50064993086232146</v>
      </c>
      <c r="V16">
        <f t="shared" si="0"/>
        <v>-0.49570975085339924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2.5689156765917178</v>
      </c>
      <c r="B18">
        <f>B2+R16</f>
        <v>-2.5689156765917174</v>
      </c>
      <c r="C18">
        <f>C2+T16</f>
        <v>-2.5689156765917174</v>
      </c>
      <c r="D18">
        <f>D2+U16</f>
        <v>2.5689156765917178</v>
      </c>
      <c r="E18">
        <f>E2+N16</f>
        <v>3.3866233831458148</v>
      </c>
      <c r="F18">
        <f>F2+O16</f>
        <v>3.3866233831458148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2.2321054700759406</v>
      </c>
      <c r="B21">
        <f>B5+V16</f>
        <v>2.2321054700759406</v>
      </c>
      <c r="C21">
        <f>C5+P16</f>
        <v>0.12563481508658914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A18" sqref="A18:F18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2.5689156765917178</v>
      </c>
      <c r="B2">
        <v>-2.5689156765917174</v>
      </c>
      <c r="C2">
        <v>-2.5689156765917174</v>
      </c>
      <c r="D2">
        <v>2.5689156765917178</v>
      </c>
      <c r="E2">
        <v>3.3866233831458148</v>
      </c>
      <c r="F2">
        <v>3.3866233831458148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2.2321054700759406</v>
      </c>
      <c r="B5">
        <v>2.2321054700759406</v>
      </c>
      <c r="C5">
        <v>0.12563481508658914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-2.2321054700759411</v>
      </c>
      <c r="F11">
        <f xml:space="preserve"> 1/ (1+ EXP(E11 * -1))</f>
        <v>9.6904226858993414E-2</v>
      </c>
      <c r="G11">
        <f>$C$2*B11+$D$2*C11-$B$5</f>
        <v>-2.2321054700759411</v>
      </c>
      <c r="H11">
        <f>1/(1+EXP(G11*-1))</f>
        <v>9.6904226858993414E-2</v>
      </c>
      <c r="I11">
        <f>$E$2*F11+$F$2*H11-$C$5</f>
        <v>0.53072142612607853</v>
      </c>
      <c r="J11">
        <f>1/(1+EXP(I11*-1))</f>
        <v>0.62965135743420941</v>
      </c>
      <c r="K11">
        <f>J11*(1-J11)*(D11-J11)</f>
        <v>-0.14682873093161036</v>
      </c>
      <c r="L11">
        <f>F11*(1-F11)*$E$2*K11</f>
        <v>-4.3516552124605222E-2</v>
      </c>
      <c r="M11">
        <f>H11*(1-H11)*$F$2*K11</f>
        <v>-4.3516552124605222E-2</v>
      </c>
      <c r="N11">
        <f>$A$8*K11*F11</f>
        <v>-0.14228324651614874</v>
      </c>
      <c r="O11">
        <f>$A$8*K11*H11</f>
        <v>-0.14228324651614874</v>
      </c>
      <c r="P11">
        <f>-1*$A$8*K11</f>
        <v>1.4682873093161035</v>
      </c>
      <c r="Q11">
        <f>$A$8*L11*B11</f>
        <v>0.43516552124605223</v>
      </c>
      <c r="R11">
        <f>$A$8*L11*C11</f>
        <v>0.43516552124605223</v>
      </c>
      <c r="S11">
        <f>$A$8*-1*L11</f>
        <v>0.43516552124605223</v>
      </c>
      <c r="T11">
        <f>$A$8*M11*B11</f>
        <v>0.43516552124605223</v>
      </c>
      <c r="U11">
        <f>$A$8*M11*C11</f>
        <v>0.43516552124605223</v>
      </c>
      <c r="V11">
        <f>$A$8*-1*M11</f>
        <v>0.43516552124605223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-7.3699368232593754</v>
      </c>
      <c r="F12">
        <f xml:space="preserve"> 1/ (1+ EXP(E12 * -1))</f>
        <v>6.2951143909835796E-4</v>
      </c>
      <c r="G12">
        <f>$C$2*B12+$D$2*C12-$B$5</f>
        <v>2.9057258831074941</v>
      </c>
      <c r="H12">
        <f>1/(1+EXP(G12*-1))</f>
        <v>0.94812876301412985</v>
      </c>
      <c r="I12">
        <f>$E$2*F12+$F$2*H12-$C$5</f>
        <v>3.0874521421297878</v>
      </c>
      <c r="J12">
        <f>1/(1+EXP(I12*-1))</f>
        <v>0.95637218064604002</v>
      </c>
      <c r="K12">
        <f>J12*(1-J12)*(D12-J12)</f>
        <v>1.820346013894652E-3</v>
      </c>
      <c r="L12">
        <f>F12*(1-F12)*$E$2*K12</f>
        <v>3.8783856977177309E-6</v>
      </c>
      <c r="M12">
        <f>H12*(1-H12)*$F$2*K12</f>
        <v>3.0318993256586057E-4</v>
      </c>
      <c r="N12">
        <f>$A$8*K12*F12</f>
        <v>1.1459286388637817E-5</v>
      </c>
      <c r="O12">
        <f>$A$8*K12*H12</f>
        <v>1.7259224144116382E-2</v>
      </c>
      <c r="P12">
        <f>-1*$A$8*K12</f>
        <v>-1.8203460138946519E-2</v>
      </c>
      <c r="Q12">
        <f>$A$8*L12*B12</f>
        <v>-3.8783856977177309E-5</v>
      </c>
      <c r="R12">
        <f>$A$8*L12*C12</f>
        <v>3.8783856977177309E-5</v>
      </c>
      <c r="S12">
        <f>$A$8*-1*L12</f>
        <v>-3.8783856977177309E-5</v>
      </c>
      <c r="T12">
        <f>$A$8*M12*B12</f>
        <v>-3.0318993256586058E-3</v>
      </c>
      <c r="U12">
        <f>$A$8*M12*C12</f>
        <v>3.0318993256586058E-3</v>
      </c>
      <c r="V12">
        <f>$A$8*-1*M12</f>
        <v>-3.0318993256586058E-3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2.9057258831074941</v>
      </c>
      <c r="F13">
        <f xml:space="preserve"> 1/ (1+ EXP(E13 * -1))</f>
        <v>0.94812876301412985</v>
      </c>
      <c r="G13">
        <f>$C$2*B13+$D$2*C13-$B$5</f>
        <v>-7.3699368232593754</v>
      </c>
      <c r="H13">
        <f>1/(1+EXP(G13*-1))</f>
        <v>6.2951143909835796E-4</v>
      </c>
      <c r="I13">
        <f>$E$2*F13+$F$2*H13-$C$5</f>
        <v>3.0874521421297878</v>
      </c>
      <c r="J13">
        <f>1/(1+EXP(I13*-1))</f>
        <v>0.95637218064604002</v>
      </c>
      <c r="K13">
        <f>J13*(1-J13)*(D13-J13)</f>
        <v>1.820346013894652E-3</v>
      </c>
      <c r="L13">
        <f>F13*(1-F13)*$E$2*K13</f>
        <v>3.0318993256586057E-4</v>
      </c>
      <c r="M13">
        <f>H13*(1-H13)*$F$2*K13</f>
        <v>3.8783856977177309E-6</v>
      </c>
      <c r="N13">
        <f>$A$8*K13*F13</f>
        <v>1.7259224144116382E-2</v>
      </c>
      <c r="O13">
        <f>$A$8*K13*H13</f>
        <v>1.1459286388637817E-5</v>
      </c>
      <c r="P13">
        <f>-1*$A$8*K13</f>
        <v>-1.8203460138946519E-2</v>
      </c>
      <c r="Q13">
        <f>$A$8*L13*B13</f>
        <v>3.0318993256586058E-3</v>
      </c>
      <c r="R13">
        <f>$A$8*L13*C13</f>
        <v>-3.0318993256586058E-3</v>
      </c>
      <c r="S13">
        <f>$A$8*-1*L13</f>
        <v>-3.0318993256586058E-3</v>
      </c>
      <c r="T13">
        <f>$A$8*M13*B13</f>
        <v>3.8783856977177309E-5</v>
      </c>
      <c r="U13">
        <f>$A$8*M13*C13</f>
        <v>-3.8783856977177309E-5</v>
      </c>
      <c r="V13">
        <f>$A$8*-1*M13</f>
        <v>-3.8783856977177309E-5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-2.2321054700759402</v>
      </c>
      <c r="F14">
        <f xml:space="preserve"> 1/ (1+ EXP(E14 * -1))</f>
        <v>9.6904226858993497E-2</v>
      </c>
      <c r="G14">
        <f>$C$2*B14+$D$2*C14-$B$5</f>
        <v>-2.2321054700759402</v>
      </c>
      <c r="H14">
        <f>1/(1+EXP(G14*-1))</f>
        <v>9.6904226858993497E-2</v>
      </c>
      <c r="I14">
        <f>$E$2*F14+$F$2*H14-$C$5</f>
        <v>0.53072142612607909</v>
      </c>
      <c r="J14">
        <f>1/(1+EXP(I14*-1))</f>
        <v>0.62965135743420952</v>
      </c>
      <c r="K14">
        <f>J14*(1-J14)*(D14-J14)</f>
        <v>-0.14682873093161036</v>
      </c>
      <c r="L14">
        <f>F14*(1-F14)*$E$2*K14</f>
        <v>-4.3516552124605264E-2</v>
      </c>
      <c r="M14">
        <f>H14*(1-H14)*$F$2*K14</f>
        <v>-4.3516552124605264E-2</v>
      </c>
      <c r="N14">
        <f>$A$8*K14*F14</f>
        <v>-0.14228324651614885</v>
      </c>
      <c r="O14">
        <f>$A$8*K14*H14</f>
        <v>-0.14228324651614885</v>
      </c>
      <c r="P14">
        <f>-1*$A$8*K14</f>
        <v>1.4682873093161035</v>
      </c>
      <c r="Q14">
        <f>$A$8*L14*B14</f>
        <v>-0.43516552124605262</v>
      </c>
      <c r="R14">
        <f>$A$8*L14*C14</f>
        <v>-0.43516552124605262</v>
      </c>
      <c r="S14">
        <f>$A$8*-1*L14</f>
        <v>0.43516552124605262</v>
      </c>
      <c r="T14">
        <f>$A$8*M14*B14</f>
        <v>-0.43516552124605262</v>
      </c>
      <c r="U14">
        <f>$A$8*M14*C14</f>
        <v>-0.43516552124605262</v>
      </c>
      <c r="V14">
        <f>$A$8*-1*M14</f>
        <v>0.43516552124605262</v>
      </c>
    </row>
    <row r="16" spans="1:22" x14ac:dyDescent="0.25">
      <c r="N16">
        <f>SUM(N11:N14)</f>
        <v>-0.26729580960179256</v>
      </c>
      <c r="O16">
        <f t="shared" ref="O16:V16" si="0">SUM(O11:O14)</f>
        <v>-0.26729580960179256</v>
      </c>
      <c r="P16">
        <f t="shared" si="0"/>
        <v>2.9001676983543141</v>
      </c>
      <c r="Q16">
        <f t="shared" si="0"/>
        <v>2.9931154686810291E-3</v>
      </c>
      <c r="R16">
        <f t="shared" si="0"/>
        <v>-2.9931154686818062E-3</v>
      </c>
      <c r="S16">
        <f t="shared" si="0"/>
        <v>0.86726035930946899</v>
      </c>
      <c r="T16">
        <f t="shared" si="0"/>
        <v>-2.9931154686818062E-3</v>
      </c>
      <c r="U16">
        <f t="shared" si="0"/>
        <v>2.9931154686810291E-3</v>
      </c>
      <c r="V16">
        <f t="shared" si="0"/>
        <v>0.86726035930946899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2.5719087920603987</v>
      </c>
      <c r="B18">
        <f>B2+R16</f>
        <v>-2.5719087920603991</v>
      </c>
      <c r="C18">
        <f>C2+T16</f>
        <v>-2.5719087920603991</v>
      </c>
      <c r="D18">
        <f>D2+U16</f>
        <v>2.5719087920603987</v>
      </c>
      <c r="E18">
        <f>E2+N16</f>
        <v>3.1193275735440222</v>
      </c>
      <c r="F18">
        <f>F2+O16</f>
        <v>3.1193275735440222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3.0993658293854098</v>
      </c>
      <c r="B21">
        <f>B5+V16</f>
        <v>3.0993658293854098</v>
      </c>
      <c r="C21">
        <f>C5+P16</f>
        <v>3.0258025134409032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E1" workbookViewId="0">
      <selection activeCell="A7" sqref="A7:V21"/>
    </sheetView>
  </sheetViews>
  <sheetFormatPr defaultRowHeight="16.5" x14ac:dyDescent="0.25"/>
  <sheetData>
    <row r="1" spans="1:22" x14ac:dyDescent="0.25">
      <c r="A1" t="s">
        <v>4</v>
      </c>
      <c r="B1" t="s">
        <v>6</v>
      </c>
      <c r="C1" t="s">
        <v>8</v>
      </c>
      <c r="D1" t="s">
        <v>10</v>
      </c>
      <c r="E1" t="s">
        <v>12</v>
      </c>
      <c r="F1" t="s">
        <v>14</v>
      </c>
    </row>
    <row r="2" spans="1:22" x14ac:dyDescent="0.25">
      <c r="A2">
        <v>2.5719087920603987</v>
      </c>
      <c r="B2">
        <v>-2.5719087920603991</v>
      </c>
      <c r="C2">
        <v>-2.5719087920603991</v>
      </c>
      <c r="D2">
        <v>2.5719087920603987</v>
      </c>
      <c r="E2">
        <v>3.1193275735440222</v>
      </c>
      <c r="F2">
        <v>3.1193275735440222</v>
      </c>
    </row>
    <row r="4" spans="1:22" x14ac:dyDescent="0.25">
      <c r="A4" t="s">
        <v>16</v>
      </c>
      <c r="B4" t="s">
        <v>18</v>
      </c>
      <c r="C4" t="s">
        <v>20</v>
      </c>
    </row>
    <row r="5" spans="1:22" x14ac:dyDescent="0.25">
      <c r="A5">
        <v>3.0993658293854098</v>
      </c>
      <c r="B5">
        <v>3.0993658293854098</v>
      </c>
      <c r="C5">
        <v>3.0258025134409032</v>
      </c>
    </row>
    <row r="7" spans="1:22" x14ac:dyDescent="0.25">
      <c r="A7" t="s">
        <v>22</v>
      </c>
    </row>
    <row r="8" spans="1:22" x14ac:dyDescent="0.25">
      <c r="A8">
        <v>10</v>
      </c>
    </row>
    <row r="10" spans="1:22" x14ac:dyDescent="0.25">
      <c r="A10" s="1" t="s">
        <v>0</v>
      </c>
      <c r="B10" s="1" t="s">
        <v>1</v>
      </c>
      <c r="C10" s="1" t="s">
        <v>2</v>
      </c>
      <c r="D10" s="1" t="s">
        <v>3</v>
      </c>
      <c r="E10" s="2" t="s">
        <v>23</v>
      </c>
      <c r="F10" s="2" t="s">
        <v>24</v>
      </c>
      <c r="G10" s="2" t="s">
        <v>25</v>
      </c>
      <c r="H10" s="2" t="s">
        <v>26</v>
      </c>
      <c r="I10" s="2" t="s">
        <v>27</v>
      </c>
      <c r="J10" s="2" t="s">
        <v>28</v>
      </c>
      <c r="K10" s="2" t="s">
        <v>29</v>
      </c>
      <c r="L10" s="2" t="s">
        <v>35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  <c r="R10" s="2" t="s">
        <v>36</v>
      </c>
      <c r="S10" s="2" t="s">
        <v>37</v>
      </c>
      <c r="T10" s="2" t="s">
        <v>38</v>
      </c>
      <c r="U10" s="2" t="s">
        <v>39</v>
      </c>
      <c r="V10" s="2" t="s">
        <v>40</v>
      </c>
    </row>
    <row r="11" spans="1:22" x14ac:dyDescent="0.25">
      <c r="A11" s="1"/>
      <c r="B11" s="1">
        <v>-1</v>
      </c>
      <c r="C11" s="1">
        <v>-1</v>
      </c>
      <c r="D11" s="3">
        <v>0</v>
      </c>
      <c r="E11">
        <f>$A$2 * B11 + $B$2 *C11 - $A$5</f>
        <v>-3.0993658293854094</v>
      </c>
      <c r="F11">
        <f xml:space="preserve"> 1/ (1+ EXP(E11 * -1))</f>
        <v>4.3133421437953595E-2</v>
      </c>
      <c r="G11">
        <f>$C$2*B11+$D$2*C11-$B$5</f>
        <v>-3.0993658293854094</v>
      </c>
      <c r="H11">
        <f>1/(1+EXP(G11*-1))</f>
        <v>4.3133421437953595E-2</v>
      </c>
      <c r="I11">
        <f>$E$2*F11+$F$2*H11-$C$5</f>
        <v>-2.7567079717754961</v>
      </c>
      <c r="J11">
        <f>1/(1+EXP(I11*-1))</f>
        <v>5.9708925173963201E-2</v>
      </c>
      <c r="K11">
        <f>J11*(1-J11)*(D11-J11)</f>
        <v>-3.3522841277925357E-3</v>
      </c>
      <c r="L11">
        <f>F11*(1-F11)*$E$2*K11</f>
        <v>-4.315857526947524E-4</v>
      </c>
      <c r="M11">
        <f>H11*(1-H11)*$F$2*K11</f>
        <v>-4.315857526947524E-4</v>
      </c>
      <c r="N11">
        <f>$A$8*K11*F11</f>
        <v>-1.4459548406383816E-3</v>
      </c>
      <c r="O11">
        <f>$A$8*K11*H11</f>
        <v>-1.4459548406383816E-3</v>
      </c>
      <c r="P11">
        <f>-1*$A$8*K11</f>
        <v>3.3522841277925361E-2</v>
      </c>
      <c r="Q11">
        <f>$A$8*L11*B11</f>
        <v>4.315857526947524E-3</v>
      </c>
      <c r="R11">
        <f>$A$8*L11*C11</f>
        <v>4.315857526947524E-3</v>
      </c>
      <c r="S11">
        <f>$A$8*-1*L11</f>
        <v>4.315857526947524E-3</v>
      </c>
      <c r="T11">
        <f>$A$8*M11*B11</f>
        <v>4.315857526947524E-3</v>
      </c>
      <c r="U11">
        <f>$A$8*M11*C11</f>
        <v>4.315857526947524E-3</v>
      </c>
      <c r="V11">
        <f>$A$8*-1*M11</f>
        <v>4.315857526947524E-3</v>
      </c>
    </row>
    <row r="12" spans="1:22" x14ac:dyDescent="0.25">
      <c r="B12">
        <v>-1</v>
      </c>
      <c r="C12">
        <v>1</v>
      </c>
      <c r="D12">
        <v>1</v>
      </c>
      <c r="E12">
        <f>$A$2 * B12 + $B$2 *C12 - $A$5</f>
        <v>-8.243183413506209</v>
      </c>
      <c r="F12">
        <f xml:space="preserve"> 1/ (1+ EXP(E12 * -1))</f>
        <v>2.6297635771467797E-4</v>
      </c>
      <c r="G12">
        <f>$C$2*B12+$D$2*C12-$B$5</f>
        <v>2.0444517547353884</v>
      </c>
      <c r="H12">
        <f>1/(1+EXP(G12*-1))</f>
        <v>0.88538579780493332</v>
      </c>
      <c r="I12">
        <f>$E$2*F12+$F$2*H12-$C$5</f>
        <v>-0.26317387171989237</v>
      </c>
      <c r="J12">
        <f>1/(1+EXP(I12*-1))</f>
        <v>0.43458366090706368</v>
      </c>
      <c r="K12">
        <f>J12*(1-J12)*(D12-J12)</f>
        <v>0.13893450009194575</v>
      </c>
      <c r="L12">
        <f>F12*(1-F12)*$E$2*K12</f>
        <v>1.1393930571366405E-4</v>
      </c>
      <c r="M12">
        <f>H12*(1-H12)*$F$2*K12</f>
        <v>4.3978668246831921E-2</v>
      </c>
      <c r="N12">
        <f>$A$8*K12*F12</f>
        <v>3.6536488795089485E-4</v>
      </c>
      <c r="O12">
        <f>$A$8*K12*H12</f>
        <v>1.2301063320653696</v>
      </c>
      <c r="P12">
        <f>-1*$A$8*K12</f>
        <v>-1.3893450009194575</v>
      </c>
      <c r="Q12">
        <f>$A$8*L12*B12</f>
        <v>-1.1393930571366405E-3</v>
      </c>
      <c r="R12">
        <f>$A$8*L12*C12</f>
        <v>1.1393930571366405E-3</v>
      </c>
      <c r="S12">
        <f>$A$8*-1*L12</f>
        <v>-1.1393930571366405E-3</v>
      </c>
      <c r="T12">
        <f>$A$8*M12*B12</f>
        <v>-0.4397866824683192</v>
      </c>
      <c r="U12">
        <f>$A$8*M12*C12</f>
        <v>0.4397866824683192</v>
      </c>
      <c r="V12">
        <f>$A$8*-1*M12</f>
        <v>-0.4397866824683192</v>
      </c>
    </row>
    <row r="13" spans="1:22" x14ac:dyDescent="0.25">
      <c r="B13">
        <v>1</v>
      </c>
      <c r="C13">
        <v>-1</v>
      </c>
      <c r="D13">
        <v>1</v>
      </c>
      <c r="E13">
        <f>$A$2 * B13 + $B$2 *C13 - $A$5</f>
        <v>2.0444517547353884</v>
      </c>
      <c r="F13">
        <f xml:space="preserve"> 1/ (1+ EXP(E13 * -1))</f>
        <v>0.88538579780493332</v>
      </c>
      <c r="G13">
        <f>$C$2*B13+$D$2*C13-$B$5</f>
        <v>-8.243183413506209</v>
      </c>
      <c r="H13">
        <f>1/(1+EXP(G13*-1))</f>
        <v>2.6297635771467797E-4</v>
      </c>
      <c r="I13">
        <f>$E$2*F13+$F$2*H13-$C$5</f>
        <v>-0.26317387171989237</v>
      </c>
      <c r="J13">
        <f>1/(1+EXP(I13*-1))</f>
        <v>0.43458366090706368</v>
      </c>
      <c r="K13">
        <f>J13*(1-J13)*(D13-J13)</f>
        <v>0.13893450009194575</v>
      </c>
      <c r="L13">
        <f>F13*(1-F13)*$E$2*K13</f>
        <v>4.3978668246831921E-2</v>
      </c>
      <c r="M13">
        <f>H13*(1-H13)*$F$2*K13</f>
        <v>1.1393930571366405E-4</v>
      </c>
      <c r="N13">
        <f>$A$8*K13*F13</f>
        <v>1.2301063320653696</v>
      </c>
      <c r="O13">
        <f>$A$8*K13*H13</f>
        <v>3.6536488795089485E-4</v>
      </c>
      <c r="P13">
        <f>-1*$A$8*K13</f>
        <v>-1.3893450009194575</v>
      </c>
      <c r="Q13">
        <f>$A$8*L13*B13</f>
        <v>0.4397866824683192</v>
      </c>
      <c r="R13">
        <f>$A$8*L13*C13</f>
        <v>-0.4397866824683192</v>
      </c>
      <c r="S13">
        <f>$A$8*-1*L13</f>
        <v>-0.4397866824683192</v>
      </c>
      <c r="T13">
        <f>$A$8*M13*B13</f>
        <v>1.1393930571366405E-3</v>
      </c>
      <c r="U13">
        <f>$A$8*M13*C13</f>
        <v>-1.1393930571366405E-3</v>
      </c>
      <c r="V13">
        <f>$A$8*-1*M13</f>
        <v>-1.1393930571366405E-3</v>
      </c>
    </row>
    <row r="14" spans="1:22" x14ac:dyDescent="0.25">
      <c r="B14">
        <v>1</v>
      </c>
      <c r="C14">
        <v>1</v>
      </c>
      <c r="D14">
        <v>0</v>
      </c>
      <c r="E14">
        <f>$A$2 * B14 + $B$2 *C14 - $A$5</f>
        <v>-3.0993658293854103</v>
      </c>
      <c r="F14">
        <f xml:space="preserve"> 1/ (1+ EXP(E14 * -1))</f>
        <v>4.3133421437953554E-2</v>
      </c>
      <c r="G14">
        <f>$C$2*B14+$D$2*C14-$B$5</f>
        <v>-3.0993658293854103</v>
      </c>
      <c r="H14">
        <f>1/(1+EXP(G14*-1))</f>
        <v>4.3133421437953554E-2</v>
      </c>
      <c r="I14">
        <f>$E$2*F14+$F$2*H14-$C$5</f>
        <v>-2.7567079717754965</v>
      </c>
      <c r="J14">
        <f>1/(1+EXP(I14*-1))</f>
        <v>5.9708925173963173E-2</v>
      </c>
      <c r="K14">
        <f>J14*(1-J14)*(D14-J14)</f>
        <v>-3.3522841277925323E-3</v>
      </c>
      <c r="L14">
        <f>F14*(1-F14)*$E$2*K14</f>
        <v>-4.3158575269475159E-4</v>
      </c>
      <c r="M14">
        <f>H14*(1-H14)*$F$2*K14</f>
        <v>-4.3158575269475159E-4</v>
      </c>
      <c r="N14">
        <f>$A$8*K14*F14</f>
        <v>-1.4459548406383783E-3</v>
      </c>
      <c r="O14">
        <f>$A$8*K14*H14</f>
        <v>-1.4459548406383783E-3</v>
      </c>
      <c r="P14">
        <f>-1*$A$8*K14</f>
        <v>3.3522841277925319E-2</v>
      </c>
      <c r="Q14">
        <f>$A$8*L14*B14</f>
        <v>-4.3158575269475162E-3</v>
      </c>
      <c r="R14">
        <f>$A$8*L14*C14</f>
        <v>-4.3158575269475162E-3</v>
      </c>
      <c r="S14">
        <f>$A$8*-1*L14</f>
        <v>4.3158575269475162E-3</v>
      </c>
      <c r="T14">
        <f>$A$8*M14*B14</f>
        <v>-4.3158575269475162E-3</v>
      </c>
      <c r="U14">
        <f>$A$8*M14*C14</f>
        <v>-4.3158575269475162E-3</v>
      </c>
      <c r="V14">
        <f>$A$8*-1*M14</f>
        <v>4.3158575269475162E-3</v>
      </c>
    </row>
    <row r="16" spans="1:22" x14ac:dyDescent="0.25">
      <c r="N16">
        <f>SUM(N11:N14)</f>
        <v>1.2275797872720435</v>
      </c>
      <c r="O16">
        <f t="shared" ref="O16:V16" si="0">SUM(O11:O14)</f>
        <v>1.2275797872720435</v>
      </c>
      <c r="P16">
        <f t="shared" si="0"/>
        <v>-2.7116443192830646</v>
      </c>
      <c r="Q16">
        <f t="shared" si="0"/>
        <v>0.43864728941118258</v>
      </c>
      <c r="R16">
        <f t="shared" si="0"/>
        <v>-0.43864728941118258</v>
      </c>
      <c r="S16">
        <f t="shared" si="0"/>
        <v>-0.43229436047156078</v>
      </c>
      <c r="T16">
        <f t="shared" si="0"/>
        <v>-0.43864728941118258</v>
      </c>
      <c r="U16">
        <f t="shared" si="0"/>
        <v>0.43864728941118258</v>
      </c>
      <c r="V16">
        <f t="shared" si="0"/>
        <v>-0.43229436047156078</v>
      </c>
    </row>
    <row r="17" spans="1:6" x14ac:dyDescent="0.25">
      <c r="A17" t="s">
        <v>5</v>
      </c>
      <c r="B17" t="s">
        <v>7</v>
      </c>
      <c r="C17" t="s">
        <v>9</v>
      </c>
      <c r="D17" t="s">
        <v>11</v>
      </c>
      <c r="E17" t="s">
        <v>13</v>
      </c>
      <c r="F17" t="s">
        <v>15</v>
      </c>
    </row>
    <row r="18" spans="1:6" x14ac:dyDescent="0.25">
      <c r="A18">
        <f>A2+Q16</f>
        <v>3.0105560814715813</v>
      </c>
      <c r="B18">
        <f>B2+R16</f>
        <v>-3.0105560814715817</v>
      </c>
      <c r="C18">
        <f>C2+T16</f>
        <v>-3.0105560814715817</v>
      </c>
      <c r="D18">
        <f>D2+U16</f>
        <v>3.0105560814715813</v>
      </c>
      <c r="E18">
        <f>E2+N16</f>
        <v>4.3469073608160658</v>
      </c>
      <c r="F18">
        <f>F2+O16</f>
        <v>4.3469073608160658</v>
      </c>
    </row>
    <row r="20" spans="1:6" x14ac:dyDescent="0.25">
      <c r="A20" t="s">
        <v>17</v>
      </c>
      <c r="B20" t="s">
        <v>19</v>
      </c>
      <c r="C20" t="s">
        <v>21</v>
      </c>
    </row>
    <row r="21" spans="1:6" x14ac:dyDescent="0.25">
      <c r="A21">
        <f>A5+S16</f>
        <v>2.6670714689138491</v>
      </c>
      <c r="B21">
        <f>B5+V16</f>
        <v>2.6670714689138491</v>
      </c>
      <c r="C21">
        <f>C5+P16</f>
        <v>0.31415819415783863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  <vt:lpstr>工作表13</vt:lpstr>
      <vt:lpstr>工作表14</vt:lpstr>
      <vt:lpstr>工作表15</vt:lpstr>
      <vt:lpstr>工作表16</vt:lpstr>
      <vt:lpstr>工作表17</vt:lpstr>
      <vt:lpstr>工作表18</vt:lpstr>
      <vt:lpstr>工作表19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2020-10-24T03:06:32Z</dcterms:created>
  <dcterms:modified xsi:type="dcterms:W3CDTF">2020-10-28T13:12:41Z</dcterms:modified>
</cp:coreProperties>
</file>