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<sst xmlns="http://schemas.openxmlformats.org/spreadsheetml/2006/main" count="10" uniqueCount="10">
  <si>
    <t>01MDA</t>
  </si>
  <si>
    <t>02FVA</t>
  </si>
  <si>
    <t>03MAB</t>
  </si>
  <si>
    <t>06FTB</t>
  </si>
  <si>
    <t>Height&lt;X*(meanofhighest)</t>
  </si>
  <si>
    <t>(pks(j)-t2)/(pks(j)-t3)&gt;Z</t>
  </si>
  <si>
    <t>heightt*gapbetween2localmin &lt;Y*maxHeight*maxWidth</t>
  </si>
  <si>
    <t>initial results</t>
  </si>
  <si>
    <t>std</t>
  </si>
  <si>
    <t>*.lab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</si>
</sst>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2" fontId="0" fillId="0" borderId="0" xfId="0" applyNumberFormat="1" applyFont="1"/>
    <xf numFmtId="164" fontId="1" fillId="2" borderId="0" xfId="1" applyNumberFormat="1"/>
    <xf numFmtId="164" fontId="2" fillId="3" borderId="0" xfId="2" applyNumberFormat="1"/>
    <xf numFmtId="165" fontId="2" fillId="3" borderId="0" xfId="2" applyNumberFormat="1"/>
    <xf numFmtId="2" fontId="2" fillId="3" borderId="0" xfId="2" applyNumberFormat="1"/>
    <xf numFmtId="0" fontId="2" fillId="3" borderId="0" xfId="2"/>
    <xf numFmtId="165" fontId="0" fillId="0" borderId="0" xfId="0" applyNumberFormat="1" applyFont="1"/>
    <xf numFmtId="0" fontId="1" fillId="2" borderId="0" xfId="1"/>
    <xf numFmtId="165" fontId="1" fillId="2" borderId="0" xfId="1" applyNumberFormat="1"/>
    <xf numFmtId="2" fontId="1" fillId="2" borderId="0" xfId="1" applyNumberFormat="1"/>
    <xf numFmtId="164" fontId="4" fillId="2" borderId="0" xfId="1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4" sqref="B24"/>
    </sheetView>
  </sheetViews>
  <sheetFormatPr defaultRowHeight="14.4" x14ac:dyDescent="0.3"/>
  <cols>
    <col min="1" max="1" width="30.6640625" style="2" customWidth="1"/>
    <col min="2" max="2" width="54.109375" style="2" customWidth="1"/>
    <col min="3" max="3" width="22.109375" style="1" customWidth="1"/>
    <col min="4" max="4" width="19.6640625" style="1" customWidth="1"/>
    <col min="5" max="5" width="20.88671875" style="1" customWidth="1"/>
    <col min="6" max="6" width="14.88671875" style="1" customWidth="1"/>
    <col min="7" max="7" width="17.88671875" style="1" customWidth="1"/>
    <col min="8" max="16384" width="8.88671875" style="2"/>
  </cols>
  <sheetData>
    <row r="1" spans="1:9" x14ac:dyDescent="0.3">
      <c r="C1" s="1" t="s">
        <v>9</v>
      </c>
      <c r="D1" s="1">
        <v>135.5</v>
      </c>
      <c r="E1" s="1">
        <v>239.7</v>
      </c>
      <c r="F1" s="1">
        <v>115</v>
      </c>
      <c r="G1" s="1">
        <v>202.9</v>
      </c>
    </row>
    <row r="2" spans="1:9" s="4" customFormat="1" x14ac:dyDescent="0.3">
      <c r="A2" s="4" t="s">
        <v>4</v>
      </c>
      <c r="B2" s="4" t="s">
        <v>6</v>
      </c>
      <c r="C2" s="5" t="s">
        <v>5</v>
      </c>
      <c r="D2" s="5" t="s">
        <v>0</v>
      </c>
      <c r="E2" s="5" t="s">
        <v>1</v>
      </c>
      <c r="F2" s="5" t="s">
        <v>2</v>
      </c>
      <c r="G2" s="5" t="s">
        <v>3</v>
      </c>
      <c r="H2" s="4" t="s">
        <v>8</v>
      </c>
    </row>
    <row r="3" spans="1:9" s="8" customFormat="1" x14ac:dyDescent="0.3">
      <c r="A3" s="14">
        <v>5.0000000000000001E-3</v>
      </c>
      <c r="B3" s="15">
        <v>0.125</v>
      </c>
      <c r="C3" s="16">
        <v>1.5</v>
      </c>
      <c r="D3" s="16">
        <v>159.5</v>
      </c>
      <c r="E3" s="16">
        <v>232.8</v>
      </c>
      <c r="F3" s="16">
        <v>154</v>
      </c>
      <c r="G3" s="16">
        <v>198.9</v>
      </c>
      <c r="H3" s="14">
        <f>SQRT((D3-135.5)^2 +(E3-239.7)^2+(F3-115)^2+(G3-202.9)^2)</f>
        <v>46.482362246340273</v>
      </c>
      <c r="I3" s="14"/>
    </row>
    <row r="4" spans="1:9" x14ac:dyDescent="0.3">
      <c r="A4">
        <v>0.01</v>
      </c>
      <c r="B4" s="3">
        <v>0.125</v>
      </c>
      <c r="C4" s="1">
        <v>1.5</v>
      </c>
      <c r="D4" s="1">
        <v>160.3802</v>
      </c>
      <c r="E4" s="1">
        <v>232.8049</v>
      </c>
      <c r="F4" s="1">
        <v>156.12799999999999</v>
      </c>
      <c r="G4" s="1">
        <v>199.10550000000001</v>
      </c>
      <c r="H4" s="2">
        <f t="shared" ref="H4:H18" si="0">SQRT((D4-135.5)^2 +(E4-239.7)^2+(F4-115)^2+(G4-202.9)^2)</f>
        <v>48.708083213158758</v>
      </c>
    </row>
    <row r="5" spans="1:9" x14ac:dyDescent="0.3">
      <c r="A5">
        <v>7.4999999999999997E-3</v>
      </c>
      <c r="B5" s="3">
        <v>0.125</v>
      </c>
      <c r="C5" s="1">
        <v>1.5</v>
      </c>
      <c r="D5" s="1">
        <v>159.4829</v>
      </c>
      <c r="E5" s="1">
        <v>232.8049</v>
      </c>
      <c r="F5" s="1">
        <v>155.1069</v>
      </c>
      <c r="G5" s="1">
        <v>198.92699999999999</v>
      </c>
      <c r="H5" s="2">
        <f t="shared" si="0"/>
        <v>47.403270488754252</v>
      </c>
    </row>
    <row r="6" spans="1:9" x14ac:dyDescent="0.3">
      <c r="A6">
        <v>0.02</v>
      </c>
      <c r="B6" s="3">
        <v>0.125</v>
      </c>
      <c r="C6" s="1">
        <v>1.5</v>
      </c>
      <c r="D6" s="1">
        <v>159.39949999999999</v>
      </c>
      <c r="E6" s="1">
        <v>232.7047</v>
      </c>
      <c r="F6" s="1">
        <v>156.0479</v>
      </c>
      <c r="G6" s="1">
        <v>199.10550000000001</v>
      </c>
      <c r="H6" s="2">
        <f t="shared" si="0"/>
        <v>48.160654553276153</v>
      </c>
    </row>
    <row r="7" spans="1:9" x14ac:dyDescent="0.3">
      <c r="A7" s="2">
        <v>5.0000000000000001E-3</v>
      </c>
      <c r="B7" s="3">
        <v>0.5</v>
      </c>
      <c r="C7" s="1">
        <v>1.5</v>
      </c>
      <c r="D7" s="1">
        <v>215.06219999999999</v>
      </c>
      <c r="E7" s="1">
        <v>253.2424</v>
      </c>
      <c r="F7" s="1">
        <v>204.12010000000001</v>
      </c>
      <c r="G7" s="1">
        <v>209.62889999999999</v>
      </c>
      <c r="H7" s="2">
        <f t="shared" si="0"/>
        <v>120.42097236702584</v>
      </c>
    </row>
    <row r="8" spans="1:9" x14ac:dyDescent="0.3">
      <c r="A8" s="2">
        <v>5.0000000000000001E-3</v>
      </c>
      <c r="B8" s="3">
        <v>0.25</v>
      </c>
      <c r="C8" s="1">
        <v>1.5</v>
      </c>
      <c r="D8" s="1">
        <v>193.1088</v>
      </c>
      <c r="E8" s="1">
        <v>239.14879999999999</v>
      </c>
      <c r="F8" s="1">
        <v>182.92599999999999</v>
      </c>
      <c r="G8" s="1">
        <v>205.8569</v>
      </c>
      <c r="H8" s="2">
        <f t="shared" si="0"/>
        <v>89.116566319007148</v>
      </c>
    </row>
    <row r="9" spans="1:9" x14ac:dyDescent="0.3">
      <c r="A9" s="2">
        <v>5.0000000000000001E-3</v>
      </c>
      <c r="B9" s="3">
        <v>0.16666666666666666</v>
      </c>
      <c r="C9" s="1">
        <v>1.5</v>
      </c>
      <c r="D9" s="1">
        <v>172.27709999999999</v>
      </c>
      <c r="E9" s="1">
        <v>233.40280000000001</v>
      </c>
      <c r="F9" s="1">
        <v>163.27610000000001</v>
      </c>
      <c r="G9" s="1">
        <v>201.90770000000001</v>
      </c>
      <c r="H9" s="2">
        <f t="shared" si="0"/>
        <v>61.022752336730932</v>
      </c>
    </row>
    <row r="10" spans="1:9" x14ac:dyDescent="0.3">
      <c r="A10" s="2">
        <v>5.0000000000000001E-3</v>
      </c>
      <c r="B10" s="3">
        <v>0.14285714285714285</v>
      </c>
      <c r="C10" s="1">
        <v>1.5</v>
      </c>
      <c r="D10" s="1">
        <v>166.49430000000001</v>
      </c>
      <c r="E10" s="1">
        <v>233.0307</v>
      </c>
      <c r="F10" s="1">
        <v>156.85249999999999</v>
      </c>
      <c r="G10" s="1">
        <v>201.11760000000001</v>
      </c>
      <c r="H10" s="2">
        <f t="shared" si="0"/>
        <v>52.535082573362345</v>
      </c>
    </row>
    <row r="11" spans="1:9" x14ac:dyDescent="0.3">
      <c r="A11" s="2">
        <v>5.0000000000000001E-3</v>
      </c>
      <c r="B11" s="13">
        <v>0.125</v>
      </c>
      <c r="C11" s="7">
        <v>1.5</v>
      </c>
      <c r="D11" s="1">
        <v>159.5</v>
      </c>
      <c r="E11" s="1">
        <v>232.8</v>
      </c>
      <c r="F11" s="1">
        <v>154</v>
      </c>
      <c r="G11" s="1">
        <v>198.9</v>
      </c>
      <c r="H11" s="2">
        <f t="shared" si="0"/>
        <v>46.482362246340273</v>
      </c>
    </row>
    <row r="12" spans="1:9" x14ac:dyDescent="0.3">
      <c r="A12" s="2">
        <v>5.0000000000000001E-3</v>
      </c>
      <c r="B12" s="3">
        <v>0.66666666666666663</v>
      </c>
      <c r="C12" s="5">
        <v>1.5</v>
      </c>
      <c r="D12" s="1">
        <v>214.1233</v>
      </c>
      <c r="E12" s="1">
        <v>256.64359999999999</v>
      </c>
      <c r="F12" s="1">
        <v>212.33949999999999</v>
      </c>
      <c r="G12" s="1">
        <v>210.12</v>
      </c>
      <c r="H12" s="2">
        <f t="shared" si="0"/>
        <v>126.47456481087411</v>
      </c>
    </row>
    <row r="13" spans="1:9" x14ac:dyDescent="0.3">
      <c r="A13" s="2">
        <v>5.0000000000000001E-3</v>
      </c>
      <c r="B13" s="3">
        <v>0.125</v>
      </c>
      <c r="C13" s="1">
        <v>2</v>
      </c>
      <c r="D13" s="1">
        <v>159.4829</v>
      </c>
      <c r="E13" s="1">
        <v>232.8049</v>
      </c>
      <c r="F13" s="1">
        <v>154.41550000000001</v>
      </c>
      <c r="G13" s="1">
        <v>198.92699999999999</v>
      </c>
      <c r="H13" s="2">
        <f t="shared" si="0"/>
        <v>46.819742264027902</v>
      </c>
    </row>
    <row r="14" spans="1:9" x14ac:dyDescent="0.3">
      <c r="A14" s="2">
        <v>5.0000000000000001E-3</v>
      </c>
      <c r="B14" s="3">
        <v>0.125</v>
      </c>
      <c r="C14" s="5">
        <v>2.5</v>
      </c>
      <c r="D14" s="1">
        <v>159.4057</v>
      </c>
      <c r="E14" s="1">
        <v>233.0575</v>
      </c>
      <c r="F14" s="1">
        <v>151.864</v>
      </c>
      <c r="G14" s="1">
        <v>201.2184</v>
      </c>
      <c r="H14">
        <f t="shared" si="0"/>
        <v>44.467826271361638</v>
      </c>
      <c r="I14"/>
    </row>
    <row r="15" spans="1:9" s="9" customFormat="1" x14ac:dyDescent="0.3">
      <c r="A15" s="9">
        <v>0</v>
      </c>
      <c r="B15" s="10">
        <v>1</v>
      </c>
      <c r="C15" s="11">
        <v>1</v>
      </c>
      <c r="D15" s="11">
        <v>143.7012</v>
      </c>
      <c r="E15" s="11">
        <v>194.5453</v>
      </c>
      <c r="F15" s="11">
        <v>126.7287</v>
      </c>
      <c r="G15" s="11">
        <v>183.30690000000001</v>
      </c>
      <c r="H15" s="9">
        <f t="shared" si="0"/>
        <v>51.260692395148141</v>
      </c>
      <c r="I15" s="12" t="s">
        <v>7</v>
      </c>
    </row>
    <row r="16" spans="1:9" ht="18" customHeight="1" x14ac:dyDescent="0.3">
      <c r="A16" s="2">
        <v>1E-3</v>
      </c>
      <c r="B16" s="3">
        <v>8.3333333333333329E-2</v>
      </c>
      <c r="C16" s="1">
        <v>2.5</v>
      </c>
      <c r="D16" s="1">
        <v>155.14160000000001</v>
      </c>
      <c r="E16" s="1">
        <v>230.959</v>
      </c>
      <c r="F16" s="1">
        <v>135.08250000000001</v>
      </c>
      <c r="G16" s="1">
        <v>197.92449999999999</v>
      </c>
      <c r="H16" s="2">
        <f t="shared" si="0"/>
        <v>29.837224034082002</v>
      </c>
      <c r="I16"/>
    </row>
    <row r="17" spans="1:9" x14ac:dyDescent="0.3">
      <c r="A17" s="2">
        <v>1E-3</v>
      </c>
      <c r="B17" s="6">
        <v>6.6666666666666666E-2</v>
      </c>
      <c r="C17" s="1">
        <v>2.5</v>
      </c>
      <c r="D17" s="1">
        <v>151.11590000000001</v>
      </c>
      <c r="E17" s="1">
        <v>228.83619999999999</v>
      </c>
      <c r="F17" s="1">
        <v>131.81200000000001</v>
      </c>
      <c r="G17" s="1">
        <v>197.89879999999999</v>
      </c>
      <c r="H17">
        <f t="shared" si="0"/>
        <v>25.875351759734606</v>
      </c>
      <c r="I17"/>
    </row>
    <row r="18" spans="1:9" s="8" customFormat="1" x14ac:dyDescent="0.3">
      <c r="A18" s="8">
        <v>1E-3</v>
      </c>
      <c r="B18" s="15">
        <v>0.05</v>
      </c>
      <c r="C18" s="16">
        <v>2.5</v>
      </c>
      <c r="D18" s="16">
        <v>148.72499999999999</v>
      </c>
      <c r="E18" s="16">
        <v>227.87950000000001</v>
      </c>
      <c r="F18" s="16">
        <v>129.99250000000001</v>
      </c>
      <c r="G18" s="16">
        <v>197.67859999999999</v>
      </c>
      <c r="H18" s="17">
        <f t="shared" si="0"/>
        <v>23.804682721263053</v>
      </c>
      <c r="I18" s="17"/>
    </row>
    <row r="19" spans="1:9" x14ac:dyDescent="0.3">
      <c r="B19" s="3"/>
    </row>
    <row r="20" spans="1:9" x14ac:dyDescent="0.3">
      <c r="B20" s="3"/>
    </row>
    <row r="21" spans="1:9" x14ac:dyDescent="0.3">
      <c r="B21" s="3"/>
    </row>
    <row r="22" spans="1:9" x14ac:dyDescent="0.3">
      <c r="B22" s="3"/>
    </row>
    <row r="23" spans="1:9" x14ac:dyDescent="0.3">
      <c r="B23" s="3"/>
    </row>
    <row r="24" spans="1:9" x14ac:dyDescent="0.3">
      <c r="B24" s="3"/>
    </row>
    <row r="25" spans="1:9" x14ac:dyDescent="0.3">
      <c r="B25" s="3"/>
    </row>
    <row r="26" spans="1:9" x14ac:dyDescent="0.3">
      <c r="B26" s="3"/>
    </row>
    <row r="27" spans="1:9" x14ac:dyDescent="0.3">
      <c r="B27" s="3"/>
    </row>
    <row r="28" spans="1:9" x14ac:dyDescent="0.3">
      <c r="B28" s="3"/>
    </row>
    <row r="29" spans="1:9" x14ac:dyDescent="0.3">
      <c r="B29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2021-12-14T04:08:09Z</dcterms:created>
  <dcterms:modified xsi:type="dcterms:W3CDTF">2021-12-17T14:47:59Z</dcterms:modified>
</cp:coreProperties>
</file>