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ni\NU Teams\2025 Lead MCHA Github\NU-Racing-Lead-MCHA-2025\"/>
    </mc:Choice>
  </mc:AlternateContent>
  <xr:revisionPtr revIDLastSave="0" documentId="8_{AA34C383-9911-47CD-8A14-B8AEA0F835FC}" xr6:coauthVersionLast="47" xr6:coauthVersionMax="47" xr10:uidLastSave="{00000000-0000-0000-0000-000000000000}"/>
  <bookViews>
    <workbookView xWindow="-120" yWindow="-16320" windowWidth="29040" windowHeight="15720" xr2:uid="{AA82A069-2F39-4549-950E-DAB14282B017}"/>
  </bookViews>
  <sheets>
    <sheet name="TEMPLATE COPY ME" sheetId="4" r:id="rId1"/>
    <sheet name="New Accumulator Design 7-2-25" sheetId="2" r:id="rId2"/>
    <sheet name="Motor Selection 7-2-25" sheetId="1" r:id="rId3"/>
    <sheet name="Motor Controller Failure 7-2-25" sheetId="5" r:id="rId4"/>
    <sheet name="TSSI 10-2-25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6" l="1"/>
  <c r="C19" i="5"/>
  <c r="C19" i="1"/>
  <c r="C34" i="6"/>
  <c r="C34" i="5"/>
  <c r="C34" i="1"/>
  <c r="C34" i="2"/>
  <c r="C38" i="4"/>
  <c r="C19" i="2"/>
  <c r="C21" i="4"/>
  <c r="E25" i="6"/>
  <c r="G25" i="6"/>
  <c r="I25" i="6"/>
  <c r="K25" i="6"/>
  <c r="E26" i="6"/>
  <c r="G26" i="6"/>
  <c r="I26" i="6"/>
  <c r="K26" i="6"/>
  <c r="E27" i="6"/>
  <c r="G27" i="6"/>
  <c r="I27" i="6"/>
  <c r="K27" i="6"/>
  <c r="E28" i="6"/>
  <c r="G28" i="6"/>
  <c r="I28" i="6"/>
  <c r="K28" i="6"/>
  <c r="E29" i="6"/>
  <c r="G29" i="6"/>
  <c r="I29" i="6"/>
  <c r="K29" i="6"/>
  <c r="E30" i="6"/>
  <c r="G30" i="6"/>
  <c r="I30" i="6"/>
  <c r="K30" i="6"/>
  <c r="E31" i="6"/>
  <c r="G31" i="6"/>
  <c r="I31" i="6"/>
  <c r="K31" i="6"/>
  <c r="E32" i="6"/>
  <c r="G32" i="6"/>
  <c r="I32" i="6"/>
  <c r="K32" i="6"/>
  <c r="E33" i="6"/>
  <c r="G33" i="6"/>
  <c r="I33" i="6"/>
  <c r="K33" i="6"/>
  <c r="E11" i="6"/>
  <c r="G11" i="6"/>
  <c r="I11" i="6"/>
  <c r="K11" i="6"/>
  <c r="E12" i="6"/>
  <c r="G12" i="6"/>
  <c r="I12" i="6"/>
  <c r="K12" i="6"/>
  <c r="E13" i="6"/>
  <c r="G13" i="6"/>
  <c r="I13" i="6"/>
  <c r="K13" i="6"/>
  <c r="E14" i="6"/>
  <c r="G14" i="6"/>
  <c r="I14" i="6"/>
  <c r="K14" i="6"/>
  <c r="E15" i="6"/>
  <c r="G15" i="6"/>
  <c r="I15" i="6"/>
  <c r="K15" i="6"/>
  <c r="E16" i="6"/>
  <c r="G16" i="6"/>
  <c r="I16" i="6"/>
  <c r="K16" i="6"/>
  <c r="E17" i="6"/>
  <c r="G17" i="6"/>
  <c r="I17" i="6"/>
  <c r="K17" i="6"/>
  <c r="E18" i="6"/>
  <c r="G18" i="6"/>
  <c r="I18" i="6"/>
  <c r="K18" i="6"/>
  <c r="K33" i="5"/>
  <c r="I33" i="5"/>
  <c r="G33" i="5"/>
  <c r="E33" i="5"/>
  <c r="K32" i="5"/>
  <c r="I32" i="5"/>
  <c r="G32" i="5"/>
  <c r="E32" i="5"/>
  <c r="K31" i="5"/>
  <c r="I31" i="5"/>
  <c r="G31" i="5"/>
  <c r="E31" i="5"/>
  <c r="K30" i="5"/>
  <c r="I30" i="5"/>
  <c r="G30" i="5"/>
  <c r="E30" i="5"/>
  <c r="K29" i="5"/>
  <c r="I29" i="5"/>
  <c r="G29" i="5"/>
  <c r="E29" i="5"/>
  <c r="K28" i="5"/>
  <c r="I28" i="5"/>
  <c r="G28" i="5"/>
  <c r="E28" i="5"/>
  <c r="K27" i="5"/>
  <c r="I27" i="5"/>
  <c r="G27" i="5"/>
  <c r="E27" i="5"/>
  <c r="K26" i="5"/>
  <c r="I26" i="5"/>
  <c r="G26" i="5"/>
  <c r="E26" i="5"/>
  <c r="K25" i="5"/>
  <c r="I25" i="5"/>
  <c r="G25" i="5"/>
  <c r="E25" i="5"/>
  <c r="K18" i="5"/>
  <c r="I18" i="5"/>
  <c r="G18" i="5"/>
  <c r="E18" i="5"/>
  <c r="K17" i="5"/>
  <c r="I17" i="5"/>
  <c r="G17" i="5"/>
  <c r="E17" i="5"/>
  <c r="K16" i="5"/>
  <c r="I16" i="5"/>
  <c r="G16" i="5"/>
  <c r="E16" i="5"/>
  <c r="K15" i="5"/>
  <c r="I15" i="5"/>
  <c r="G15" i="5"/>
  <c r="E15" i="5"/>
  <c r="K14" i="5"/>
  <c r="I14" i="5"/>
  <c r="G14" i="5"/>
  <c r="E14" i="5"/>
  <c r="K13" i="5"/>
  <c r="I13" i="5"/>
  <c r="G13" i="5"/>
  <c r="E13" i="5"/>
  <c r="K12" i="5"/>
  <c r="I12" i="5"/>
  <c r="G12" i="5"/>
  <c r="E12" i="5"/>
  <c r="K11" i="5"/>
  <c r="I11" i="5"/>
  <c r="G11" i="5"/>
  <c r="E11" i="5"/>
  <c r="K37" i="4"/>
  <c r="I37" i="4"/>
  <c r="G37" i="4"/>
  <c r="E37" i="4"/>
  <c r="K36" i="4"/>
  <c r="I36" i="4"/>
  <c r="G36" i="4"/>
  <c r="E36" i="4"/>
  <c r="K35" i="4"/>
  <c r="I35" i="4"/>
  <c r="G35" i="4"/>
  <c r="E35" i="4"/>
  <c r="K34" i="4"/>
  <c r="I34" i="4"/>
  <c r="G34" i="4"/>
  <c r="E34" i="4"/>
  <c r="K33" i="4"/>
  <c r="I33" i="4"/>
  <c r="G33" i="4"/>
  <c r="E33" i="4"/>
  <c r="K32" i="4"/>
  <c r="I32" i="4"/>
  <c r="G32" i="4"/>
  <c r="E32" i="4"/>
  <c r="K31" i="4"/>
  <c r="I31" i="4"/>
  <c r="G31" i="4"/>
  <c r="E31" i="4"/>
  <c r="K30" i="4"/>
  <c r="I30" i="4"/>
  <c r="G30" i="4"/>
  <c r="E30" i="4"/>
  <c r="K29" i="4"/>
  <c r="I29" i="4"/>
  <c r="G29" i="4"/>
  <c r="E29" i="4"/>
  <c r="K20" i="4"/>
  <c r="I20" i="4"/>
  <c r="G20" i="4"/>
  <c r="E20" i="4"/>
  <c r="K19" i="4"/>
  <c r="I19" i="4"/>
  <c r="G19" i="4"/>
  <c r="E19" i="4"/>
  <c r="K18" i="4"/>
  <c r="I18" i="4"/>
  <c r="G18" i="4"/>
  <c r="E18" i="4"/>
  <c r="K17" i="4"/>
  <c r="I17" i="4"/>
  <c r="G17" i="4"/>
  <c r="E17" i="4"/>
  <c r="K16" i="4"/>
  <c r="I16" i="4"/>
  <c r="G16" i="4"/>
  <c r="E16" i="4"/>
  <c r="K15" i="4"/>
  <c r="I15" i="4"/>
  <c r="G15" i="4"/>
  <c r="E15" i="4"/>
  <c r="K14" i="4"/>
  <c r="I14" i="4"/>
  <c r="G14" i="4"/>
  <c r="E14" i="4"/>
  <c r="K13" i="4"/>
  <c r="I13" i="4"/>
  <c r="G13" i="4"/>
  <c r="E13" i="4"/>
  <c r="K33" i="2"/>
  <c r="I33" i="2"/>
  <c r="G33" i="2"/>
  <c r="E33" i="2"/>
  <c r="K32" i="2"/>
  <c r="I32" i="2"/>
  <c r="G32" i="2"/>
  <c r="E32" i="2"/>
  <c r="K31" i="2"/>
  <c r="I31" i="2"/>
  <c r="G31" i="2"/>
  <c r="E31" i="2"/>
  <c r="K30" i="2"/>
  <c r="I30" i="2"/>
  <c r="G30" i="2"/>
  <c r="E30" i="2"/>
  <c r="K29" i="2"/>
  <c r="I29" i="2"/>
  <c r="G29" i="2"/>
  <c r="E29" i="2"/>
  <c r="K28" i="2"/>
  <c r="I28" i="2"/>
  <c r="G28" i="2"/>
  <c r="E28" i="2"/>
  <c r="K27" i="2"/>
  <c r="K34" i="2" s="1"/>
  <c r="I27" i="2"/>
  <c r="G27" i="2"/>
  <c r="E27" i="2"/>
  <c r="K26" i="2"/>
  <c r="I26" i="2"/>
  <c r="G26" i="2"/>
  <c r="E26" i="2"/>
  <c r="K25" i="2"/>
  <c r="I25" i="2"/>
  <c r="G25" i="2"/>
  <c r="E25" i="2"/>
  <c r="K18" i="2"/>
  <c r="I18" i="2"/>
  <c r="G18" i="2"/>
  <c r="E18" i="2"/>
  <c r="K17" i="2"/>
  <c r="I17" i="2"/>
  <c r="G17" i="2"/>
  <c r="E17" i="2"/>
  <c r="K16" i="2"/>
  <c r="I16" i="2"/>
  <c r="G16" i="2"/>
  <c r="E16" i="2"/>
  <c r="K15" i="2"/>
  <c r="I15" i="2"/>
  <c r="G15" i="2"/>
  <c r="E15" i="2"/>
  <c r="K14" i="2"/>
  <c r="I14" i="2"/>
  <c r="G14" i="2"/>
  <c r="E14" i="2"/>
  <c r="K13" i="2"/>
  <c r="I13" i="2"/>
  <c r="G13" i="2"/>
  <c r="E13" i="2"/>
  <c r="K12" i="2"/>
  <c r="I12" i="2"/>
  <c r="I19" i="2" s="1"/>
  <c r="G12" i="2"/>
  <c r="E12" i="2"/>
  <c r="K11" i="2"/>
  <c r="I11" i="2"/>
  <c r="G11" i="2"/>
  <c r="E11" i="2"/>
  <c r="K26" i="1"/>
  <c r="K27" i="1"/>
  <c r="K28" i="1"/>
  <c r="K29" i="1"/>
  <c r="K30" i="1"/>
  <c r="K31" i="1"/>
  <c r="K32" i="1"/>
  <c r="K33" i="1"/>
  <c r="K25" i="1"/>
  <c r="I26" i="1"/>
  <c r="I27" i="1"/>
  <c r="I28" i="1"/>
  <c r="I29" i="1"/>
  <c r="I30" i="1"/>
  <c r="I31" i="1"/>
  <c r="I32" i="1"/>
  <c r="I33" i="1"/>
  <c r="I25" i="1"/>
  <c r="G26" i="1"/>
  <c r="G27" i="1"/>
  <c r="G28" i="1"/>
  <c r="G29" i="1"/>
  <c r="G30" i="1"/>
  <c r="G31" i="1"/>
  <c r="G32" i="1"/>
  <c r="G33" i="1"/>
  <c r="G25" i="1"/>
  <c r="K12" i="1"/>
  <c r="K13" i="1"/>
  <c r="K14" i="1"/>
  <c r="K15" i="1"/>
  <c r="K16" i="1"/>
  <c r="K17" i="1"/>
  <c r="K18" i="1"/>
  <c r="I12" i="1"/>
  <c r="I13" i="1"/>
  <c r="I14" i="1"/>
  <c r="I15" i="1"/>
  <c r="I16" i="1"/>
  <c r="I17" i="1"/>
  <c r="I18" i="1"/>
  <c r="G12" i="1"/>
  <c r="G13" i="1"/>
  <c r="G14" i="1"/>
  <c r="G15" i="1"/>
  <c r="G16" i="1"/>
  <c r="G17" i="1"/>
  <c r="G18" i="1"/>
  <c r="K11" i="1"/>
  <c r="I11" i="1"/>
  <c r="G11" i="1"/>
  <c r="E26" i="1"/>
  <c r="E27" i="1"/>
  <c r="E28" i="1"/>
  <c r="E29" i="1"/>
  <c r="E30" i="1"/>
  <c r="E31" i="1"/>
  <c r="E32" i="1"/>
  <c r="E33" i="1"/>
  <c r="E25" i="1"/>
  <c r="E12" i="1"/>
  <c r="E13" i="1"/>
  <c r="E14" i="1"/>
  <c r="E15" i="1"/>
  <c r="E16" i="1"/>
  <c r="E17" i="1"/>
  <c r="E18" i="1"/>
  <c r="E11" i="1"/>
  <c r="G34" i="6" l="1"/>
  <c r="K19" i="6"/>
  <c r="E19" i="6"/>
  <c r="I34" i="6"/>
  <c r="E34" i="6"/>
  <c r="I19" i="6"/>
  <c r="G19" i="6"/>
  <c r="K19" i="2"/>
  <c r="G19" i="2"/>
  <c r="E19" i="2"/>
  <c r="K38" i="4"/>
  <c r="E21" i="4"/>
  <c r="E38" i="4"/>
  <c r="G21" i="4"/>
  <c r="G38" i="4"/>
  <c r="I21" i="4"/>
  <c r="I38" i="4"/>
  <c r="K21" i="4"/>
  <c r="K34" i="6"/>
  <c r="G34" i="5"/>
  <c r="E34" i="5"/>
  <c r="K34" i="5"/>
  <c r="I34" i="5"/>
  <c r="E19" i="5"/>
  <c r="G19" i="5"/>
  <c r="I19" i="5"/>
  <c r="K19" i="5"/>
  <c r="K34" i="1"/>
  <c r="G34" i="1"/>
  <c r="E34" i="1"/>
  <c r="I34" i="1"/>
  <c r="K19" i="1"/>
  <c r="G19" i="1"/>
  <c r="I19" i="1"/>
  <c r="E19" i="1"/>
  <c r="G34" i="2"/>
  <c r="E34" i="2"/>
  <c r="I34" i="2"/>
</calcChain>
</file>

<file path=xl/sharedStrings.xml><?xml version="1.0" encoding="utf-8"?>
<sst xmlns="http://schemas.openxmlformats.org/spreadsheetml/2006/main" count="422" uniqueCount="54">
  <si>
    <t>NU RACING DECISION MATRIX</t>
  </si>
  <si>
    <t>INSERT DECISION HERE</t>
  </si>
  <si>
    <t>OPTION A: High Level</t>
  </si>
  <si>
    <t>Conducted by:</t>
  </si>
  <si>
    <t>Team Member Role:</t>
  </si>
  <si>
    <t>Use this option for team changes and any change that will affect other subsystems in a significant manner</t>
  </si>
  <si>
    <t>Rate everything out of 10</t>
  </si>
  <si>
    <t>Current Solution</t>
  </si>
  <si>
    <t>Alternative 1</t>
  </si>
  <si>
    <t>Alternative 2</t>
  </si>
  <si>
    <t>Alternative 3</t>
  </si>
  <si>
    <t>ENTER SOLUTION</t>
  </si>
  <si>
    <t xml:space="preserve">Criteria </t>
  </si>
  <si>
    <t>Weight</t>
  </si>
  <si>
    <t>Rating</t>
  </si>
  <si>
    <t>Weighted Score</t>
  </si>
  <si>
    <t>Criteria Meaning</t>
  </si>
  <si>
    <t>Performance</t>
  </si>
  <si>
    <t xml:space="preserve">What solution will provide a faster track time and reduce energy usage </t>
  </si>
  <si>
    <t>Reliability</t>
  </si>
  <si>
    <t>What is the likelihood that the solution will unexpectly fail</t>
  </si>
  <si>
    <t>Simplicity</t>
  </si>
  <si>
    <t>What is the knowledge and skill level of the solution relative to the team</t>
  </si>
  <si>
    <t>Cost</t>
  </si>
  <si>
    <t>What is the cost compared to the other solutions</t>
  </si>
  <si>
    <t>Ease of Compliance</t>
  </si>
  <si>
    <t>Will there be issues surrounding compliance with the solution</t>
  </si>
  <si>
    <t>Time</t>
  </si>
  <si>
    <t>How long will the solution take to design, manufacture/order and commission</t>
  </si>
  <si>
    <t>Serviceability</t>
  </si>
  <si>
    <t>If the item fails, how easy is it for it to be fixed/replaced and how often does it need service</t>
  </si>
  <si>
    <t>Effectiveness</t>
  </si>
  <si>
    <t>How well the solution does the required action/objective in isolation of other systems</t>
  </si>
  <si>
    <t>Total Score out of:</t>
  </si>
  <si>
    <t>OPTION B: Medium-Low Level</t>
  </si>
  <si>
    <t>Use this option for any change that will have little or no affect on other subsystems</t>
  </si>
  <si>
    <t>Size</t>
  </si>
  <si>
    <t>How does the volume and shape of this solution compare to the other solutions</t>
  </si>
  <si>
    <t>Will there be issues surround compliance with the solution</t>
  </si>
  <si>
    <t>How long will the solution take  to design, manufacture/order and commission</t>
  </si>
  <si>
    <t>How much the solution weighs compared to the other solutions</t>
  </si>
  <si>
    <t>Energus Modules vs Pouch Cells</t>
  </si>
  <si>
    <t>Alec Chapman</t>
  </si>
  <si>
    <t>Use this option for team and any change that will affect other subsystems in a significant manner</t>
  </si>
  <si>
    <t xml:space="preserve">What solution will provide a faster track time and reduce energy useage </t>
  </si>
  <si>
    <t>What is the knowledge and skill level of the solution</t>
  </si>
  <si>
    <t>How well the solution does the required action/objective</t>
  </si>
  <si>
    <t>Total Score out of</t>
  </si>
  <si>
    <t>Energus Modules</t>
  </si>
  <si>
    <t>Pouch Cells</t>
  </si>
  <si>
    <t>EMRAX 188 HV vs EMRAX 208 MV vs EMRAX 228 MV</t>
  </si>
  <si>
    <t>Fix CM200DZ vs Buy CM200DX vs Buy Bamocar Unit (other similar)</t>
  </si>
  <si>
    <t>Red Flash Function For TSSI on CEN vs on HIP</t>
  </si>
  <si>
    <t>Jacob Lukes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</si>
</sst>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2" xfId="0" applyBorder="1" applyAlignment="1">
      <alignment horizontal="center" vertical="center" wrapText="1"/>
    </xf>
    <xf numFmtId="0" fontId="0" fillId="0" borderId="5" xfId="0" applyBorder="1"/>
    <xf numFmtId="0" fontId="0" fillId="2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10" xfId="0" applyBorder="1"/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0" fillId="6" borderId="1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6" borderId="9" xfId="0" applyFill="1" applyBorder="1" applyAlignment="1">
      <alignment vertical="center" wrapText="1"/>
    </xf>
    <xf numFmtId="0" fontId="0" fillId="6" borderId="11" xfId="0" applyFill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5" borderId="14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C183-6B7C-44A9-AF08-5EE845F58FA3}">
  <dimension ref="A1:Q38"/>
  <sheetViews>
    <sheetView tabSelected="1" workbookViewId="0">
      <selection activeCell="L10" sqref="L10"/>
    </sheetView>
  </sheetViews>
  <sheetFormatPr defaultRowHeight="14.4" x14ac:dyDescent="0.3"/>
  <cols>
    <col min="2" max="2" width="18.5546875" bestFit="1" customWidth="1"/>
    <col min="12" max="12" width="79.33203125" bestFit="1" customWidth="1"/>
  </cols>
  <sheetData>
    <row r="1" spans="1:17" ht="14.4" customHeight="1" x14ac:dyDescent="0.9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  <c r="N1" s="1"/>
    </row>
    <row r="2" spans="1:17" ht="14.4" customHeight="1" x14ac:dyDescent="0.9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1"/>
    </row>
    <row r="3" spans="1:17" ht="14.4" customHeight="1" x14ac:dyDescent="0.9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1"/>
    </row>
    <row r="4" spans="1:17" ht="14.4" customHeight="1" x14ac:dyDescent="0.9">
      <c r="A4" s="16"/>
      <c r="B4" s="60" t="s">
        <v>1</v>
      </c>
      <c r="C4" s="61"/>
      <c r="D4" s="61"/>
      <c r="E4" s="61"/>
      <c r="F4" s="61"/>
      <c r="G4" s="61"/>
      <c r="H4" s="61"/>
      <c r="I4" s="61"/>
      <c r="J4" s="61"/>
      <c r="K4" s="61"/>
      <c r="L4" s="62"/>
      <c r="M4" s="36"/>
      <c r="N4" s="36"/>
    </row>
    <row r="5" spans="1:17" ht="14.4" customHeight="1" x14ac:dyDescent="0.9">
      <c r="A5" s="16"/>
      <c r="B5" s="63"/>
      <c r="C5" s="64"/>
      <c r="D5" s="64"/>
      <c r="E5" s="64"/>
      <c r="F5" s="64"/>
      <c r="G5" s="64"/>
      <c r="H5" s="64"/>
      <c r="I5" s="64"/>
      <c r="J5" s="64"/>
      <c r="K5" s="64"/>
      <c r="L5" s="65"/>
      <c r="M5" s="36"/>
      <c r="N5" s="36"/>
    </row>
    <row r="6" spans="1:17" ht="14.4" customHeight="1" x14ac:dyDescent="0.9">
      <c r="A6" s="16"/>
      <c r="B6" s="60" t="s">
        <v>2</v>
      </c>
      <c r="C6" s="61"/>
      <c r="D6" s="61"/>
      <c r="E6" s="61"/>
      <c r="F6" s="61"/>
      <c r="G6" s="61"/>
      <c r="H6" s="61"/>
      <c r="I6" s="61"/>
      <c r="J6" s="61"/>
      <c r="K6" s="61"/>
      <c r="L6" s="62"/>
      <c r="M6" s="34"/>
      <c r="N6" s="34"/>
      <c r="O6" s="35"/>
      <c r="P6" s="35"/>
      <c r="Q6" s="35"/>
    </row>
    <row r="7" spans="1:17" ht="14.4" customHeight="1" x14ac:dyDescent="0.9">
      <c r="A7" s="16"/>
      <c r="B7" s="63"/>
      <c r="C7" s="64"/>
      <c r="D7" s="64"/>
      <c r="E7" s="64"/>
      <c r="F7" s="64"/>
      <c r="G7" s="64"/>
      <c r="H7" s="64"/>
      <c r="I7" s="64"/>
      <c r="J7" s="64"/>
      <c r="K7" s="64"/>
      <c r="L7" s="65"/>
      <c r="M7" s="34"/>
      <c r="N7" s="34"/>
      <c r="O7" s="35"/>
      <c r="P7" s="35"/>
      <c r="Q7" s="35"/>
    </row>
    <row r="8" spans="1:17" ht="14.4" customHeight="1" x14ac:dyDescent="0.3">
      <c r="A8" s="15"/>
      <c r="B8" s="79" t="s">
        <v>3</v>
      </c>
      <c r="C8" s="80"/>
      <c r="D8" s="38"/>
      <c r="E8" s="39"/>
      <c r="F8" s="40"/>
      <c r="G8" s="46" t="s">
        <v>4</v>
      </c>
      <c r="H8" s="46"/>
      <c r="I8" s="47"/>
      <c r="J8" s="47"/>
      <c r="K8" s="48"/>
      <c r="L8" s="44" t="s">
        <v>5</v>
      </c>
      <c r="M8" s="37"/>
      <c r="N8" s="37"/>
      <c r="O8" s="37"/>
      <c r="P8" s="37"/>
      <c r="Q8" s="37"/>
    </row>
    <row r="9" spans="1:17" ht="14.4" customHeight="1" x14ac:dyDescent="0.3">
      <c r="A9" s="15"/>
      <c r="B9" s="81"/>
      <c r="C9" s="82"/>
      <c r="D9" s="41"/>
      <c r="E9" s="42"/>
      <c r="F9" s="43"/>
      <c r="G9" s="46"/>
      <c r="H9" s="46"/>
      <c r="I9" s="47"/>
      <c r="J9" s="49"/>
      <c r="K9" s="50"/>
      <c r="L9" s="45"/>
      <c r="M9" s="37"/>
      <c r="N9" s="37"/>
      <c r="O9" s="37"/>
      <c r="P9" s="37"/>
      <c r="Q9" s="37"/>
    </row>
    <row r="10" spans="1:17" ht="14.4" customHeight="1" x14ac:dyDescent="0.3">
      <c r="A10" s="13"/>
      <c r="B10" s="74" t="s">
        <v>6</v>
      </c>
      <c r="C10" s="75"/>
      <c r="D10" s="66" t="s">
        <v>7</v>
      </c>
      <c r="E10" s="67"/>
      <c r="F10" s="68" t="s">
        <v>8</v>
      </c>
      <c r="G10" s="69"/>
      <c r="H10" s="70" t="s">
        <v>9</v>
      </c>
      <c r="I10" s="71"/>
      <c r="J10" s="72" t="s">
        <v>10</v>
      </c>
      <c r="K10" s="73"/>
      <c r="L10" s="5"/>
    </row>
    <row r="11" spans="1:17" ht="14.4" customHeight="1" x14ac:dyDescent="0.3">
      <c r="A11" s="13"/>
      <c r="B11" s="76"/>
      <c r="C11" s="77"/>
      <c r="D11" s="66" t="s">
        <v>11</v>
      </c>
      <c r="E11" s="67"/>
      <c r="F11" s="68" t="s">
        <v>11</v>
      </c>
      <c r="G11" s="69"/>
      <c r="H11" s="70" t="s">
        <v>11</v>
      </c>
      <c r="I11" s="71"/>
      <c r="J11" s="78" t="s">
        <v>11</v>
      </c>
      <c r="K11" s="73"/>
      <c r="L11" s="5"/>
    </row>
    <row r="12" spans="1:17" ht="28.8" x14ac:dyDescent="0.3">
      <c r="A12" s="3"/>
      <c r="B12" s="17" t="s">
        <v>12</v>
      </c>
      <c r="C12" s="18" t="s">
        <v>13</v>
      </c>
      <c r="D12" s="8" t="s">
        <v>14</v>
      </c>
      <c r="E12" s="8" t="s">
        <v>15</v>
      </c>
      <c r="F12" s="9" t="s">
        <v>14</v>
      </c>
      <c r="G12" s="9" t="s">
        <v>15</v>
      </c>
      <c r="H12" s="10" t="s">
        <v>14</v>
      </c>
      <c r="I12" s="10" t="s">
        <v>15</v>
      </c>
      <c r="J12" s="11" t="s">
        <v>14</v>
      </c>
      <c r="K12" s="11" t="s">
        <v>15</v>
      </c>
      <c r="L12" s="4" t="s">
        <v>16</v>
      </c>
    </row>
    <row r="13" spans="1:17" x14ac:dyDescent="0.3">
      <c r="A13" s="3"/>
      <c r="B13" s="19" t="s">
        <v>17</v>
      </c>
      <c r="C13" s="20"/>
      <c r="D13" s="8"/>
      <c r="E13" s="8">
        <f>C13*D13</f>
        <v>0</v>
      </c>
      <c r="F13" s="9"/>
      <c r="G13" s="9">
        <f>C13*F13</f>
        <v>0</v>
      </c>
      <c r="H13" s="10"/>
      <c r="I13" s="10">
        <f>C13*H13</f>
        <v>0</v>
      </c>
      <c r="J13" s="11"/>
      <c r="K13" s="11">
        <f>C13*J13</f>
        <v>0</v>
      </c>
      <c r="L13" s="5" t="s">
        <v>18</v>
      </c>
    </row>
    <row r="14" spans="1:17" x14ac:dyDescent="0.3">
      <c r="A14" s="3"/>
      <c r="B14" s="20" t="s">
        <v>19</v>
      </c>
      <c r="C14" s="20"/>
      <c r="D14" s="8"/>
      <c r="E14" s="8">
        <f t="shared" ref="E14:E20" si="0">C14*D14</f>
        <v>0</v>
      </c>
      <c r="F14" s="9"/>
      <c r="G14" s="9">
        <f t="shared" ref="G14:G20" si="1">C14*F14</f>
        <v>0</v>
      </c>
      <c r="H14" s="10"/>
      <c r="I14" s="10">
        <f t="shared" ref="I14:I20" si="2">C14*H14</f>
        <v>0</v>
      </c>
      <c r="J14" s="11"/>
      <c r="K14" s="11">
        <f t="shared" ref="K14:K20" si="3">C14*J14</f>
        <v>0</v>
      </c>
      <c r="L14" s="5" t="s">
        <v>20</v>
      </c>
    </row>
    <row r="15" spans="1:17" x14ac:dyDescent="0.3">
      <c r="A15" s="3"/>
      <c r="B15" s="20" t="s">
        <v>21</v>
      </c>
      <c r="C15" s="20"/>
      <c r="D15" s="8"/>
      <c r="E15" s="8">
        <f t="shared" si="0"/>
        <v>0</v>
      </c>
      <c r="F15" s="9"/>
      <c r="G15" s="9">
        <f t="shared" si="1"/>
        <v>0</v>
      </c>
      <c r="H15" s="10"/>
      <c r="I15" s="10">
        <f t="shared" si="2"/>
        <v>0</v>
      </c>
      <c r="J15" s="11"/>
      <c r="K15" s="11">
        <f t="shared" si="3"/>
        <v>0</v>
      </c>
      <c r="L15" s="5" t="s">
        <v>22</v>
      </c>
    </row>
    <row r="16" spans="1:17" x14ac:dyDescent="0.3">
      <c r="A16" s="3"/>
      <c r="B16" s="20" t="s">
        <v>23</v>
      </c>
      <c r="C16" s="20"/>
      <c r="D16" s="8"/>
      <c r="E16" s="8">
        <f t="shared" si="0"/>
        <v>0</v>
      </c>
      <c r="F16" s="9"/>
      <c r="G16" s="9">
        <f t="shared" si="1"/>
        <v>0</v>
      </c>
      <c r="H16" s="10"/>
      <c r="I16" s="10">
        <f t="shared" si="2"/>
        <v>0</v>
      </c>
      <c r="J16" s="11"/>
      <c r="K16" s="11">
        <f t="shared" si="3"/>
        <v>0</v>
      </c>
      <c r="L16" s="5" t="s">
        <v>24</v>
      </c>
    </row>
    <row r="17" spans="1:17" x14ac:dyDescent="0.3">
      <c r="A17" s="3"/>
      <c r="B17" s="19" t="s">
        <v>25</v>
      </c>
      <c r="C17" s="20"/>
      <c r="D17" s="8"/>
      <c r="E17" s="8">
        <f t="shared" si="0"/>
        <v>0</v>
      </c>
      <c r="F17" s="9"/>
      <c r="G17" s="9">
        <f t="shared" si="1"/>
        <v>0</v>
      </c>
      <c r="H17" s="10"/>
      <c r="I17" s="10">
        <f t="shared" si="2"/>
        <v>0</v>
      </c>
      <c r="J17" s="11"/>
      <c r="K17" s="11">
        <f t="shared" si="3"/>
        <v>0</v>
      </c>
      <c r="L17" s="5" t="s">
        <v>26</v>
      </c>
    </row>
    <row r="18" spans="1:17" x14ac:dyDescent="0.3">
      <c r="A18" s="3"/>
      <c r="B18" s="20" t="s">
        <v>27</v>
      </c>
      <c r="C18" s="20"/>
      <c r="D18" s="8"/>
      <c r="E18" s="8">
        <f t="shared" si="0"/>
        <v>0</v>
      </c>
      <c r="F18" s="9"/>
      <c r="G18" s="9">
        <f t="shared" si="1"/>
        <v>0</v>
      </c>
      <c r="H18" s="10"/>
      <c r="I18" s="10">
        <f t="shared" si="2"/>
        <v>0</v>
      </c>
      <c r="J18" s="11"/>
      <c r="K18" s="11">
        <f t="shared" si="3"/>
        <v>0</v>
      </c>
      <c r="L18" s="5" t="s">
        <v>28</v>
      </c>
    </row>
    <row r="19" spans="1:17" x14ac:dyDescent="0.3">
      <c r="A19" s="3"/>
      <c r="B19" s="20" t="s">
        <v>29</v>
      </c>
      <c r="C19" s="20"/>
      <c r="D19" s="8"/>
      <c r="E19" s="8">
        <f t="shared" si="0"/>
        <v>0</v>
      </c>
      <c r="F19" s="9"/>
      <c r="G19" s="9">
        <f t="shared" si="1"/>
        <v>0</v>
      </c>
      <c r="H19" s="10"/>
      <c r="I19" s="10">
        <f t="shared" si="2"/>
        <v>0</v>
      </c>
      <c r="J19" s="11"/>
      <c r="K19" s="11">
        <f t="shared" si="3"/>
        <v>0</v>
      </c>
      <c r="L19" s="5" t="s">
        <v>30</v>
      </c>
    </row>
    <row r="20" spans="1:17" x14ac:dyDescent="0.3">
      <c r="A20" s="3"/>
      <c r="B20" s="20" t="s">
        <v>31</v>
      </c>
      <c r="C20" s="20"/>
      <c r="D20" s="25"/>
      <c r="E20" s="8">
        <f t="shared" si="0"/>
        <v>0</v>
      </c>
      <c r="F20" s="22"/>
      <c r="G20" s="9">
        <f t="shared" si="1"/>
        <v>0</v>
      </c>
      <c r="H20" s="23"/>
      <c r="I20" s="10">
        <f t="shared" si="2"/>
        <v>0</v>
      </c>
      <c r="J20" s="24"/>
      <c r="K20" s="11">
        <f t="shared" si="3"/>
        <v>0</v>
      </c>
      <c r="L20" s="5" t="s">
        <v>32</v>
      </c>
    </row>
    <row r="21" spans="1:17" x14ac:dyDescent="0.3">
      <c r="A21" s="2"/>
      <c r="B21" s="20" t="s">
        <v>33</v>
      </c>
      <c r="C21" s="32">
        <f>SUM(C13:C20)*10</f>
        <v>0</v>
      </c>
      <c r="D21" s="6"/>
      <c r="E21" s="26">
        <f>SUM(E13:E20)</f>
        <v>0</v>
      </c>
      <c r="F21" s="6"/>
      <c r="G21" s="22">
        <f>SUM(G13:G20)</f>
        <v>0</v>
      </c>
      <c r="H21" s="6"/>
      <c r="I21" s="23">
        <f>SUM(I13:I20)</f>
        <v>0</v>
      </c>
      <c r="J21" s="6"/>
      <c r="K21" s="24">
        <f>SUM(K13:K20)</f>
        <v>0</v>
      </c>
      <c r="L21" s="14"/>
    </row>
    <row r="22" spans="1:17" ht="14.4" customHeight="1" x14ac:dyDescent="0.3">
      <c r="A22" s="15"/>
      <c r="B22" s="60" t="s">
        <v>34</v>
      </c>
      <c r="C22" s="61"/>
      <c r="D22" s="61"/>
      <c r="E22" s="61"/>
      <c r="F22" s="61"/>
      <c r="G22" s="61"/>
      <c r="H22" s="61"/>
      <c r="I22" s="61"/>
      <c r="J22" s="61"/>
      <c r="K22" s="61"/>
      <c r="L22" s="62"/>
      <c r="M22" s="37"/>
      <c r="N22" s="37"/>
      <c r="O22" s="37"/>
      <c r="P22" s="37"/>
      <c r="Q22" s="37"/>
    </row>
    <row r="23" spans="1:17" ht="14.4" customHeight="1" x14ac:dyDescent="0.3">
      <c r="A23" s="15"/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5"/>
      <c r="M23" s="37"/>
      <c r="N23" s="37"/>
      <c r="O23" s="37"/>
      <c r="P23" s="37"/>
      <c r="Q23" s="37"/>
    </row>
    <row r="24" spans="1:17" ht="14.4" customHeight="1" x14ac:dyDescent="0.3">
      <c r="A24" s="15"/>
      <c r="B24" s="79" t="s">
        <v>3</v>
      </c>
      <c r="C24" s="80"/>
      <c r="D24" s="38"/>
      <c r="E24" s="39"/>
      <c r="F24" s="40"/>
      <c r="G24" s="46" t="s">
        <v>4</v>
      </c>
      <c r="H24" s="46"/>
      <c r="I24" s="47"/>
      <c r="J24" s="47"/>
      <c r="K24" s="48"/>
      <c r="L24" s="48" t="s">
        <v>35</v>
      </c>
      <c r="M24" s="31"/>
      <c r="N24" s="31"/>
      <c r="O24" s="31"/>
      <c r="P24" s="31"/>
      <c r="Q24" s="31"/>
    </row>
    <row r="25" spans="1:17" ht="14.4" customHeight="1" x14ac:dyDescent="0.3">
      <c r="A25" s="15"/>
      <c r="B25" s="81"/>
      <c r="C25" s="82"/>
      <c r="D25" s="41"/>
      <c r="E25" s="42"/>
      <c r="F25" s="43"/>
      <c r="G25" s="46"/>
      <c r="H25" s="46"/>
      <c r="I25" s="47"/>
      <c r="J25" s="49"/>
      <c r="K25" s="50"/>
      <c r="L25" s="50"/>
      <c r="M25" s="31"/>
      <c r="N25" s="31"/>
      <c r="O25" s="31"/>
      <c r="P25" s="31"/>
      <c r="Q25" s="31"/>
    </row>
    <row r="26" spans="1:17" ht="14.4" customHeight="1" x14ac:dyDescent="0.3">
      <c r="A26" s="13"/>
      <c r="B26" s="74" t="s">
        <v>6</v>
      </c>
      <c r="C26" s="75"/>
      <c r="D26" s="66" t="s">
        <v>7</v>
      </c>
      <c r="E26" s="67"/>
      <c r="F26" s="68" t="s">
        <v>8</v>
      </c>
      <c r="G26" s="69"/>
      <c r="H26" s="70" t="s">
        <v>9</v>
      </c>
      <c r="I26" s="71"/>
      <c r="J26" s="72" t="s">
        <v>10</v>
      </c>
      <c r="K26" s="73"/>
      <c r="L26" s="5"/>
    </row>
    <row r="27" spans="1:17" ht="14.4" customHeight="1" x14ac:dyDescent="0.3">
      <c r="A27" s="13"/>
      <c r="B27" s="76"/>
      <c r="C27" s="77"/>
      <c r="D27" s="66" t="s">
        <v>11</v>
      </c>
      <c r="E27" s="67"/>
      <c r="F27" s="68" t="s">
        <v>11</v>
      </c>
      <c r="G27" s="69"/>
      <c r="H27" s="70" t="s">
        <v>11</v>
      </c>
      <c r="I27" s="71"/>
      <c r="J27" s="78" t="s">
        <v>11</v>
      </c>
      <c r="K27" s="73"/>
      <c r="L27" s="5"/>
    </row>
    <row r="28" spans="1:17" ht="28.8" x14ac:dyDescent="0.3">
      <c r="A28" s="3"/>
      <c r="B28" s="20" t="s">
        <v>12</v>
      </c>
      <c r="C28" s="20" t="s">
        <v>13</v>
      </c>
      <c r="D28" s="12" t="s">
        <v>14</v>
      </c>
      <c r="E28" s="8" t="s">
        <v>15</v>
      </c>
      <c r="F28" s="9" t="s">
        <v>14</v>
      </c>
      <c r="G28" s="9" t="s">
        <v>15</v>
      </c>
      <c r="H28" s="10" t="s">
        <v>14</v>
      </c>
      <c r="I28" s="10" t="s">
        <v>15</v>
      </c>
      <c r="J28" s="11" t="s">
        <v>14</v>
      </c>
      <c r="K28" s="11" t="s">
        <v>15</v>
      </c>
      <c r="L28" s="4" t="s">
        <v>16</v>
      </c>
    </row>
    <row r="29" spans="1:17" x14ac:dyDescent="0.3">
      <c r="A29" s="3"/>
      <c r="B29" s="19" t="s">
        <v>36</v>
      </c>
      <c r="C29" s="20"/>
      <c r="D29" s="12"/>
      <c r="E29" s="8">
        <f>C29*D29</f>
        <v>0</v>
      </c>
      <c r="F29" s="9"/>
      <c r="G29" s="9">
        <f>C29*F29</f>
        <v>0</v>
      </c>
      <c r="H29" s="10"/>
      <c r="I29" s="10">
        <f>C29*H29</f>
        <v>0</v>
      </c>
      <c r="J29" s="11"/>
      <c r="K29" s="11">
        <f>C29*J29</f>
        <v>0</v>
      </c>
      <c r="L29" s="5" t="s">
        <v>37</v>
      </c>
    </row>
    <row r="30" spans="1:17" x14ac:dyDescent="0.3">
      <c r="A30" s="3"/>
      <c r="B30" s="20" t="s">
        <v>19</v>
      </c>
      <c r="C30" s="20"/>
      <c r="D30" s="12"/>
      <c r="E30" s="8">
        <f t="shared" ref="E30:E37" si="4">C30*D30</f>
        <v>0</v>
      </c>
      <c r="F30" s="9"/>
      <c r="G30" s="9">
        <f t="shared" ref="G30:G37" si="5">C30*F30</f>
        <v>0</v>
      </c>
      <c r="H30" s="10"/>
      <c r="I30" s="10">
        <f t="shared" ref="I30:I37" si="6">C30*H30</f>
        <v>0</v>
      </c>
      <c r="J30" s="11"/>
      <c r="K30" s="11">
        <f t="shared" ref="K30:K37" si="7">C30*J30</f>
        <v>0</v>
      </c>
      <c r="L30" s="5" t="s">
        <v>20</v>
      </c>
    </row>
    <row r="31" spans="1:17" x14ac:dyDescent="0.3">
      <c r="A31" s="3"/>
      <c r="B31" s="20" t="s">
        <v>21</v>
      </c>
      <c r="C31" s="20"/>
      <c r="D31" s="12"/>
      <c r="E31" s="8">
        <f t="shared" si="4"/>
        <v>0</v>
      </c>
      <c r="F31" s="9"/>
      <c r="G31" s="9">
        <f t="shared" si="5"/>
        <v>0</v>
      </c>
      <c r="H31" s="10"/>
      <c r="I31" s="10">
        <f t="shared" si="6"/>
        <v>0</v>
      </c>
      <c r="J31" s="11"/>
      <c r="K31" s="11">
        <f t="shared" si="7"/>
        <v>0</v>
      </c>
      <c r="L31" s="5" t="s">
        <v>22</v>
      </c>
    </row>
    <row r="32" spans="1:17" x14ac:dyDescent="0.3">
      <c r="A32" s="3"/>
      <c r="B32" s="20" t="s">
        <v>23</v>
      </c>
      <c r="C32" s="20"/>
      <c r="D32" s="12"/>
      <c r="E32" s="8">
        <f t="shared" si="4"/>
        <v>0</v>
      </c>
      <c r="F32" s="9"/>
      <c r="G32" s="9">
        <f t="shared" si="5"/>
        <v>0</v>
      </c>
      <c r="H32" s="10"/>
      <c r="I32" s="10">
        <f t="shared" si="6"/>
        <v>0</v>
      </c>
      <c r="J32" s="11"/>
      <c r="K32" s="11">
        <f t="shared" si="7"/>
        <v>0</v>
      </c>
      <c r="L32" s="5" t="s">
        <v>24</v>
      </c>
    </row>
    <row r="33" spans="1:12" x14ac:dyDescent="0.3">
      <c r="A33" s="3"/>
      <c r="B33" s="19" t="s">
        <v>25</v>
      </c>
      <c r="C33" s="20"/>
      <c r="D33" s="12"/>
      <c r="E33" s="8">
        <f t="shared" si="4"/>
        <v>0</v>
      </c>
      <c r="F33" s="9"/>
      <c r="G33" s="9">
        <f t="shared" si="5"/>
        <v>0</v>
      </c>
      <c r="H33" s="10"/>
      <c r="I33" s="10">
        <f t="shared" si="6"/>
        <v>0</v>
      </c>
      <c r="J33" s="11"/>
      <c r="K33" s="11">
        <f t="shared" si="7"/>
        <v>0</v>
      </c>
      <c r="L33" s="5" t="s">
        <v>38</v>
      </c>
    </row>
    <row r="34" spans="1:12" x14ac:dyDescent="0.3">
      <c r="A34" s="3"/>
      <c r="B34" s="20" t="s">
        <v>27</v>
      </c>
      <c r="C34" s="20"/>
      <c r="D34" s="12"/>
      <c r="E34" s="8">
        <f t="shared" si="4"/>
        <v>0</v>
      </c>
      <c r="F34" s="9"/>
      <c r="G34" s="9">
        <f t="shared" si="5"/>
        <v>0</v>
      </c>
      <c r="H34" s="10"/>
      <c r="I34" s="10">
        <f t="shared" si="6"/>
        <v>0</v>
      </c>
      <c r="J34" s="11"/>
      <c r="K34" s="11">
        <f t="shared" si="7"/>
        <v>0</v>
      </c>
      <c r="L34" s="5" t="s">
        <v>39</v>
      </c>
    </row>
    <row r="35" spans="1:12" x14ac:dyDescent="0.3">
      <c r="A35" s="3"/>
      <c r="B35" s="20" t="s">
        <v>29</v>
      </c>
      <c r="C35" s="20"/>
      <c r="D35" s="12"/>
      <c r="E35" s="8">
        <f t="shared" si="4"/>
        <v>0</v>
      </c>
      <c r="F35" s="9"/>
      <c r="G35" s="9">
        <f t="shared" si="5"/>
        <v>0</v>
      </c>
      <c r="H35" s="10"/>
      <c r="I35" s="10">
        <f t="shared" si="6"/>
        <v>0</v>
      </c>
      <c r="J35" s="11"/>
      <c r="K35" s="11">
        <f t="shared" si="7"/>
        <v>0</v>
      </c>
      <c r="L35" s="5" t="s">
        <v>30</v>
      </c>
    </row>
    <row r="36" spans="1:12" x14ac:dyDescent="0.3">
      <c r="A36" s="7"/>
      <c r="B36" s="20" t="s">
        <v>13</v>
      </c>
      <c r="C36" s="20"/>
      <c r="D36" s="21"/>
      <c r="E36" s="8">
        <f t="shared" si="4"/>
        <v>0</v>
      </c>
      <c r="F36" s="22"/>
      <c r="G36" s="9">
        <f t="shared" si="5"/>
        <v>0</v>
      </c>
      <c r="H36" s="23"/>
      <c r="I36" s="10">
        <f t="shared" si="6"/>
        <v>0</v>
      </c>
      <c r="J36" s="24"/>
      <c r="K36" s="11">
        <f t="shared" si="7"/>
        <v>0</v>
      </c>
      <c r="L36" s="5" t="s">
        <v>40</v>
      </c>
    </row>
    <row r="37" spans="1:12" x14ac:dyDescent="0.3">
      <c r="A37" s="7"/>
      <c r="B37" s="20" t="s">
        <v>31</v>
      </c>
      <c r="C37" s="20"/>
      <c r="D37" s="21"/>
      <c r="E37" s="8">
        <f t="shared" si="4"/>
        <v>0</v>
      </c>
      <c r="F37" s="22"/>
      <c r="G37" s="9">
        <f t="shared" si="5"/>
        <v>0</v>
      </c>
      <c r="H37" s="23"/>
      <c r="I37" s="10">
        <f t="shared" si="6"/>
        <v>0</v>
      </c>
      <c r="J37" s="24"/>
      <c r="K37" s="11">
        <f t="shared" si="7"/>
        <v>0</v>
      </c>
      <c r="L37" s="5" t="s">
        <v>32</v>
      </c>
    </row>
    <row r="38" spans="1:12" x14ac:dyDescent="0.3">
      <c r="B38" s="20" t="s">
        <v>33</v>
      </c>
      <c r="C38" s="32">
        <f>SUM(C29:C37)*10</f>
        <v>0</v>
      </c>
      <c r="D38" s="27"/>
      <c r="E38" s="26">
        <f>SUM(E29:E37)</f>
        <v>0</v>
      </c>
      <c r="F38" s="27"/>
      <c r="G38" s="22">
        <f>SUM(G29:G37)</f>
        <v>0</v>
      </c>
      <c r="H38" s="27"/>
      <c r="I38" s="23">
        <f>SUM(I29:I37)</f>
        <v>0</v>
      </c>
      <c r="J38" s="27"/>
      <c r="K38" s="24">
        <f>SUM(K29:K37)</f>
        <v>0</v>
      </c>
      <c r="L38" s="14"/>
    </row>
  </sheetData>
  <mergeCells count="32">
    <mergeCell ref="B26:C27"/>
    <mergeCell ref="D27:E27"/>
    <mergeCell ref="F27:G27"/>
    <mergeCell ref="H27:I27"/>
    <mergeCell ref="J27:K27"/>
    <mergeCell ref="D26:E26"/>
    <mergeCell ref="F26:G26"/>
    <mergeCell ref="H26:I26"/>
    <mergeCell ref="J26:K26"/>
    <mergeCell ref="A1:M3"/>
    <mergeCell ref="B4:L5"/>
    <mergeCell ref="D10:E10"/>
    <mergeCell ref="F10:G10"/>
    <mergeCell ref="H10:I10"/>
    <mergeCell ref="J10:K10"/>
    <mergeCell ref="B10:C11"/>
    <mergeCell ref="D11:E11"/>
    <mergeCell ref="F11:G11"/>
    <mergeCell ref="H11:I11"/>
    <mergeCell ref="J11:K11"/>
    <mergeCell ref="B6:L7"/>
    <mergeCell ref="B8:C9"/>
    <mergeCell ref="D8:F9"/>
    <mergeCell ref="L8:L9"/>
    <mergeCell ref="G8:H9"/>
    <mergeCell ref="I8:K9"/>
    <mergeCell ref="L24:L25"/>
    <mergeCell ref="B22:L23"/>
    <mergeCell ref="B24:C25"/>
    <mergeCell ref="D24:F25"/>
    <mergeCell ref="G24:H25"/>
    <mergeCell ref="I24:K25"/>
  </mergeCells>
  <conditionalFormatting sqref="E21:K21">
    <cfRule type="colorScale" priority="2">
      <colorScale>
        <cfvo type="min"/>
        <cfvo type="max"/>
        <color rgb="FFFF7128"/>
        <color rgb="FF00B050"/>
      </colorScale>
    </cfRule>
  </conditionalFormatting>
  <conditionalFormatting sqref="E38:K38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20D6-A6C2-4E77-B8CE-19D835EEB7CA}">
  <dimension ref="A1:Q34"/>
  <sheetViews>
    <sheetView workbookViewId="0">
      <selection activeCell="M6" sqref="M6:Q7"/>
    </sheetView>
  </sheetViews>
  <sheetFormatPr defaultRowHeight="14.4" x14ac:dyDescent="0.3"/>
  <cols>
    <col min="2" max="2" width="18.5546875" bestFit="1" customWidth="1"/>
    <col min="12" max="12" width="79.33203125" bestFit="1" customWidth="1"/>
  </cols>
  <sheetData>
    <row r="1" spans="1:17" ht="14.4" customHeight="1" x14ac:dyDescent="0.9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  <c r="N1" s="1"/>
    </row>
    <row r="2" spans="1:17" ht="14.4" customHeight="1" x14ac:dyDescent="0.9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1"/>
    </row>
    <row r="3" spans="1:17" ht="14.4" customHeight="1" x14ac:dyDescent="0.9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1"/>
    </row>
    <row r="4" spans="1:17" ht="14.4" customHeight="1" x14ac:dyDescent="0.9">
      <c r="A4" s="16"/>
      <c r="B4" s="60" t="s">
        <v>41</v>
      </c>
      <c r="C4" s="61"/>
      <c r="D4" s="61"/>
      <c r="E4" s="61"/>
      <c r="F4" s="61"/>
      <c r="G4" s="61"/>
      <c r="H4" s="61"/>
      <c r="I4" s="61"/>
      <c r="J4" s="61"/>
      <c r="K4" s="61"/>
      <c r="L4" s="62"/>
      <c r="M4" s="86" t="s">
        <v>3</v>
      </c>
      <c r="N4" s="87"/>
      <c r="O4" s="90" t="s">
        <v>42</v>
      </c>
      <c r="P4" s="90"/>
      <c r="Q4" s="43"/>
    </row>
    <row r="5" spans="1:17" ht="14.4" customHeight="1" x14ac:dyDescent="0.9">
      <c r="A5" s="16"/>
      <c r="B5" s="63"/>
      <c r="C5" s="64"/>
      <c r="D5" s="64"/>
      <c r="E5" s="64"/>
      <c r="F5" s="64"/>
      <c r="G5" s="64"/>
      <c r="H5" s="64"/>
      <c r="I5" s="64"/>
      <c r="J5" s="64"/>
      <c r="K5" s="64"/>
      <c r="L5" s="65"/>
      <c r="M5" s="88"/>
      <c r="N5" s="89"/>
      <c r="O5" s="91"/>
      <c r="P5" s="91"/>
      <c r="Q5" s="92"/>
    </row>
    <row r="6" spans="1:17" ht="14.4" customHeight="1" x14ac:dyDescent="0.3">
      <c r="A6" s="15"/>
      <c r="B6" s="83" t="s">
        <v>2</v>
      </c>
      <c r="C6" s="84"/>
      <c r="D6" s="84"/>
      <c r="E6" s="84"/>
      <c r="F6" s="84"/>
      <c r="G6" s="84"/>
      <c r="H6" s="84"/>
      <c r="I6" s="84"/>
      <c r="J6" s="84"/>
      <c r="K6" s="84"/>
      <c r="L6" s="85"/>
      <c r="M6" s="47" t="s">
        <v>43</v>
      </c>
      <c r="N6" s="47"/>
      <c r="O6" s="47"/>
      <c r="P6" s="47"/>
      <c r="Q6" s="47"/>
    </row>
    <row r="7" spans="1:17" ht="14.4" customHeight="1" x14ac:dyDescent="0.3">
      <c r="A7" s="15"/>
      <c r="B7" s="63"/>
      <c r="C7" s="64"/>
      <c r="D7" s="64"/>
      <c r="E7" s="64"/>
      <c r="F7" s="64"/>
      <c r="G7" s="64"/>
      <c r="H7" s="64"/>
      <c r="I7" s="64"/>
      <c r="J7" s="64"/>
      <c r="K7" s="64"/>
      <c r="L7" s="65"/>
      <c r="M7" s="47"/>
      <c r="N7" s="47"/>
      <c r="O7" s="47"/>
      <c r="P7" s="47"/>
      <c r="Q7" s="47"/>
    </row>
    <row r="8" spans="1:17" ht="14.4" customHeight="1" x14ac:dyDescent="0.3">
      <c r="A8" s="13"/>
      <c r="B8" s="74" t="s">
        <v>6</v>
      </c>
      <c r="C8" s="75"/>
      <c r="D8" s="66" t="s">
        <v>7</v>
      </c>
      <c r="E8" s="67"/>
      <c r="F8" s="68" t="s">
        <v>8</v>
      </c>
      <c r="G8" s="69"/>
      <c r="H8" s="70" t="s">
        <v>9</v>
      </c>
      <c r="I8" s="71"/>
      <c r="J8" s="72" t="s">
        <v>10</v>
      </c>
      <c r="K8" s="73"/>
      <c r="L8" s="5"/>
    </row>
    <row r="9" spans="1:17" ht="14.4" customHeight="1" x14ac:dyDescent="0.3">
      <c r="A9" s="13"/>
      <c r="B9" s="76"/>
      <c r="C9" s="77"/>
      <c r="D9" s="66" t="s">
        <v>11</v>
      </c>
      <c r="E9" s="67"/>
      <c r="F9" s="68" t="s">
        <v>11</v>
      </c>
      <c r="G9" s="69"/>
      <c r="H9" s="70" t="s">
        <v>11</v>
      </c>
      <c r="I9" s="71"/>
      <c r="J9" s="78" t="s">
        <v>11</v>
      </c>
      <c r="K9" s="73"/>
      <c r="L9" s="5"/>
    </row>
    <row r="10" spans="1:17" ht="28.8" x14ac:dyDescent="0.3">
      <c r="A10" s="3"/>
      <c r="B10" s="17" t="s">
        <v>12</v>
      </c>
      <c r="C10" s="18" t="s">
        <v>13</v>
      </c>
      <c r="D10" s="8" t="s">
        <v>14</v>
      </c>
      <c r="E10" s="8" t="s">
        <v>15</v>
      </c>
      <c r="F10" s="9" t="s">
        <v>14</v>
      </c>
      <c r="G10" s="9" t="s">
        <v>15</v>
      </c>
      <c r="H10" s="10" t="s">
        <v>14</v>
      </c>
      <c r="I10" s="10" t="s">
        <v>15</v>
      </c>
      <c r="J10" s="11" t="s">
        <v>14</v>
      </c>
      <c r="K10" s="11" t="s">
        <v>15</v>
      </c>
      <c r="L10" s="4" t="s">
        <v>16</v>
      </c>
    </row>
    <row r="11" spans="1:17" x14ac:dyDescent="0.3">
      <c r="A11" s="3"/>
      <c r="B11" s="19" t="s">
        <v>17</v>
      </c>
      <c r="C11" s="20"/>
      <c r="D11" s="8"/>
      <c r="E11" s="8">
        <f>C11*D11</f>
        <v>0</v>
      </c>
      <c r="F11" s="9"/>
      <c r="G11" s="9">
        <f>C11*F11</f>
        <v>0</v>
      </c>
      <c r="H11" s="10"/>
      <c r="I11" s="10">
        <f>C11*H11</f>
        <v>0</v>
      </c>
      <c r="J11" s="11"/>
      <c r="K11" s="11">
        <f>C11*J11</f>
        <v>0</v>
      </c>
      <c r="L11" s="5" t="s">
        <v>44</v>
      </c>
    </row>
    <row r="12" spans="1:17" x14ac:dyDescent="0.3">
      <c r="A12" s="3"/>
      <c r="B12" s="20" t="s">
        <v>19</v>
      </c>
      <c r="C12" s="20"/>
      <c r="D12" s="8"/>
      <c r="E12" s="8">
        <f t="shared" ref="E12:E18" si="0">C12*D12</f>
        <v>0</v>
      </c>
      <c r="F12" s="9"/>
      <c r="G12" s="9">
        <f t="shared" ref="G12:G18" si="1">C12*F12</f>
        <v>0</v>
      </c>
      <c r="H12" s="10"/>
      <c r="I12" s="10">
        <f t="shared" ref="I12:I18" si="2">C12*H12</f>
        <v>0</v>
      </c>
      <c r="J12" s="11"/>
      <c r="K12" s="11">
        <f t="shared" ref="K12:K18" si="3">C12*J12</f>
        <v>0</v>
      </c>
      <c r="L12" s="5" t="s">
        <v>20</v>
      </c>
    </row>
    <row r="13" spans="1:17" x14ac:dyDescent="0.3">
      <c r="A13" s="3"/>
      <c r="B13" s="20" t="s">
        <v>21</v>
      </c>
      <c r="C13" s="20"/>
      <c r="D13" s="8"/>
      <c r="E13" s="8">
        <f t="shared" si="0"/>
        <v>0</v>
      </c>
      <c r="F13" s="9"/>
      <c r="G13" s="9">
        <f t="shared" si="1"/>
        <v>0</v>
      </c>
      <c r="H13" s="10"/>
      <c r="I13" s="10">
        <f t="shared" si="2"/>
        <v>0</v>
      </c>
      <c r="J13" s="11"/>
      <c r="K13" s="11">
        <f t="shared" si="3"/>
        <v>0</v>
      </c>
      <c r="L13" s="5" t="s">
        <v>45</v>
      </c>
    </row>
    <row r="14" spans="1:17" x14ac:dyDescent="0.3">
      <c r="A14" s="3"/>
      <c r="B14" s="20" t="s">
        <v>23</v>
      </c>
      <c r="C14" s="20"/>
      <c r="D14" s="8"/>
      <c r="E14" s="8">
        <f t="shared" si="0"/>
        <v>0</v>
      </c>
      <c r="F14" s="9"/>
      <c r="G14" s="9">
        <f t="shared" si="1"/>
        <v>0</v>
      </c>
      <c r="H14" s="10"/>
      <c r="I14" s="10">
        <f t="shared" si="2"/>
        <v>0</v>
      </c>
      <c r="J14" s="11"/>
      <c r="K14" s="11">
        <f t="shared" si="3"/>
        <v>0</v>
      </c>
      <c r="L14" s="5" t="s">
        <v>24</v>
      </c>
    </row>
    <row r="15" spans="1:17" x14ac:dyDescent="0.3">
      <c r="A15" s="3"/>
      <c r="B15" s="19" t="s">
        <v>25</v>
      </c>
      <c r="C15" s="20"/>
      <c r="D15" s="8"/>
      <c r="E15" s="8">
        <f t="shared" si="0"/>
        <v>0</v>
      </c>
      <c r="F15" s="9"/>
      <c r="G15" s="9">
        <f t="shared" si="1"/>
        <v>0</v>
      </c>
      <c r="H15" s="10"/>
      <c r="I15" s="10">
        <f t="shared" si="2"/>
        <v>0</v>
      </c>
      <c r="J15" s="11"/>
      <c r="K15" s="11">
        <f t="shared" si="3"/>
        <v>0</v>
      </c>
      <c r="L15" s="5" t="s">
        <v>38</v>
      </c>
    </row>
    <row r="16" spans="1:17" x14ac:dyDescent="0.3">
      <c r="A16" s="3"/>
      <c r="B16" s="20" t="s">
        <v>27</v>
      </c>
      <c r="C16" s="20"/>
      <c r="D16" s="8"/>
      <c r="E16" s="8">
        <f t="shared" si="0"/>
        <v>0</v>
      </c>
      <c r="F16" s="9"/>
      <c r="G16" s="9">
        <f t="shared" si="1"/>
        <v>0</v>
      </c>
      <c r="H16" s="10"/>
      <c r="I16" s="10">
        <f t="shared" si="2"/>
        <v>0</v>
      </c>
      <c r="J16" s="11"/>
      <c r="K16" s="11">
        <f t="shared" si="3"/>
        <v>0</v>
      </c>
      <c r="L16" s="5" t="s">
        <v>39</v>
      </c>
    </row>
    <row r="17" spans="1:17" x14ac:dyDescent="0.3">
      <c r="A17" s="3"/>
      <c r="B17" s="20" t="s">
        <v>29</v>
      </c>
      <c r="C17" s="20"/>
      <c r="D17" s="8"/>
      <c r="E17" s="8">
        <f t="shared" si="0"/>
        <v>0</v>
      </c>
      <c r="F17" s="9"/>
      <c r="G17" s="9">
        <f t="shared" si="1"/>
        <v>0</v>
      </c>
      <c r="H17" s="10"/>
      <c r="I17" s="10">
        <f t="shared" si="2"/>
        <v>0</v>
      </c>
      <c r="J17" s="11"/>
      <c r="K17" s="11">
        <f t="shared" si="3"/>
        <v>0</v>
      </c>
      <c r="L17" s="30" t="s">
        <v>30</v>
      </c>
    </row>
    <row r="18" spans="1:17" x14ac:dyDescent="0.3">
      <c r="A18" s="3"/>
      <c r="B18" s="20" t="s">
        <v>31</v>
      </c>
      <c r="C18" s="20"/>
      <c r="D18" s="25"/>
      <c r="E18" s="8">
        <f t="shared" si="0"/>
        <v>0</v>
      </c>
      <c r="F18" s="22"/>
      <c r="G18" s="9">
        <f t="shared" si="1"/>
        <v>0</v>
      </c>
      <c r="H18" s="23"/>
      <c r="I18" s="10">
        <f t="shared" si="2"/>
        <v>0</v>
      </c>
      <c r="J18" s="24"/>
      <c r="K18" s="11">
        <f t="shared" si="3"/>
        <v>0</v>
      </c>
      <c r="L18" s="30" t="s">
        <v>46</v>
      </c>
    </row>
    <row r="19" spans="1:17" x14ac:dyDescent="0.3">
      <c r="A19" s="2"/>
      <c r="B19" s="33" t="s">
        <v>47</v>
      </c>
      <c r="C19" s="32">
        <f>SUM(C11:C18)*10</f>
        <v>0</v>
      </c>
      <c r="D19" s="6"/>
      <c r="E19" s="26">
        <f>SUM(E11:E18)</f>
        <v>0</v>
      </c>
      <c r="F19" s="6"/>
      <c r="G19" s="22">
        <f>SUM(G11:G18)</f>
        <v>0</v>
      </c>
      <c r="H19" s="6"/>
      <c r="I19" s="23">
        <f>SUM(I11:I18)</f>
        <v>0</v>
      </c>
      <c r="J19" s="6"/>
      <c r="K19" s="24">
        <f>SUM(K11:K18)</f>
        <v>0</v>
      </c>
      <c r="L19" s="29"/>
    </row>
    <row r="20" spans="1:17" ht="14.4" customHeight="1" x14ac:dyDescent="0.3">
      <c r="A20" s="15"/>
      <c r="B20" s="60" t="s">
        <v>34</v>
      </c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47" t="s">
        <v>35</v>
      </c>
      <c r="N20" s="47"/>
      <c r="O20" s="47"/>
      <c r="P20" s="47"/>
      <c r="Q20" s="47"/>
    </row>
    <row r="21" spans="1:17" ht="14.4" customHeight="1" x14ac:dyDescent="0.3">
      <c r="A21" s="15"/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5"/>
      <c r="M21" s="47"/>
      <c r="N21" s="47"/>
      <c r="O21" s="47"/>
      <c r="P21" s="47"/>
      <c r="Q21" s="47"/>
    </row>
    <row r="22" spans="1:17" ht="14.4" customHeight="1" x14ac:dyDescent="0.3">
      <c r="A22" s="13"/>
      <c r="B22" s="74" t="s">
        <v>6</v>
      </c>
      <c r="C22" s="75"/>
      <c r="D22" s="66" t="s">
        <v>7</v>
      </c>
      <c r="E22" s="67"/>
      <c r="F22" s="68" t="s">
        <v>8</v>
      </c>
      <c r="G22" s="69"/>
      <c r="H22" s="70" t="s">
        <v>9</v>
      </c>
      <c r="I22" s="71"/>
      <c r="J22" s="72" t="s">
        <v>10</v>
      </c>
      <c r="K22" s="73"/>
      <c r="L22" s="28"/>
    </row>
    <row r="23" spans="1:17" ht="14.4" customHeight="1" x14ac:dyDescent="0.3">
      <c r="A23" s="13"/>
      <c r="B23" s="76"/>
      <c r="C23" s="77"/>
      <c r="D23" s="66" t="s">
        <v>48</v>
      </c>
      <c r="E23" s="67"/>
      <c r="F23" s="68" t="s">
        <v>49</v>
      </c>
      <c r="G23" s="69"/>
      <c r="H23" s="70" t="s">
        <v>11</v>
      </c>
      <c r="I23" s="71"/>
      <c r="J23" s="78" t="s">
        <v>11</v>
      </c>
      <c r="K23" s="73"/>
      <c r="L23" s="28"/>
    </row>
    <row r="24" spans="1:17" ht="28.8" x14ac:dyDescent="0.3">
      <c r="A24" s="3"/>
      <c r="B24" s="20" t="s">
        <v>12</v>
      </c>
      <c r="C24" s="20" t="s">
        <v>13</v>
      </c>
      <c r="D24" s="12" t="s">
        <v>14</v>
      </c>
      <c r="E24" s="8" t="s">
        <v>15</v>
      </c>
      <c r="F24" s="9" t="s">
        <v>14</v>
      </c>
      <c r="G24" s="9" t="s">
        <v>15</v>
      </c>
      <c r="H24" s="10" t="s">
        <v>14</v>
      </c>
      <c r="I24" s="10" t="s">
        <v>15</v>
      </c>
      <c r="J24" s="11" t="s">
        <v>14</v>
      </c>
      <c r="K24" s="11" t="s">
        <v>15</v>
      </c>
      <c r="L24" s="4" t="s">
        <v>16</v>
      </c>
    </row>
    <row r="25" spans="1:17" x14ac:dyDescent="0.3">
      <c r="A25" s="3"/>
      <c r="B25" s="19" t="s">
        <v>36</v>
      </c>
      <c r="C25" s="20">
        <v>10</v>
      </c>
      <c r="D25" s="12">
        <v>6</v>
      </c>
      <c r="E25" s="8">
        <f>C25*D25</f>
        <v>60</v>
      </c>
      <c r="F25" s="9">
        <v>10</v>
      </c>
      <c r="G25" s="9">
        <f>C25*F25</f>
        <v>100</v>
      </c>
      <c r="H25" s="10"/>
      <c r="I25" s="10">
        <f>C25*H25</f>
        <v>0</v>
      </c>
      <c r="J25" s="11"/>
      <c r="K25" s="11">
        <f>C25*J25</f>
        <v>0</v>
      </c>
      <c r="L25" s="30" t="s">
        <v>37</v>
      </c>
    </row>
    <row r="26" spans="1:17" x14ac:dyDescent="0.3">
      <c r="A26" s="3"/>
      <c r="B26" s="20" t="s">
        <v>19</v>
      </c>
      <c r="C26" s="20">
        <v>8</v>
      </c>
      <c r="D26" s="12">
        <v>9</v>
      </c>
      <c r="E26" s="8">
        <f t="shared" ref="E26:E33" si="4">C26*D26</f>
        <v>72</v>
      </c>
      <c r="F26" s="9">
        <v>8</v>
      </c>
      <c r="G26" s="9">
        <f t="shared" ref="G26:G33" si="5">C26*F26</f>
        <v>64</v>
      </c>
      <c r="H26" s="10"/>
      <c r="I26" s="10">
        <f t="shared" ref="I26:I33" si="6">C26*H26</f>
        <v>0</v>
      </c>
      <c r="J26" s="11"/>
      <c r="K26" s="11">
        <f t="shared" ref="K26:K33" si="7">C26*J26</f>
        <v>0</v>
      </c>
      <c r="L26" s="30" t="s">
        <v>20</v>
      </c>
    </row>
    <row r="27" spans="1:17" x14ac:dyDescent="0.3">
      <c r="A27" s="3"/>
      <c r="B27" s="20" t="s">
        <v>21</v>
      </c>
      <c r="C27" s="20">
        <v>4</v>
      </c>
      <c r="D27" s="12">
        <v>9</v>
      </c>
      <c r="E27" s="8">
        <f t="shared" si="4"/>
        <v>36</v>
      </c>
      <c r="F27" s="9">
        <v>7</v>
      </c>
      <c r="G27" s="9">
        <f t="shared" si="5"/>
        <v>28</v>
      </c>
      <c r="H27" s="10"/>
      <c r="I27" s="10">
        <f t="shared" si="6"/>
        <v>0</v>
      </c>
      <c r="J27" s="11"/>
      <c r="K27" s="11">
        <f t="shared" si="7"/>
        <v>0</v>
      </c>
      <c r="L27" s="30" t="s">
        <v>45</v>
      </c>
    </row>
    <row r="28" spans="1:17" x14ac:dyDescent="0.3">
      <c r="A28" s="3"/>
      <c r="B28" s="20" t="s">
        <v>23</v>
      </c>
      <c r="C28" s="20">
        <v>6</v>
      </c>
      <c r="D28" s="12">
        <v>7</v>
      </c>
      <c r="E28" s="8">
        <f t="shared" si="4"/>
        <v>42</v>
      </c>
      <c r="F28" s="9">
        <v>8</v>
      </c>
      <c r="G28" s="9">
        <f t="shared" si="5"/>
        <v>48</v>
      </c>
      <c r="H28" s="10"/>
      <c r="I28" s="10">
        <f t="shared" si="6"/>
        <v>0</v>
      </c>
      <c r="J28" s="11"/>
      <c r="K28" s="11">
        <f t="shared" si="7"/>
        <v>0</v>
      </c>
      <c r="L28" s="30" t="s">
        <v>24</v>
      </c>
    </row>
    <row r="29" spans="1:17" x14ac:dyDescent="0.3">
      <c r="A29" s="3"/>
      <c r="B29" s="19" t="s">
        <v>25</v>
      </c>
      <c r="C29" s="20">
        <v>8</v>
      </c>
      <c r="D29" s="12">
        <v>10</v>
      </c>
      <c r="E29" s="8">
        <f t="shared" si="4"/>
        <v>80</v>
      </c>
      <c r="F29" s="9">
        <v>7</v>
      </c>
      <c r="G29" s="9">
        <f t="shared" si="5"/>
        <v>56</v>
      </c>
      <c r="H29" s="10"/>
      <c r="I29" s="10">
        <f t="shared" si="6"/>
        <v>0</v>
      </c>
      <c r="J29" s="11"/>
      <c r="K29" s="11">
        <f t="shared" si="7"/>
        <v>0</v>
      </c>
      <c r="L29" s="30" t="s">
        <v>38</v>
      </c>
    </row>
    <row r="30" spans="1:17" x14ac:dyDescent="0.3">
      <c r="A30" s="3"/>
      <c r="B30" s="20" t="s">
        <v>27</v>
      </c>
      <c r="C30" s="20">
        <v>1</v>
      </c>
      <c r="D30" s="12">
        <v>10</v>
      </c>
      <c r="E30" s="8">
        <f t="shared" si="4"/>
        <v>10</v>
      </c>
      <c r="F30" s="9">
        <v>4</v>
      </c>
      <c r="G30" s="9">
        <f t="shared" si="5"/>
        <v>4</v>
      </c>
      <c r="H30" s="10"/>
      <c r="I30" s="10">
        <f t="shared" si="6"/>
        <v>0</v>
      </c>
      <c r="J30" s="11"/>
      <c r="K30" s="11">
        <f t="shared" si="7"/>
        <v>0</v>
      </c>
      <c r="L30" s="30" t="s">
        <v>39</v>
      </c>
    </row>
    <row r="31" spans="1:17" x14ac:dyDescent="0.3">
      <c r="A31" s="3"/>
      <c r="B31" s="20" t="s">
        <v>29</v>
      </c>
      <c r="C31" s="20">
        <v>5</v>
      </c>
      <c r="D31" s="12">
        <v>8</v>
      </c>
      <c r="E31" s="8">
        <f t="shared" si="4"/>
        <v>40</v>
      </c>
      <c r="F31" s="9">
        <v>6</v>
      </c>
      <c r="G31" s="9">
        <f t="shared" si="5"/>
        <v>30</v>
      </c>
      <c r="H31" s="10"/>
      <c r="I31" s="10">
        <f t="shared" si="6"/>
        <v>0</v>
      </c>
      <c r="J31" s="11"/>
      <c r="K31" s="11">
        <f t="shared" si="7"/>
        <v>0</v>
      </c>
      <c r="L31" s="30" t="s">
        <v>30</v>
      </c>
    </row>
    <row r="32" spans="1:17" x14ac:dyDescent="0.3">
      <c r="A32" s="7"/>
      <c r="B32" s="20" t="s">
        <v>13</v>
      </c>
      <c r="C32" s="20">
        <v>10</v>
      </c>
      <c r="D32" s="21">
        <v>6</v>
      </c>
      <c r="E32" s="8">
        <f t="shared" si="4"/>
        <v>60</v>
      </c>
      <c r="F32" s="22">
        <v>9</v>
      </c>
      <c r="G32" s="9">
        <f t="shared" si="5"/>
        <v>90</v>
      </c>
      <c r="H32" s="23"/>
      <c r="I32" s="10">
        <f t="shared" si="6"/>
        <v>0</v>
      </c>
      <c r="J32" s="24"/>
      <c r="K32" s="11">
        <f t="shared" si="7"/>
        <v>0</v>
      </c>
      <c r="L32" s="30" t="s">
        <v>40</v>
      </c>
    </row>
    <row r="33" spans="1:12" x14ac:dyDescent="0.3">
      <c r="A33" s="7"/>
      <c r="B33" s="20" t="s">
        <v>31</v>
      </c>
      <c r="C33" s="20">
        <v>7</v>
      </c>
      <c r="D33" s="21">
        <v>6</v>
      </c>
      <c r="E33" s="8">
        <f t="shared" si="4"/>
        <v>42</v>
      </c>
      <c r="F33" s="22">
        <v>10</v>
      </c>
      <c r="G33" s="9">
        <f t="shared" si="5"/>
        <v>70</v>
      </c>
      <c r="H33" s="23"/>
      <c r="I33" s="10">
        <f t="shared" si="6"/>
        <v>0</v>
      </c>
      <c r="J33" s="24"/>
      <c r="K33" s="11">
        <f t="shared" si="7"/>
        <v>0</v>
      </c>
      <c r="L33" s="30" t="s">
        <v>46</v>
      </c>
    </row>
    <row r="34" spans="1:12" x14ac:dyDescent="0.3">
      <c r="B34" s="33" t="s">
        <v>47</v>
      </c>
      <c r="C34" s="32">
        <f>SUM(C25:C33)*10</f>
        <v>590</v>
      </c>
      <c r="D34" s="27"/>
      <c r="E34" s="26">
        <f>SUM(E25:E33)</f>
        <v>442</v>
      </c>
      <c r="F34" s="27"/>
      <c r="G34" s="22">
        <f>SUM(G25:G33)</f>
        <v>490</v>
      </c>
      <c r="H34" s="27"/>
      <c r="I34" s="23">
        <f>SUM(I25:I33)</f>
        <v>0</v>
      </c>
      <c r="J34" s="27"/>
      <c r="K34" s="24">
        <f>SUM(K25:K33)</f>
        <v>0</v>
      </c>
      <c r="L34" s="29"/>
    </row>
  </sheetData>
  <mergeCells count="26">
    <mergeCell ref="B20:L21"/>
    <mergeCell ref="M20:Q21"/>
    <mergeCell ref="D22:E22"/>
    <mergeCell ref="F22:G22"/>
    <mergeCell ref="H22:I22"/>
    <mergeCell ref="J22:K22"/>
    <mergeCell ref="B22:C23"/>
    <mergeCell ref="D23:E23"/>
    <mergeCell ref="F23:G23"/>
    <mergeCell ref="H23:I23"/>
    <mergeCell ref="J23:K23"/>
    <mergeCell ref="A1:M3"/>
    <mergeCell ref="B6:L7"/>
    <mergeCell ref="M6:Q7"/>
    <mergeCell ref="D8:E8"/>
    <mergeCell ref="F8:G8"/>
    <mergeCell ref="H8:I8"/>
    <mergeCell ref="J8:K8"/>
    <mergeCell ref="M4:N5"/>
    <mergeCell ref="O4:Q5"/>
    <mergeCell ref="B8:C9"/>
    <mergeCell ref="D9:E9"/>
    <mergeCell ref="F9:G9"/>
    <mergeCell ref="H9:I9"/>
    <mergeCell ref="J9:K9"/>
    <mergeCell ref="B4:L5"/>
  </mergeCells>
  <conditionalFormatting sqref="E19:K19">
    <cfRule type="colorScale" priority="2">
      <colorScale>
        <cfvo type="min"/>
        <cfvo type="max"/>
        <color rgb="FFFF7128"/>
        <color rgb="FF00B050"/>
      </colorScale>
    </cfRule>
  </conditionalFormatting>
  <conditionalFormatting sqref="E34:K34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BAD9-CEE2-4D76-A494-122B032E7881}">
  <dimension ref="A1:Q34"/>
  <sheetViews>
    <sheetView workbookViewId="0">
      <selection activeCell="F16" sqref="F16"/>
    </sheetView>
  </sheetViews>
  <sheetFormatPr defaultRowHeight="14.4" x14ac:dyDescent="0.3"/>
  <cols>
    <col min="2" max="2" width="18.5546875" bestFit="1" customWidth="1"/>
    <col min="12" max="12" width="79.33203125" bestFit="1" customWidth="1"/>
  </cols>
  <sheetData>
    <row r="1" spans="1:17" ht="14.4" customHeight="1" x14ac:dyDescent="0.9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  <c r="N1" s="1"/>
    </row>
    <row r="2" spans="1:17" ht="14.4" customHeight="1" x14ac:dyDescent="0.9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1"/>
    </row>
    <row r="3" spans="1:17" ht="14.4" customHeight="1" x14ac:dyDescent="0.9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1"/>
    </row>
    <row r="4" spans="1:17" ht="14.4" customHeight="1" x14ac:dyDescent="0.9">
      <c r="A4" s="16"/>
      <c r="B4" s="60" t="s">
        <v>50</v>
      </c>
      <c r="C4" s="61"/>
      <c r="D4" s="61"/>
      <c r="E4" s="61"/>
      <c r="F4" s="61"/>
      <c r="G4" s="61"/>
      <c r="H4" s="61"/>
      <c r="I4" s="61"/>
      <c r="J4" s="61"/>
      <c r="K4" s="61"/>
      <c r="L4" s="62"/>
      <c r="M4" s="86" t="s">
        <v>3</v>
      </c>
      <c r="N4" s="87"/>
      <c r="O4" s="90" t="s">
        <v>42</v>
      </c>
      <c r="P4" s="90"/>
      <c r="Q4" s="43"/>
    </row>
    <row r="5" spans="1:17" ht="14.4" customHeight="1" x14ac:dyDescent="0.9">
      <c r="A5" s="16"/>
      <c r="B5" s="63"/>
      <c r="C5" s="64"/>
      <c r="D5" s="64"/>
      <c r="E5" s="64"/>
      <c r="F5" s="64"/>
      <c r="G5" s="64"/>
      <c r="H5" s="64"/>
      <c r="I5" s="64"/>
      <c r="J5" s="64"/>
      <c r="K5" s="64"/>
      <c r="L5" s="65"/>
      <c r="M5" s="88"/>
      <c r="N5" s="89"/>
      <c r="O5" s="91"/>
      <c r="P5" s="91"/>
      <c r="Q5" s="92"/>
    </row>
    <row r="6" spans="1:17" ht="14.4" customHeight="1" x14ac:dyDescent="0.3">
      <c r="A6" s="15"/>
      <c r="B6" s="83" t="s">
        <v>2</v>
      </c>
      <c r="C6" s="84"/>
      <c r="D6" s="84"/>
      <c r="E6" s="84"/>
      <c r="F6" s="84"/>
      <c r="G6" s="84"/>
      <c r="H6" s="84"/>
      <c r="I6" s="84"/>
      <c r="J6" s="84"/>
      <c r="K6" s="84"/>
      <c r="L6" s="85"/>
      <c r="M6" s="47" t="s">
        <v>43</v>
      </c>
      <c r="N6" s="47"/>
      <c r="O6" s="47"/>
      <c r="P6" s="47"/>
      <c r="Q6" s="47"/>
    </row>
    <row r="7" spans="1:17" ht="14.4" customHeight="1" x14ac:dyDescent="0.3">
      <c r="A7" s="15"/>
      <c r="B7" s="63"/>
      <c r="C7" s="64"/>
      <c r="D7" s="64"/>
      <c r="E7" s="64"/>
      <c r="F7" s="64"/>
      <c r="G7" s="64"/>
      <c r="H7" s="64"/>
      <c r="I7" s="64"/>
      <c r="J7" s="64"/>
      <c r="K7" s="64"/>
      <c r="L7" s="65"/>
      <c r="M7" s="47"/>
      <c r="N7" s="47"/>
      <c r="O7" s="47"/>
      <c r="P7" s="47"/>
      <c r="Q7" s="47"/>
    </row>
    <row r="8" spans="1:17" ht="14.4" customHeight="1" x14ac:dyDescent="0.3">
      <c r="A8" s="13"/>
      <c r="B8" s="74" t="s">
        <v>6</v>
      </c>
      <c r="C8" s="75"/>
      <c r="D8" s="66" t="s">
        <v>7</v>
      </c>
      <c r="E8" s="67"/>
      <c r="F8" s="68" t="s">
        <v>8</v>
      </c>
      <c r="G8" s="69"/>
      <c r="H8" s="70" t="s">
        <v>9</v>
      </c>
      <c r="I8" s="71"/>
      <c r="J8" s="72" t="s">
        <v>10</v>
      </c>
      <c r="K8" s="73"/>
      <c r="L8" s="5"/>
    </row>
    <row r="9" spans="1:17" ht="14.4" customHeight="1" x14ac:dyDescent="0.3">
      <c r="A9" s="13"/>
      <c r="B9" s="76"/>
      <c r="C9" s="77"/>
      <c r="D9" s="66" t="s">
        <v>11</v>
      </c>
      <c r="E9" s="67"/>
      <c r="F9" s="68" t="s">
        <v>11</v>
      </c>
      <c r="G9" s="69"/>
      <c r="H9" s="70" t="s">
        <v>11</v>
      </c>
      <c r="I9" s="71"/>
      <c r="J9" s="78" t="s">
        <v>11</v>
      </c>
      <c r="K9" s="73"/>
      <c r="L9" s="5"/>
    </row>
    <row r="10" spans="1:17" ht="28.8" x14ac:dyDescent="0.3">
      <c r="A10" s="3"/>
      <c r="B10" s="17" t="s">
        <v>12</v>
      </c>
      <c r="C10" s="18" t="s">
        <v>13</v>
      </c>
      <c r="D10" s="8" t="s">
        <v>14</v>
      </c>
      <c r="E10" s="8" t="s">
        <v>15</v>
      </c>
      <c r="F10" s="9" t="s">
        <v>14</v>
      </c>
      <c r="G10" s="9" t="s">
        <v>15</v>
      </c>
      <c r="H10" s="10" t="s">
        <v>14</v>
      </c>
      <c r="I10" s="10" t="s">
        <v>15</v>
      </c>
      <c r="J10" s="11" t="s">
        <v>14</v>
      </c>
      <c r="K10" s="11" t="s">
        <v>15</v>
      </c>
      <c r="L10" s="4" t="s">
        <v>16</v>
      </c>
    </row>
    <row r="11" spans="1:17" x14ac:dyDescent="0.3">
      <c r="A11" s="3"/>
      <c r="B11" s="19" t="s">
        <v>17</v>
      </c>
      <c r="C11" s="20">
        <v>10</v>
      </c>
      <c r="D11" s="8">
        <v>5</v>
      </c>
      <c r="E11" s="8">
        <f>C11*D11</f>
        <v>50</v>
      </c>
      <c r="F11" s="9">
        <v>10</v>
      </c>
      <c r="G11" s="9">
        <f>C11*F11</f>
        <v>100</v>
      </c>
      <c r="H11" s="10">
        <v>9</v>
      </c>
      <c r="I11" s="10">
        <f>C11*H11</f>
        <v>90</v>
      </c>
      <c r="J11" s="11"/>
      <c r="K11" s="11">
        <f>C11*J11</f>
        <v>0</v>
      </c>
      <c r="L11" s="5" t="s">
        <v>44</v>
      </c>
    </row>
    <row r="12" spans="1:17" x14ac:dyDescent="0.3">
      <c r="A12" s="3"/>
      <c r="B12" s="20" t="s">
        <v>19</v>
      </c>
      <c r="C12" s="20">
        <v>3</v>
      </c>
      <c r="D12" s="8">
        <v>10</v>
      </c>
      <c r="E12" s="8">
        <f t="shared" ref="E12:E18" si="0">C12*D12</f>
        <v>30</v>
      </c>
      <c r="F12" s="9">
        <v>10</v>
      </c>
      <c r="G12" s="9">
        <f t="shared" ref="G12:G18" si="1">C12*F12</f>
        <v>30</v>
      </c>
      <c r="H12" s="10">
        <v>10</v>
      </c>
      <c r="I12" s="10">
        <f t="shared" ref="I12:I18" si="2">C12*H12</f>
        <v>30</v>
      </c>
      <c r="J12" s="11"/>
      <c r="K12" s="11">
        <f t="shared" ref="K12:K18" si="3">C12*J12</f>
        <v>0</v>
      </c>
      <c r="L12" s="5" t="s">
        <v>20</v>
      </c>
    </row>
    <row r="13" spans="1:17" x14ac:dyDescent="0.3">
      <c r="A13" s="3"/>
      <c r="B13" s="20" t="s">
        <v>21</v>
      </c>
      <c r="C13" s="20">
        <v>3</v>
      </c>
      <c r="D13" s="8">
        <v>10</v>
      </c>
      <c r="E13" s="8">
        <f t="shared" si="0"/>
        <v>30</v>
      </c>
      <c r="F13" s="9">
        <v>10</v>
      </c>
      <c r="G13" s="9">
        <f t="shared" si="1"/>
        <v>30</v>
      </c>
      <c r="H13" s="10">
        <v>10</v>
      </c>
      <c r="I13" s="10">
        <f t="shared" si="2"/>
        <v>30</v>
      </c>
      <c r="J13" s="11"/>
      <c r="K13" s="11">
        <f t="shared" si="3"/>
        <v>0</v>
      </c>
      <c r="L13" s="5" t="s">
        <v>45</v>
      </c>
    </row>
    <row r="14" spans="1:17" x14ac:dyDescent="0.3">
      <c r="A14" s="3"/>
      <c r="B14" s="20" t="s">
        <v>23</v>
      </c>
      <c r="C14" s="20">
        <v>8</v>
      </c>
      <c r="D14" s="8">
        <v>10</v>
      </c>
      <c r="E14" s="8">
        <f t="shared" si="0"/>
        <v>80</v>
      </c>
      <c r="F14" s="9">
        <v>4</v>
      </c>
      <c r="G14" s="9">
        <f t="shared" si="1"/>
        <v>32</v>
      </c>
      <c r="H14" s="10">
        <v>2</v>
      </c>
      <c r="I14" s="10">
        <f t="shared" si="2"/>
        <v>16</v>
      </c>
      <c r="J14" s="11"/>
      <c r="K14" s="11">
        <f t="shared" si="3"/>
        <v>0</v>
      </c>
      <c r="L14" s="5" t="s">
        <v>24</v>
      </c>
    </row>
    <row r="15" spans="1:17" x14ac:dyDescent="0.3">
      <c r="A15" s="3"/>
      <c r="B15" s="19" t="s">
        <v>25</v>
      </c>
      <c r="C15" s="20">
        <v>1</v>
      </c>
      <c r="D15" s="8">
        <v>10</v>
      </c>
      <c r="E15" s="8">
        <f t="shared" si="0"/>
        <v>10</v>
      </c>
      <c r="F15" s="9">
        <v>10</v>
      </c>
      <c r="G15" s="9">
        <f t="shared" si="1"/>
        <v>10</v>
      </c>
      <c r="H15" s="10">
        <v>10</v>
      </c>
      <c r="I15" s="10">
        <f t="shared" si="2"/>
        <v>10</v>
      </c>
      <c r="J15" s="11"/>
      <c r="K15" s="11">
        <f t="shared" si="3"/>
        <v>0</v>
      </c>
      <c r="L15" s="5" t="s">
        <v>38</v>
      </c>
    </row>
    <row r="16" spans="1:17" x14ac:dyDescent="0.3">
      <c r="A16" s="3"/>
      <c r="B16" s="20" t="s">
        <v>27</v>
      </c>
      <c r="C16" s="20">
        <v>1</v>
      </c>
      <c r="D16" s="8">
        <v>10</v>
      </c>
      <c r="E16" s="8">
        <f t="shared" si="0"/>
        <v>10</v>
      </c>
      <c r="F16" s="9">
        <v>2</v>
      </c>
      <c r="G16" s="9">
        <f t="shared" si="1"/>
        <v>2</v>
      </c>
      <c r="H16" s="10">
        <v>2</v>
      </c>
      <c r="I16" s="10">
        <f t="shared" si="2"/>
        <v>2</v>
      </c>
      <c r="J16" s="11"/>
      <c r="K16" s="11">
        <f t="shared" si="3"/>
        <v>0</v>
      </c>
      <c r="L16" s="5" t="s">
        <v>39</v>
      </c>
    </row>
    <row r="17" spans="1:17" x14ac:dyDescent="0.3">
      <c r="A17" s="3"/>
      <c r="B17" s="20" t="s">
        <v>29</v>
      </c>
      <c r="C17" s="20">
        <v>1</v>
      </c>
      <c r="D17" s="8">
        <v>10</v>
      </c>
      <c r="E17" s="8">
        <f t="shared" si="0"/>
        <v>10</v>
      </c>
      <c r="F17" s="9">
        <v>10</v>
      </c>
      <c r="G17" s="9">
        <f t="shared" si="1"/>
        <v>10</v>
      </c>
      <c r="H17" s="10">
        <v>10</v>
      </c>
      <c r="I17" s="10">
        <f t="shared" si="2"/>
        <v>10</v>
      </c>
      <c r="J17" s="11"/>
      <c r="K17" s="11">
        <f t="shared" si="3"/>
        <v>0</v>
      </c>
      <c r="L17" s="5" t="s">
        <v>30</v>
      </c>
    </row>
    <row r="18" spans="1:17" x14ac:dyDescent="0.3">
      <c r="A18" s="3"/>
      <c r="B18" s="20" t="s">
        <v>31</v>
      </c>
      <c r="C18" s="20">
        <v>10</v>
      </c>
      <c r="D18" s="25">
        <v>4</v>
      </c>
      <c r="E18" s="8">
        <f t="shared" si="0"/>
        <v>40</v>
      </c>
      <c r="F18" s="22">
        <v>10</v>
      </c>
      <c r="G18" s="9">
        <f t="shared" si="1"/>
        <v>100</v>
      </c>
      <c r="H18" s="23">
        <v>10</v>
      </c>
      <c r="I18" s="10">
        <f t="shared" si="2"/>
        <v>100</v>
      </c>
      <c r="J18" s="24"/>
      <c r="K18" s="11">
        <f t="shared" si="3"/>
        <v>0</v>
      </c>
      <c r="L18" s="5" t="s">
        <v>46</v>
      </c>
    </row>
    <row r="19" spans="1:17" x14ac:dyDescent="0.3">
      <c r="A19" s="2"/>
      <c r="B19" s="33" t="s">
        <v>47</v>
      </c>
      <c r="C19" s="32">
        <f>SUM(C11:C18)*10</f>
        <v>370</v>
      </c>
      <c r="D19" s="6"/>
      <c r="E19" s="26">
        <f>SUM(E11:E18)</f>
        <v>260</v>
      </c>
      <c r="F19" s="6"/>
      <c r="G19" s="22">
        <f>SUM(G11:G18)</f>
        <v>314</v>
      </c>
      <c r="H19" s="6"/>
      <c r="I19" s="23">
        <f>SUM(I11:I18)</f>
        <v>288</v>
      </c>
      <c r="J19" s="6"/>
      <c r="K19" s="24">
        <f>SUM(K11:K18)</f>
        <v>0</v>
      </c>
      <c r="L19" s="14"/>
    </row>
    <row r="20" spans="1:17" ht="14.4" customHeight="1" x14ac:dyDescent="0.3">
      <c r="A20" s="15"/>
      <c r="B20" s="60" t="s">
        <v>34</v>
      </c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47" t="s">
        <v>35</v>
      </c>
      <c r="N20" s="47"/>
      <c r="O20" s="47"/>
      <c r="P20" s="47"/>
      <c r="Q20" s="47"/>
    </row>
    <row r="21" spans="1:17" ht="14.4" customHeight="1" x14ac:dyDescent="0.3">
      <c r="A21" s="15"/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5"/>
      <c r="M21" s="47"/>
      <c r="N21" s="47"/>
      <c r="O21" s="47"/>
      <c r="P21" s="47"/>
      <c r="Q21" s="47"/>
    </row>
    <row r="22" spans="1:17" ht="14.4" customHeight="1" x14ac:dyDescent="0.3">
      <c r="A22" s="13"/>
      <c r="B22" s="74" t="s">
        <v>6</v>
      </c>
      <c r="C22" s="75"/>
      <c r="D22" s="66" t="s">
        <v>7</v>
      </c>
      <c r="E22" s="67"/>
      <c r="F22" s="68" t="s">
        <v>8</v>
      </c>
      <c r="G22" s="69"/>
      <c r="H22" s="70" t="s">
        <v>9</v>
      </c>
      <c r="I22" s="71"/>
      <c r="J22" s="72" t="s">
        <v>10</v>
      </c>
      <c r="K22" s="73"/>
      <c r="L22" s="5"/>
    </row>
    <row r="23" spans="1:17" ht="14.4" customHeight="1" x14ac:dyDescent="0.3">
      <c r="A23" s="13"/>
      <c r="B23" s="76"/>
      <c r="C23" s="77"/>
      <c r="D23" s="66" t="s">
        <v>11</v>
      </c>
      <c r="E23" s="67"/>
      <c r="F23" s="68" t="s">
        <v>11</v>
      </c>
      <c r="G23" s="69"/>
      <c r="H23" s="70" t="s">
        <v>11</v>
      </c>
      <c r="I23" s="71"/>
      <c r="J23" s="78" t="s">
        <v>11</v>
      </c>
      <c r="K23" s="73"/>
      <c r="L23" s="5"/>
    </row>
    <row r="24" spans="1:17" ht="28.8" x14ac:dyDescent="0.3">
      <c r="A24" s="3"/>
      <c r="B24" s="20" t="s">
        <v>12</v>
      </c>
      <c r="C24" s="20" t="s">
        <v>13</v>
      </c>
      <c r="D24" s="12" t="s">
        <v>14</v>
      </c>
      <c r="E24" s="8" t="s">
        <v>15</v>
      </c>
      <c r="F24" s="9" t="s">
        <v>14</v>
      </c>
      <c r="G24" s="9" t="s">
        <v>15</v>
      </c>
      <c r="H24" s="10" t="s">
        <v>14</v>
      </c>
      <c r="I24" s="10" t="s">
        <v>15</v>
      </c>
      <c r="J24" s="11" t="s">
        <v>14</v>
      </c>
      <c r="K24" s="11" t="s">
        <v>15</v>
      </c>
      <c r="L24" s="4" t="s">
        <v>16</v>
      </c>
    </row>
    <row r="25" spans="1:17" x14ac:dyDescent="0.3">
      <c r="A25" s="3"/>
      <c r="B25" s="19" t="s">
        <v>36</v>
      </c>
      <c r="C25" s="20">
        <v>6</v>
      </c>
      <c r="D25" s="12">
        <v>10</v>
      </c>
      <c r="E25" s="8">
        <f>C25*D25</f>
        <v>60</v>
      </c>
      <c r="F25" s="9">
        <v>8</v>
      </c>
      <c r="G25" s="9">
        <f>C25*F25</f>
        <v>48</v>
      </c>
      <c r="H25" s="10">
        <v>6</v>
      </c>
      <c r="I25" s="10">
        <f>C25*H25</f>
        <v>36</v>
      </c>
      <c r="J25" s="11"/>
      <c r="K25" s="11">
        <f>C25*J25</f>
        <v>0</v>
      </c>
      <c r="L25" s="5" t="s">
        <v>37</v>
      </c>
    </row>
    <row r="26" spans="1:17" x14ac:dyDescent="0.3">
      <c r="A26" s="3"/>
      <c r="B26" s="20" t="s">
        <v>19</v>
      </c>
      <c r="C26" s="20">
        <v>3</v>
      </c>
      <c r="D26" s="12">
        <v>10</v>
      </c>
      <c r="E26" s="8">
        <f t="shared" ref="E26:E33" si="4">C26*D26</f>
        <v>30</v>
      </c>
      <c r="F26" s="9">
        <v>10</v>
      </c>
      <c r="G26" s="9">
        <f t="shared" ref="G26:G33" si="5">C26*F26</f>
        <v>30</v>
      </c>
      <c r="H26" s="10">
        <v>10</v>
      </c>
      <c r="I26" s="10">
        <f t="shared" ref="I26:I33" si="6">C26*H26</f>
        <v>30</v>
      </c>
      <c r="J26" s="11"/>
      <c r="K26" s="11">
        <f t="shared" ref="K26:K33" si="7">C26*J26</f>
        <v>0</v>
      </c>
      <c r="L26" s="5" t="s">
        <v>20</v>
      </c>
    </row>
    <row r="27" spans="1:17" x14ac:dyDescent="0.3">
      <c r="A27" s="3"/>
      <c r="B27" s="20" t="s">
        <v>21</v>
      </c>
      <c r="C27" s="20">
        <v>3</v>
      </c>
      <c r="D27" s="12">
        <v>10</v>
      </c>
      <c r="E27" s="8">
        <f t="shared" si="4"/>
        <v>30</v>
      </c>
      <c r="F27" s="9">
        <v>10</v>
      </c>
      <c r="G27" s="9">
        <f t="shared" si="5"/>
        <v>30</v>
      </c>
      <c r="H27" s="10">
        <v>10</v>
      </c>
      <c r="I27" s="10">
        <f t="shared" si="6"/>
        <v>30</v>
      </c>
      <c r="J27" s="11"/>
      <c r="K27" s="11">
        <f t="shared" si="7"/>
        <v>0</v>
      </c>
      <c r="L27" s="5" t="s">
        <v>45</v>
      </c>
    </row>
    <row r="28" spans="1:17" x14ac:dyDescent="0.3">
      <c r="A28" s="3"/>
      <c r="B28" s="20" t="s">
        <v>23</v>
      </c>
      <c r="C28" s="20">
        <v>8</v>
      </c>
      <c r="D28" s="12">
        <v>10</v>
      </c>
      <c r="E28" s="8">
        <f t="shared" si="4"/>
        <v>80</v>
      </c>
      <c r="F28" s="9">
        <v>4</v>
      </c>
      <c r="G28" s="9">
        <f t="shared" si="5"/>
        <v>32</v>
      </c>
      <c r="H28" s="10">
        <v>2</v>
      </c>
      <c r="I28" s="10">
        <f t="shared" si="6"/>
        <v>16</v>
      </c>
      <c r="J28" s="11"/>
      <c r="K28" s="11">
        <f t="shared" si="7"/>
        <v>0</v>
      </c>
      <c r="L28" s="5" t="s">
        <v>24</v>
      </c>
    </row>
    <row r="29" spans="1:17" x14ac:dyDescent="0.3">
      <c r="A29" s="3"/>
      <c r="B29" s="19" t="s">
        <v>25</v>
      </c>
      <c r="C29" s="20">
        <v>1</v>
      </c>
      <c r="D29" s="12">
        <v>10</v>
      </c>
      <c r="E29" s="8">
        <f t="shared" si="4"/>
        <v>10</v>
      </c>
      <c r="F29" s="9">
        <v>10</v>
      </c>
      <c r="G29" s="9">
        <f t="shared" si="5"/>
        <v>10</v>
      </c>
      <c r="H29" s="10">
        <v>10</v>
      </c>
      <c r="I29" s="10">
        <f t="shared" si="6"/>
        <v>10</v>
      </c>
      <c r="J29" s="11"/>
      <c r="K29" s="11">
        <f t="shared" si="7"/>
        <v>0</v>
      </c>
      <c r="L29" s="5" t="s">
        <v>38</v>
      </c>
    </row>
    <row r="30" spans="1:17" x14ac:dyDescent="0.3">
      <c r="A30" s="3"/>
      <c r="B30" s="20" t="s">
        <v>27</v>
      </c>
      <c r="C30" s="20">
        <v>1</v>
      </c>
      <c r="D30" s="12">
        <v>10</v>
      </c>
      <c r="E30" s="8">
        <f t="shared" si="4"/>
        <v>10</v>
      </c>
      <c r="F30" s="9">
        <v>2</v>
      </c>
      <c r="G30" s="9">
        <f t="shared" si="5"/>
        <v>2</v>
      </c>
      <c r="H30" s="10">
        <v>2</v>
      </c>
      <c r="I30" s="10">
        <f t="shared" si="6"/>
        <v>2</v>
      </c>
      <c r="J30" s="11"/>
      <c r="K30" s="11">
        <f t="shared" si="7"/>
        <v>0</v>
      </c>
      <c r="L30" s="5" t="s">
        <v>39</v>
      </c>
    </row>
    <row r="31" spans="1:17" x14ac:dyDescent="0.3">
      <c r="A31" s="3"/>
      <c r="B31" s="20" t="s">
        <v>29</v>
      </c>
      <c r="C31" s="20">
        <v>1</v>
      </c>
      <c r="D31" s="12">
        <v>10</v>
      </c>
      <c r="E31" s="8">
        <f t="shared" si="4"/>
        <v>10</v>
      </c>
      <c r="F31" s="9">
        <v>10</v>
      </c>
      <c r="G31" s="9">
        <f t="shared" si="5"/>
        <v>10</v>
      </c>
      <c r="H31" s="10">
        <v>10</v>
      </c>
      <c r="I31" s="10">
        <f t="shared" si="6"/>
        <v>10</v>
      </c>
      <c r="J31" s="11"/>
      <c r="K31" s="11">
        <f t="shared" si="7"/>
        <v>0</v>
      </c>
      <c r="L31" s="5" t="s">
        <v>30</v>
      </c>
    </row>
    <row r="32" spans="1:17" x14ac:dyDescent="0.3">
      <c r="A32" s="7"/>
      <c r="B32" s="20" t="s">
        <v>13</v>
      </c>
      <c r="C32" s="20">
        <v>8</v>
      </c>
      <c r="D32" s="21">
        <v>9</v>
      </c>
      <c r="E32" s="8">
        <f t="shared" si="4"/>
        <v>72</v>
      </c>
      <c r="F32" s="22">
        <v>8</v>
      </c>
      <c r="G32" s="9">
        <f t="shared" si="5"/>
        <v>64</v>
      </c>
      <c r="H32" s="23">
        <v>7</v>
      </c>
      <c r="I32" s="10">
        <f t="shared" si="6"/>
        <v>56</v>
      </c>
      <c r="J32" s="24"/>
      <c r="K32" s="11">
        <f t="shared" si="7"/>
        <v>0</v>
      </c>
      <c r="L32" s="5" t="s">
        <v>40</v>
      </c>
    </row>
    <row r="33" spans="1:12" x14ac:dyDescent="0.3">
      <c r="A33" s="7"/>
      <c r="B33" s="20" t="s">
        <v>31</v>
      </c>
      <c r="C33" s="20">
        <v>10</v>
      </c>
      <c r="D33" s="21">
        <v>4</v>
      </c>
      <c r="E33" s="8">
        <f t="shared" si="4"/>
        <v>40</v>
      </c>
      <c r="F33" s="22">
        <v>10</v>
      </c>
      <c r="G33" s="9">
        <f t="shared" si="5"/>
        <v>100</v>
      </c>
      <c r="H33" s="23">
        <v>10</v>
      </c>
      <c r="I33" s="10">
        <f t="shared" si="6"/>
        <v>100</v>
      </c>
      <c r="J33" s="24"/>
      <c r="K33" s="11">
        <f t="shared" si="7"/>
        <v>0</v>
      </c>
      <c r="L33" s="5" t="s">
        <v>46</v>
      </c>
    </row>
    <row r="34" spans="1:12" x14ac:dyDescent="0.3">
      <c r="B34" s="33" t="s">
        <v>47</v>
      </c>
      <c r="C34" s="32">
        <f>SUM(C25:C33)*10</f>
        <v>410</v>
      </c>
      <c r="D34" s="27"/>
      <c r="E34" s="26">
        <f>SUM(E25:E33)</f>
        <v>342</v>
      </c>
      <c r="F34" s="27"/>
      <c r="G34" s="22">
        <f>SUM(G25:G33)</f>
        <v>326</v>
      </c>
      <c r="H34" s="27"/>
      <c r="I34" s="23">
        <f>SUM(I25:I33)</f>
        <v>290</v>
      </c>
      <c r="J34" s="27"/>
      <c r="K34" s="24">
        <f>SUM(K25:K33)</f>
        <v>0</v>
      </c>
      <c r="L34" s="14"/>
    </row>
  </sheetData>
  <mergeCells count="26">
    <mergeCell ref="B20:L21"/>
    <mergeCell ref="D22:E22"/>
    <mergeCell ref="F22:G22"/>
    <mergeCell ref="H22:I22"/>
    <mergeCell ref="J22:K22"/>
    <mergeCell ref="B22:C23"/>
    <mergeCell ref="D23:E23"/>
    <mergeCell ref="F23:G23"/>
    <mergeCell ref="H23:I23"/>
    <mergeCell ref="J23:K23"/>
    <mergeCell ref="A1:M3"/>
    <mergeCell ref="B4:L5"/>
    <mergeCell ref="M20:Q21"/>
    <mergeCell ref="D8:E8"/>
    <mergeCell ref="F8:G8"/>
    <mergeCell ref="H8:I8"/>
    <mergeCell ref="J8:K8"/>
    <mergeCell ref="M4:N5"/>
    <mergeCell ref="O4:Q5"/>
    <mergeCell ref="M6:Q7"/>
    <mergeCell ref="B8:C9"/>
    <mergeCell ref="D9:E9"/>
    <mergeCell ref="F9:G9"/>
    <mergeCell ref="H9:I9"/>
    <mergeCell ref="J9:K9"/>
    <mergeCell ref="B6:L7"/>
  </mergeCells>
  <conditionalFormatting sqref="E19:K19">
    <cfRule type="colorScale" priority="2">
      <colorScale>
        <cfvo type="min"/>
        <cfvo type="max"/>
        <color rgb="FFFF7128"/>
        <color rgb="FF00B050"/>
      </colorScale>
    </cfRule>
  </conditionalFormatting>
  <conditionalFormatting sqref="E34:K34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EC3F-D8CF-4EC0-8150-88EA54BD4D1A}">
  <dimension ref="A1:Q34"/>
  <sheetViews>
    <sheetView topLeftCell="A4" workbookViewId="0">
      <selection activeCell="B22" sqref="B22:K23"/>
    </sheetView>
  </sheetViews>
  <sheetFormatPr defaultRowHeight="14.4" x14ac:dyDescent="0.3"/>
  <cols>
    <col min="2" max="2" width="18.5546875" bestFit="1" customWidth="1"/>
    <col min="12" max="12" width="79.33203125" bestFit="1" customWidth="1"/>
  </cols>
  <sheetData>
    <row r="1" spans="1:17" ht="14.4" customHeight="1" x14ac:dyDescent="0.9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  <c r="N1" s="1"/>
    </row>
    <row r="2" spans="1:17" ht="14.4" customHeight="1" x14ac:dyDescent="0.9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1"/>
    </row>
    <row r="3" spans="1:17" ht="14.4" customHeight="1" x14ac:dyDescent="0.9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1"/>
    </row>
    <row r="4" spans="1:17" ht="14.4" customHeight="1" x14ac:dyDescent="0.9">
      <c r="A4" s="16"/>
      <c r="B4" s="60" t="s">
        <v>51</v>
      </c>
      <c r="C4" s="61"/>
      <c r="D4" s="61"/>
      <c r="E4" s="61"/>
      <c r="F4" s="61"/>
      <c r="G4" s="61"/>
      <c r="H4" s="61"/>
      <c r="I4" s="61"/>
      <c r="J4" s="61"/>
      <c r="K4" s="61"/>
      <c r="L4" s="62"/>
      <c r="M4" s="86" t="s">
        <v>3</v>
      </c>
      <c r="N4" s="87"/>
      <c r="O4" s="90" t="s">
        <v>42</v>
      </c>
      <c r="P4" s="90"/>
      <c r="Q4" s="43"/>
    </row>
    <row r="5" spans="1:17" ht="14.4" customHeight="1" x14ac:dyDescent="0.9">
      <c r="A5" s="16"/>
      <c r="B5" s="63"/>
      <c r="C5" s="64"/>
      <c r="D5" s="64"/>
      <c r="E5" s="64"/>
      <c r="F5" s="64"/>
      <c r="G5" s="64"/>
      <c r="H5" s="64"/>
      <c r="I5" s="64"/>
      <c r="J5" s="64"/>
      <c r="K5" s="64"/>
      <c r="L5" s="65"/>
      <c r="M5" s="88"/>
      <c r="N5" s="89"/>
      <c r="O5" s="91"/>
      <c r="P5" s="91"/>
      <c r="Q5" s="92"/>
    </row>
    <row r="6" spans="1:17" ht="14.4" customHeight="1" x14ac:dyDescent="0.3">
      <c r="A6" s="15"/>
      <c r="B6" s="83" t="s">
        <v>2</v>
      </c>
      <c r="C6" s="84"/>
      <c r="D6" s="84"/>
      <c r="E6" s="84"/>
      <c r="F6" s="84"/>
      <c r="G6" s="84"/>
      <c r="H6" s="84"/>
      <c r="I6" s="84"/>
      <c r="J6" s="84"/>
      <c r="K6" s="84"/>
      <c r="L6" s="85"/>
      <c r="M6" s="47" t="s">
        <v>43</v>
      </c>
      <c r="N6" s="47"/>
      <c r="O6" s="47"/>
      <c r="P6" s="47"/>
      <c r="Q6" s="47"/>
    </row>
    <row r="7" spans="1:17" ht="14.4" customHeight="1" x14ac:dyDescent="0.3">
      <c r="A7" s="15"/>
      <c r="B7" s="63"/>
      <c r="C7" s="64"/>
      <c r="D7" s="64"/>
      <c r="E7" s="64"/>
      <c r="F7" s="64"/>
      <c r="G7" s="64"/>
      <c r="H7" s="64"/>
      <c r="I7" s="64"/>
      <c r="J7" s="64"/>
      <c r="K7" s="64"/>
      <c r="L7" s="65"/>
      <c r="M7" s="47"/>
      <c r="N7" s="47"/>
      <c r="O7" s="47"/>
      <c r="P7" s="47"/>
      <c r="Q7" s="47"/>
    </row>
    <row r="8" spans="1:17" ht="14.4" customHeight="1" x14ac:dyDescent="0.3">
      <c r="A8" s="13"/>
      <c r="B8" s="74" t="s">
        <v>6</v>
      </c>
      <c r="C8" s="75"/>
      <c r="D8" s="66" t="s">
        <v>7</v>
      </c>
      <c r="E8" s="67"/>
      <c r="F8" s="68" t="s">
        <v>8</v>
      </c>
      <c r="G8" s="69"/>
      <c r="H8" s="70" t="s">
        <v>9</v>
      </c>
      <c r="I8" s="71"/>
      <c r="J8" s="72" t="s">
        <v>10</v>
      </c>
      <c r="K8" s="73"/>
      <c r="L8" s="5"/>
    </row>
    <row r="9" spans="1:17" ht="14.4" customHeight="1" x14ac:dyDescent="0.3">
      <c r="A9" s="13"/>
      <c r="B9" s="76"/>
      <c r="C9" s="77"/>
      <c r="D9" s="66" t="s">
        <v>11</v>
      </c>
      <c r="E9" s="67"/>
      <c r="F9" s="68" t="s">
        <v>11</v>
      </c>
      <c r="G9" s="69"/>
      <c r="H9" s="70" t="s">
        <v>11</v>
      </c>
      <c r="I9" s="71"/>
      <c r="J9" s="78" t="s">
        <v>11</v>
      </c>
      <c r="K9" s="73"/>
      <c r="L9" s="5"/>
    </row>
    <row r="10" spans="1:17" ht="28.8" x14ac:dyDescent="0.3">
      <c r="A10" s="3"/>
      <c r="B10" s="17" t="s">
        <v>12</v>
      </c>
      <c r="C10" s="18" t="s">
        <v>13</v>
      </c>
      <c r="D10" s="8" t="s">
        <v>14</v>
      </c>
      <c r="E10" s="8" t="s">
        <v>15</v>
      </c>
      <c r="F10" s="9" t="s">
        <v>14</v>
      </c>
      <c r="G10" s="9" t="s">
        <v>15</v>
      </c>
      <c r="H10" s="10" t="s">
        <v>14</v>
      </c>
      <c r="I10" s="10" t="s">
        <v>15</v>
      </c>
      <c r="J10" s="11" t="s">
        <v>14</v>
      </c>
      <c r="K10" s="11" t="s">
        <v>15</v>
      </c>
      <c r="L10" s="4" t="s">
        <v>16</v>
      </c>
    </row>
    <row r="11" spans="1:17" x14ac:dyDescent="0.3">
      <c r="A11" s="3"/>
      <c r="B11" s="19" t="s">
        <v>17</v>
      </c>
      <c r="C11" s="20">
        <v>10</v>
      </c>
      <c r="D11" s="8">
        <v>9</v>
      </c>
      <c r="E11" s="8">
        <f>C11*D11</f>
        <v>90</v>
      </c>
      <c r="F11" s="9">
        <v>10</v>
      </c>
      <c r="G11" s="9">
        <f>C11*F11</f>
        <v>100</v>
      </c>
      <c r="H11" s="10">
        <v>7</v>
      </c>
      <c r="I11" s="10">
        <f>C11*H11</f>
        <v>70</v>
      </c>
      <c r="J11" s="11"/>
      <c r="K11" s="11">
        <f>C11*J11</f>
        <v>0</v>
      </c>
      <c r="L11" s="5" t="s">
        <v>44</v>
      </c>
    </row>
    <row r="12" spans="1:17" x14ac:dyDescent="0.3">
      <c r="A12" s="3"/>
      <c r="B12" s="20" t="s">
        <v>19</v>
      </c>
      <c r="C12" s="20">
        <v>10</v>
      </c>
      <c r="D12" s="8">
        <v>7</v>
      </c>
      <c r="E12" s="8">
        <f t="shared" ref="E12:E18" si="0">C12*D12</f>
        <v>70</v>
      </c>
      <c r="F12" s="9">
        <v>10</v>
      </c>
      <c r="G12" s="9">
        <f t="shared" ref="G12:G18" si="1">C12*F12</f>
        <v>100</v>
      </c>
      <c r="H12" s="10">
        <v>7</v>
      </c>
      <c r="I12" s="10">
        <f t="shared" ref="I12:I18" si="2">C12*H12</f>
        <v>70</v>
      </c>
      <c r="J12" s="11"/>
      <c r="K12" s="11">
        <f t="shared" ref="K12:K18" si="3">C12*J12</f>
        <v>0</v>
      </c>
      <c r="L12" s="5" t="s">
        <v>20</v>
      </c>
    </row>
    <row r="13" spans="1:17" x14ac:dyDescent="0.3">
      <c r="A13" s="3"/>
      <c r="B13" s="20" t="s">
        <v>21</v>
      </c>
      <c r="C13" s="20">
        <v>6</v>
      </c>
      <c r="D13" s="8">
        <v>8</v>
      </c>
      <c r="E13" s="8">
        <f t="shared" si="0"/>
        <v>48</v>
      </c>
      <c r="F13" s="9">
        <v>8</v>
      </c>
      <c r="G13" s="9">
        <f t="shared" si="1"/>
        <v>48</v>
      </c>
      <c r="H13" s="10">
        <v>6</v>
      </c>
      <c r="I13" s="10">
        <f t="shared" si="2"/>
        <v>36</v>
      </c>
      <c r="J13" s="11"/>
      <c r="K13" s="11">
        <f t="shared" si="3"/>
        <v>0</v>
      </c>
      <c r="L13" s="5" t="s">
        <v>45</v>
      </c>
    </row>
    <row r="14" spans="1:17" x14ac:dyDescent="0.3">
      <c r="A14" s="3"/>
      <c r="B14" s="20" t="s">
        <v>23</v>
      </c>
      <c r="C14" s="20">
        <v>8</v>
      </c>
      <c r="D14" s="8">
        <v>5</v>
      </c>
      <c r="E14" s="8">
        <f t="shared" si="0"/>
        <v>40</v>
      </c>
      <c r="F14" s="9">
        <v>1</v>
      </c>
      <c r="G14" s="9">
        <f t="shared" si="1"/>
        <v>8</v>
      </c>
      <c r="H14" s="10">
        <v>5</v>
      </c>
      <c r="I14" s="10">
        <f t="shared" si="2"/>
        <v>40</v>
      </c>
      <c r="J14" s="11"/>
      <c r="K14" s="11">
        <f t="shared" si="3"/>
        <v>0</v>
      </c>
      <c r="L14" s="5" t="s">
        <v>24</v>
      </c>
    </row>
    <row r="15" spans="1:17" x14ac:dyDescent="0.3">
      <c r="A15" s="3"/>
      <c r="B15" s="19" t="s">
        <v>25</v>
      </c>
      <c r="C15" s="20">
        <v>1</v>
      </c>
      <c r="D15" s="8">
        <v>10</v>
      </c>
      <c r="E15" s="8">
        <f t="shared" si="0"/>
        <v>10</v>
      </c>
      <c r="F15" s="9">
        <v>10</v>
      </c>
      <c r="G15" s="9">
        <f t="shared" si="1"/>
        <v>10</v>
      </c>
      <c r="H15" s="10">
        <v>10</v>
      </c>
      <c r="I15" s="10">
        <f t="shared" si="2"/>
        <v>10</v>
      </c>
      <c r="J15" s="11"/>
      <c r="K15" s="11">
        <f t="shared" si="3"/>
        <v>0</v>
      </c>
      <c r="L15" s="5" t="s">
        <v>38</v>
      </c>
    </row>
    <row r="16" spans="1:17" x14ac:dyDescent="0.3">
      <c r="A16" s="3"/>
      <c r="B16" s="20" t="s">
        <v>27</v>
      </c>
      <c r="C16" s="20">
        <v>10</v>
      </c>
      <c r="D16" s="8">
        <v>1</v>
      </c>
      <c r="E16" s="8">
        <f t="shared" si="0"/>
        <v>10</v>
      </c>
      <c r="F16" s="9">
        <v>6</v>
      </c>
      <c r="G16" s="9">
        <f t="shared" si="1"/>
        <v>60</v>
      </c>
      <c r="H16" s="10">
        <v>7</v>
      </c>
      <c r="I16" s="10">
        <f t="shared" si="2"/>
        <v>70</v>
      </c>
      <c r="J16" s="11"/>
      <c r="K16" s="11">
        <f t="shared" si="3"/>
        <v>0</v>
      </c>
      <c r="L16" s="5" t="s">
        <v>39</v>
      </c>
    </row>
    <row r="17" spans="1:17" x14ac:dyDescent="0.3">
      <c r="A17" s="3"/>
      <c r="B17" s="20" t="s">
        <v>29</v>
      </c>
      <c r="C17" s="20">
        <v>3</v>
      </c>
      <c r="D17" s="8">
        <v>8</v>
      </c>
      <c r="E17" s="8">
        <f t="shared" si="0"/>
        <v>24</v>
      </c>
      <c r="F17" s="9">
        <v>8</v>
      </c>
      <c r="G17" s="9">
        <f t="shared" si="1"/>
        <v>24</v>
      </c>
      <c r="H17" s="10">
        <v>7</v>
      </c>
      <c r="I17" s="10">
        <f t="shared" si="2"/>
        <v>21</v>
      </c>
      <c r="J17" s="11"/>
      <c r="K17" s="11">
        <f t="shared" si="3"/>
        <v>0</v>
      </c>
      <c r="L17" s="5" t="s">
        <v>30</v>
      </c>
    </row>
    <row r="18" spans="1:17" x14ac:dyDescent="0.3">
      <c r="A18" s="3"/>
      <c r="B18" s="20" t="s">
        <v>31</v>
      </c>
      <c r="C18" s="20">
        <v>8</v>
      </c>
      <c r="D18" s="25">
        <v>9</v>
      </c>
      <c r="E18" s="8">
        <f t="shared" si="0"/>
        <v>72</v>
      </c>
      <c r="F18" s="22">
        <v>10</v>
      </c>
      <c r="G18" s="9">
        <f t="shared" si="1"/>
        <v>80</v>
      </c>
      <c r="H18" s="23">
        <v>7</v>
      </c>
      <c r="I18" s="10">
        <f t="shared" si="2"/>
        <v>56</v>
      </c>
      <c r="J18" s="24"/>
      <c r="K18" s="11">
        <f t="shared" si="3"/>
        <v>0</v>
      </c>
      <c r="L18" s="5" t="s">
        <v>46</v>
      </c>
    </row>
    <row r="19" spans="1:17" x14ac:dyDescent="0.3">
      <c r="A19" s="2"/>
      <c r="B19" s="33" t="s">
        <v>47</v>
      </c>
      <c r="C19" s="32">
        <f>SUM(C11:C18)*10</f>
        <v>560</v>
      </c>
      <c r="D19" s="6"/>
      <c r="E19" s="26">
        <f>SUM(E11:E18)</f>
        <v>364</v>
      </c>
      <c r="F19" s="6"/>
      <c r="G19" s="22">
        <f>SUM(G11:G18)</f>
        <v>430</v>
      </c>
      <c r="H19" s="6"/>
      <c r="I19" s="23">
        <f>SUM(I11:I18)</f>
        <v>373</v>
      </c>
      <c r="J19" s="6"/>
      <c r="K19" s="24">
        <f>SUM(K11:K18)</f>
        <v>0</v>
      </c>
      <c r="L19" s="14"/>
    </row>
    <row r="20" spans="1:17" ht="14.4" customHeight="1" x14ac:dyDescent="0.3">
      <c r="A20" s="15"/>
      <c r="B20" s="60" t="s">
        <v>34</v>
      </c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47" t="s">
        <v>35</v>
      </c>
      <c r="N20" s="47"/>
      <c r="O20" s="47"/>
      <c r="P20" s="47"/>
      <c r="Q20" s="47"/>
    </row>
    <row r="21" spans="1:17" ht="14.4" customHeight="1" x14ac:dyDescent="0.3">
      <c r="A21" s="15"/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5"/>
      <c r="M21" s="47"/>
      <c r="N21" s="47"/>
      <c r="O21" s="47"/>
      <c r="P21" s="47"/>
      <c r="Q21" s="47"/>
    </row>
    <row r="22" spans="1:17" ht="14.4" customHeight="1" x14ac:dyDescent="0.3">
      <c r="A22" s="13"/>
      <c r="B22" s="74" t="s">
        <v>6</v>
      </c>
      <c r="C22" s="75"/>
      <c r="D22" s="66" t="s">
        <v>7</v>
      </c>
      <c r="E22" s="67"/>
      <c r="F22" s="68" t="s">
        <v>8</v>
      </c>
      <c r="G22" s="69"/>
      <c r="H22" s="70" t="s">
        <v>9</v>
      </c>
      <c r="I22" s="71"/>
      <c r="J22" s="72" t="s">
        <v>10</v>
      </c>
      <c r="K22" s="73"/>
      <c r="L22" s="5"/>
    </row>
    <row r="23" spans="1:17" ht="14.4" customHeight="1" x14ac:dyDescent="0.3">
      <c r="A23" s="13"/>
      <c r="B23" s="76"/>
      <c r="C23" s="77"/>
      <c r="D23" s="66" t="s">
        <v>11</v>
      </c>
      <c r="E23" s="67"/>
      <c r="F23" s="68" t="s">
        <v>11</v>
      </c>
      <c r="G23" s="69"/>
      <c r="H23" s="70" t="s">
        <v>11</v>
      </c>
      <c r="I23" s="71"/>
      <c r="J23" s="78" t="s">
        <v>11</v>
      </c>
      <c r="K23" s="73"/>
      <c r="L23" s="5"/>
    </row>
    <row r="24" spans="1:17" ht="28.8" x14ac:dyDescent="0.3">
      <c r="A24" s="3"/>
      <c r="B24" s="20" t="s">
        <v>12</v>
      </c>
      <c r="C24" s="20" t="s">
        <v>13</v>
      </c>
      <c r="D24" s="12" t="s">
        <v>14</v>
      </c>
      <c r="E24" s="8" t="s">
        <v>15</v>
      </c>
      <c r="F24" s="9" t="s">
        <v>14</v>
      </c>
      <c r="G24" s="9" t="s">
        <v>15</v>
      </c>
      <c r="H24" s="10" t="s">
        <v>14</v>
      </c>
      <c r="I24" s="10" t="s">
        <v>15</v>
      </c>
      <c r="J24" s="11" t="s">
        <v>14</v>
      </c>
      <c r="K24" s="11" t="s">
        <v>15</v>
      </c>
      <c r="L24" s="4" t="s">
        <v>16</v>
      </c>
    </row>
    <row r="25" spans="1:17" x14ac:dyDescent="0.3">
      <c r="A25" s="3"/>
      <c r="B25" s="19" t="s">
        <v>36</v>
      </c>
      <c r="C25" s="20">
        <v>4</v>
      </c>
      <c r="D25" s="12">
        <v>8</v>
      </c>
      <c r="E25" s="8">
        <f>C25*D25</f>
        <v>32</v>
      </c>
      <c r="F25" s="9">
        <v>8</v>
      </c>
      <c r="G25" s="9">
        <f>C25*F25</f>
        <v>32</v>
      </c>
      <c r="H25" s="10">
        <v>5</v>
      </c>
      <c r="I25" s="10">
        <f>C25*H25</f>
        <v>20</v>
      </c>
      <c r="J25" s="11"/>
      <c r="K25" s="11">
        <f>C25*J25</f>
        <v>0</v>
      </c>
      <c r="L25" s="5" t="s">
        <v>37</v>
      </c>
    </row>
    <row r="26" spans="1:17" x14ac:dyDescent="0.3">
      <c r="A26" s="3"/>
      <c r="B26" s="20" t="s">
        <v>19</v>
      </c>
      <c r="C26" s="20">
        <v>10</v>
      </c>
      <c r="D26" s="12">
        <v>7</v>
      </c>
      <c r="E26" s="8">
        <f t="shared" ref="E26:E33" si="4">C26*D26</f>
        <v>70</v>
      </c>
      <c r="F26" s="9">
        <v>10</v>
      </c>
      <c r="G26" s="9">
        <f t="shared" ref="G26:G33" si="5">C26*F26</f>
        <v>100</v>
      </c>
      <c r="H26" s="10">
        <v>7</v>
      </c>
      <c r="I26" s="10">
        <f t="shared" ref="I26:I33" si="6">C26*H26</f>
        <v>70</v>
      </c>
      <c r="J26" s="11"/>
      <c r="K26" s="11">
        <f t="shared" ref="K26:K33" si="7">C26*J26</f>
        <v>0</v>
      </c>
      <c r="L26" s="5" t="s">
        <v>20</v>
      </c>
    </row>
    <row r="27" spans="1:17" x14ac:dyDescent="0.3">
      <c r="A27" s="3"/>
      <c r="B27" s="20" t="s">
        <v>21</v>
      </c>
      <c r="C27" s="20">
        <v>6</v>
      </c>
      <c r="D27" s="12">
        <v>8</v>
      </c>
      <c r="E27" s="8">
        <f t="shared" si="4"/>
        <v>48</v>
      </c>
      <c r="F27" s="9">
        <v>8</v>
      </c>
      <c r="G27" s="9">
        <f t="shared" si="5"/>
        <v>48</v>
      </c>
      <c r="H27" s="10">
        <v>6</v>
      </c>
      <c r="I27" s="10">
        <f t="shared" si="6"/>
        <v>36</v>
      </c>
      <c r="J27" s="11"/>
      <c r="K27" s="11">
        <f t="shared" si="7"/>
        <v>0</v>
      </c>
      <c r="L27" s="5" t="s">
        <v>45</v>
      </c>
    </row>
    <row r="28" spans="1:17" x14ac:dyDescent="0.3">
      <c r="A28" s="3"/>
      <c r="B28" s="20" t="s">
        <v>23</v>
      </c>
      <c r="C28" s="20">
        <v>8</v>
      </c>
      <c r="D28" s="12">
        <v>5</v>
      </c>
      <c r="E28" s="8">
        <f t="shared" si="4"/>
        <v>40</v>
      </c>
      <c r="F28" s="9">
        <v>1</v>
      </c>
      <c r="G28" s="9">
        <f t="shared" si="5"/>
        <v>8</v>
      </c>
      <c r="H28" s="10">
        <v>5</v>
      </c>
      <c r="I28" s="10">
        <f t="shared" si="6"/>
        <v>40</v>
      </c>
      <c r="J28" s="11"/>
      <c r="K28" s="11">
        <f t="shared" si="7"/>
        <v>0</v>
      </c>
      <c r="L28" s="5" t="s">
        <v>24</v>
      </c>
    </row>
    <row r="29" spans="1:17" x14ac:dyDescent="0.3">
      <c r="A29" s="3"/>
      <c r="B29" s="19" t="s">
        <v>25</v>
      </c>
      <c r="C29" s="20">
        <v>1</v>
      </c>
      <c r="D29" s="12">
        <v>10</v>
      </c>
      <c r="E29" s="8">
        <f t="shared" si="4"/>
        <v>10</v>
      </c>
      <c r="F29" s="9">
        <v>10</v>
      </c>
      <c r="G29" s="9">
        <f t="shared" si="5"/>
        <v>10</v>
      </c>
      <c r="H29" s="10">
        <v>10</v>
      </c>
      <c r="I29" s="10">
        <f t="shared" si="6"/>
        <v>10</v>
      </c>
      <c r="J29" s="11"/>
      <c r="K29" s="11">
        <f t="shared" si="7"/>
        <v>0</v>
      </c>
      <c r="L29" s="5" t="s">
        <v>38</v>
      </c>
    </row>
    <row r="30" spans="1:17" x14ac:dyDescent="0.3">
      <c r="A30" s="3"/>
      <c r="B30" s="20" t="s">
        <v>27</v>
      </c>
      <c r="C30" s="20">
        <v>10</v>
      </c>
      <c r="D30" s="12">
        <v>1</v>
      </c>
      <c r="E30" s="8">
        <f t="shared" si="4"/>
        <v>10</v>
      </c>
      <c r="F30" s="9">
        <v>6</v>
      </c>
      <c r="G30" s="9">
        <f t="shared" si="5"/>
        <v>60</v>
      </c>
      <c r="H30" s="10">
        <v>7</v>
      </c>
      <c r="I30" s="10">
        <f t="shared" si="6"/>
        <v>70</v>
      </c>
      <c r="J30" s="11"/>
      <c r="K30" s="11">
        <f t="shared" si="7"/>
        <v>0</v>
      </c>
      <c r="L30" s="5" t="s">
        <v>39</v>
      </c>
    </row>
    <row r="31" spans="1:17" x14ac:dyDescent="0.3">
      <c r="A31" s="3"/>
      <c r="B31" s="20" t="s">
        <v>29</v>
      </c>
      <c r="C31" s="20">
        <v>3</v>
      </c>
      <c r="D31" s="12">
        <v>8</v>
      </c>
      <c r="E31" s="8">
        <f t="shared" si="4"/>
        <v>24</v>
      </c>
      <c r="F31" s="9">
        <v>8</v>
      </c>
      <c r="G31" s="9">
        <f t="shared" si="5"/>
        <v>24</v>
      </c>
      <c r="H31" s="10">
        <v>7</v>
      </c>
      <c r="I31" s="10">
        <f t="shared" si="6"/>
        <v>21</v>
      </c>
      <c r="J31" s="11"/>
      <c r="K31" s="11">
        <f t="shared" si="7"/>
        <v>0</v>
      </c>
      <c r="L31" s="5" t="s">
        <v>30</v>
      </c>
    </row>
    <row r="32" spans="1:17" x14ac:dyDescent="0.3">
      <c r="A32" s="7"/>
      <c r="B32" s="20" t="s">
        <v>13</v>
      </c>
      <c r="C32" s="20">
        <v>6</v>
      </c>
      <c r="D32" s="21">
        <v>8</v>
      </c>
      <c r="E32" s="8">
        <f t="shared" si="4"/>
        <v>48</v>
      </c>
      <c r="F32" s="22">
        <v>8</v>
      </c>
      <c r="G32" s="9">
        <f t="shared" si="5"/>
        <v>48</v>
      </c>
      <c r="H32" s="23">
        <v>5</v>
      </c>
      <c r="I32" s="10">
        <f t="shared" si="6"/>
        <v>30</v>
      </c>
      <c r="J32" s="24"/>
      <c r="K32" s="11">
        <f t="shared" si="7"/>
        <v>0</v>
      </c>
      <c r="L32" s="5" t="s">
        <v>40</v>
      </c>
    </row>
    <row r="33" spans="1:12" x14ac:dyDescent="0.3">
      <c r="A33" s="7"/>
      <c r="B33" s="20" t="s">
        <v>31</v>
      </c>
      <c r="C33" s="20">
        <v>8</v>
      </c>
      <c r="D33" s="21">
        <v>9</v>
      </c>
      <c r="E33" s="8">
        <f t="shared" si="4"/>
        <v>72</v>
      </c>
      <c r="F33" s="22">
        <v>10</v>
      </c>
      <c r="G33" s="9">
        <f t="shared" si="5"/>
        <v>80</v>
      </c>
      <c r="H33" s="23">
        <v>7</v>
      </c>
      <c r="I33" s="10">
        <f t="shared" si="6"/>
        <v>56</v>
      </c>
      <c r="J33" s="24"/>
      <c r="K33" s="11">
        <f t="shared" si="7"/>
        <v>0</v>
      </c>
      <c r="L33" s="5" t="s">
        <v>46</v>
      </c>
    </row>
    <row r="34" spans="1:12" x14ac:dyDescent="0.3">
      <c r="B34" s="33" t="s">
        <v>47</v>
      </c>
      <c r="C34" s="32">
        <f>SUM(C25:C33)*10</f>
        <v>560</v>
      </c>
      <c r="D34" s="27"/>
      <c r="E34" s="26">
        <f>SUM(E25:E33)</f>
        <v>354</v>
      </c>
      <c r="F34" s="27"/>
      <c r="G34" s="22">
        <f>SUM(G25:G33)</f>
        <v>410</v>
      </c>
      <c r="H34" s="27"/>
      <c r="I34" s="23">
        <f>SUM(I25:I33)</f>
        <v>353</v>
      </c>
      <c r="J34" s="27"/>
      <c r="K34" s="24">
        <f>SUM(K25:K33)</f>
        <v>0</v>
      </c>
      <c r="L34" s="14"/>
    </row>
  </sheetData>
  <mergeCells count="26">
    <mergeCell ref="B20:L21"/>
    <mergeCell ref="M20:Q21"/>
    <mergeCell ref="D22:E22"/>
    <mergeCell ref="F22:G22"/>
    <mergeCell ref="H22:I22"/>
    <mergeCell ref="J22:K22"/>
    <mergeCell ref="B22:C23"/>
    <mergeCell ref="D23:E23"/>
    <mergeCell ref="F23:G23"/>
    <mergeCell ref="H23:I23"/>
    <mergeCell ref="J23:K23"/>
    <mergeCell ref="A1:M3"/>
    <mergeCell ref="B4:L5"/>
    <mergeCell ref="B6:L7"/>
    <mergeCell ref="M6:Q7"/>
    <mergeCell ref="D8:E8"/>
    <mergeCell ref="F8:G8"/>
    <mergeCell ref="H8:I8"/>
    <mergeCell ref="J8:K8"/>
    <mergeCell ref="M4:N5"/>
    <mergeCell ref="O4:Q5"/>
    <mergeCell ref="B8:C9"/>
    <mergeCell ref="D9:E9"/>
    <mergeCell ref="F9:G9"/>
    <mergeCell ref="H9:I9"/>
    <mergeCell ref="J9:K9"/>
  </mergeCells>
  <conditionalFormatting sqref="E19:K19">
    <cfRule type="colorScale" priority="2">
      <colorScale>
        <cfvo type="min"/>
        <cfvo type="max"/>
        <color rgb="FFFF7128"/>
        <color rgb="FF00B050"/>
      </colorScale>
    </cfRule>
  </conditionalFormatting>
  <conditionalFormatting sqref="E34:K34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6F22-5B54-4B13-B6F6-AE4FA7ECD386}">
  <dimension ref="A1:Q34"/>
  <sheetViews>
    <sheetView workbookViewId="0">
      <selection activeCell="G19" sqref="G19"/>
    </sheetView>
  </sheetViews>
  <sheetFormatPr defaultRowHeight="14.4" x14ac:dyDescent="0.3"/>
  <cols>
    <col min="2" max="2" width="18.5546875" bestFit="1" customWidth="1"/>
    <col min="12" max="12" width="79.33203125" bestFit="1" customWidth="1"/>
  </cols>
  <sheetData>
    <row r="1" spans="1:17" ht="14.4" customHeight="1" x14ac:dyDescent="0.9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  <c r="N1" s="1"/>
    </row>
    <row r="2" spans="1:17" ht="14.4" customHeight="1" x14ac:dyDescent="0.9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1"/>
    </row>
    <row r="3" spans="1:17" ht="14.4" customHeight="1" x14ac:dyDescent="0.9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6"/>
      <c r="N3" s="1"/>
    </row>
    <row r="4" spans="1:17" ht="14.4" customHeight="1" x14ac:dyDescent="0.9">
      <c r="A4" s="16"/>
      <c r="B4" s="60" t="s">
        <v>52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86" t="s">
        <v>3</v>
      </c>
      <c r="N4" s="87"/>
      <c r="O4" s="90" t="s">
        <v>53</v>
      </c>
      <c r="P4" s="90"/>
      <c r="Q4" s="43"/>
    </row>
    <row r="5" spans="1:17" ht="14.4" customHeight="1" x14ac:dyDescent="0.9">
      <c r="A5" s="16"/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88"/>
      <c r="N5" s="89"/>
      <c r="O5" s="91"/>
      <c r="P5" s="91"/>
      <c r="Q5" s="92"/>
    </row>
    <row r="6" spans="1:17" ht="14.4" customHeight="1" x14ac:dyDescent="0.3">
      <c r="A6" s="15"/>
      <c r="B6" s="83" t="s">
        <v>2</v>
      </c>
      <c r="C6" s="84"/>
      <c r="D6" s="84"/>
      <c r="E6" s="84"/>
      <c r="F6" s="84"/>
      <c r="G6" s="84"/>
      <c r="H6" s="84"/>
      <c r="I6" s="84"/>
      <c r="J6" s="84"/>
      <c r="K6" s="84"/>
      <c r="L6" s="85"/>
      <c r="M6" s="47" t="s">
        <v>43</v>
      </c>
      <c r="N6" s="47"/>
      <c r="O6" s="47"/>
      <c r="P6" s="47"/>
      <c r="Q6" s="47"/>
    </row>
    <row r="7" spans="1:17" ht="14.4" customHeight="1" x14ac:dyDescent="0.3">
      <c r="A7" s="15"/>
      <c r="B7" s="63"/>
      <c r="C7" s="64"/>
      <c r="D7" s="64"/>
      <c r="E7" s="64"/>
      <c r="F7" s="64"/>
      <c r="G7" s="64"/>
      <c r="H7" s="64"/>
      <c r="I7" s="64"/>
      <c r="J7" s="64"/>
      <c r="K7" s="64"/>
      <c r="L7" s="65"/>
      <c r="M7" s="47"/>
      <c r="N7" s="47"/>
      <c r="O7" s="47"/>
      <c r="P7" s="47"/>
      <c r="Q7" s="47"/>
    </row>
    <row r="8" spans="1:17" ht="14.4" customHeight="1" x14ac:dyDescent="0.3">
      <c r="A8" s="13"/>
      <c r="B8" s="74" t="s">
        <v>6</v>
      </c>
      <c r="C8" s="75"/>
      <c r="D8" s="66" t="s">
        <v>7</v>
      </c>
      <c r="E8" s="67"/>
      <c r="F8" s="68" t="s">
        <v>8</v>
      </c>
      <c r="G8" s="69"/>
      <c r="H8" s="70" t="s">
        <v>9</v>
      </c>
      <c r="I8" s="71"/>
      <c r="J8" s="72" t="s">
        <v>10</v>
      </c>
      <c r="K8" s="73"/>
      <c r="L8" s="5"/>
    </row>
    <row r="9" spans="1:17" ht="14.4" customHeight="1" x14ac:dyDescent="0.3">
      <c r="A9" s="13"/>
      <c r="B9" s="76"/>
      <c r="C9" s="77"/>
      <c r="D9" s="66" t="s">
        <v>11</v>
      </c>
      <c r="E9" s="67"/>
      <c r="F9" s="68" t="s">
        <v>11</v>
      </c>
      <c r="G9" s="69"/>
      <c r="H9" s="70" t="s">
        <v>11</v>
      </c>
      <c r="I9" s="71"/>
      <c r="J9" s="78" t="s">
        <v>11</v>
      </c>
      <c r="K9" s="73"/>
      <c r="L9" s="5"/>
    </row>
    <row r="10" spans="1:17" ht="28.8" x14ac:dyDescent="0.3">
      <c r="A10" s="3"/>
      <c r="B10" s="17" t="s">
        <v>12</v>
      </c>
      <c r="C10" s="18" t="s">
        <v>13</v>
      </c>
      <c r="D10" s="8" t="s">
        <v>14</v>
      </c>
      <c r="E10" s="8" t="s">
        <v>15</v>
      </c>
      <c r="F10" s="9" t="s">
        <v>14</v>
      </c>
      <c r="G10" s="9" t="s">
        <v>15</v>
      </c>
      <c r="H10" s="10" t="s">
        <v>14</v>
      </c>
      <c r="I10" s="10" t="s">
        <v>15</v>
      </c>
      <c r="J10" s="11" t="s">
        <v>14</v>
      </c>
      <c r="K10" s="11" t="s">
        <v>15</v>
      </c>
      <c r="L10" s="4" t="s">
        <v>16</v>
      </c>
    </row>
    <row r="11" spans="1:17" x14ac:dyDescent="0.3">
      <c r="A11" s="3"/>
      <c r="B11" s="19" t="s">
        <v>17</v>
      </c>
      <c r="C11" s="20"/>
      <c r="D11" s="8"/>
      <c r="E11" s="8">
        <f t="shared" ref="E11:E18" si="0">C11*D11</f>
        <v>0</v>
      </c>
      <c r="F11" s="9"/>
      <c r="G11" s="9">
        <f t="shared" ref="G11:G18" si="1">C11*F11</f>
        <v>0</v>
      </c>
      <c r="H11" s="10"/>
      <c r="I11" s="10">
        <f t="shared" ref="I11:I18" si="2">C11*H11</f>
        <v>0</v>
      </c>
      <c r="J11" s="11"/>
      <c r="K11" s="11">
        <f t="shared" ref="K11:K18" si="3">C11*J11</f>
        <v>0</v>
      </c>
      <c r="L11" s="5" t="s">
        <v>44</v>
      </c>
    </row>
    <row r="12" spans="1:17" x14ac:dyDescent="0.3">
      <c r="A12" s="3"/>
      <c r="B12" s="20" t="s">
        <v>19</v>
      </c>
      <c r="C12" s="20"/>
      <c r="D12" s="8"/>
      <c r="E12" s="8">
        <f t="shared" si="0"/>
        <v>0</v>
      </c>
      <c r="F12" s="9"/>
      <c r="G12" s="9">
        <f t="shared" si="1"/>
        <v>0</v>
      </c>
      <c r="H12" s="10"/>
      <c r="I12" s="10">
        <f t="shared" si="2"/>
        <v>0</v>
      </c>
      <c r="J12" s="11"/>
      <c r="K12" s="11">
        <f t="shared" si="3"/>
        <v>0</v>
      </c>
      <c r="L12" s="5" t="s">
        <v>20</v>
      </c>
    </row>
    <row r="13" spans="1:17" x14ac:dyDescent="0.3">
      <c r="A13" s="3"/>
      <c r="B13" s="20" t="s">
        <v>21</v>
      </c>
      <c r="C13" s="20"/>
      <c r="D13" s="8"/>
      <c r="E13" s="8">
        <f t="shared" si="0"/>
        <v>0</v>
      </c>
      <c r="F13" s="9"/>
      <c r="G13" s="9">
        <f t="shared" si="1"/>
        <v>0</v>
      </c>
      <c r="H13" s="10"/>
      <c r="I13" s="10">
        <f t="shared" si="2"/>
        <v>0</v>
      </c>
      <c r="J13" s="11"/>
      <c r="K13" s="11">
        <f t="shared" si="3"/>
        <v>0</v>
      </c>
      <c r="L13" s="5" t="s">
        <v>45</v>
      </c>
    </row>
    <row r="14" spans="1:17" x14ac:dyDescent="0.3">
      <c r="A14" s="3"/>
      <c r="B14" s="20" t="s">
        <v>23</v>
      </c>
      <c r="C14" s="20"/>
      <c r="D14" s="8"/>
      <c r="E14" s="8">
        <f t="shared" si="0"/>
        <v>0</v>
      </c>
      <c r="F14" s="9"/>
      <c r="G14" s="9">
        <f t="shared" si="1"/>
        <v>0</v>
      </c>
      <c r="H14" s="10"/>
      <c r="I14" s="10">
        <f t="shared" si="2"/>
        <v>0</v>
      </c>
      <c r="J14" s="11"/>
      <c r="K14" s="11">
        <f t="shared" si="3"/>
        <v>0</v>
      </c>
      <c r="L14" s="5" t="s">
        <v>24</v>
      </c>
    </row>
    <row r="15" spans="1:17" x14ac:dyDescent="0.3">
      <c r="A15" s="3"/>
      <c r="B15" s="19" t="s">
        <v>25</v>
      </c>
      <c r="C15" s="20"/>
      <c r="D15" s="8"/>
      <c r="E15" s="8">
        <f t="shared" si="0"/>
        <v>0</v>
      </c>
      <c r="F15" s="9"/>
      <c r="G15" s="9">
        <f t="shared" si="1"/>
        <v>0</v>
      </c>
      <c r="H15" s="10"/>
      <c r="I15" s="10">
        <f t="shared" si="2"/>
        <v>0</v>
      </c>
      <c r="J15" s="11"/>
      <c r="K15" s="11">
        <f t="shared" si="3"/>
        <v>0</v>
      </c>
      <c r="L15" s="5" t="s">
        <v>38</v>
      </c>
    </row>
    <row r="16" spans="1:17" x14ac:dyDescent="0.3">
      <c r="A16" s="3"/>
      <c r="B16" s="20" t="s">
        <v>27</v>
      </c>
      <c r="C16" s="20"/>
      <c r="D16" s="8"/>
      <c r="E16" s="8">
        <f t="shared" si="0"/>
        <v>0</v>
      </c>
      <c r="F16" s="9"/>
      <c r="G16" s="9">
        <f t="shared" si="1"/>
        <v>0</v>
      </c>
      <c r="H16" s="10"/>
      <c r="I16" s="10">
        <f t="shared" si="2"/>
        <v>0</v>
      </c>
      <c r="J16" s="11"/>
      <c r="K16" s="11">
        <f t="shared" si="3"/>
        <v>0</v>
      </c>
      <c r="L16" s="5" t="s">
        <v>39</v>
      </c>
    </row>
    <row r="17" spans="1:17" x14ac:dyDescent="0.3">
      <c r="A17" s="3"/>
      <c r="B17" s="20" t="s">
        <v>29</v>
      </c>
      <c r="C17" s="20"/>
      <c r="D17" s="8"/>
      <c r="E17" s="8">
        <f t="shared" si="0"/>
        <v>0</v>
      </c>
      <c r="F17" s="9"/>
      <c r="G17" s="9">
        <f t="shared" si="1"/>
        <v>0</v>
      </c>
      <c r="H17" s="10"/>
      <c r="I17" s="10">
        <f t="shared" si="2"/>
        <v>0</v>
      </c>
      <c r="J17" s="11"/>
      <c r="K17" s="11">
        <f t="shared" si="3"/>
        <v>0</v>
      </c>
      <c r="L17" s="5" t="s">
        <v>30</v>
      </c>
    </row>
    <row r="18" spans="1:17" x14ac:dyDescent="0.3">
      <c r="A18" s="3"/>
      <c r="B18" s="20" t="s">
        <v>31</v>
      </c>
      <c r="C18" s="20"/>
      <c r="D18" s="25"/>
      <c r="E18" s="8">
        <f t="shared" si="0"/>
        <v>0</v>
      </c>
      <c r="F18" s="22"/>
      <c r="G18" s="9">
        <f t="shared" si="1"/>
        <v>0</v>
      </c>
      <c r="H18" s="23"/>
      <c r="I18" s="10">
        <f t="shared" si="2"/>
        <v>0</v>
      </c>
      <c r="J18" s="24"/>
      <c r="K18" s="11">
        <f t="shared" si="3"/>
        <v>0</v>
      </c>
      <c r="L18" s="5" t="s">
        <v>46</v>
      </c>
    </row>
    <row r="19" spans="1:17" x14ac:dyDescent="0.3">
      <c r="A19" s="2"/>
      <c r="B19" s="33" t="s">
        <v>47</v>
      </c>
      <c r="C19" s="32">
        <f>SUM(C11:C18)*10</f>
        <v>0</v>
      </c>
      <c r="D19" s="6"/>
      <c r="E19" s="26">
        <f>SUM(E11:E18)</f>
        <v>0</v>
      </c>
      <c r="F19" s="6"/>
      <c r="G19" s="22">
        <f>SUM(G11:G18)</f>
        <v>0</v>
      </c>
      <c r="H19" s="6"/>
      <c r="I19" s="23">
        <f>SUM(I11:I18)</f>
        <v>0</v>
      </c>
      <c r="J19" s="6"/>
      <c r="K19" s="24">
        <f>SUM(K11:K18)</f>
        <v>0</v>
      </c>
      <c r="L19" s="14"/>
    </row>
    <row r="20" spans="1:17" ht="14.4" customHeight="1" x14ac:dyDescent="0.3">
      <c r="A20" s="15"/>
      <c r="B20" s="60" t="s">
        <v>34</v>
      </c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47" t="s">
        <v>35</v>
      </c>
      <c r="N20" s="47"/>
      <c r="O20" s="47"/>
      <c r="P20" s="47"/>
      <c r="Q20" s="47"/>
    </row>
    <row r="21" spans="1:17" ht="14.4" customHeight="1" x14ac:dyDescent="0.3">
      <c r="A21" s="15"/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5"/>
      <c r="M21" s="47"/>
      <c r="N21" s="47"/>
      <c r="O21" s="47"/>
      <c r="P21" s="47"/>
      <c r="Q21" s="47"/>
    </row>
    <row r="22" spans="1:17" ht="14.4" customHeight="1" x14ac:dyDescent="0.3">
      <c r="A22" s="13"/>
      <c r="B22" s="74" t="s">
        <v>6</v>
      </c>
      <c r="C22" s="75"/>
      <c r="D22" s="66" t="s">
        <v>7</v>
      </c>
      <c r="E22" s="67"/>
      <c r="F22" s="68" t="s">
        <v>8</v>
      </c>
      <c r="G22" s="69"/>
      <c r="H22" s="70" t="s">
        <v>9</v>
      </c>
      <c r="I22" s="71"/>
      <c r="J22" s="72" t="s">
        <v>10</v>
      </c>
      <c r="K22" s="73"/>
      <c r="L22" s="5"/>
    </row>
    <row r="23" spans="1:17" ht="14.4" customHeight="1" x14ac:dyDescent="0.3">
      <c r="A23" s="13"/>
      <c r="B23" s="76"/>
      <c r="C23" s="77"/>
      <c r="D23" s="66" t="s">
        <v>11</v>
      </c>
      <c r="E23" s="67"/>
      <c r="F23" s="68" t="s">
        <v>11</v>
      </c>
      <c r="G23" s="69"/>
      <c r="H23" s="70" t="s">
        <v>11</v>
      </c>
      <c r="I23" s="71"/>
      <c r="J23" s="78" t="s">
        <v>11</v>
      </c>
      <c r="K23" s="73"/>
      <c r="L23" s="5"/>
    </row>
    <row r="24" spans="1:17" ht="28.8" x14ac:dyDescent="0.3">
      <c r="A24" s="3"/>
      <c r="B24" s="20" t="s">
        <v>12</v>
      </c>
      <c r="C24" s="20" t="s">
        <v>13</v>
      </c>
      <c r="D24" s="12" t="s">
        <v>14</v>
      </c>
      <c r="E24" s="8" t="s">
        <v>15</v>
      </c>
      <c r="F24" s="9" t="s">
        <v>14</v>
      </c>
      <c r="G24" s="9" t="s">
        <v>15</v>
      </c>
      <c r="H24" s="10" t="s">
        <v>14</v>
      </c>
      <c r="I24" s="10" t="s">
        <v>15</v>
      </c>
      <c r="J24" s="11" t="s">
        <v>14</v>
      </c>
      <c r="K24" s="11" t="s">
        <v>15</v>
      </c>
      <c r="L24" s="4" t="s">
        <v>16</v>
      </c>
    </row>
    <row r="25" spans="1:17" x14ac:dyDescent="0.3">
      <c r="A25" s="3"/>
      <c r="B25" s="19" t="s">
        <v>36</v>
      </c>
      <c r="C25" s="20">
        <v>1</v>
      </c>
      <c r="D25" s="12"/>
      <c r="E25" s="8">
        <f t="shared" ref="E25:E33" si="4">C25*D25</f>
        <v>0</v>
      </c>
      <c r="F25" s="9">
        <v>1</v>
      </c>
      <c r="G25" s="9">
        <f t="shared" ref="G25:G33" si="5">C25*F25</f>
        <v>1</v>
      </c>
      <c r="H25" s="10">
        <v>1</v>
      </c>
      <c r="I25" s="10">
        <f t="shared" ref="I25:I33" si="6">C25*H25</f>
        <v>1</v>
      </c>
      <c r="J25" s="11"/>
      <c r="K25" s="11">
        <f t="shared" ref="K25:K33" si="7">C25*J25</f>
        <v>0</v>
      </c>
      <c r="L25" s="5" t="s">
        <v>37</v>
      </c>
    </row>
    <row r="26" spans="1:17" x14ac:dyDescent="0.3">
      <c r="A26" s="3"/>
      <c r="B26" s="20" t="s">
        <v>19</v>
      </c>
      <c r="C26" s="20">
        <v>10</v>
      </c>
      <c r="D26" s="12"/>
      <c r="E26" s="8">
        <f t="shared" si="4"/>
        <v>0</v>
      </c>
      <c r="F26" s="9">
        <v>8</v>
      </c>
      <c r="G26" s="9">
        <f t="shared" si="5"/>
        <v>80</v>
      </c>
      <c r="H26" s="10">
        <v>8</v>
      </c>
      <c r="I26" s="10">
        <f t="shared" si="6"/>
        <v>80</v>
      </c>
      <c r="J26" s="11"/>
      <c r="K26" s="11">
        <f t="shared" si="7"/>
        <v>0</v>
      </c>
      <c r="L26" s="5" t="s">
        <v>20</v>
      </c>
    </row>
    <row r="27" spans="1:17" x14ac:dyDescent="0.3">
      <c r="A27" s="3"/>
      <c r="B27" s="20" t="s">
        <v>21</v>
      </c>
      <c r="C27" s="20">
        <v>10</v>
      </c>
      <c r="D27" s="12"/>
      <c r="E27" s="8">
        <f t="shared" si="4"/>
        <v>0</v>
      </c>
      <c r="F27" s="9">
        <v>5</v>
      </c>
      <c r="G27" s="9">
        <f t="shared" si="5"/>
        <v>50</v>
      </c>
      <c r="H27" s="10">
        <v>6</v>
      </c>
      <c r="I27" s="10">
        <f t="shared" si="6"/>
        <v>60</v>
      </c>
      <c r="J27" s="11"/>
      <c r="K27" s="11">
        <f t="shared" si="7"/>
        <v>0</v>
      </c>
      <c r="L27" s="5" t="s">
        <v>45</v>
      </c>
    </row>
    <row r="28" spans="1:17" x14ac:dyDescent="0.3">
      <c r="A28" s="3"/>
      <c r="B28" s="20" t="s">
        <v>23</v>
      </c>
      <c r="C28" s="20">
        <v>8</v>
      </c>
      <c r="D28" s="12"/>
      <c r="E28" s="8">
        <f t="shared" si="4"/>
        <v>0</v>
      </c>
      <c r="F28" s="9">
        <v>10</v>
      </c>
      <c r="G28" s="9">
        <f t="shared" si="5"/>
        <v>80</v>
      </c>
      <c r="H28" s="10">
        <v>5</v>
      </c>
      <c r="I28" s="10">
        <f t="shared" si="6"/>
        <v>40</v>
      </c>
      <c r="J28" s="11"/>
      <c r="K28" s="11">
        <f t="shared" si="7"/>
        <v>0</v>
      </c>
      <c r="L28" s="5" t="s">
        <v>24</v>
      </c>
    </row>
    <row r="29" spans="1:17" x14ac:dyDescent="0.3">
      <c r="A29" s="3"/>
      <c r="B29" s="19" t="s">
        <v>25</v>
      </c>
      <c r="C29" s="20">
        <v>4</v>
      </c>
      <c r="D29" s="12"/>
      <c r="E29" s="8">
        <f t="shared" si="4"/>
        <v>0</v>
      </c>
      <c r="F29" s="9">
        <v>3</v>
      </c>
      <c r="G29" s="9">
        <f t="shared" si="5"/>
        <v>12</v>
      </c>
      <c r="H29" s="10">
        <v>5</v>
      </c>
      <c r="I29" s="10">
        <f t="shared" si="6"/>
        <v>20</v>
      </c>
      <c r="J29" s="11"/>
      <c r="K29" s="11">
        <f t="shared" si="7"/>
        <v>0</v>
      </c>
      <c r="L29" s="5" t="s">
        <v>38</v>
      </c>
    </row>
    <row r="30" spans="1:17" x14ac:dyDescent="0.3">
      <c r="A30" s="3"/>
      <c r="B30" s="20" t="s">
        <v>27</v>
      </c>
      <c r="C30" s="20">
        <v>8</v>
      </c>
      <c r="D30" s="12"/>
      <c r="E30" s="8">
        <f t="shared" si="4"/>
        <v>0</v>
      </c>
      <c r="F30" s="9">
        <v>6</v>
      </c>
      <c r="G30" s="9">
        <f t="shared" si="5"/>
        <v>48</v>
      </c>
      <c r="H30" s="10">
        <v>4</v>
      </c>
      <c r="I30" s="10">
        <f t="shared" si="6"/>
        <v>32</v>
      </c>
      <c r="J30" s="11"/>
      <c r="K30" s="11">
        <f t="shared" si="7"/>
        <v>0</v>
      </c>
      <c r="L30" s="5" t="s">
        <v>39</v>
      </c>
    </row>
    <row r="31" spans="1:17" x14ac:dyDescent="0.3">
      <c r="A31" s="3"/>
      <c r="B31" s="20" t="s">
        <v>29</v>
      </c>
      <c r="C31" s="20">
        <v>10</v>
      </c>
      <c r="D31" s="12"/>
      <c r="E31" s="8">
        <f t="shared" si="4"/>
        <v>0</v>
      </c>
      <c r="F31" s="9">
        <v>6</v>
      </c>
      <c r="G31" s="9">
        <f t="shared" si="5"/>
        <v>60</v>
      </c>
      <c r="H31" s="10">
        <v>5</v>
      </c>
      <c r="I31" s="10">
        <f t="shared" si="6"/>
        <v>50</v>
      </c>
      <c r="J31" s="11"/>
      <c r="K31" s="11">
        <f t="shared" si="7"/>
        <v>0</v>
      </c>
      <c r="L31" s="5" t="s">
        <v>30</v>
      </c>
    </row>
    <row r="32" spans="1:17" x14ac:dyDescent="0.3">
      <c r="A32" s="7"/>
      <c r="B32" s="20" t="s">
        <v>13</v>
      </c>
      <c r="C32" s="20">
        <v>2</v>
      </c>
      <c r="D32" s="21"/>
      <c r="E32" s="8">
        <f t="shared" si="4"/>
        <v>0</v>
      </c>
      <c r="F32" s="22">
        <v>10</v>
      </c>
      <c r="G32" s="9">
        <f t="shared" si="5"/>
        <v>20</v>
      </c>
      <c r="H32" s="23">
        <v>10</v>
      </c>
      <c r="I32" s="10">
        <f t="shared" si="6"/>
        <v>20</v>
      </c>
      <c r="J32" s="24"/>
      <c r="K32" s="11">
        <f t="shared" si="7"/>
        <v>0</v>
      </c>
      <c r="L32" s="5" t="s">
        <v>40</v>
      </c>
    </row>
    <row r="33" spans="1:12" x14ac:dyDescent="0.3">
      <c r="A33" s="7"/>
      <c r="B33" s="20" t="s">
        <v>31</v>
      </c>
      <c r="C33" s="20">
        <v>8</v>
      </c>
      <c r="D33" s="21"/>
      <c r="E33" s="8">
        <f t="shared" si="4"/>
        <v>0</v>
      </c>
      <c r="F33" s="22">
        <v>10</v>
      </c>
      <c r="G33" s="9">
        <f t="shared" si="5"/>
        <v>80</v>
      </c>
      <c r="H33" s="23">
        <v>10</v>
      </c>
      <c r="I33" s="10">
        <f t="shared" si="6"/>
        <v>80</v>
      </c>
      <c r="J33" s="24"/>
      <c r="K33" s="11">
        <f t="shared" si="7"/>
        <v>0</v>
      </c>
      <c r="L33" s="5" t="s">
        <v>46</v>
      </c>
    </row>
    <row r="34" spans="1:12" x14ac:dyDescent="0.3">
      <c r="B34" s="33" t="s">
        <v>47</v>
      </c>
      <c r="C34" s="32">
        <f>SUM(C25:C33)*10</f>
        <v>610</v>
      </c>
      <c r="D34" s="27"/>
      <c r="E34" s="26">
        <f>SUM(E25:E33)</f>
        <v>0</v>
      </c>
      <c r="F34" s="27"/>
      <c r="G34" s="22">
        <f>SUM(G25:G33)</f>
        <v>431</v>
      </c>
      <c r="H34" s="27"/>
      <c r="I34" s="23">
        <f>SUM(I25:I33)</f>
        <v>383</v>
      </c>
      <c r="J34" s="27"/>
      <c r="K34" s="24">
        <f>SUM(K25:K33)</f>
        <v>0</v>
      </c>
      <c r="L34" s="14"/>
    </row>
  </sheetData>
  <mergeCells count="26">
    <mergeCell ref="D8:E8"/>
    <mergeCell ref="F8:G8"/>
    <mergeCell ref="H8:I8"/>
    <mergeCell ref="J8:K8"/>
    <mergeCell ref="B8:C9"/>
    <mergeCell ref="D9:E9"/>
    <mergeCell ref="F9:G9"/>
    <mergeCell ref="H9:I9"/>
    <mergeCell ref="J9:K9"/>
    <mergeCell ref="A1:M3"/>
    <mergeCell ref="B4:L5"/>
    <mergeCell ref="M4:N5"/>
    <mergeCell ref="O4:Q5"/>
    <mergeCell ref="B6:L7"/>
    <mergeCell ref="M6:Q7"/>
    <mergeCell ref="B20:L21"/>
    <mergeCell ref="M20:Q21"/>
    <mergeCell ref="D22:E22"/>
    <mergeCell ref="F22:G22"/>
    <mergeCell ref="H22:I22"/>
    <mergeCell ref="J22:K22"/>
    <mergeCell ref="B22:C23"/>
    <mergeCell ref="D23:E23"/>
    <mergeCell ref="F23:G23"/>
    <mergeCell ref="H23:I23"/>
    <mergeCell ref="J23:K23"/>
  </mergeCells>
  <conditionalFormatting sqref="E19:K19">
    <cfRule type="colorScale" priority="2">
      <colorScale>
        <cfvo type="min"/>
        <cfvo type="max"/>
        <color rgb="FFFF7128"/>
        <color rgb="FF00B050"/>
      </colorScale>
    </cfRule>
  </conditionalFormatting>
  <conditionalFormatting sqref="E34:K34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C20C0D73B1E34F9B2B46F6AD2F766E" ma:contentTypeVersion="9" ma:contentTypeDescription="Create a new document." ma:contentTypeScope="" ma:versionID="fea176630a4034790859a12f274c23c4">
  <xsd:schema xmlns:xsd="http://www.w3.org/2001/XMLSchema" xmlns:xs="http://www.w3.org/2001/XMLSchema" xmlns:p="http://schemas.microsoft.com/office/2006/metadata/properties" xmlns:ns2="0ad71be4-300e-4da4-9890-e32ad5c0a962" targetNamespace="http://schemas.microsoft.com/office/2006/metadata/properties" ma:root="true" ma:fieldsID="9fed2447b5ff0acee54bee8913ac5f52" ns2:_="">
    <xsd:import namespace="0ad71be4-300e-4da4-9890-e32ad5c0a9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71be4-300e-4da4-9890-e32ad5c0a9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E9C539-2561-4FA9-89F4-9BC46F601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71be4-300e-4da4-9890-e32ad5c0a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93E713-9C1C-41E2-9858-318F16283E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334D12-1421-4F14-9B3E-0B7F96E49401}">
  <ds:schemaRefs>
    <ds:schemaRef ds:uri="0ad71be4-300e-4da4-9890-e32ad5c0a962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 COPY ME</vt:lpstr>
      <vt:lpstr>New Accumulator Design 7-2-25</vt:lpstr>
      <vt:lpstr>Motor Selection 7-2-25</vt:lpstr>
      <vt:lpstr>Motor Controller Failure 7-2-25</vt:lpstr>
      <vt:lpstr>TSSI 10-2-25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Alec Chapman</dc:creator>
  <cp:keywords/>
  <dc:description/>
  <cp:lastModifiedBy>Jacob Lukes</cp:lastModifiedBy>
  <cp:revision/>
  <dcterms:created xsi:type="dcterms:W3CDTF">2025-02-06T04:24:27Z</dcterms:created>
  <dcterms:modified xsi:type="dcterms:W3CDTF">2025-02-27T02:08:30Z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0x0101000AC20C0D73B1E34F9B2B46F6AD2F766E</vt:lpwstr>
  </property>
  <property fmtid="{D5CDD505-2E9C-101B-9397-08002B2CF9AE}" pid="3" name="MediaServiceImageTags">
    <vt:lpwstr/>
  </property>
</Properties>
</file>