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raw data/"/>
    </mc:Choice>
  </mc:AlternateContent>
  <xr:revisionPtr revIDLastSave="0" documentId="13_ncr:1_{E8AC6452-BB78-664B-B8B2-6A74BF90D570}" xr6:coauthVersionLast="47" xr6:coauthVersionMax="47" xr10:uidLastSave="{00000000-0000-0000-0000-000000000000}"/>
  <bookViews>
    <workbookView xWindow="39000" yWindow="500" windowWidth="25600" windowHeight="17500" xr2:uid="{00000000-000D-0000-FFFF-FFFF00000000}"/>
  </bookViews>
  <sheets>
    <sheet name="Poaching Calculation Replicate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B3" i="5"/>
</calcChain>
</file>

<file path=xl/sharedStrings.xml><?xml version="1.0" encoding="utf-8"?>
<sst xmlns="http://schemas.openxmlformats.org/spreadsheetml/2006/main" count="47" uniqueCount="31">
  <si>
    <t>Unit</t>
  </si>
  <si>
    <t>Source</t>
  </si>
  <si>
    <t>Boats</t>
  </si>
  <si>
    <t>-</t>
  </si>
  <si>
    <t>Days</t>
  </si>
  <si>
    <t>Bribe</t>
  </si>
  <si>
    <t>USD2018/Trip</t>
  </si>
  <si>
    <t>semi-structured interviews.</t>
  </si>
  <si>
    <t>Food and Fuel Cost</t>
  </si>
  <si>
    <t>Gear Cost</t>
  </si>
  <si>
    <t>Gear Loss</t>
  </si>
  <si>
    <t>Proportion</t>
  </si>
  <si>
    <t>Fine</t>
  </si>
  <si>
    <t>USD2018/Event</t>
  </si>
  <si>
    <t>Gear Confiscation</t>
  </si>
  <si>
    <t>Vessel Confiscation</t>
  </si>
  <si>
    <t>Arrests and Convictions</t>
  </si>
  <si>
    <t>Mid</t>
  </si>
  <si>
    <t>High</t>
  </si>
  <si>
    <t>Gear Input</t>
  </si>
  <si>
    <t>Gillnets/Trip</t>
  </si>
  <si>
    <t>Proportional Earnings/Trip</t>
  </si>
  <si>
    <t>Events/Year</t>
  </si>
  <si>
    <t>Vessel Cost</t>
  </si>
  <si>
    <t>USD2018/Vessel</t>
  </si>
  <si>
    <t>Variable</t>
  </si>
  <si>
    <t>Green Crime in Mexico, Martinez 2018-Ch.12</t>
  </si>
  <si>
    <t>CITES (2018)</t>
  </si>
  <si>
    <t>Proportion of Earnings to Crew</t>
  </si>
  <si>
    <t>Sets/Day (Gear Input)</t>
  </si>
  <si>
    <t>INAPESCA (2020), semi-structured interviews.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</si>
</sst>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1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5"/>
  <sheetViews>
    <sheetView tabSelected="1" workbookViewId="0">
      <selection activeCell="E11" sqref="E11"/>
    </sheetView>
  </sheetViews>
  <sheetFormatPr baseColWidth="10" defaultColWidth="14.5" defaultRowHeight="15" customHeight="1" x14ac:dyDescent="0.2"/>
  <cols>
    <col min="1" max="1" width="34.83203125" bestFit="1" customWidth="1"/>
    <col min="2" max="3" width="17.5" bestFit="1" customWidth="1"/>
    <col min="4" max="4" width="24.6640625" bestFit="1" customWidth="1"/>
    <col min="5" max="5" width="42.5" bestFit="1" customWidth="1"/>
  </cols>
  <sheetData>
    <row r="1" spans="1:5" x14ac:dyDescent="0.2">
      <c r="A1" s="7" t="s">
        <v>25</v>
      </c>
      <c r="B1" s="6" t="s">
        <v>17</v>
      </c>
      <c r="C1" s="6" t="s">
        <v>18</v>
      </c>
      <c r="D1" s="6" t="s">
        <v>0</v>
      </c>
      <c r="E1" s="6" t="s">
        <v>1</v>
      </c>
    </row>
    <row r="2" spans="1:5" x14ac:dyDescent="0.2">
      <c r="A2" s="9" t="s">
        <v>2</v>
      </c>
      <c r="B2" s="9">
        <v>150</v>
      </c>
      <c r="C2" s="9">
        <v>150</v>
      </c>
      <c r="D2" s="9" t="s">
        <v>3</v>
      </c>
      <c r="E2" s="9" t="s">
        <v>30</v>
      </c>
    </row>
    <row r="3" spans="1:5" x14ac:dyDescent="0.2">
      <c r="A3" s="10" t="s">
        <v>4</v>
      </c>
      <c r="B3" s="10">
        <f>20+240+600</f>
        <v>860</v>
      </c>
      <c r="C3" s="10">
        <f>20+240+800</f>
        <v>1060</v>
      </c>
      <c r="D3" s="10" t="s">
        <v>3</v>
      </c>
      <c r="E3" s="10" t="s">
        <v>30</v>
      </c>
    </row>
    <row r="4" spans="1:5" x14ac:dyDescent="0.2">
      <c r="A4" s="8" t="s">
        <v>29</v>
      </c>
      <c r="B4" s="8">
        <v>2</v>
      </c>
      <c r="C4" s="8">
        <v>3</v>
      </c>
      <c r="D4" s="5" t="s">
        <v>3</v>
      </c>
      <c r="E4" s="8" t="s">
        <v>30</v>
      </c>
    </row>
    <row r="5" spans="1:5" x14ac:dyDescent="0.2">
      <c r="A5" s="1" t="s">
        <v>5</v>
      </c>
      <c r="B5" s="1">
        <v>30</v>
      </c>
      <c r="C5" s="1">
        <v>30</v>
      </c>
      <c r="D5" s="1" t="s">
        <v>6</v>
      </c>
      <c r="E5" s="1" t="s">
        <v>7</v>
      </c>
    </row>
    <row r="6" spans="1:5" x14ac:dyDescent="0.2">
      <c r="A6" s="1" t="s">
        <v>8</v>
      </c>
      <c r="B6" s="1">
        <v>525</v>
      </c>
      <c r="C6" s="1">
        <v>525</v>
      </c>
      <c r="D6" s="1" t="s">
        <v>6</v>
      </c>
      <c r="E6" s="1" t="s">
        <v>7</v>
      </c>
    </row>
    <row r="7" spans="1:5" x14ac:dyDescent="0.2">
      <c r="A7" s="1" t="s">
        <v>28</v>
      </c>
      <c r="B7" s="1">
        <v>0.75</v>
      </c>
      <c r="C7" s="1">
        <v>0.75</v>
      </c>
      <c r="D7" s="1" t="s">
        <v>21</v>
      </c>
      <c r="E7" s="1" t="s">
        <v>7</v>
      </c>
    </row>
    <row r="8" spans="1:5" x14ac:dyDescent="0.2">
      <c r="A8" s="9" t="s">
        <v>9</v>
      </c>
      <c r="B8" s="9">
        <v>1600</v>
      </c>
      <c r="C8" s="9">
        <v>1600</v>
      </c>
      <c r="D8" s="9" t="s">
        <v>6</v>
      </c>
      <c r="E8" s="9" t="s">
        <v>7</v>
      </c>
    </row>
    <row r="9" spans="1:5" x14ac:dyDescent="0.2">
      <c r="A9" s="10" t="s">
        <v>19</v>
      </c>
      <c r="B9" s="10">
        <v>2</v>
      </c>
      <c r="C9" s="10">
        <v>3</v>
      </c>
      <c r="D9" s="10" t="s">
        <v>20</v>
      </c>
      <c r="E9" s="10" t="s">
        <v>7</v>
      </c>
    </row>
    <row r="10" spans="1:5" x14ac:dyDescent="0.2">
      <c r="A10" s="8" t="s">
        <v>10</v>
      </c>
      <c r="B10" s="8">
        <v>0.5</v>
      </c>
      <c r="C10" s="8">
        <v>0.5</v>
      </c>
      <c r="D10" s="8" t="s">
        <v>11</v>
      </c>
      <c r="E10" s="8" t="s">
        <v>7</v>
      </c>
    </row>
    <row r="11" spans="1:5" x14ac:dyDescent="0.2">
      <c r="A11" s="1" t="s">
        <v>12</v>
      </c>
      <c r="B11">
        <v>7425</v>
      </c>
      <c r="C11" s="1">
        <v>7425</v>
      </c>
      <c r="D11" s="1" t="s">
        <v>13</v>
      </c>
      <c r="E11" s="2" t="s">
        <v>26</v>
      </c>
    </row>
    <row r="12" spans="1:5" x14ac:dyDescent="0.2">
      <c r="A12" s="1" t="s">
        <v>23</v>
      </c>
      <c r="B12" s="2">
        <v>15000</v>
      </c>
      <c r="C12" s="2">
        <v>15000</v>
      </c>
      <c r="D12" s="2" t="s">
        <v>24</v>
      </c>
      <c r="E12" s="1" t="s">
        <v>7</v>
      </c>
    </row>
    <row r="13" spans="1:5" ht="15" customHeight="1" x14ac:dyDescent="0.2">
      <c r="A13" s="1" t="s">
        <v>14</v>
      </c>
      <c r="B13" s="3">
        <v>415.27272727272731</v>
      </c>
      <c r="C13" s="3">
        <v>415.27272727272731</v>
      </c>
      <c r="D13" s="2" t="s">
        <v>22</v>
      </c>
      <c r="E13" s="2" t="s">
        <v>27</v>
      </c>
    </row>
    <row r="14" spans="1:5" ht="15" customHeight="1" x14ac:dyDescent="0.2">
      <c r="A14" s="1" t="s">
        <v>15</v>
      </c>
      <c r="B14" s="3">
        <v>81.818181818181827</v>
      </c>
      <c r="C14" s="3">
        <v>81.818181818181827</v>
      </c>
      <c r="D14" s="2" t="s">
        <v>22</v>
      </c>
      <c r="E14" s="2" t="s">
        <v>27</v>
      </c>
    </row>
    <row r="15" spans="1:5" ht="15" customHeight="1" x14ac:dyDescent="0.2">
      <c r="A15" s="8" t="s">
        <v>16</v>
      </c>
      <c r="B15" s="4">
        <v>10.545454545454545</v>
      </c>
      <c r="C15" s="4">
        <v>10.545454545454545</v>
      </c>
      <c r="D15" s="5" t="s">
        <v>22</v>
      </c>
      <c r="E15" s="5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Poaching Calculation Replicate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Steinkruger, Andrew</dc:creator>
  <cp:lastModifiedBy>Julia Lawson</cp:lastModifiedBy>
  <dcterms:created xsi:type="dcterms:W3CDTF">2019-09-19T21:26:22Z</dcterms:created>
  <dcterms:modified xsi:type="dcterms:W3CDTF">2023-06-26T19:44:42Z</dcterms:modified>
</cp:coreProperties>
</file>