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ransboundary_life_history/data/"/>
    </mc:Choice>
  </mc:AlternateContent>
  <xr:revisionPtr revIDLastSave="0" documentId="8_{128EC5D1-187A-B146-BE4A-C6E29BFCA999}" xr6:coauthVersionLast="47" xr6:coauthVersionMax="47" xr10:uidLastSave="{00000000-0000-0000-0000-000000000000}"/>
  <bookViews>
    <workbookView xWindow="38840" yWindow="500" windowWidth="25600" windowHeight="19980" xr2:uid="{8F09F8A9-540D-E440-A29E-536394C368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J7" i="1"/>
  <c r="J15" i="1"/>
  <c r="N15" i="1" s="1"/>
  <c r="J23" i="1"/>
  <c r="N23" i="1" s="1"/>
  <c r="J47" i="1"/>
  <c r="N47" i="1" s="1"/>
  <c r="J54" i="1"/>
  <c r="J55" i="1"/>
  <c r="J62" i="1"/>
  <c r="N62" i="1" s="1"/>
  <c r="J63" i="1"/>
  <c r="N63" i="1" s="1"/>
  <c r="J79" i="1"/>
  <c r="N79" i="1" s="1"/>
  <c r="J86" i="1"/>
  <c r="J87" i="1"/>
  <c r="N87" i="1" s="1"/>
  <c r="J94" i="1"/>
  <c r="N94" i="1" s="1"/>
  <c r="J95" i="1"/>
  <c r="I15" i="1"/>
  <c r="I31" i="1"/>
  <c r="I47" i="1"/>
  <c r="I62" i="1"/>
  <c r="I63" i="1"/>
  <c r="I78" i="1"/>
  <c r="I79" i="1"/>
  <c r="I89" i="1"/>
  <c r="I90" i="1"/>
  <c r="I2" i="1"/>
  <c r="H3" i="1"/>
  <c r="I3" i="1" s="1"/>
  <c r="H4" i="1"/>
  <c r="H5" i="1"/>
  <c r="H6" i="1"/>
  <c r="J6" i="1" s="1"/>
  <c r="H7" i="1"/>
  <c r="H8" i="1"/>
  <c r="J8" i="1" s="1"/>
  <c r="H9" i="1"/>
  <c r="H10" i="1"/>
  <c r="J10" i="1" s="1"/>
  <c r="H11" i="1"/>
  <c r="I11" i="1" s="1"/>
  <c r="H12" i="1"/>
  <c r="H13" i="1"/>
  <c r="H14" i="1"/>
  <c r="J14" i="1" s="1"/>
  <c r="H15" i="1"/>
  <c r="H16" i="1"/>
  <c r="J16" i="1" s="1"/>
  <c r="H17" i="1"/>
  <c r="H18" i="1"/>
  <c r="J18" i="1" s="1"/>
  <c r="H19" i="1"/>
  <c r="I19" i="1" s="1"/>
  <c r="H20" i="1"/>
  <c r="H21" i="1"/>
  <c r="I21" i="1" s="1"/>
  <c r="H22" i="1"/>
  <c r="J22" i="1" s="1"/>
  <c r="H23" i="1"/>
  <c r="H24" i="1"/>
  <c r="J24" i="1" s="1"/>
  <c r="H25" i="1"/>
  <c r="H26" i="1"/>
  <c r="J26" i="1" s="1"/>
  <c r="H27" i="1"/>
  <c r="I27" i="1" s="1"/>
  <c r="H28" i="1"/>
  <c r="H29" i="1"/>
  <c r="I29" i="1" s="1"/>
  <c r="H30" i="1"/>
  <c r="J30" i="1" s="1"/>
  <c r="H31" i="1"/>
  <c r="H32" i="1"/>
  <c r="J32" i="1" s="1"/>
  <c r="H33" i="1"/>
  <c r="H34" i="1"/>
  <c r="J34" i="1" s="1"/>
  <c r="H35" i="1"/>
  <c r="I35" i="1" s="1"/>
  <c r="H36" i="1"/>
  <c r="H37" i="1"/>
  <c r="I37" i="1" s="1"/>
  <c r="H38" i="1"/>
  <c r="J38" i="1" s="1"/>
  <c r="H39" i="1"/>
  <c r="H40" i="1"/>
  <c r="J40" i="1" s="1"/>
  <c r="H41" i="1"/>
  <c r="H42" i="1"/>
  <c r="J42" i="1" s="1"/>
  <c r="H43" i="1"/>
  <c r="I43" i="1" s="1"/>
  <c r="H44" i="1"/>
  <c r="H45" i="1"/>
  <c r="I45" i="1" s="1"/>
  <c r="H46" i="1"/>
  <c r="H47" i="1"/>
  <c r="H48" i="1"/>
  <c r="J48" i="1" s="1"/>
  <c r="H49" i="1"/>
  <c r="H50" i="1"/>
  <c r="J50" i="1" s="1"/>
  <c r="H51" i="1"/>
  <c r="I51" i="1" s="1"/>
  <c r="H52" i="1"/>
  <c r="H53" i="1"/>
  <c r="I53" i="1" s="1"/>
  <c r="H54" i="1"/>
  <c r="H55" i="1"/>
  <c r="H56" i="1"/>
  <c r="J56" i="1" s="1"/>
  <c r="H57" i="1"/>
  <c r="J57" i="1" s="1"/>
  <c r="H58" i="1"/>
  <c r="J58" i="1" s="1"/>
  <c r="H59" i="1"/>
  <c r="I59" i="1" s="1"/>
  <c r="H60" i="1"/>
  <c r="H61" i="1"/>
  <c r="I61" i="1" s="1"/>
  <c r="H62" i="1"/>
  <c r="H63" i="1"/>
  <c r="H64" i="1"/>
  <c r="J64" i="1" s="1"/>
  <c r="H65" i="1"/>
  <c r="J65" i="1" s="1"/>
  <c r="H66" i="1"/>
  <c r="J66" i="1" s="1"/>
  <c r="H67" i="1"/>
  <c r="I67" i="1" s="1"/>
  <c r="H68" i="1"/>
  <c r="H69" i="1"/>
  <c r="I69" i="1" s="1"/>
  <c r="H70" i="1"/>
  <c r="H71" i="1"/>
  <c r="H72" i="1"/>
  <c r="J72" i="1" s="1"/>
  <c r="H73" i="1"/>
  <c r="J73" i="1" s="1"/>
  <c r="H74" i="1"/>
  <c r="J74" i="1" s="1"/>
  <c r="H75" i="1"/>
  <c r="I75" i="1" s="1"/>
  <c r="H76" i="1"/>
  <c r="H77" i="1"/>
  <c r="I77" i="1" s="1"/>
  <c r="H78" i="1"/>
  <c r="H79" i="1"/>
  <c r="H80" i="1"/>
  <c r="J80" i="1" s="1"/>
  <c r="H81" i="1"/>
  <c r="J81" i="1" s="1"/>
  <c r="H82" i="1"/>
  <c r="J82" i="1" s="1"/>
  <c r="H83" i="1"/>
  <c r="I83" i="1" s="1"/>
  <c r="H84" i="1"/>
  <c r="H85" i="1"/>
  <c r="I85" i="1" s="1"/>
  <c r="H86" i="1"/>
  <c r="H87" i="1"/>
  <c r="H88" i="1"/>
  <c r="J88" i="1" s="1"/>
  <c r="H89" i="1"/>
  <c r="J89" i="1" s="1"/>
  <c r="H90" i="1"/>
  <c r="J90" i="1" s="1"/>
  <c r="H91" i="1"/>
  <c r="I91" i="1" s="1"/>
  <c r="H92" i="1"/>
  <c r="H93" i="1"/>
  <c r="I93" i="1" s="1"/>
  <c r="H94" i="1"/>
  <c r="H95" i="1"/>
  <c r="H96" i="1"/>
  <c r="J96" i="1" s="1"/>
  <c r="H97" i="1"/>
  <c r="J97" i="1" s="1"/>
  <c r="H98" i="1"/>
  <c r="J98" i="1" s="1"/>
  <c r="H99" i="1"/>
  <c r="I99" i="1" s="1"/>
  <c r="H100" i="1"/>
  <c r="H101" i="1"/>
  <c r="I101" i="1" s="1"/>
  <c r="H10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B27" i="1"/>
  <c r="B26" i="1"/>
  <c r="B18" i="1"/>
  <c r="J31" i="1" s="1"/>
  <c r="N31" i="1" s="1"/>
  <c r="B17" i="1"/>
  <c r="I17" i="1" s="1"/>
  <c r="B14" i="1"/>
  <c r="B13" i="1"/>
  <c r="K9" i="1" s="1"/>
  <c r="N7" i="1" l="1"/>
  <c r="N98" i="1"/>
  <c r="N82" i="1"/>
  <c r="N58" i="1"/>
  <c r="N42" i="1"/>
  <c r="N26" i="1"/>
  <c r="N10" i="1"/>
  <c r="N97" i="1"/>
  <c r="N89" i="1"/>
  <c r="N81" i="1"/>
  <c r="N73" i="1"/>
  <c r="N65" i="1"/>
  <c r="N57" i="1"/>
  <c r="N55" i="1"/>
  <c r="N90" i="1"/>
  <c r="N74" i="1"/>
  <c r="N66" i="1"/>
  <c r="N50" i="1"/>
  <c r="N34" i="1"/>
  <c r="N18" i="1"/>
  <c r="N96" i="1"/>
  <c r="N88" i="1"/>
  <c r="N80" i="1"/>
  <c r="N72" i="1"/>
  <c r="N64" i="1"/>
  <c r="N56" i="1"/>
  <c r="N48" i="1"/>
  <c r="N40" i="1"/>
  <c r="N32" i="1"/>
  <c r="N24" i="1"/>
  <c r="N16" i="1"/>
  <c r="N8" i="1"/>
  <c r="N95" i="1"/>
  <c r="J49" i="1"/>
  <c r="N49" i="1" s="1"/>
  <c r="J41" i="1"/>
  <c r="N41" i="1" s="1"/>
  <c r="J33" i="1"/>
  <c r="N33" i="1" s="1"/>
  <c r="J25" i="1"/>
  <c r="N25" i="1" s="1"/>
  <c r="J17" i="1"/>
  <c r="N17" i="1" s="1"/>
  <c r="J9" i="1"/>
  <c r="N9" i="1" s="1"/>
  <c r="J78" i="1"/>
  <c r="N78" i="1" s="1"/>
  <c r="J46" i="1"/>
  <c r="N46" i="1" s="1"/>
  <c r="J3" i="1"/>
  <c r="J71" i="1"/>
  <c r="N71" i="1" s="1"/>
  <c r="J39" i="1"/>
  <c r="N39" i="1" s="1"/>
  <c r="J2" i="1"/>
  <c r="N2" i="1" s="1"/>
  <c r="J102" i="1"/>
  <c r="N102" i="1" s="1"/>
  <c r="J70" i="1"/>
  <c r="N70" i="1" s="1"/>
  <c r="I46" i="1"/>
  <c r="I30" i="1"/>
  <c r="I14" i="1"/>
  <c r="I102" i="1"/>
  <c r="I88" i="1"/>
  <c r="I74" i="1"/>
  <c r="I58" i="1"/>
  <c r="I42" i="1"/>
  <c r="I26" i="1"/>
  <c r="M26" i="1" s="1"/>
  <c r="I10" i="1"/>
  <c r="I98" i="1"/>
  <c r="I87" i="1"/>
  <c r="I73" i="1"/>
  <c r="I57" i="1"/>
  <c r="I41" i="1"/>
  <c r="I25" i="1"/>
  <c r="I9" i="1"/>
  <c r="M9" i="1" s="1"/>
  <c r="I97" i="1"/>
  <c r="I86" i="1"/>
  <c r="I71" i="1"/>
  <c r="I55" i="1"/>
  <c r="I39" i="1"/>
  <c r="I23" i="1"/>
  <c r="M23" i="1" s="1"/>
  <c r="I7" i="1"/>
  <c r="I96" i="1"/>
  <c r="I82" i="1"/>
  <c r="I70" i="1"/>
  <c r="I54" i="1"/>
  <c r="I38" i="1"/>
  <c r="I22" i="1"/>
  <c r="I6" i="1"/>
  <c r="I13" i="1"/>
  <c r="I81" i="1"/>
  <c r="I18" i="1"/>
  <c r="I5" i="1"/>
  <c r="I95" i="1"/>
  <c r="I66" i="1"/>
  <c r="I50" i="1"/>
  <c r="I34" i="1"/>
  <c r="I100" i="1"/>
  <c r="M100" i="1" s="1"/>
  <c r="I92" i="1"/>
  <c r="M92" i="1" s="1"/>
  <c r="I84" i="1"/>
  <c r="I76" i="1"/>
  <c r="I68" i="1"/>
  <c r="I60" i="1"/>
  <c r="I52" i="1"/>
  <c r="I44" i="1"/>
  <c r="I36" i="1"/>
  <c r="M36" i="1" s="1"/>
  <c r="I28" i="1"/>
  <c r="M28" i="1" s="1"/>
  <c r="I20" i="1"/>
  <c r="I12" i="1"/>
  <c r="I4" i="1"/>
  <c r="I94" i="1"/>
  <c r="I80" i="1"/>
  <c r="M80" i="1" s="1"/>
  <c r="I65" i="1"/>
  <c r="I49" i="1"/>
  <c r="I33" i="1"/>
  <c r="K80" i="1"/>
  <c r="K72" i="1"/>
  <c r="K56" i="1"/>
  <c r="K32" i="1"/>
  <c r="K24" i="1"/>
  <c r="K87" i="1"/>
  <c r="M87" i="1" s="1"/>
  <c r="K71" i="1"/>
  <c r="K63" i="1"/>
  <c r="M63" i="1" s="1"/>
  <c r="K47" i="1"/>
  <c r="K31" i="1"/>
  <c r="K15" i="1"/>
  <c r="N86" i="1"/>
  <c r="K78" i="1"/>
  <c r="M78" i="1" s="1"/>
  <c r="K54" i="1"/>
  <c r="K30" i="1"/>
  <c r="M30" i="1" s="1"/>
  <c r="K6" i="1"/>
  <c r="K101" i="1"/>
  <c r="K77" i="1"/>
  <c r="M77" i="1" s="1"/>
  <c r="K53" i="1"/>
  <c r="K29" i="1"/>
  <c r="M29" i="1" s="1"/>
  <c r="K5" i="1"/>
  <c r="M5" i="1" s="1"/>
  <c r="N30" i="1"/>
  <c r="N22" i="1"/>
  <c r="N14" i="1"/>
  <c r="N6" i="1"/>
  <c r="K100" i="1"/>
  <c r="K92" i="1"/>
  <c r="K84" i="1"/>
  <c r="K76" i="1"/>
  <c r="K68" i="1"/>
  <c r="M68" i="1" s="1"/>
  <c r="K60" i="1"/>
  <c r="K52" i="1"/>
  <c r="M52" i="1" s="1"/>
  <c r="K44" i="1"/>
  <c r="M44" i="1" s="1"/>
  <c r="K36" i="1"/>
  <c r="K28" i="1"/>
  <c r="K20" i="1"/>
  <c r="M20" i="1" s="1"/>
  <c r="K12" i="1"/>
  <c r="M12" i="1" s="1"/>
  <c r="K4" i="1"/>
  <c r="M4" i="1" s="1"/>
  <c r="K95" i="1"/>
  <c r="K79" i="1"/>
  <c r="M79" i="1" s="1"/>
  <c r="K55" i="1"/>
  <c r="M55" i="1" s="1"/>
  <c r="K39" i="1"/>
  <c r="M39" i="1" s="1"/>
  <c r="K23" i="1"/>
  <c r="K7" i="1"/>
  <c r="K102" i="1"/>
  <c r="M102" i="1" s="1"/>
  <c r="K94" i="1"/>
  <c r="M94" i="1" s="1"/>
  <c r="K70" i="1"/>
  <c r="M70" i="1" s="1"/>
  <c r="K46" i="1"/>
  <c r="M46" i="1" s="1"/>
  <c r="K22" i="1"/>
  <c r="M22" i="1" s="1"/>
  <c r="K85" i="1"/>
  <c r="K61" i="1"/>
  <c r="M61" i="1" s="1"/>
  <c r="K37" i="1"/>
  <c r="K13" i="1"/>
  <c r="M53" i="1"/>
  <c r="M37" i="1"/>
  <c r="K91" i="1"/>
  <c r="K75" i="1"/>
  <c r="K67" i="1"/>
  <c r="K51" i="1"/>
  <c r="M51" i="1" s="1"/>
  <c r="K43" i="1"/>
  <c r="M43" i="1" s="1"/>
  <c r="K35" i="1"/>
  <c r="K27" i="1"/>
  <c r="M27" i="1" s="1"/>
  <c r="K19" i="1"/>
  <c r="K3" i="1"/>
  <c r="K88" i="1"/>
  <c r="M88" i="1" s="1"/>
  <c r="K48" i="1"/>
  <c r="K8" i="1"/>
  <c r="K98" i="1"/>
  <c r="K90" i="1"/>
  <c r="K82" i="1"/>
  <c r="K74" i="1"/>
  <c r="M74" i="1" s="1"/>
  <c r="K66" i="1"/>
  <c r="M66" i="1" s="1"/>
  <c r="K58" i="1"/>
  <c r="K50" i="1"/>
  <c r="K42" i="1"/>
  <c r="K34" i="1"/>
  <c r="K26" i="1"/>
  <c r="K18" i="1"/>
  <c r="K10" i="1"/>
  <c r="K2" i="1"/>
  <c r="M2" i="1"/>
  <c r="K96" i="1"/>
  <c r="K64" i="1"/>
  <c r="K40" i="1"/>
  <c r="K16" i="1"/>
  <c r="N54" i="1"/>
  <c r="K86" i="1"/>
  <c r="M86" i="1" s="1"/>
  <c r="K62" i="1"/>
  <c r="M62" i="1" s="1"/>
  <c r="K38" i="1"/>
  <c r="K14" i="1"/>
  <c r="M14" i="1" s="1"/>
  <c r="M71" i="1"/>
  <c r="K93" i="1"/>
  <c r="M93" i="1" s="1"/>
  <c r="K69" i="1"/>
  <c r="M69" i="1" s="1"/>
  <c r="K45" i="1"/>
  <c r="K21" i="1"/>
  <c r="N38" i="1"/>
  <c r="M101" i="1"/>
  <c r="M85" i="1"/>
  <c r="M45" i="1"/>
  <c r="M21" i="1"/>
  <c r="N3" i="1"/>
  <c r="K99" i="1"/>
  <c r="K83" i="1"/>
  <c r="M83" i="1" s="1"/>
  <c r="K59" i="1"/>
  <c r="M59" i="1" s="1"/>
  <c r="K11" i="1"/>
  <c r="M11" i="1" s="1"/>
  <c r="M60" i="1"/>
  <c r="M99" i="1"/>
  <c r="M91" i="1"/>
  <c r="M75" i="1"/>
  <c r="M67" i="1"/>
  <c r="M35" i="1"/>
  <c r="M19" i="1"/>
  <c r="M3" i="1"/>
  <c r="M90" i="1"/>
  <c r="M47" i="1"/>
  <c r="M31" i="1"/>
  <c r="M15" i="1"/>
  <c r="K97" i="1"/>
  <c r="K89" i="1"/>
  <c r="M89" i="1" s="1"/>
  <c r="K81" i="1"/>
  <c r="M81" i="1" s="1"/>
  <c r="K73" i="1"/>
  <c r="M73" i="1" s="1"/>
  <c r="K65" i="1"/>
  <c r="K57" i="1"/>
  <c r="K49" i="1"/>
  <c r="K41" i="1"/>
  <c r="K33" i="1"/>
  <c r="K25" i="1"/>
  <c r="K17" i="1"/>
  <c r="M17" i="1" s="1"/>
  <c r="I72" i="1"/>
  <c r="M72" i="1" s="1"/>
  <c r="I64" i="1"/>
  <c r="I56" i="1"/>
  <c r="M56" i="1" s="1"/>
  <c r="I48" i="1"/>
  <c r="I40" i="1"/>
  <c r="I32" i="1"/>
  <c r="M32" i="1" s="1"/>
  <c r="I24" i="1"/>
  <c r="M24" i="1" s="1"/>
  <c r="I16" i="1"/>
  <c r="M16" i="1" s="1"/>
  <c r="I8" i="1"/>
  <c r="J101" i="1"/>
  <c r="N101" i="1" s="1"/>
  <c r="J93" i="1"/>
  <c r="N93" i="1" s="1"/>
  <c r="J85" i="1"/>
  <c r="N85" i="1" s="1"/>
  <c r="J77" i="1"/>
  <c r="N77" i="1" s="1"/>
  <c r="J69" i="1"/>
  <c r="N69" i="1" s="1"/>
  <c r="J61" i="1"/>
  <c r="N61" i="1" s="1"/>
  <c r="J53" i="1"/>
  <c r="N53" i="1" s="1"/>
  <c r="J45" i="1"/>
  <c r="N45" i="1" s="1"/>
  <c r="J37" i="1"/>
  <c r="N37" i="1" s="1"/>
  <c r="J29" i="1"/>
  <c r="N29" i="1" s="1"/>
  <c r="J21" i="1"/>
  <c r="N21" i="1" s="1"/>
  <c r="J13" i="1"/>
  <c r="N13" i="1" s="1"/>
  <c r="J5" i="1"/>
  <c r="N5" i="1" s="1"/>
  <c r="J100" i="1"/>
  <c r="N100" i="1" s="1"/>
  <c r="J92" i="1"/>
  <c r="N92" i="1" s="1"/>
  <c r="J84" i="1"/>
  <c r="N84" i="1" s="1"/>
  <c r="J76" i="1"/>
  <c r="N76" i="1" s="1"/>
  <c r="J68" i="1"/>
  <c r="N68" i="1" s="1"/>
  <c r="J60" i="1"/>
  <c r="N60" i="1" s="1"/>
  <c r="J52" i="1"/>
  <c r="N52" i="1" s="1"/>
  <c r="J44" i="1"/>
  <c r="N44" i="1" s="1"/>
  <c r="J36" i="1"/>
  <c r="N36" i="1" s="1"/>
  <c r="J28" i="1"/>
  <c r="N28" i="1" s="1"/>
  <c r="J20" i="1"/>
  <c r="N20" i="1" s="1"/>
  <c r="J12" i="1"/>
  <c r="N12" i="1" s="1"/>
  <c r="J4" i="1"/>
  <c r="N4" i="1" s="1"/>
  <c r="J99" i="1"/>
  <c r="N99" i="1" s="1"/>
  <c r="J91" i="1"/>
  <c r="N91" i="1" s="1"/>
  <c r="J83" i="1"/>
  <c r="N83" i="1" s="1"/>
  <c r="J75" i="1"/>
  <c r="N75" i="1" s="1"/>
  <c r="J67" i="1"/>
  <c r="N67" i="1" s="1"/>
  <c r="J59" i="1"/>
  <c r="N59" i="1" s="1"/>
  <c r="J51" i="1"/>
  <c r="N51" i="1" s="1"/>
  <c r="J43" i="1"/>
  <c r="N43" i="1" s="1"/>
  <c r="J35" i="1"/>
  <c r="N35" i="1" s="1"/>
  <c r="J27" i="1"/>
  <c r="N27" i="1" s="1"/>
  <c r="J19" i="1"/>
  <c r="N19" i="1" s="1"/>
  <c r="J11" i="1"/>
  <c r="N11" i="1" s="1"/>
  <c r="M49" i="1" l="1"/>
  <c r="M13" i="1"/>
  <c r="M76" i="1"/>
  <c r="M84" i="1"/>
  <c r="M18" i="1"/>
  <c r="M82" i="1"/>
  <c r="M10" i="1"/>
  <c r="M97" i="1"/>
  <c r="M33" i="1"/>
  <c r="M41" i="1"/>
  <c r="M34" i="1"/>
  <c r="M57" i="1"/>
  <c r="M96" i="1"/>
  <c r="M50" i="1"/>
  <c r="M65" i="1"/>
  <c r="M38" i="1"/>
  <c r="M58" i="1"/>
  <c r="M6" i="1"/>
  <c r="M95" i="1"/>
  <c r="M25" i="1"/>
  <c r="M7" i="1"/>
  <c r="M98" i="1"/>
  <c r="M42" i="1"/>
  <c r="M54" i="1"/>
  <c r="M48" i="1"/>
  <c r="M40" i="1"/>
  <c r="M64" i="1"/>
  <c r="M8" i="1"/>
</calcChain>
</file>

<file path=xl/sharedStrings.xml><?xml version="1.0" encoding="utf-8"?>
<sst xmlns="http://schemas.openxmlformats.org/spreadsheetml/2006/main" count="33" uniqueCount="31">
  <si>
    <t>x_a</t>
  </si>
  <si>
    <t>h_a</t>
  </si>
  <si>
    <t>k_a</t>
  </si>
  <si>
    <t>r_a</t>
  </si>
  <si>
    <t>x_b</t>
  </si>
  <si>
    <t>h_b</t>
  </si>
  <si>
    <t>k_b</t>
  </si>
  <si>
    <t>r_b</t>
  </si>
  <si>
    <t>M_ab</t>
  </si>
  <si>
    <t>M_ba</t>
  </si>
  <si>
    <t>M_aa</t>
  </si>
  <si>
    <t>M_bb</t>
  </si>
  <si>
    <t>D_ab</t>
  </si>
  <si>
    <t>D_ba</t>
  </si>
  <si>
    <t>D_aa</t>
  </si>
  <si>
    <t>D_bb</t>
  </si>
  <si>
    <t>mu_a</t>
  </si>
  <si>
    <t>mu_b</t>
  </si>
  <si>
    <t>sigma_a</t>
  </si>
  <si>
    <t>sigma_b</t>
  </si>
  <si>
    <t>Escapement</t>
  </si>
  <si>
    <t>e_a</t>
  </si>
  <si>
    <t>e_b</t>
  </si>
  <si>
    <t>y_a</t>
  </si>
  <si>
    <t>y_b</t>
  </si>
  <si>
    <t>a_1_larval</t>
  </si>
  <si>
    <t>b_1_larval</t>
  </si>
  <si>
    <t>a_1_adult</t>
  </si>
  <si>
    <t>b_1_adult</t>
  </si>
  <si>
    <t>a_t1</t>
  </si>
  <si>
    <t>b_t1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</si>
</sst>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32CD-C2E8-F243-A1E3-DCA74D552D4C}">
  <dimension ref="A1:N102"/>
  <sheetViews>
    <sheetView tabSelected="1" workbookViewId="0">
      <selection activeCell="N4" sqref="N4"/>
    </sheetView>
  </sheetViews>
  <sheetFormatPr baseColWidth="10" defaultRowHeight="16" x14ac:dyDescent="0.2"/>
  <sheetData>
    <row r="1" spans="1:14" x14ac:dyDescent="0.2">
      <c r="A1" t="s">
        <v>0</v>
      </c>
      <c r="B1">
        <v>50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 t="s">
        <v>1</v>
      </c>
      <c r="B2">
        <v>0</v>
      </c>
      <c r="E2">
        <v>0</v>
      </c>
      <c r="F2">
        <v>0</v>
      </c>
      <c r="G2">
        <f>$B$4*E2*(1-E2/$B$3)</f>
        <v>0</v>
      </c>
      <c r="H2">
        <f>$B$9*F2*(1-F2/$B$8)</f>
        <v>0</v>
      </c>
      <c r="I2">
        <f>$B$22*((G2*$B$17)+(H2*$B$16))</f>
        <v>0</v>
      </c>
      <c r="J2">
        <f>$B$23*((H2*$B$18)+(G2*$B$15))</f>
        <v>0</v>
      </c>
      <c r="K2">
        <f>($B$20*(E2*$B$13))+($B$21*(F2*$B$12))</f>
        <v>0</v>
      </c>
      <c r="L2">
        <f>($B$21*(F2*$B$14))+($B$20*(E2*$B$11))</f>
        <v>0</v>
      </c>
      <c r="M2">
        <f>I2+K2</f>
        <v>0</v>
      </c>
      <c r="N2">
        <f>J2+L2</f>
        <v>0</v>
      </c>
    </row>
    <row r="3" spans="1:14" x14ac:dyDescent="0.2">
      <c r="A3" t="s">
        <v>2</v>
      </c>
      <c r="B3">
        <v>100</v>
      </c>
      <c r="E3">
        <v>1</v>
      </c>
      <c r="F3">
        <v>1</v>
      </c>
      <c r="G3">
        <f t="shared" ref="G3:G66" si="0">$B$4*E3*(1-E3/$B$3)</f>
        <v>0.79200000000000004</v>
      </c>
      <c r="H3">
        <f t="shared" ref="H3:H66" si="1">$B$9*F3*(1-F3/$B$8)</f>
        <v>0.79200000000000004</v>
      </c>
      <c r="I3">
        <f t="shared" ref="I3:I66" si="2">$B$22*((G3*$B$17)+(H3*$B$16))</f>
        <v>0.7128000000000001</v>
      </c>
      <c r="J3">
        <f>$B$23*((H3*$B$18)+(G3*$B$15))</f>
        <v>0.7128000000000001</v>
      </c>
      <c r="K3">
        <f t="shared" ref="K3:K66" si="3">($B$20*(E3*$B$13))+($B$21*(F3*$B$12))</f>
        <v>0.80000000000000016</v>
      </c>
      <c r="L3">
        <f t="shared" ref="L3:L66" si="4">($B$21*(F3*$B$14))+($B$20*(E3*$B$11))</f>
        <v>0.80000000000000016</v>
      </c>
      <c r="M3">
        <f t="shared" ref="M3:M66" si="5">I3+K3</f>
        <v>1.5128000000000004</v>
      </c>
      <c r="N3">
        <f t="shared" ref="N3:N66" si="6">J3+L3</f>
        <v>1.5128000000000004</v>
      </c>
    </row>
    <row r="4" spans="1:14" x14ac:dyDescent="0.2">
      <c r="A4" t="s">
        <v>3</v>
      </c>
      <c r="B4">
        <v>0.8</v>
      </c>
      <c r="E4">
        <v>2</v>
      </c>
      <c r="F4">
        <v>2</v>
      </c>
      <c r="G4">
        <f t="shared" si="0"/>
        <v>1.5680000000000001</v>
      </c>
      <c r="H4">
        <f t="shared" si="1"/>
        <v>1.5680000000000001</v>
      </c>
      <c r="I4">
        <f t="shared" si="2"/>
        <v>1.4112000000000002</v>
      </c>
      <c r="J4">
        <f t="shared" ref="J4:J67" si="7">$B$23*((H4*$B$18)+(G4*$B$15))</f>
        <v>1.4112000000000002</v>
      </c>
      <c r="K4">
        <f t="shared" si="3"/>
        <v>1.6000000000000003</v>
      </c>
      <c r="L4">
        <f t="shared" si="4"/>
        <v>1.6000000000000003</v>
      </c>
      <c r="M4">
        <f t="shared" si="5"/>
        <v>3.0112000000000005</v>
      </c>
      <c r="N4">
        <f t="shared" si="6"/>
        <v>3.0112000000000005</v>
      </c>
    </row>
    <row r="5" spans="1:14" x14ac:dyDescent="0.2">
      <c r="E5">
        <v>3</v>
      </c>
      <c r="F5">
        <v>3</v>
      </c>
      <c r="G5">
        <f t="shared" si="0"/>
        <v>2.3280000000000003</v>
      </c>
      <c r="H5">
        <f t="shared" si="1"/>
        <v>2.3280000000000003</v>
      </c>
      <c r="I5">
        <f t="shared" si="2"/>
        <v>2.0952000000000002</v>
      </c>
      <c r="J5">
        <f t="shared" si="7"/>
        <v>2.0952000000000002</v>
      </c>
      <c r="K5">
        <f t="shared" si="3"/>
        <v>2.4000000000000004</v>
      </c>
      <c r="L5">
        <f t="shared" si="4"/>
        <v>2.4000000000000004</v>
      </c>
      <c r="M5">
        <f t="shared" si="5"/>
        <v>4.4952000000000005</v>
      </c>
      <c r="N5">
        <f t="shared" si="6"/>
        <v>4.4952000000000005</v>
      </c>
    </row>
    <row r="6" spans="1:14" x14ac:dyDescent="0.2">
      <c r="A6" t="s">
        <v>4</v>
      </c>
      <c r="B6">
        <v>50</v>
      </c>
      <c r="E6">
        <v>4</v>
      </c>
      <c r="F6">
        <v>4</v>
      </c>
      <c r="G6">
        <f t="shared" si="0"/>
        <v>3.0720000000000001</v>
      </c>
      <c r="H6">
        <f t="shared" si="1"/>
        <v>3.0720000000000001</v>
      </c>
      <c r="I6">
        <f t="shared" si="2"/>
        <v>2.7648000000000001</v>
      </c>
      <c r="J6">
        <f t="shared" si="7"/>
        <v>2.7648000000000001</v>
      </c>
      <c r="K6">
        <f t="shared" si="3"/>
        <v>3.2000000000000006</v>
      </c>
      <c r="L6">
        <f t="shared" si="4"/>
        <v>3.2000000000000006</v>
      </c>
      <c r="M6">
        <f t="shared" si="5"/>
        <v>5.9648000000000003</v>
      </c>
      <c r="N6">
        <f t="shared" si="6"/>
        <v>5.9648000000000003</v>
      </c>
    </row>
    <row r="7" spans="1:14" x14ac:dyDescent="0.2">
      <c r="A7" t="s">
        <v>5</v>
      </c>
      <c r="B7">
        <v>0</v>
      </c>
      <c r="E7">
        <v>5</v>
      </c>
      <c r="F7">
        <v>5</v>
      </c>
      <c r="G7">
        <f t="shared" si="0"/>
        <v>3.8</v>
      </c>
      <c r="H7">
        <f t="shared" si="1"/>
        <v>3.8</v>
      </c>
      <c r="I7">
        <f t="shared" si="2"/>
        <v>3.42</v>
      </c>
      <c r="J7">
        <f t="shared" si="7"/>
        <v>3.42</v>
      </c>
      <c r="K7">
        <f t="shared" si="3"/>
        <v>4</v>
      </c>
      <c r="L7">
        <f t="shared" si="4"/>
        <v>4</v>
      </c>
      <c r="M7">
        <f t="shared" si="5"/>
        <v>7.42</v>
      </c>
      <c r="N7">
        <f t="shared" si="6"/>
        <v>7.42</v>
      </c>
    </row>
    <row r="8" spans="1:14" x14ac:dyDescent="0.2">
      <c r="A8" t="s">
        <v>6</v>
      </c>
      <c r="B8">
        <v>100</v>
      </c>
      <c r="E8">
        <v>6</v>
      </c>
      <c r="F8">
        <v>6</v>
      </c>
      <c r="G8">
        <f t="shared" si="0"/>
        <v>4.5120000000000005</v>
      </c>
      <c r="H8">
        <f t="shared" si="1"/>
        <v>4.5120000000000005</v>
      </c>
      <c r="I8">
        <f t="shared" si="2"/>
        <v>4.0608000000000004</v>
      </c>
      <c r="J8">
        <f t="shared" si="7"/>
        <v>4.0608000000000004</v>
      </c>
      <c r="K8">
        <f t="shared" si="3"/>
        <v>4.8000000000000007</v>
      </c>
      <c r="L8">
        <f t="shared" si="4"/>
        <v>4.8000000000000007</v>
      </c>
      <c r="M8">
        <f t="shared" si="5"/>
        <v>8.8608000000000011</v>
      </c>
      <c r="N8">
        <f t="shared" si="6"/>
        <v>8.8608000000000011</v>
      </c>
    </row>
    <row r="9" spans="1:14" x14ac:dyDescent="0.2">
      <c r="A9" t="s">
        <v>7</v>
      </c>
      <c r="B9">
        <v>0.8</v>
      </c>
      <c r="E9">
        <v>7</v>
      </c>
      <c r="F9">
        <v>7</v>
      </c>
      <c r="G9">
        <f t="shared" si="0"/>
        <v>5.2080000000000002</v>
      </c>
      <c r="H9">
        <f t="shared" si="1"/>
        <v>5.2080000000000002</v>
      </c>
      <c r="I9">
        <f t="shared" si="2"/>
        <v>4.6872000000000007</v>
      </c>
      <c r="J9">
        <f t="shared" si="7"/>
        <v>4.6872000000000007</v>
      </c>
      <c r="K9">
        <f t="shared" si="3"/>
        <v>5.6000000000000005</v>
      </c>
      <c r="L9">
        <f t="shared" si="4"/>
        <v>5.6000000000000005</v>
      </c>
      <c r="M9">
        <f t="shared" si="5"/>
        <v>10.287200000000002</v>
      </c>
      <c r="N9">
        <f t="shared" si="6"/>
        <v>10.287200000000002</v>
      </c>
    </row>
    <row r="10" spans="1:14" x14ac:dyDescent="0.2">
      <c r="E10">
        <v>8</v>
      </c>
      <c r="F10">
        <v>8</v>
      </c>
      <c r="G10">
        <f t="shared" si="0"/>
        <v>5.8880000000000008</v>
      </c>
      <c r="H10">
        <f t="shared" si="1"/>
        <v>5.8880000000000008</v>
      </c>
      <c r="I10">
        <f t="shared" si="2"/>
        <v>5.2992000000000008</v>
      </c>
      <c r="J10">
        <f t="shared" si="7"/>
        <v>5.2992000000000008</v>
      </c>
      <c r="K10">
        <f t="shared" si="3"/>
        <v>6.4000000000000012</v>
      </c>
      <c r="L10">
        <f t="shared" si="4"/>
        <v>6.4000000000000012</v>
      </c>
      <c r="M10">
        <f t="shared" si="5"/>
        <v>11.699200000000001</v>
      </c>
      <c r="N10">
        <f t="shared" si="6"/>
        <v>11.699200000000001</v>
      </c>
    </row>
    <row r="11" spans="1:14" x14ac:dyDescent="0.2">
      <c r="A11" t="s">
        <v>8</v>
      </c>
      <c r="B11">
        <v>0.2</v>
      </c>
      <c r="E11">
        <v>9</v>
      </c>
      <c r="F11">
        <v>9</v>
      </c>
      <c r="G11">
        <f t="shared" si="0"/>
        <v>6.5520000000000005</v>
      </c>
      <c r="H11">
        <f t="shared" si="1"/>
        <v>6.5520000000000005</v>
      </c>
      <c r="I11">
        <f t="shared" si="2"/>
        <v>5.8968000000000016</v>
      </c>
      <c r="J11">
        <f t="shared" si="7"/>
        <v>5.8968000000000016</v>
      </c>
      <c r="K11">
        <f t="shared" si="3"/>
        <v>7.2000000000000011</v>
      </c>
      <c r="L11">
        <f t="shared" si="4"/>
        <v>7.2000000000000011</v>
      </c>
      <c r="M11">
        <f t="shared" si="5"/>
        <v>13.096800000000002</v>
      </c>
      <c r="N11">
        <f t="shared" si="6"/>
        <v>13.096800000000002</v>
      </c>
    </row>
    <row r="12" spans="1:14" x14ac:dyDescent="0.2">
      <c r="A12" t="s">
        <v>9</v>
      </c>
      <c r="B12">
        <v>0.2</v>
      </c>
      <c r="E12">
        <v>10</v>
      </c>
      <c r="F12">
        <v>10</v>
      </c>
      <c r="G12">
        <f t="shared" si="0"/>
        <v>7.2</v>
      </c>
      <c r="H12">
        <f t="shared" si="1"/>
        <v>7.2</v>
      </c>
      <c r="I12">
        <f t="shared" si="2"/>
        <v>6.4800000000000013</v>
      </c>
      <c r="J12">
        <f t="shared" si="7"/>
        <v>6.4800000000000013</v>
      </c>
      <c r="K12">
        <f t="shared" si="3"/>
        <v>8</v>
      </c>
      <c r="L12">
        <f t="shared" si="4"/>
        <v>8</v>
      </c>
      <c r="M12">
        <f t="shared" si="5"/>
        <v>14.48</v>
      </c>
      <c r="N12">
        <f t="shared" si="6"/>
        <v>14.48</v>
      </c>
    </row>
    <row r="13" spans="1:14" x14ac:dyDescent="0.2">
      <c r="A13" t="s">
        <v>10</v>
      </c>
      <c r="B13">
        <f>1-B11</f>
        <v>0.8</v>
      </c>
      <c r="E13">
        <v>11</v>
      </c>
      <c r="F13">
        <v>11</v>
      </c>
      <c r="G13">
        <f t="shared" si="0"/>
        <v>7.8320000000000007</v>
      </c>
      <c r="H13">
        <f t="shared" si="1"/>
        <v>7.8320000000000007</v>
      </c>
      <c r="I13">
        <f t="shared" si="2"/>
        <v>7.0488000000000008</v>
      </c>
      <c r="J13">
        <f t="shared" si="7"/>
        <v>7.0488000000000008</v>
      </c>
      <c r="K13">
        <f t="shared" si="3"/>
        <v>8.8000000000000007</v>
      </c>
      <c r="L13">
        <f t="shared" si="4"/>
        <v>8.8000000000000007</v>
      </c>
      <c r="M13">
        <f t="shared" si="5"/>
        <v>15.848800000000001</v>
      </c>
      <c r="N13">
        <f t="shared" si="6"/>
        <v>15.848800000000001</v>
      </c>
    </row>
    <row r="14" spans="1:14" x14ac:dyDescent="0.2">
      <c r="A14" t="s">
        <v>11</v>
      </c>
      <c r="B14">
        <f>1-B12</f>
        <v>0.8</v>
      </c>
      <c r="E14">
        <v>12</v>
      </c>
      <c r="F14">
        <v>12</v>
      </c>
      <c r="G14">
        <f t="shared" si="0"/>
        <v>8.4480000000000022</v>
      </c>
      <c r="H14">
        <f t="shared" si="1"/>
        <v>8.4480000000000022</v>
      </c>
      <c r="I14">
        <f t="shared" si="2"/>
        <v>7.603200000000002</v>
      </c>
      <c r="J14">
        <f t="shared" si="7"/>
        <v>7.603200000000002</v>
      </c>
      <c r="K14">
        <f t="shared" si="3"/>
        <v>9.6000000000000014</v>
      </c>
      <c r="L14">
        <f t="shared" si="4"/>
        <v>9.6000000000000014</v>
      </c>
      <c r="M14">
        <f t="shared" si="5"/>
        <v>17.203200000000002</v>
      </c>
      <c r="N14">
        <f t="shared" si="6"/>
        <v>17.203200000000002</v>
      </c>
    </row>
    <row r="15" spans="1:14" x14ac:dyDescent="0.2">
      <c r="A15" t="s">
        <v>12</v>
      </c>
      <c r="B15">
        <v>0.2</v>
      </c>
      <c r="E15">
        <v>13</v>
      </c>
      <c r="F15">
        <v>13</v>
      </c>
      <c r="G15">
        <f t="shared" si="0"/>
        <v>9.048</v>
      </c>
      <c r="H15">
        <f t="shared" si="1"/>
        <v>9.048</v>
      </c>
      <c r="I15">
        <f t="shared" si="2"/>
        <v>8.1432000000000002</v>
      </c>
      <c r="J15">
        <f t="shared" si="7"/>
        <v>8.1432000000000002</v>
      </c>
      <c r="K15">
        <f t="shared" si="3"/>
        <v>10.4</v>
      </c>
      <c r="L15">
        <f t="shared" si="4"/>
        <v>10.4</v>
      </c>
      <c r="M15">
        <f t="shared" si="5"/>
        <v>18.543199999999999</v>
      </c>
      <c r="N15">
        <f t="shared" si="6"/>
        <v>18.543199999999999</v>
      </c>
    </row>
    <row r="16" spans="1:14" x14ac:dyDescent="0.2">
      <c r="A16" t="s">
        <v>13</v>
      </c>
      <c r="B16">
        <v>0.2</v>
      </c>
      <c r="E16">
        <v>14</v>
      </c>
      <c r="F16">
        <v>14</v>
      </c>
      <c r="G16">
        <f t="shared" si="0"/>
        <v>9.6320000000000014</v>
      </c>
      <c r="H16">
        <f t="shared" si="1"/>
        <v>9.6320000000000014</v>
      </c>
      <c r="I16">
        <f t="shared" si="2"/>
        <v>8.6688000000000009</v>
      </c>
      <c r="J16">
        <f t="shared" si="7"/>
        <v>8.6688000000000009</v>
      </c>
      <c r="K16">
        <f t="shared" si="3"/>
        <v>11.200000000000001</v>
      </c>
      <c r="L16">
        <f t="shared" si="4"/>
        <v>11.200000000000001</v>
      </c>
      <c r="M16">
        <f t="shared" si="5"/>
        <v>19.8688</v>
      </c>
      <c r="N16">
        <f t="shared" si="6"/>
        <v>19.8688</v>
      </c>
    </row>
    <row r="17" spans="1:14" x14ac:dyDescent="0.2">
      <c r="A17" t="s">
        <v>14</v>
      </c>
      <c r="B17">
        <f>1-B15</f>
        <v>0.8</v>
      </c>
      <c r="E17">
        <v>15</v>
      </c>
      <c r="F17">
        <v>15</v>
      </c>
      <c r="G17">
        <f t="shared" si="0"/>
        <v>10.199999999999999</v>
      </c>
      <c r="H17">
        <f t="shared" si="1"/>
        <v>10.199999999999999</v>
      </c>
      <c r="I17">
        <f t="shared" si="2"/>
        <v>9.18</v>
      </c>
      <c r="J17">
        <f t="shared" si="7"/>
        <v>9.18</v>
      </c>
      <c r="K17">
        <f t="shared" si="3"/>
        <v>12.000000000000002</v>
      </c>
      <c r="L17">
        <f t="shared" si="4"/>
        <v>12.000000000000002</v>
      </c>
      <c r="M17">
        <f t="shared" si="5"/>
        <v>21.18</v>
      </c>
      <c r="N17">
        <f t="shared" si="6"/>
        <v>21.18</v>
      </c>
    </row>
    <row r="18" spans="1:14" x14ac:dyDescent="0.2">
      <c r="A18" t="s">
        <v>15</v>
      </c>
      <c r="B18">
        <f>1-B16</f>
        <v>0.8</v>
      </c>
      <c r="E18">
        <v>16</v>
      </c>
      <c r="F18">
        <v>16</v>
      </c>
      <c r="G18">
        <f t="shared" si="0"/>
        <v>10.752000000000001</v>
      </c>
      <c r="H18">
        <f t="shared" si="1"/>
        <v>10.752000000000001</v>
      </c>
      <c r="I18">
        <f t="shared" si="2"/>
        <v>9.6768000000000018</v>
      </c>
      <c r="J18">
        <f t="shared" si="7"/>
        <v>9.6768000000000018</v>
      </c>
      <c r="K18">
        <f t="shared" si="3"/>
        <v>12.800000000000002</v>
      </c>
      <c r="L18">
        <f t="shared" si="4"/>
        <v>12.800000000000002</v>
      </c>
      <c r="M18">
        <f t="shared" si="5"/>
        <v>22.476800000000004</v>
      </c>
      <c r="N18">
        <f t="shared" si="6"/>
        <v>22.476800000000004</v>
      </c>
    </row>
    <row r="19" spans="1:14" x14ac:dyDescent="0.2">
      <c r="E19">
        <v>17</v>
      </c>
      <c r="F19">
        <v>17</v>
      </c>
      <c r="G19">
        <f t="shared" si="0"/>
        <v>11.288</v>
      </c>
      <c r="H19">
        <f t="shared" si="1"/>
        <v>11.288</v>
      </c>
      <c r="I19">
        <f t="shared" si="2"/>
        <v>10.1592</v>
      </c>
      <c r="J19">
        <f t="shared" si="7"/>
        <v>10.1592</v>
      </c>
      <c r="K19">
        <f t="shared" si="3"/>
        <v>13.600000000000003</v>
      </c>
      <c r="L19">
        <f t="shared" si="4"/>
        <v>13.600000000000003</v>
      </c>
      <c r="M19">
        <f t="shared" si="5"/>
        <v>23.759200000000003</v>
      </c>
      <c r="N19">
        <f t="shared" si="6"/>
        <v>23.759200000000003</v>
      </c>
    </row>
    <row r="20" spans="1:14" x14ac:dyDescent="0.2">
      <c r="A20" t="s">
        <v>16</v>
      </c>
      <c r="B20">
        <v>0.8</v>
      </c>
      <c r="E20">
        <v>18</v>
      </c>
      <c r="F20">
        <v>18</v>
      </c>
      <c r="G20">
        <f t="shared" si="0"/>
        <v>11.808000000000002</v>
      </c>
      <c r="H20">
        <f t="shared" si="1"/>
        <v>11.808000000000002</v>
      </c>
      <c r="I20">
        <f t="shared" si="2"/>
        <v>10.627200000000004</v>
      </c>
      <c r="J20">
        <f t="shared" si="7"/>
        <v>10.627200000000004</v>
      </c>
      <c r="K20">
        <f t="shared" si="3"/>
        <v>14.400000000000002</v>
      </c>
      <c r="L20">
        <f t="shared" si="4"/>
        <v>14.400000000000002</v>
      </c>
      <c r="M20">
        <f t="shared" si="5"/>
        <v>25.027200000000008</v>
      </c>
      <c r="N20">
        <f t="shared" si="6"/>
        <v>25.027200000000008</v>
      </c>
    </row>
    <row r="21" spans="1:14" x14ac:dyDescent="0.2">
      <c r="A21" t="s">
        <v>17</v>
      </c>
      <c r="B21">
        <v>0.8</v>
      </c>
      <c r="E21">
        <v>19</v>
      </c>
      <c r="F21">
        <v>19</v>
      </c>
      <c r="G21">
        <f t="shared" si="0"/>
        <v>12.312000000000001</v>
      </c>
      <c r="H21">
        <f t="shared" si="1"/>
        <v>12.312000000000001</v>
      </c>
      <c r="I21">
        <f t="shared" si="2"/>
        <v>11.080800000000004</v>
      </c>
      <c r="J21">
        <f t="shared" si="7"/>
        <v>11.080800000000004</v>
      </c>
      <c r="K21">
        <f t="shared" si="3"/>
        <v>15.200000000000003</v>
      </c>
      <c r="L21">
        <f t="shared" si="4"/>
        <v>15.200000000000003</v>
      </c>
      <c r="M21">
        <f t="shared" si="5"/>
        <v>26.280800000000006</v>
      </c>
      <c r="N21">
        <f t="shared" si="6"/>
        <v>26.280800000000006</v>
      </c>
    </row>
    <row r="22" spans="1:14" x14ac:dyDescent="0.2">
      <c r="A22" t="s">
        <v>18</v>
      </c>
      <c r="B22">
        <v>0.9</v>
      </c>
      <c r="E22">
        <v>20</v>
      </c>
      <c r="F22">
        <v>20</v>
      </c>
      <c r="G22">
        <f t="shared" si="0"/>
        <v>12.8</v>
      </c>
      <c r="H22">
        <f t="shared" si="1"/>
        <v>12.8</v>
      </c>
      <c r="I22">
        <f t="shared" si="2"/>
        <v>11.520000000000003</v>
      </c>
      <c r="J22">
        <f t="shared" si="7"/>
        <v>11.520000000000003</v>
      </c>
      <c r="K22">
        <f t="shared" si="3"/>
        <v>16</v>
      </c>
      <c r="L22">
        <f t="shared" si="4"/>
        <v>16</v>
      </c>
      <c r="M22">
        <f t="shared" si="5"/>
        <v>27.520000000000003</v>
      </c>
      <c r="N22">
        <f t="shared" si="6"/>
        <v>27.520000000000003</v>
      </c>
    </row>
    <row r="23" spans="1:14" x14ac:dyDescent="0.2">
      <c r="A23" t="s">
        <v>19</v>
      </c>
      <c r="B23">
        <v>0.9</v>
      </c>
      <c r="E23">
        <v>21</v>
      </c>
      <c r="F23">
        <v>21</v>
      </c>
      <c r="G23">
        <f t="shared" si="0"/>
        <v>13.272000000000002</v>
      </c>
      <c r="H23">
        <f t="shared" si="1"/>
        <v>13.272000000000002</v>
      </c>
      <c r="I23">
        <f t="shared" si="2"/>
        <v>11.944800000000004</v>
      </c>
      <c r="J23">
        <f t="shared" si="7"/>
        <v>11.944800000000004</v>
      </c>
      <c r="K23">
        <f t="shared" si="3"/>
        <v>16.8</v>
      </c>
      <c r="L23">
        <f t="shared" si="4"/>
        <v>16.8</v>
      </c>
      <c r="M23">
        <f t="shared" si="5"/>
        <v>28.744800000000005</v>
      </c>
      <c r="N23">
        <f t="shared" si="6"/>
        <v>28.744800000000005</v>
      </c>
    </row>
    <row r="24" spans="1:14" x14ac:dyDescent="0.2">
      <c r="E24">
        <v>22</v>
      </c>
      <c r="F24">
        <v>22</v>
      </c>
      <c r="G24">
        <f t="shared" si="0"/>
        <v>13.728000000000002</v>
      </c>
      <c r="H24">
        <f t="shared" si="1"/>
        <v>13.728000000000002</v>
      </c>
      <c r="I24">
        <f t="shared" si="2"/>
        <v>12.355200000000002</v>
      </c>
      <c r="J24">
        <f t="shared" si="7"/>
        <v>12.355200000000002</v>
      </c>
      <c r="K24">
        <f t="shared" si="3"/>
        <v>17.600000000000001</v>
      </c>
      <c r="L24">
        <f t="shared" si="4"/>
        <v>17.600000000000001</v>
      </c>
      <c r="M24">
        <f t="shared" si="5"/>
        <v>29.955200000000005</v>
      </c>
      <c r="N24">
        <f t="shared" si="6"/>
        <v>29.955200000000005</v>
      </c>
    </row>
    <row r="25" spans="1:14" x14ac:dyDescent="0.2">
      <c r="A25" t="s">
        <v>20</v>
      </c>
      <c r="E25">
        <v>23</v>
      </c>
      <c r="F25">
        <v>23</v>
      </c>
      <c r="G25">
        <f t="shared" si="0"/>
        <v>14.168000000000003</v>
      </c>
      <c r="H25">
        <f t="shared" si="1"/>
        <v>14.168000000000003</v>
      </c>
      <c r="I25">
        <f t="shared" si="2"/>
        <v>12.751200000000003</v>
      </c>
      <c r="J25">
        <f t="shared" si="7"/>
        <v>12.751200000000003</v>
      </c>
      <c r="K25">
        <f t="shared" si="3"/>
        <v>18.400000000000002</v>
      </c>
      <c r="L25">
        <f t="shared" si="4"/>
        <v>18.400000000000002</v>
      </c>
      <c r="M25">
        <f t="shared" si="5"/>
        <v>31.151200000000003</v>
      </c>
      <c r="N25">
        <f t="shared" si="6"/>
        <v>31.151200000000003</v>
      </c>
    </row>
    <row r="26" spans="1:14" x14ac:dyDescent="0.2">
      <c r="A26" t="s">
        <v>21</v>
      </c>
      <c r="B26">
        <f>B1-B2</f>
        <v>50</v>
      </c>
      <c r="E26">
        <v>24</v>
      </c>
      <c r="F26">
        <v>24</v>
      </c>
      <c r="G26">
        <f t="shared" si="0"/>
        <v>14.592000000000002</v>
      </c>
      <c r="H26">
        <f t="shared" si="1"/>
        <v>14.592000000000002</v>
      </c>
      <c r="I26">
        <f t="shared" si="2"/>
        <v>13.132800000000003</v>
      </c>
      <c r="J26">
        <f t="shared" si="7"/>
        <v>13.132800000000003</v>
      </c>
      <c r="K26">
        <f t="shared" si="3"/>
        <v>19.200000000000003</v>
      </c>
      <c r="L26">
        <f t="shared" si="4"/>
        <v>19.200000000000003</v>
      </c>
      <c r="M26">
        <f t="shared" si="5"/>
        <v>32.332800000000006</v>
      </c>
      <c r="N26">
        <f t="shared" si="6"/>
        <v>32.332800000000006</v>
      </c>
    </row>
    <row r="27" spans="1:14" x14ac:dyDescent="0.2">
      <c r="A27" t="s">
        <v>22</v>
      </c>
      <c r="B27">
        <f>B6-B7</f>
        <v>50</v>
      </c>
      <c r="E27">
        <v>25</v>
      </c>
      <c r="F27">
        <v>25</v>
      </c>
      <c r="G27">
        <f t="shared" si="0"/>
        <v>15</v>
      </c>
      <c r="H27">
        <f t="shared" si="1"/>
        <v>15</v>
      </c>
      <c r="I27">
        <f t="shared" si="2"/>
        <v>13.5</v>
      </c>
      <c r="J27">
        <f t="shared" si="7"/>
        <v>13.5</v>
      </c>
      <c r="K27">
        <f t="shared" si="3"/>
        <v>20</v>
      </c>
      <c r="L27">
        <f t="shared" si="4"/>
        <v>20</v>
      </c>
      <c r="M27">
        <f t="shared" si="5"/>
        <v>33.5</v>
      </c>
      <c r="N27">
        <f t="shared" si="6"/>
        <v>33.5</v>
      </c>
    </row>
    <row r="28" spans="1:14" x14ac:dyDescent="0.2">
      <c r="E28">
        <v>26</v>
      </c>
      <c r="F28">
        <v>26</v>
      </c>
      <c r="G28">
        <f t="shared" si="0"/>
        <v>15.391999999999999</v>
      </c>
      <c r="H28">
        <f t="shared" si="1"/>
        <v>15.391999999999999</v>
      </c>
      <c r="I28">
        <f t="shared" si="2"/>
        <v>13.852800000000002</v>
      </c>
      <c r="J28">
        <f t="shared" si="7"/>
        <v>13.852800000000002</v>
      </c>
      <c r="K28">
        <f t="shared" si="3"/>
        <v>20.8</v>
      </c>
      <c r="L28">
        <f t="shared" si="4"/>
        <v>20.8</v>
      </c>
      <c r="M28">
        <f t="shared" si="5"/>
        <v>34.652799999999999</v>
      </c>
      <c r="N28">
        <f t="shared" si="6"/>
        <v>34.652799999999999</v>
      </c>
    </row>
    <row r="29" spans="1:14" x14ac:dyDescent="0.2">
      <c r="E29">
        <v>27</v>
      </c>
      <c r="F29">
        <v>27</v>
      </c>
      <c r="G29">
        <f t="shared" si="0"/>
        <v>15.768000000000001</v>
      </c>
      <c r="H29">
        <f t="shared" si="1"/>
        <v>15.768000000000001</v>
      </c>
      <c r="I29">
        <f t="shared" si="2"/>
        <v>14.191200000000002</v>
      </c>
      <c r="J29">
        <f t="shared" si="7"/>
        <v>14.191200000000002</v>
      </c>
      <c r="K29">
        <f t="shared" si="3"/>
        <v>21.6</v>
      </c>
      <c r="L29">
        <f t="shared" si="4"/>
        <v>21.6</v>
      </c>
      <c r="M29">
        <f t="shared" si="5"/>
        <v>35.791200000000003</v>
      </c>
      <c r="N29">
        <f t="shared" si="6"/>
        <v>35.791200000000003</v>
      </c>
    </row>
    <row r="30" spans="1:14" x14ac:dyDescent="0.2">
      <c r="E30">
        <v>28</v>
      </c>
      <c r="F30">
        <v>28</v>
      </c>
      <c r="G30">
        <f t="shared" si="0"/>
        <v>16.128</v>
      </c>
      <c r="H30">
        <f t="shared" si="1"/>
        <v>16.128</v>
      </c>
      <c r="I30">
        <f t="shared" si="2"/>
        <v>14.5152</v>
      </c>
      <c r="J30">
        <f t="shared" si="7"/>
        <v>14.5152</v>
      </c>
      <c r="K30">
        <f t="shared" si="3"/>
        <v>22.400000000000002</v>
      </c>
      <c r="L30">
        <f t="shared" si="4"/>
        <v>22.400000000000002</v>
      </c>
      <c r="M30">
        <f t="shared" si="5"/>
        <v>36.915199999999999</v>
      </c>
      <c r="N30">
        <f t="shared" si="6"/>
        <v>36.915199999999999</v>
      </c>
    </row>
    <row r="31" spans="1:14" x14ac:dyDescent="0.2">
      <c r="E31">
        <v>29</v>
      </c>
      <c r="F31">
        <v>29</v>
      </c>
      <c r="G31">
        <f t="shared" si="0"/>
        <v>16.472000000000001</v>
      </c>
      <c r="H31">
        <f t="shared" si="1"/>
        <v>16.472000000000001</v>
      </c>
      <c r="I31">
        <f t="shared" si="2"/>
        <v>14.824800000000002</v>
      </c>
      <c r="J31">
        <f t="shared" si="7"/>
        <v>14.824800000000002</v>
      </c>
      <c r="K31">
        <f t="shared" si="3"/>
        <v>23.200000000000003</v>
      </c>
      <c r="L31">
        <f t="shared" si="4"/>
        <v>23.200000000000003</v>
      </c>
      <c r="M31">
        <f t="shared" si="5"/>
        <v>38.024800000000006</v>
      </c>
      <c r="N31">
        <f t="shared" si="6"/>
        <v>38.024800000000006</v>
      </c>
    </row>
    <row r="32" spans="1:14" x14ac:dyDescent="0.2">
      <c r="E32">
        <v>30</v>
      </c>
      <c r="F32">
        <v>30</v>
      </c>
      <c r="G32">
        <f t="shared" si="0"/>
        <v>16.799999999999997</v>
      </c>
      <c r="H32">
        <f t="shared" si="1"/>
        <v>16.799999999999997</v>
      </c>
      <c r="I32">
        <f t="shared" si="2"/>
        <v>15.119999999999997</v>
      </c>
      <c r="J32">
        <f t="shared" si="7"/>
        <v>15.119999999999997</v>
      </c>
      <c r="K32">
        <f t="shared" si="3"/>
        <v>24.000000000000004</v>
      </c>
      <c r="L32">
        <f t="shared" si="4"/>
        <v>24.000000000000004</v>
      </c>
      <c r="M32">
        <f t="shared" si="5"/>
        <v>39.120000000000005</v>
      </c>
      <c r="N32">
        <f t="shared" si="6"/>
        <v>39.120000000000005</v>
      </c>
    </row>
    <row r="33" spans="5:14" x14ac:dyDescent="0.2">
      <c r="E33">
        <v>31</v>
      </c>
      <c r="F33">
        <v>31</v>
      </c>
      <c r="G33">
        <f t="shared" si="0"/>
        <v>17.111999999999998</v>
      </c>
      <c r="H33">
        <f t="shared" si="1"/>
        <v>17.111999999999998</v>
      </c>
      <c r="I33">
        <f t="shared" si="2"/>
        <v>15.400799999999998</v>
      </c>
      <c r="J33">
        <f t="shared" si="7"/>
        <v>15.400799999999998</v>
      </c>
      <c r="K33">
        <f t="shared" si="3"/>
        <v>24.800000000000004</v>
      </c>
      <c r="L33">
        <f t="shared" si="4"/>
        <v>24.800000000000004</v>
      </c>
      <c r="M33">
        <f t="shared" si="5"/>
        <v>40.200800000000001</v>
      </c>
      <c r="N33">
        <f t="shared" si="6"/>
        <v>40.200800000000001</v>
      </c>
    </row>
    <row r="34" spans="5:14" x14ac:dyDescent="0.2">
      <c r="E34">
        <v>32</v>
      </c>
      <c r="F34">
        <v>32</v>
      </c>
      <c r="G34">
        <f t="shared" si="0"/>
        <v>17.407999999999998</v>
      </c>
      <c r="H34">
        <f t="shared" si="1"/>
        <v>17.407999999999998</v>
      </c>
      <c r="I34">
        <f t="shared" si="2"/>
        <v>15.667199999999998</v>
      </c>
      <c r="J34">
        <f t="shared" si="7"/>
        <v>15.667199999999998</v>
      </c>
      <c r="K34">
        <f t="shared" si="3"/>
        <v>25.600000000000005</v>
      </c>
      <c r="L34">
        <f t="shared" si="4"/>
        <v>25.600000000000005</v>
      </c>
      <c r="M34">
        <f t="shared" si="5"/>
        <v>41.267200000000003</v>
      </c>
      <c r="N34">
        <f t="shared" si="6"/>
        <v>41.267200000000003</v>
      </c>
    </row>
    <row r="35" spans="5:14" x14ac:dyDescent="0.2">
      <c r="E35">
        <v>33</v>
      </c>
      <c r="F35">
        <v>33</v>
      </c>
      <c r="G35">
        <f t="shared" si="0"/>
        <v>17.687999999999999</v>
      </c>
      <c r="H35">
        <f t="shared" si="1"/>
        <v>17.687999999999999</v>
      </c>
      <c r="I35">
        <f t="shared" si="2"/>
        <v>15.9192</v>
      </c>
      <c r="J35">
        <f t="shared" si="7"/>
        <v>15.9192</v>
      </c>
      <c r="K35">
        <f t="shared" si="3"/>
        <v>26.400000000000006</v>
      </c>
      <c r="L35">
        <f t="shared" si="4"/>
        <v>26.400000000000006</v>
      </c>
      <c r="M35">
        <f t="shared" si="5"/>
        <v>42.319200000000009</v>
      </c>
      <c r="N35">
        <f t="shared" si="6"/>
        <v>42.319200000000009</v>
      </c>
    </row>
    <row r="36" spans="5:14" x14ac:dyDescent="0.2">
      <c r="E36">
        <v>34</v>
      </c>
      <c r="F36">
        <v>34</v>
      </c>
      <c r="G36">
        <f t="shared" si="0"/>
        <v>17.951999999999998</v>
      </c>
      <c r="H36">
        <f t="shared" si="1"/>
        <v>17.951999999999998</v>
      </c>
      <c r="I36">
        <f t="shared" si="2"/>
        <v>16.1568</v>
      </c>
      <c r="J36">
        <f t="shared" si="7"/>
        <v>16.1568</v>
      </c>
      <c r="K36">
        <f t="shared" si="3"/>
        <v>27.200000000000006</v>
      </c>
      <c r="L36">
        <f t="shared" si="4"/>
        <v>27.200000000000006</v>
      </c>
      <c r="M36">
        <f t="shared" si="5"/>
        <v>43.356800000000007</v>
      </c>
      <c r="N36">
        <f t="shared" si="6"/>
        <v>43.356800000000007</v>
      </c>
    </row>
    <row r="37" spans="5:14" x14ac:dyDescent="0.2">
      <c r="E37">
        <v>35</v>
      </c>
      <c r="F37">
        <v>35</v>
      </c>
      <c r="G37">
        <f t="shared" si="0"/>
        <v>18.2</v>
      </c>
      <c r="H37">
        <f t="shared" si="1"/>
        <v>18.2</v>
      </c>
      <c r="I37">
        <f t="shared" si="2"/>
        <v>16.38</v>
      </c>
      <c r="J37">
        <f t="shared" si="7"/>
        <v>16.38</v>
      </c>
      <c r="K37">
        <f t="shared" si="3"/>
        <v>28.000000000000004</v>
      </c>
      <c r="L37">
        <f t="shared" si="4"/>
        <v>28.000000000000004</v>
      </c>
      <c r="M37">
        <f t="shared" si="5"/>
        <v>44.38</v>
      </c>
      <c r="N37">
        <f t="shared" si="6"/>
        <v>44.38</v>
      </c>
    </row>
    <row r="38" spans="5:14" x14ac:dyDescent="0.2">
      <c r="E38">
        <v>36</v>
      </c>
      <c r="F38">
        <v>36</v>
      </c>
      <c r="G38">
        <f t="shared" si="0"/>
        <v>18.432000000000002</v>
      </c>
      <c r="H38">
        <f t="shared" si="1"/>
        <v>18.432000000000002</v>
      </c>
      <c r="I38">
        <f t="shared" si="2"/>
        <v>16.588800000000003</v>
      </c>
      <c r="J38">
        <f t="shared" si="7"/>
        <v>16.588800000000003</v>
      </c>
      <c r="K38">
        <f t="shared" si="3"/>
        <v>28.800000000000004</v>
      </c>
      <c r="L38">
        <f t="shared" si="4"/>
        <v>28.800000000000004</v>
      </c>
      <c r="M38">
        <f t="shared" si="5"/>
        <v>45.388800000000003</v>
      </c>
      <c r="N38">
        <f t="shared" si="6"/>
        <v>45.388800000000003</v>
      </c>
    </row>
    <row r="39" spans="5:14" x14ac:dyDescent="0.2">
      <c r="E39">
        <v>37</v>
      </c>
      <c r="F39">
        <v>37</v>
      </c>
      <c r="G39">
        <f t="shared" si="0"/>
        <v>18.648</v>
      </c>
      <c r="H39">
        <f t="shared" si="1"/>
        <v>18.648</v>
      </c>
      <c r="I39">
        <f t="shared" si="2"/>
        <v>16.783200000000001</v>
      </c>
      <c r="J39">
        <f t="shared" si="7"/>
        <v>16.783200000000001</v>
      </c>
      <c r="K39">
        <f t="shared" si="3"/>
        <v>29.600000000000005</v>
      </c>
      <c r="L39">
        <f t="shared" si="4"/>
        <v>29.600000000000005</v>
      </c>
      <c r="M39">
        <f t="shared" si="5"/>
        <v>46.383200000000002</v>
      </c>
      <c r="N39">
        <f t="shared" si="6"/>
        <v>46.383200000000002</v>
      </c>
    </row>
    <row r="40" spans="5:14" x14ac:dyDescent="0.2">
      <c r="E40">
        <v>38</v>
      </c>
      <c r="F40">
        <v>38</v>
      </c>
      <c r="G40">
        <f t="shared" si="0"/>
        <v>18.848000000000003</v>
      </c>
      <c r="H40">
        <f t="shared" si="1"/>
        <v>18.848000000000003</v>
      </c>
      <c r="I40">
        <f t="shared" si="2"/>
        <v>16.963200000000004</v>
      </c>
      <c r="J40">
        <f t="shared" si="7"/>
        <v>16.963200000000004</v>
      </c>
      <c r="K40">
        <f t="shared" si="3"/>
        <v>30.400000000000006</v>
      </c>
      <c r="L40">
        <f t="shared" si="4"/>
        <v>30.400000000000006</v>
      </c>
      <c r="M40">
        <f t="shared" si="5"/>
        <v>47.363200000000006</v>
      </c>
      <c r="N40">
        <f t="shared" si="6"/>
        <v>47.363200000000006</v>
      </c>
    </row>
    <row r="41" spans="5:14" x14ac:dyDescent="0.2">
      <c r="E41">
        <v>39</v>
      </c>
      <c r="F41">
        <v>39</v>
      </c>
      <c r="G41">
        <f t="shared" si="0"/>
        <v>19.032</v>
      </c>
      <c r="H41">
        <f t="shared" si="1"/>
        <v>19.032</v>
      </c>
      <c r="I41">
        <f t="shared" si="2"/>
        <v>17.128800000000002</v>
      </c>
      <c r="J41">
        <f t="shared" si="7"/>
        <v>17.128800000000002</v>
      </c>
      <c r="K41">
        <f t="shared" si="3"/>
        <v>31.200000000000006</v>
      </c>
      <c r="L41">
        <f t="shared" si="4"/>
        <v>31.200000000000006</v>
      </c>
      <c r="M41">
        <f t="shared" si="5"/>
        <v>48.328800000000008</v>
      </c>
      <c r="N41">
        <f t="shared" si="6"/>
        <v>48.328800000000008</v>
      </c>
    </row>
    <row r="42" spans="5:14" x14ac:dyDescent="0.2">
      <c r="E42">
        <v>40</v>
      </c>
      <c r="F42">
        <v>40</v>
      </c>
      <c r="G42">
        <f t="shared" si="0"/>
        <v>19.2</v>
      </c>
      <c r="H42">
        <f t="shared" si="1"/>
        <v>19.2</v>
      </c>
      <c r="I42">
        <f t="shared" si="2"/>
        <v>17.28</v>
      </c>
      <c r="J42">
        <f t="shared" si="7"/>
        <v>17.28</v>
      </c>
      <c r="K42">
        <f t="shared" si="3"/>
        <v>32</v>
      </c>
      <c r="L42">
        <f t="shared" si="4"/>
        <v>32</v>
      </c>
      <c r="M42">
        <f t="shared" si="5"/>
        <v>49.28</v>
      </c>
      <c r="N42">
        <f t="shared" si="6"/>
        <v>49.28</v>
      </c>
    </row>
    <row r="43" spans="5:14" x14ac:dyDescent="0.2">
      <c r="E43">
        <v>41</v>
      </c>
      <c r="F43">
        <v>41</v>
      </c>
      <c r="G43">
        <f t="shared" si="0"/>
        <v>19.352000000000004</v>
      </c>
      <c r="H43">
        <f t="shared" si="1"/>
        <v>19.352000000000004</v>
      </c>
      <c r="I43">
        <f t="shared" si="2"/>
        <v>17.416800000000006</v>
      </c>
      <c r="J43">
        <f t="shared" si="7"/>
        <v>17.416800000000006</v>
      </c>
      <c r="K43">
        <f t="shared" si="3"/>
        <v>32.800000000000004</v>
      </c>
      <c r="L43">
        <f t="shared" si="4"/>
        <v>32.800000000000004</v>
      </c>
      <c r="M43">
        <f t="shared" si="5"/>
        <v>50.216800000000006</v>
      </c>
      <c r="N43">
        <f t="shared" si="6"/>
        <v>50.216800000000006</v>
      </c>
    </row>
    <row r="44" spans="5:14" x14ac:dyDescent="0.2">
      <c r="E44">
        <v>42</v>
      </c>
      <c r="F44">
        <v>42</v>
      </c>
      <c r="G44">
        <f t="shared" si="0"/>
        <v>19.488000000000003</v>
      </c>
      <c r="H44">
        <f t="shared" si="1"/>
        <v>19.488000000000003</v>
      </c>
      <c r="I44">
        <f t="shared" si="2"/>
        <v>17.539200000000005</v>
      </c>
      <c r="J44">
        <f t="shared" si="7"/>
        <v>17.539200000000005</v>
      </c>
      <c r="K44">
        <f t="shared" si="3"/>
        <v>33.6</v>
      </c>
      <c r="L44">
        <f t="shared" si="4"/>
        <v>33.6</v>
      </c>
      <c r="M44">
        <f t="shared" si="5"/>
        <v>51.139200000000002</v>
      </c>
      <c r="N44">
        <f t="shared" si="6"/>
        <v>51.139200000000002</v>
      </c>
    </row>
    <row r="45" spans="5:14" x14ac:dyDescent="0.2">
      <c r="E45">
        <v>43</v>
      </c>
      <c r="F45">
        <v>43</v>
      </c>
      <c r="G45">
        <f t="shared" si="0"/>
        <v>19.608000000000001</v>
      </c>
      <c r="H45">
        <f t="shared" si="1"/>
        <v>19.608000000000001</v>
      </c>
      <c r="I45">
        <f t="shared" si="2"/>
        <v>17.647200000000002</v>
      </c>
      <c r="J45">
        <f t="shared" si="7"/>
        <v>17.647200000000002</v>
      </c>
      <c r="K45">
        <f t="shared" si="3"/>
        <v>34.4</v>
      </c>
      <c r="L45">
        <f t="shared" si="4"/>
        <v>34.4</v>
      </c>
      <c r="M45">
        <f t="shared" si="5"/>
        <v>52.047200000000004</v>
      </c>
      <c r="N45">
        <f t="shared" si="6"/>
        <v>52.047200000000004</v>
      </c>
    </row>
    <row r="46" spans="5:14" x14ac:dyDescent="0.2">
      <c r="E46">
        <v>44</v>
      </c>
      <c r="F46">
        <v>44</v>
      </c>
      <c r="G46">
        <f t="shared" si="0"/>
        <v>19.712000000000003</v>
      </c>
      <c r="H46">
        <f t="shared" si="1"/>
        <v>19.712000000000003</v>
      </c>
      <c r="I46">
        <f t="shared" si="2"/>
        <v>17.740800000000004</v>
      </c>
      <c r="J46">
        <f t="shared" si="7"/>
        <v>17.740800000000004</v>
      </c>
      <c r="K46">
        <f t="shared" si="3"/>
        <v>35.200000000000003</v>
      </c>
      <c r="L46">
        <f t="shared" si="4"/>
        <v>35.200000000000003</v>
      </c>
      <c r="M46">
        <f t="shared" si="5"/>
        <v>52.94080000000001</v>
      </c>
      <c r="N46">
        <f t="shared" si="6"/>
        <v>52.94080000000001</v>
      </c>
    </row>
    <row r="47" spans="5:14" x14ac:dyDescent="0.2">
      <c r="E47">
        <v>45</v>
      </c>
      <c r="F47">
        <v>45</v>
      </c>
      <c r="G47">
        <f t="shared" si="0"/>
        <v>19.8</v>
      </c>
      <c r="H47">
        <f t="shared" si="1"/>
        <v>19.8</v>
      </c>
      <c r="I47">
        <f t="shared" si="2"/>
        <v>17.82</v>
      </c>
      <c r="J47">
        <f t="shared" si="7"/>
        <v>17.82</v>
      </c>
      <c r="K47">
        <f t="shared" si="3"/>
        <v>36</v>
      </c>
      <c r="L47">
        <f t="shared" si="4"/>
        <v>36</v>
      </c>
      <c r="M47">
        <f t="shared" si="5"/>
        <v>53.82</v>
      </c>
      <c r="N47">
        <f t="shared" si="6"/>
        <v>53.82</v>
      </c>
    </row>
    <row r="48" spans="5:14" x14ac:dyDescent="0.2">
      <c r="E48">
        <v>46</v>
      </c>
      <c r="F48">
        <v>46</v>
      </c>
      <c r="G48">
        <f t="shared" si="0"/>
        <v>19.872000000000003</v>
      </c>
      <c r="H48">
        <f t="shared" si="1"/>
        <v>19.872000000000003</v>
      </c>
      <c r="I48">
        <f t="shared" si="2"/>
        <v>17.884800000000006</v>
      </c>
      <c r="J48">
        <f t="shared" si="7"/>
        <v>17.884800000000006</v>
      </c>
      <c r="K48">
        <f t="shared" si="3"/>
        <v>36.800000000000004</v>
      </c>
      <c r="L48">
        <f t="shared" si="4"/>
        <v>36.800000000000004</v>
      </c>
      <c r="M48">
        <f t="shared" si="5"/>
        <v>54.68480000000001</v>
      </c>
      <c r="N48">
        <f t="shared" si="6"/>
        <v>54.68480000000001</v>
      </c>
    </row>
    <row r="49" spans="5:14" x14ac:dyDescent="0.2">
      <c r="E49">
        <v>47</v>
      </c>
      <c r="F49">
        <v>47</v>
      </c>
      <c r="G49">
        <f t="shared" si="0"/>
        <v>19.928000000000001</v>
      </c>
      <c r="H49">
        <f t="shared" si="1"/>
        <v>19.928000000000001</v>
      </c>
      <c r="I49">
        <f t="shared" si="2"/>
        <v>17.935200000000002</v>
      </c>
      <c r="J49">
        <f t="shared" si="7"/>
        <v>17.935200000000002</v>
      </c>
      <c r="K49">
        <f t="shared" si="3"/>
        <v>37.6</v>
      </c>
      <c r="L49">
        <f t="shared" si="4"/>
        <v>37.6</v>
      </c>
      <c r="M49">
        <f t="shared" si="5"/>
        <v>55.535200000000003</v>
      </c>
      <c r="N49">
        <f t="shared" si="6"/>
        <v>55.535200000000003</v>
      </c>
    </row>
    <row r="50" spans="5:14" x14ac:dyDescent="0.2">
      <c r="E50">
        <v>48</v>
      </c>
      <c r="F50">
        <v>48</v>
      </c>
      <c r="G50">
        <f t="shared" si="0"/>
        <v>19.968000000000004</v>
      </c>
      <c r="H50">
        <f t="shared" si="1"/>
        <v>19.968000000000004</v>
      </c>
      <c r="I50">
        <f t="shared" si="2"/>
        <v>17.971200000000003</v>
      </c>
      <c r="J50">
        <f t="shared" si="7"/>
        <v>17.971200000000003</v>
      </c>
      <c r="K50">
        <f t="shared" si="3"/>
        <v>38.400000000000006</v>
      </c>
      <c r="L50">
        <f t="shared" si="4"/>
        <v>38.400000000000006</v>
      </c>
      <c r="M50">
        <f t="shared" si="5"/>
        <v>56.371200000000009</v>
      </c>
      <c r="N50">
        <f t="shared" si="6"/>
        <v>56.371200000000009</v>
      </c>
    </row>
    <row r="51" spans="5:14" x14ac:dyDescent="0.2">
      <c r="E51">
        <v>49</v>
      </c>
      <c r="F51">
        <v>49</v>
      </c>
      <c r="G51">
        <f t="shared" si="0"/>
        <v>19.992000000000001</v>
      </c>
      <c r="H51">
        <f t="shared" si="1"/>
        <v>19.992000000000001</v>
      </c>
      <c r="I51">
        <f t="shared" si="2"/>
        <v>17.992800000000003</v>
      </c>
      <c r="J51">
        <f t="shared" si="7"/>
        <v>17.992800000000003</v>
      </c>
      <c r="K51">
        <f t="shared" si="3"/>
        <v>39.200000000000003</v>
      </c>
      <c r="L51">
        <f t="shared" si="4"/>
        <v>39.200000000000003</v>
      </c>
      <c r="M51">
        <f t="shared" si="5"/>
        <v>57.192800000000005</v>
      </c>
      <c r="N51">
        <f t="shared" si="6"/>
        <v>57.192800000000005</v>
      </c>
    </row>
    <row r="52" spans="5:14" x14ac:dyDescent="0.2">
      <c r="E52">
        <v>50</v>
      </c>
      <c r="F52">
        <v>50</v>
      </c>
      <c r="G52">
        <f t="shared" si="0"/>
        <v>20</v>
      </c>
      <c r="H52">
        <f t="shared" si="1"/>
        <v>20</v>
      </c>
      <c r="I52">
        <f t="shared" si="2"/>
        <v>18</v>
      </c>
      <c r="J52">
        <f t="shared" si="7"/>
        <v>18</v>
      </c>
      <c r="K52">
        <f t="shared" si="3"/>
        <v>40</v>
      </c>
      <c r="L52">
        <f t="shared" si="4"/>
        <v>40</v>
      </c>
      <c r="M52">
        <f t="shared" si="5"/>
        <v>58</v>
      </c>
      <c r="N52">
        <f t="shared" si="6"/>
        <v>58</v>
      </c>
    </row>
    <row r="53" spans="5:14" x14ac:dyDescent="0.2">
      <c r="E53">
        <v>51</v>
      </c>
      <c r="F53">
        <v>51</v>
      </c>
      <c r="G53">
        <f t="shared" si="0"/>
        <v>19.992000000000001</v>
      </c>
      <c r="H53">
        <f t="shared" si="1"/>
        <v>19.992000000000001</v>
      </c>
      <c r="I53">
        <f t="shared" si="2"/>
        <v>17.992800000000003</v>
      </c>
      <c r="J53">
        <f t="shared" si="7"/>
        <v>17.992800000000003</v>
      </c>
      <c r="K53">
        <f t="shared" si="3"/>
        <v>40.800000000000011</v>
      </c>
      <c r="L53">
        <f t="shared" si="4"/>
        <v>40.800000000000011</v>
      </c>
      <c r="M53">
        <f t="shared" si="5"/>
        <v>58.792800000000014</v>
      </c>
      <c r="N53">
        <f t="shared" si="6"/>
        <v>58.792800000000014</v>
      </c>
    </row>
    <row r="54" spans="5:14" x14ac:dyDescent="0.2">
      <c r="E54">
        <v>52</v>
      </c>
      <c r="F54">
        <v>52</v>
      </c>
      <c r="G54">
        <f t="shared" si="0"/>
        <v>19.968</v>
      </c>
      <c r="H54">
        <f t="shared" si="1"/>
        <v>19.968</v>
      </c>
      <c r="I54">
        <f t="shared" si="2"/>
        <v>17.9712</v>
      </c>
      <c r="J54">
        <f t="shared" si="7"/>
        <v>17.9712</v>
      </c>
      <c r="K54">
        <f t="shared" si="3"/>
        <v>41.6</v>
      </c>
      <c r="L54">
        <f t="shared" si="4"/>
        <v>41.6</v>
      </c>
      <c r="M54">
        <f t="shared" si="5"/>
        <v>59.571200000000005</v>
      </c>
      <c r="N54">
        <f t="shared" si="6"/>
        <v>59.571200000000005</v>
      </c>
    </row>
    <row r="55" spans="5:14" x14ac:dyDescent="0.2">
      <c r="E55">
        <v>53</v>
      </c>
      <c r="F55">
        <v>53</v>
      </c>
      <c r="G55">
        <f t="shared" si="0"/>
        <v>19.928000000000001</v>
      </c>
      <c r="H55">
        <f t="shared" si="1"/>
        <v>19.928000000000001</v>
      </c>
      <c r="I55">
        <f t="shared" si="2"/>
        <v>17.935200000000002</v>
      </c>
      <c r="J55">
        <f t="shared" si="7"/>
        <v>17.935200000000002</v>
      </c>
      <c r="K55">
        <f t="shared" si="3"/>
        <v>42.400000000000013</v>
      </c>
      <c r="L55">
        <f t="shared" si="4"/>
        <v>42.400000000000013</v>
      </c>
      <c r="M55">
        <f t="shared" si="5"/>
        <v>60.335200000000015</v>
      </c>
      <c r="N55">
        <f t="shared" si="6"/>
        <v>60.335200000000015</v>
      </c>
    </row>
    <row r="56" spans="5:14" x14ac:dyDescent="0.2">
      <c r="E56">
        <v>54</v>
      </c>
      <c r="F56">
        <v>54</v>
      </c>
      <c r="G56">
        <f t="shared" si="0"/>
        <v>19.872</v>
      </c>
      <c r="H56">
        <f t="shared" si="1"/>
        <v>19.872</v>
      </c>
      <c r="I56">
        <f t="shared" si="2"/>
        <v>17.884800000000002</v>
      </c>
      <c r="J56">
        <f t="shared" si="7"/>
        <v>17.884800000000002</v>
      </c>
      <c r="K56">
        <f t="shared" si="3"/>
        <v>43.2</v>
      </c>
      <c r="L56">
        <f t="shared" si="4"/>
        <v>43.2</v>
      </c>
      <c r="M56">
        <f t="shared" si="5"/>
        <v>61.084800000000001</v>
      </c>
      <c r="N56">
        <f t="shared" si="6"/>
        <v>61.084800000000001</v>
      </c>
    </row>
    <row r="57" spans="5:14" x14ac:dyDescent="0.2">
      <c r="E57">
        <v>55</v>
      </c>
      <c r="F57">
        <v>55</v>
      </c>
      <c r="G57">
        <f t="shared" si="0"/>
        <v>19.799999999999997</v>
      </c>
      <c r="H57">
        <f t="shared" si="1"/>
        <v>19.799999999999997</v>
      </c>
      <c r="I57">
        <f t="shared" si="2"/>
        <v>17.819999999999997</v>
      </c>
      <c r="J57">
        <f t="shared" si="7"/>
        <v>17.819999999999997</v>
      </c>
      <c r="K57">
        <f t="shared" si="3"/>
        <v>44</v>
      </c>
      <c r="L57">
        <f t="shared" si="4"/>
        <v>44</v>
      </c>
      <c r="M57">
        <f t="shared" si="5"/>
        <v>61.819999999999993</v>
      </c>
      <c r="N57">
        <f t="shared" si="6"/>
        <v>61.819999999999993</v>
      </c>
    </row>
    <row r="58" spans="5:14" x14ac:dyDescent="0.2">
      <c r="E58">
        <v>56</v>
      </c>
      <c r="F58">
        <v>56</v>
      </c>
      <c r="G58">
        <f t="shared" si="0"/>
        <v>19.712</v>
      </c>
      <c r="H58">
        <f t="shared" si="1"/>
        <v>19.712</v>
      </c>
      <c r="I58">
        <f t="shared" si="2"/>
        <v>17.7408</v>
      </c>
      <c r="J58">
        <f t="shared" si="7"/>
        <v>17.7408</v>
      </c>
      <c r="K58">
        <f t="shared" si="3"/>
        <v>44.800000000000004</v>
      </c>
      <c r="L58">
        <f t="shared" si="4"/>
        <v>44.800000000000004</v>
      </c>
      <c r="M58">
        <f t="shared" si="5"/>
        <v>62.540800000000004</v>
      </c>
      <c r="N58">
        <f t="shared" si="6"/>
        <v>62.540800000000004</v>
      </c>
    </row>
    <row r="59" spans="5:14" x14ac:dyDescent="0.2">
      <c r="E59">
        <v>57</v>
      </c>
      <c r="F59">
        <v>57</v>
      </c>
      <c r="G59">
        <f t="shared" si="0"/>
        <v>19.608000000000004</v>
      </c>
      <c r="H59">
        <f t="shared" si="1"/>
        <v>19.608000000000004</v>
      </c>
      <c r="I59">
        <f t="shared" si="2"/>
        <v>17.647200000000005</v>
      </c>
      <c r="J59">
        <f t="shared" si="7"/>
        <v>17.647200000000005</v>
      </c>
      <c r="K59">
        <f t="shared" si="3"/>
        <v>45.600000000000009</v>
      </c>
      <c r="L59">
        <f t="shared" si="4"/>
        <v>45.600000000000009</v>
      </c>
      <c r="M59">
        <f t="shared" si="5"/>
        <v>63.247200000000014</v>
      </c>
      <c r="N59">
        <f t="shared" si="6"/>
        <v>63.247200000000014</v>
      </c>
    </row>
    <row r="60" spans="5:14" x14ac:dyDescent="0.2">
      <c r="E60">
        <v>58</v>
      </c>
      <c r="F60">
        <v>58</v>
      </c>
      <c r="G60">
        <f t="shared" si="0"/>
        <v>19.488000000000003</v>
      </c>
      <c r="H60">
        <f t="shared" si="1"/>
        <v>19.488000000000003</v>
      </c>
      <c r="I60">
        <f t="shared" si="2"/>
        <v>17.539200000000005</v>
      </c>
      <c r="J60">
        <f t="shared" si="7"/>
        <v>17.539200000000005</v>
      </c>
      <c r="K60">
        <f t="shared" si="3"/>
        <v>46.400000000000006</v>
      </c>
      <c r="L60">
        <f t="shared" si="4"/>
        <v>46.400000000000006</v>
      </c>
      <c r="M60">
        <f t="shared" si="5"/>
        <v>63.939200000000014</v>
      </c>
      <c r="N60">
        <f t="shared" si="6"/>
        <v>63.939200000000014</v>
      </c>
    </row>
    <row r="61" spans="5:14" x14ac:dyDescent="0.2">
      <c r="E61">
        <v>59</v>
      </c>
      <c r="F61">
        <v>59</v>
      </c>
      <c r="G61">
        <f t="shared" si="0"/>
        <v>19.352000000000004</v>
      </c>
      <c r="H61">
        <f t="shared" si="1"/>
        <v>19.352000000000004</v>
      </c>
      <c r="I61">
        <f t="shared" si="2"/>
        <v>17.416800000000006</v>
      </c>
      <c r="J61">
        <f t="shared" si="7"/>
        <v>17.416800000000006</v>
      </c>
      <c r="K61">
        <f t="shared" si="3"/>
        <v>47.2</v>
      </c>
      <c r="L61">
        <f t="shared" si="4"/>
        <v>47.2</v>
      </c>
      <c r="M61">
        <f t="shared" si="5"/>
        <v>64.616800000000012</v>
      </c>
      <c r="N61">
        <f t="shared" si="6"/>
        <v>64.616800000000012</v>
      </c>
    </row>
    <row r="62" spans="5:14" x14ac:dyDescent="0.2">
      <c r="E62">
        <v>60</v>
      </c>
      <c r="F62">
        <v>60</v>
      </c>
      <c r="G62">
        <f t="shared" si="0"/>
        <v>19.200000000000003</v>
      </c>
      <c r="H62">
        <f t="shared" si="1"/>
        <v>19.200000000000003</v>
      </c>
      <c r="I62">
        <f t="shared" si="2"/>
        <v>17.280000000000005</v>
      </c>
      <c r="J62">
        <f t="shared" si="7"/>
        <v>17.280000000000005</v>
      </c>
      <c r="K62">
        <f t="shared" si="3"/>
        <v>48.000000000000007</v>
      </c>
      <c r="L62">
        <f t="shared" si="4"/>
        <v>48.000000000000007</v>
      </c>
      <c r="M62">
        <f t="shared" si="5"/>
        <v>65.280000000000015</v>
      </c>
      <c r="N62">
        <f t="shared" si="6"/>
        <v>65.280000000000015</v>
      </c>
    </row>
    <row r="63" spans="5:14" x14ac:dyDescent="0.2">
      <c r="E63">
        <v>61</v>
      </c>
      <c r="F63">
        <v>61</v>
      </c>
      <c r="G63">
        <f t="shared" si="0"/>
        <v>19.032000000000004</v>
      </c>
      <c r="H63">
        <f t="shared" si="1"/>
        <v>19.032000000000004</v>
      </c>
      <c r="I63">
        <f t="shared" si="2"/>
        <v>17.128800000000005</v>
      </c>
      <c r="J63">
        <f t="shared" si="7"/>
        <v>17.128800000000005</v>
      </c>
      <c r="K63">
        <f t="shared" si="3"/>
        <v>48.800000000000011</v>
      </c>
      <c r="L63">
        <f t="shared" si="4"/>
        <v>48.800000000000011</v>
      </c>
      <c r="M63">
        <f t="shared" si="5"/>
        <v>65.928800000000024</v>
      </c>
      <c r="N63">
        <f t="shared" si="6"/>
        <v>65.928800000000024</v>
      </c>
    </row>
    <row r="64" spans="5:14" x14ac:dyDescent="0.2">
      <c r="E64">
        <v>62</v>
      </c>
      <c r="F64">
        <v>62</v>
      </c>
      <c r="G64">
        <f t="shared" si="0"/>
        <v>18.848000000000003</v>
      </c>
      <c r="H64">
        <f t="shared" si="1"/>
        <v>18.848000000000003</v>
      </c>
      <c r="I64">
        <f t="shared" si="2"/>
        <v>16.963200000000004</v>
      </c>
      <c r="J64">
        <f t="shared" si="7"/>
        <v>16.963200000000004</v>
      </c>
      <c r="K64">
        <f t="shared" si="3"/>
        <v>49.600000000000009</v>
      </c>
      <c r="L64">
        <f t="shared" si="4"/>
        <v>49.600000000000009</v>
      </c>
      <c r="M64">
        <f t="shared" si="5"/>
        <v>66.563200000000009</v>
      </c>
      <c r="N64">
        <f t="shared" si="6"/>
        <v>66.563200000000009</v>
      </c>
    </row>
    <row r="65" spans="5:14" x14ac:dyDescent="0.2">
      <c r="E65">
        <v>63</v>
      </c>
      <c r="F65">
        <v>63</v>
      </c>
      <c r="G65">
        <f t="shared" si="0"/>
        <v>18.648000000000003</v>
      </c>
      <c r="H65">
        <f t="shared" si="1"/>
        <v>18.648000000000003</v>
      </c>
      <c r="I65">
        <f t="shared" si="2"/>
        <v>16.783200000000004</v>
      </c>
      <c r="J65">
        <f t="shared" si="7"/>
        <v>16.783200000000004</v>
      </c>
      <c r="K65">
        <f t="shared" si="3"/>
        <v>50.400000000000006</v>
      </c>
      <c r="L65">
        <f t="shared" si="4"/>
        <v>50.400000000000006</v>
      </c>
      <c r="M65">
        <f t="shared" si="5"/>
        <v>67.183200000000014</v>
      </c>
      <c r="N65">
        <f t="shared" si="6"/>
        <v>67.183200000000014</v>
      </c>
    </row>
    <row r="66" spans="5:14" x14ac:dyDescent="0.2">
      <c r="E66">
        <v>64</v>
      </c>
      <c r="F66">
        <v>64</v>
      </c>
      <c r="G66">
        <f t="shared" si="0"/>
        <v>18.431999999999999</v>
      </c>
      <c r="H66">
        <f t="shared" si="1"/>
        <v>18.431999999999999</v>
      </c>
      <c r="I66">
        <f t="shared" si="2"/>
        <v>16.588799999999999</v>
      </c>
      <c r="J66">
        <f t="shared" si="7"/>
        <v>16.588799999999999</v>
      </c>
      <c r="K66">
        <f t="shared" si="3"/>
        <v>51.20000000000001</v>
      </c>
      <c r="L66">
        <f t="shared" si="4"/>
        <v>51.20000000000001</v>
      </c>
      <c r="M66">
        <f t="shared" si="5"/>
        <v>67.788800000000009</v>
      </c>
      <c r="N66">
        <f t="shared" si="6"/>
        <v>67.788800000000009</v>
      </c>
    </row>
    <row r="67" spans="5:14" x14ac:dyDescent="0.2">
      <c r="E67">
        <v>65</v>
      </c>
      <c r="F67">
        <v>65</v>
      </c>
      <c r="G67">
        <f t="shared" ref="G67:G102" si="8">$B$4*E67*(1-E67/$B$3)</f>
        <v>18.2</v>
      </c>
      <c r="H67">
        <f t="shared" ref="H67:H102" si="9">$B$9*F67*(1-F67/$B$8)</f>
        <v>18.2</v>
      </c>
      <c r="I67">
        <f t="shared" ref="I67:I102" si="10">$B$22*((G67*$B$17)+(H67*$B$16))</f>
        <v>16.38</v>
      </c>
      <c r="J67">
        <f t="shared" si="7"/>
        <v>16.38</v>
      </c>
      <c r="K67">
        <f t="shared" ref="K67:K102" si="11">($B$20*(E67*$B$13))+($B$21*(F67*$B$12))</f>
        <v>52</v>
      </c>
      <c r="L67">
        <f t="shared" ref="L67:L102" si="12">($B$21*(F67*$B$14))+($B$20*(E67*$B$11))</f>
        <v>52</v>
      </c>
      <c r="M67">
        <f t="shared" ref="M67:M102" si="13">I67+K67</f>
        <v>68.38</v>
      </c>
      <c r="N67">
        <f t="shared" ref="N67:N102" si="14">J67+L67</f>
        <v>68.38</v>
      </c>
    </row>
    <row r="68" spans="5:14" x14ac:dyDescent="0.2">
      <c r="E68">
        <v>66</v>
      </c>
      <c r="F68">
        <v>66</v>
      </c>
      <c r="G68">
        <f t="shared" si="8"/>
        <v>17.951999999999998</v>
      </c>
      <c r="H68">
        <f t="shared" si="9"/>
        <v>17.951999999999998</v>
      </c>
      <c r="I68">
        <f t="shared" si="10"/>
        <v>16.1568</v>
      </c>
      <c r="J68">
        <f t="shared" ref="J68:J102" si="15">$B$23*((H68*$B$18)+(G68*$B$15))</f>
        <v>16.1568</v>
      </c>
      <c r="K68">
        <f t="shared" si="11"/>
        <v>52.800000000000011</v>
      </c>
      <c r="L68">
        <f t="shared" si="12"/>
        <v>52.800000000000011</v>
      </c>
      <c r="M68">
        <f t="shared" si="13"/>
        <v>68.956800000000015</v>
      </c>
      <c r="N68">
        <f t="shared" si="14"/>
        <v>68.956800000000015</v>
      </c>
    </row>
    <row r="69" spans="5:14" x14ac:dyDescent="0.2">
      <c r="E69">
        <v>67</v>
      </c>
      <c r="F69">
        <v>67</v>
      </c>
      <c r="G69">
        <f t="shared" si="8"/>
        <v>17.687999999999999</v>
      </c>
      <c r="H69">
        <f t="shared" si="9"/>
        <v>17.687999999999999</v>
      </c>
      <c r="I69">
        <f t="shared" si="10"/>
        <v>15.9192</v>
      </c>
      <c r="J69">
        <f t="shared" si="15"/>
        <v>15.9192</v>
      </c>
      <c r="K69">
        <f t="shared" si="11"/>
        <v>53.6</v>
      </c>
      <c r="L69">
        <f t="shared" si="12"/>
        <v>53.6</v>
      </c>
      <c r="M69">
        <f t="shared" si="13"/>
        <v>69.519199999999998</v>
      </c>
      <c r="N69">
        <f t="shared" si="14"/>
        <v>69.519199999999998</v>
      </c>
    </row>
    <row r="70" spans="5:14" x14ac:dyDescent="0.2">
      <c r="E70">
        <v>68</v>
      </c>
      <c r="F70">
        <v>68</v>
      </c>
      <c r="G70">
        <f t="shared" si="8"/>
        <v>17.407999999999998</v>
      </c>
      <c r="H70">
        <f t="shared" si="9"/>
        <v>17.407999999999998</v>
      </c>
      <c r="I70">
        <f t="shared" si="10"/>
        <v>15.667199999999998</v>
      </c>
      <c r="J70">
        <f t="shared" si="15"/>
        <v>15.667199999999998</v>
      </c>
      <c r="K70">
        <f t="shared" si="11"/>
        <v>54.400000000000013</v>
      </c>
      <c r="L70">
        <f t="shared" si="12"/>
        <v>54.400000000000013</v>
      </c>
      <c r="M70">
        <f t="shared" si="13"/>
        <v>70.067200000000014</v>
      </c>
      <c r="N70">
        <f t="shared" si="14"/>
        <v>70.067200000000014</v>
      </c>
    </row>
    <row r="71" spans="5:14" x14ac:dyDescent="0.2">
      <c r="E71">
        <v>69</v>
      </c>
      <c r="F71">
        <v>69</v>
      </c>
      <c r="G71">
        <f t="shared" si="8"/>
        <v>17.112000000000005</v>
      </c>
      <c r="H71">
        <f t="shared" si="9"/>
        <v>17.112000000000005</v>
      </c>
      <c r="I71">
        <f t="shared" si="10"/>
        <v>15.400800000000009</v>
      </c>
      <c r="J71">
        <f t="shared" si="15"/>
        <v>15.400800000000009</v>
      </c>
      <c r="K71">
        <f t="shared" si="11"/>
        <v>55.2</v>
      </c>
      <c r="L71">
        <f t="shared" si="12"/>
        <v>55.2</v>
      </c>
      <c r="M71">
        <f t="shared" si="13"/>
        <v>70.600800000000007</v>
      </c>
      <c r="N71">
        <f t="shared" si="14"/>
        <v>70.600800000000007</v>
      </c>
    </row>
    <row r="72" spans="5:14" x14ac:dyDescent="0.2">
      <c r="E72">
        <v>70</v>
      </c>
      <c r="F72">
        <v>70</v>
      </c>
      <c r="G72">
        <f t="shared" si="8"/>
        <v>16.800000000000004</v>
      </c>
      <c r="H72">
        <f t="shared" si="9"/>
        <v>16.800000000000004</v>
      </c>
      <c r="I72">
        <f t="shared" si="10"/>
        <v>15.120000000000005</v>
      </c>
      <c r="J72">
        <f t="shared" si="15"/>
        <v>15.120000000000005</v>
      </c>
      <c r="K72">
        <f t="shared" si="11"/>
        <v>56.000000000000007</v>
      </c>
      <c r="L72">
        <f t="shared" si="12"/>
        <v>56.000000000000007</v>
      </c>
      <c r="M72">
        <f t="shared" si="13"/>
        <v>71.12</v>
      </c>
      <c r="N72">
        <f t="shared" si="14"/>
        <v>71.12</v>
      </c>
    </row>
    <row r="73" spans="5:14" x14ac:dyDescent="0.2">
      <c r="E73">
        <v>71</v>
      </c>
      <c r="F73">
        <v>71</v>
      </c>
      <c r="G73">
        <f t="shared" si="8"/>
        <v>16.472000000000005</v>
      </c>
      <c r="H73">
        <f t="shared" si="9"/>
        <v>16.472000000000005</v>
      </c>
      <c r="I73">
        <f t="shared" si="10"/>
        <v>14.824800000000009</v>
      </c>
      <c r="J73">
        <f t="shared" si="15"/>
        <v>14.824800000000009</v>
      </c>
      <c r="K73">
        <f t="shared" si="11"/>
        <v>56.800000000000004</v>
      </c>
      <c r="L73">
        <f t="shared" si="12"/>
        <v>56.800000000000004</v>
      </c>
      <c r="M73">
        <f t="shared" si="13"/>
        <v>71.624800000000008</v>
      </c>
      <c r="N73">
        <f t="shared" si="14"/>
        <v>71.624800000000008</v>
      </c>
    </row>
    <row r="74" spans="5:14" x14ac:dyDescent="0.2">
      <c r="E74">
        <v>72</v>
      </c>
      <c r="F74">
        <v>72</v>
      </c>
      <c r="G74">
        <f t="shared" si="8"/>
        <v>16.128000000000004</v>
      </c>
      <c r="H74">
        <f t="shared" si="9"/>
        <v>16.128000000000004</v>
      </c>
      <c r="I74">
        <f t="shared" si="10"/>
        <v>14.515200000000004</v>
      </c>
      <c r="J74">
        <f t="shared" si="15"/>
        <v>14.515200000000004</v>
      </c>
      <c r="K74">
        <f t="shared" si="11"/>
        <v>57.600000000000009</v>
      </c>
      <c r="L74">
        <f t="shared" si="12"/>
        <v>57.600000000000009</v>
      </c>
      <c r="M74">
        <f t="shared" si="13"/>
        <v>72.115200000000016</v>
      </c>
      <c r="N74">
        <f t="shared" si="14"/>
        <v>72.115200000000016</v>
      </c>
    </row>
    <row r="75" spans="5:14" x14ac:dyDescent="0.2">
      <c r="E75">
        <v>73</v>
      </c>
      <c r="F75">
        <v>73</v>
      </c>
      <c r="G75">
        <f t="shared" si="8"/>
        <v>15.768000000000002</v>
      </c>
      <c r="H75">
        <f t="shared" si="9"/>
        <v>15.768000000000002</v>
      </c>
      <c r="I75">
        <f t="shared" si="10"/>
        <v>14.191200000000004</v>
      </c>
      <c r="J75">
        <f t="shared" si="15"/>
        <v>14.191200000000004</v>
      </c>
      <c r="K75">
        <f t="shared" si="11"/>
        <v>58.400000000000006</v>
      </c>
      <c r="L75">
        <f t="shared" si="12"/>
        <v>58.400000000000006</v>
      </c>
      <c r="M75">
        <f t="shared" si="13"/>
        <v>72.591200000000015</v>
      </c>
      <c r="N75">
        <f t="shared" si="14"/>
        <v>72.591200000000015</v>
      </c>
    </row>
    <row r="76" spans="5:14" x14ac:dyDescent="0.2">
      <c r="E76">
        <v>74</v>
      </c>
      <c r="F76">
        <v>74</v>
      </c>
      <c r="G76">
        <f t="shared" si="8"/>
        <v>15.392000000000001</v>
      </c>
      <c r="H76">
        <f t="shared" si="9"/>
        <v>15.392000000000001</v>
      </c>
      <c r="I76">
        <f t="shared" si="10"/>
        <v>13.852800000000002</v>
      </c>
      <c r="J76">
        <f t="shared" si="15"/>
        <v>13.852800000000002</v>
      </c>
      <c r="K76">
        <f t="shared" si="11"/>
        <v>59.20000000000001</v>
      </c>
      <c r="L76">
        <f t="shared" si="12"/>
        <v>59.20000000000001</v>
      </c>
      <c r="M76">
        <f t="shared" si="13"/>
        <v>73.052800000000019</v>
      </c>
      <c r="N76">
        <f t="shared" si="14"/>
        <v>73.052800000000019</v>
      </c>
    </row>
    <row r="77" spans="5:14" x14ac:dyDescent="0.2">
      <c r="E77">
        <v>75</v>
      </c>
      <c r="F77">
        <v>75</v>
      </c>
      <c r="G77">
        <f t="shared" si="8"/>
        <v>15</v>
      </c>
      <c r="H77">
        <f t="shared" si="9"/>
        <v>15</v>
      </c>
      <c r="I77">
        <f t="shared" si="10"/>
        <v>13.5</v>
      </c>
      <c r="J77">
        <f t="shared" si="15"/>
        <v>13.5</v>
      </c>
      <c r="K77">
        <f t="shared" si="11"/>
        <v>60</v>
      </c>
      <c r="L77">
        <f t="shared" si="12"/>
        <v>60</v>
      </c>
      <c r="M77">
        <f t="shared" si="13"/>
        <v>73.5</v>
      </c>
      <c r="N77">
        <f t="shared" si="14"/>
        <v>73.5</v>
      </c>
    </row>
    <row r="78" spans="5:14" x14ac:dyDescent="0.2">
      <c r="E78">
        <v>76</v>
      </c>
      <c r="F78">
        <v>76</v>
      </c>
      <c r="G78">
        <f t="shared" si="8"/>
        <v>14.592000000000001</v>
      </c>
      <c r="H78">
        <f t="shared" si="9"/>
        <v>14.592000000000001</v>
      </c>
      <c r="I78">
        <f t="shared" si="10"/>
        <v>13.132800000000001</v>
      </c>
      <c r="J78">
        <f t="shared" si="15"/>
        <v>13.132800000000001</v>
      </c>
      <c r="K78">
        <f t="shared" si="11"/>
        <v>60.800000000000011</v>
      </c>
      <c r="L78">
        <f t="shared" si="12"/>
        <v>60.800000000000011</v>
      </c>
      <c r="M78">
        <f t="shared" si="13"/>
        <v>73.932800000000015</v>
      </c>
      <c r="N78">
        <f t="shared" si="14"/>
        <v>73.932800000000015</v>
      </c>
    </row>
    <row r="79" spans="5:14" x14ac:dyDescent="0.2">
      <c r="E79">
        <v>77</v>
      </c>
      <c r="F79">
        <v>77</v>
      </c>
      <c r="G79">
        <f t="shared" si="8"/>
        <v>14.167999999999999</v>
      </c>
      <c r="H79">
        <f t="shared" si="9"/>
        <v>14.167999999999999</v>
      </c>
      <c r="I79">
        <f t="shared" si="10"/>
        <v>12.751200000000001</v>
      </c>
      <c r="J79">
        <f t="shared" si="15"/>
        <v>12.751200000000001</v>
      </c>
      <c r="K79">
        <f t="shared" si="11"/>
        <v>61.6</v>
      </c>
      <c r="L79">
        <f t="shared" si="12"/>
        <v>61.6</v>
      </c>
      <c r="M79">
        <f t="shared" si="13"/>
        <v>74.351200000000006</v>
      </c>
      <c r="N79">
        <f t="shared" si="14"/>
        <v>74.351200000000006</v>
      </c>
    </row>
    <row r="80" spans="5:14" x14ac:dyDescent="0.2">
      <c r="E80">
        <v>78</v>
      </c>
      <c r="F80">
        <v>78</v>
      </c>
      <c r="G80">
        <f t="shared" si="8"/>
        <v>13.728</v>
      </c>
      <c r="H80">
        <f t="shared" si="9"/>
        <v>13.728</v>
      </c>
      <c r="I80">
        <f t="shared" si="10"/>
        <v>12.3552</v>
      </c>
      <c r="J80">
        <f t="shared" si="15"/>
        <v>12.3552</v>
      </c>
      <c r="K80">
        <f t="shared" si="11"/>
        <v>62.400000000000013</v>
      </c>
      <c r="L80">
        <f t="shared" si="12"/>
        <v>62.400000000000013</v>
      </c>
      <c r="M80">
        <f t="shared" si="13"/>
        <v>74.755200000000016</v>
      </c>
      <c r="N80">
        <f t="shared" si="14"/>
        <v>74.755200000000016</v>
      </c>
    </row>
    <row r="81" spans="5:14" x14ac:dyDescent="0.2">
      <c r="E81">
        <v>79</v>
      </c>
      <c r="F81">
        <v>79</v>
      </c>
      <c r="G81">
        <f t="shared" si="8"/>
        <v>13.271999999999998</v>
      </c>
      <c r="H81">
        <f t="shared" si="9"/>
        <v>13.271999999999998</v>
      </c>
      <c r="I81">
        <f t="shared" si="10"/>
        <v>11.944799999999999</v>
      </c>
      <c r="J81">
        <f t="shared" si="15"/>
        <v>11.944799999999999</v>
      </c>
      <c r="K81">
        <f t="shared" si="11"/>
        <v>63.2</v>
      </c>
      <c r="L81">
        <f t="shared" si="12"/>
        <v>63.2</v>
      </c>
      <c r="M81">
        <f t="shared" si="13"/>
        <v>75.144800000000004</v>
      </c>
      <c r="N81">
        <f t="shared" si="14"/>
        <v>75.144800000000004</v>
      </c>
    </row>
    <row r="82" spans="5:14" x14ac:dyDescent="0.2">
      <c r="E82">
        <v>80</v>
      </c>
      <c r="F82">
        <v>80</v>
      </c>
      <c r="G82">
        <f t="shared" si="8"/>
        <v>12.799999999999997</v>
      </c>
      <c r="H82">
        <f t="shared" si="9"/>
        <v>12.799999999999997</v>
      </c>
      <c r="I82">
        <f t="shared" si="10"/>
        <v>11.519999999999998</v>
      </c>
      <c r="J82">
        <f t="shared" si="15"/>
        <v>11.519999999999998</v>
      </c>
      <c r="K82">
        <f t="shared" si="11"/>
        <v>64</v>
      </c>
      <c r="L82">
        <f t="shared" si="12"/>
        <v>64</v>
      </c>
      <c r="M82">
        <f t="shared" si="13"/>
        <v>75.52</v>
      </c>
      <c r="N82">
        <f t="shared" si="14"/>
        <v>75.52</v>
      </c>
    </row>
    <row r="83" spans="5:14" x14ac:dyDescent="0.2">
      <c r="E83">
        <v>81</v>
      </c>
      <c r="F83">
        <v>81</v>
      </c>
      <c r="G83">
        <f t="shared" si="8"/>
        <v>12.311999999999996</v>
      </c>
      <c r="H83">
        <f t="shared" si="9"/>
        <v>12.311999999999996</v>
      </c>
      <c r="I83">
        <f t="shared" si="10"/>
        <v>11.080799999999996</v>
      </c>
      <c r="J83">
        <f t="shared" si="15"/>
        <v>11.080799999999996</v>
      </c>
      <c r="K83">
        <f t="shared" si="11"/>
        <v>64.800000000000011</v>
      </c>
      <c r="L83">
        <f t="shared" si="12"/>
        <v>64.800000000000011</v>
      </c>
      <c r="M83">
        <f t="shared" si="13"/>
        <v>75.880800000000008</v>
      </c>
      <c r="N83">
        <f t="shared" si="14"/>
        <v>75.880800000000008</v>
      </c>
    </row>
    <row r="84" spans="5:14" x14ac:dyDescent="0.2">
      <c r="E84">
        <v>82</v>
      </c>
      <c r="F84">
        <v>82</v>
      </c>
      <c r="G84">
        <f t="shared" si="8"/>
        <v>11.808000000000005</v>
      </c>
      <c r="H84">
        <f t="shared" si="9"/>
        <v>11.808000000000005</v>
      </c>
      <c r="I84">
        <f t="shared" si="10"/>
        <v>10.627200000000006</v>
      </c>
      <c r="J84">
        <f t="shared" si="15"/>
        <v>10.627200000000006</v>
      </c>
      <c r="K84">
        <f t="shared" si="11"/>
        <v>65.600000000000009</v>
      </c>
      <c r="L84">
        <f t="shared" si="12"/>
        <v>65.600000000000009</v>
      </c>
      <c r="M84">
        <f t="shared" si="13"/>
        <v>76.227200000000011</v>
      </c>
      <c r="N84">
        <f t="shared" si="14"/>
        <v>76.227200000000011</v>
      </c>
    </row>
    <row r="85" spans="5:14" x14ac:dyDescent="0.2">
      <c r="E85">
        <v>83</v>
      </c>
      <c r="F85">
        <v>83</v>
      </c>
      <c r="G85">
        <f t="shared" si="8"/>
        <v>11.288000000000004</v>
      </c>
      <c r="H85">
        <f t="shared" si="9"/>
        <v>11.288000000000004</v>
      </c>
      <c r="I85">
        <f t="shared" si="10"/>
        <v>10.159200000000004</v>
      </c>
      <c r="J85">
        <f t="shared" si="15"/>
        <v>10.159200000000004</v>
      </c>
      <c r="K85">
        <f t="shared" si="11"/>
        <v>66.400000000000006</v>
      </c>
      <c r="L85">
        <f t="shared" si="12"/>
        <v>66.400000000000006</v>
      </c>
      <c r="M85">
        <f t="shared" si="13"/>
        <v>76.559200000000004</v>
      </c>
      <c r="N85">
        <f t="shared" si="14"/>
        <v>76.559200000000004</v>
      </c>
    </row>
    <row r="86" spans="5:14" x14ac:dyDescent="0.2">
      <c r="E86">
        <v>84</v>
      </c>
      <c r="F86">
        <v>84</v>
      </c>
      <c r="G86">
        <f t="shared" si="8"/>
        <v>10.752000000000002</v>
      </c>
      <c r="H86">
        <f t="shared" si="9"/>
        <v>10.752000000000002</v>
      </c>
      <c r="I86">
        <f t="shared" si="10"/>
        <v>9.6768000000000036</v>
      </c>
      <c r="J86">
        <f t="shared" si="15"/>
        <v>9.6768000000000036</v>
      </c>
      <c r="K86">
        <f t="shared" si="11"/>
        <v>67.2</v>
      </c>
      <c r="L86">
        <f t="shared" si="12"/>
        <v>67.2</v>
      </c>
      <c r="M86">
        <f t="shared" si="13"/>
        <v>76.876800000000003</v>
      </c>
      <c r="N86">
        <f t="shared" si="14"/>
        <v>76.876800000000003</v>
      </c>
    </row>
    <row r="87" spans="5:14" x14ac:dyDescent="0.2">
      <c r="E87">
        <v>85</v>
      </c>
      <c r="F87">
        <v>85</v>
      </c>
      <c r="G87">
        <f t="shared" si="8"/>
        <v>10.200000000000001</v>
      </c>
      <c r="H87">
        <f t="shared" si="9"/>
        <v>10.200000000000001</v>
      </c>
      <c r="I87">
        <f t="shared" si="10"/>
        <v>9.1800000000000033</v>
      </c>
      <c r="J87">
        <f t="shared" si="15"/>
        <v>9.1800000000000033</v>
      </c>
      <c r="K87">
        <f t="shared" si="11"/>
        <v>68</v>
      </c>
      <c r="L87">
        <f t="shared" si="12"/>
        <v>68</v>
      </c>
      <c r="M87">
        <f t="shared" si="13"/>
        <v>77.180000000000007</v>
      </c>
      <c r="N87">
        <f t="shared" si="14"/>
        <v>77.180000000000007</v>
      </c>
    </row>
    <row r="88" spans="5:14" x14ac:dyDescent="0.2">
      <c r="E88">
        <v>86</v>
      </c>
      <c r="F88">
        <v>86</v>
      </c>
      <c r="G88">
        <f t="shared" si="8"/>
        <v>9.6319999999999997</v>
      </c>
      <c r="H88">
        <f t="shared" si="9"/>
        <v>9.6319999999999997</v>
      </c>
      <c r="I88">
        <f t="shared" si="10"/>
        <v>8.6688000000000009</v>
      </c>
      <c r="J88">
        <f t="shared" si="15"/>
        <v>8.6688000000000009</v>
      </c>
      <c r="K88">
        <f t="shared" si="11"/>
        <v>68.8</v>
      </c>
      <c r="L88">
        <f t="shared" si="12"/>
        <v>68.8</v>
      </c>
      <c r="M88">
        <f t="shared" si="13"/>
        <v>77.468800000000002</v>
      </c>
      <c r="N88">
        <f t="shared" si="14"/>
        <v>77.468800000000002</v>
      </c>
    </row>
    <row r="89" spans="5:14" x14ac:dyDescent="0.2">
      <c r="E89">
        <v>87</v>
      </c>
      <c r="F89">
        <v>87</v>
      </c>
      <c r="G89">
        <f t="shared" si="8"/>
        <v>9.0480000000000018</v>
      </c>
      <c r="H89">
        <f t="shared" si="9"/>
        <v>9.0480000000000018</v>
      </c>
      <c r="I89">
        <f t="shared" si="10"/>
        <v>8.143200000000002</v>
      </c>
      <c r="J89">
        <f t="shared" si="15"/>
        <v>8.143200000000002</v>
      </c>
      <c r="K89">
        <f t="shared" si="11"/>
        <v>69.600000000000009</v>
      </c>
      <c r="L89">
        <f t="shared" si="12"/>
        <v>69.600000000000009</v>
      </c>
      <c r="M89">
        <f t="shared" si="13"/>
        <v>77.743200000000016</v>
      </c>
      <c r="N89">
        <f t="shared" si="14"/>
        <v>77.743200000000016</v>
      </c>
    </row>
    <row r="90" spans="5:14" x14ac:dyDescent="0.2">
      <c r="E90">
        <v>88</v>
      </c>
      <c r="F90">
        <v>88</v>
      </c>
      <c r="G90">
        <f t="shared" si="8"/>
        <v>8.4480000000000004</v>
      </c>
      <c r="H90">
        <f t="shared" si="9"/>
        <v>8.4480000000000004</v>
      </c>
      <c r="I90">
        <f t="shared" si="10"/>
        <v>7.6032000000000002</v>
      </c>
      <c r="J90">
        <f t="shared" si="15"/>
        <v>7.6032000000000002</v>
      </c>
      <c r="K90">
        <f t="shared" si="11"/>
        <v>70.400000000000006</v>
      </c>
      <c r="L90">
        <f t="shared" si="12"/>
        <v>70.400000000000006</v>
      </c>
      <c r="M90">
        <f t="shared" si="13"/>
        <v>78.003200000000007</v>
      </c>
      <c r="N90">
        <f t="shared" si="14"/>
        <v>78.003200000000007</v>
      </c>
    </row>
    <row r="91" spans="5:14" x14ac:dyDescent="0.2">
      <c r="E91">
        <v>89</v>
      </c>
      <c r="F91">
        <v>89</v>
      </c>
      <c r="G91">
        <f t="shared" si="8"/>
        <v>7.831999999999999</v>
      </c>
      <c r="H91">
        <f t="shared" si="9"/>
        <v>7.831999999999999</v>
      </c>
      <c r="I91">
        <f t="shared" si="10"/>
        <v>7.0487999999999991</v>
      </c>
      <c r="J91">
        <f t="shared" si="15"/>
        <v>7.0487999999999991</v>
      </c>
      <c r="K91">
        <f t="shared" si="11"/>
        <v>71.200000000000017</v>
      </c>
      <c r="L91">
        <f t="shared" si="12"/>
        <v>71.200000000000017</v>
      </c>
      <c r="M91">
        <f t="shared" si="13"/>
        <v>78.248800000000017</v>
      </c>
      <c r="N91">
        <f t="shared" si="14"/>
        <v>78.248800000000017</v>
      </c>
    </row>
    <row r="92" spans="5:14" x14ac:dyDescent="0.2">
      <c r="E92">
        <v>90</v>
      </c>
      <c r="F92">
        <v>90</v>
      </c>
      <c r="G92">
        <f t="shared" si="8"/>
        <v>7.1999999999999984</v>
      </c>
      <c r="H92">
        <f t="shared" si="9"/>
        <v>7.1999999999999984</v>
      </c>
      <c r="I92">
        <f t="shared" si="10"/>
        <v>6.4799999999999986</v>
      </c>
      <c r="J92">
        <f t="shared" si="15"/>
        <v>6.4799999999999986</v>
      </c>
      <c r="K92">
        <f t="shared" si="11"/>
        <v>72</v>
      </c>
      <c r="L92">
        <f t="shared" si="12"/>
        <v>72</v>
      </c>
      <c r="M92">
        <f t="shared" si="13"/>
        <v>78.48</v>
      </c>
      <c r="N92">
        <f t="shared" si="14"/>
        <v>78.48</v>
      </c>
    </row>
    <row r="93" spans="5:14" x14ac:dyDescent="0.2">
      <c r="E93">
        <v>91</v>
      </c>
      <c r="F93">
        <v>91</v>
      </c>
      <c r="G93">
        <f t="shared" si="8"/>
        <v>6.5519999999999978</v>
      </c>
      <c r="H93">
        <f t="shared" si="9"/>
        <v>6.5519999999999978</v>
      </c>
      <c r="I93">
        <f t="shared" si="10"/>
        <v>5.896799999999998</v>
      </c>
      <c r="J93">
        <f t="shared" si="15"/>
        <v>5.896799999999998</v>
      </c>
      <c r="K93">
        <f t="shared" si="11"/>
        <v>72.8</v>
      </c>
      <c r="L93">
        <f t="shared" si="12"/>
        <v>72.8</v>
      </c>
      <c r="M93">
        <f t="shared" si="13"/>
        <v>78.696799999999996</v>
      </c>
      <c r="N93">
        <f t="shared" si="14"/>
        <v>78.696799999999996</v>
      </c>
    </row>
    <row r="94" spans="5:14" x14ac:dyDescent="0.2">
      <c r="E94">
        <v>92</v>
      </c>
      <c r="F94">
        <v>92</v>
      </c>
      <c r="G94">
        <f t="shared" si="8"/>
        <v>5.8879999999999981</v>
      </c>
      <c r="H94">
        <f t="shared" si="9"/>
        <v>5.8879999999999981</v>
      </c>
      <c r="I94">
        <f t="shared" si="10"/>
        <v>5.299199999999999</v>
      </c>
      <c r="J94">
        <f t="shared" si="15"/>
        <v>5.299199999999999</v>
      </c>
      <c r="K94">
        <f t="shared" si="11"/>
        <v>73.600000000000009</v>
      </c>
      <c r="L94">
        <f t="shared" si="12"/>
        <v>73.600000000000009</v>
      </c>
      <c r="M94">
        <f t="shared" si="13"/>
        <v>78.899200000000008</v>
      </c>
      <c r="N94">
        <f t="shared" si="14"/>
        <v>78.899200000000008</v>
      </c>
    </row>
    <row r="95" spans="5:14" x14ac:dyDescent="0.2">
      <c r="E95">
        <v>93</v>
      </c>
      <c r="F95">
        <v>93</v>
      </c>
      <c r="G95">
        <f t="shared" si="8"/>
        <v>5.2079999999999966</v>
      </c>
      <c r="H95">
        <f t="shared" si="9"/>
        <v>5.2079999999999966</v>
      </c>
      <c r="I95">
        <f t="shared" si="10"/>
        <v>4.6871999999999971</v>
      </c>
      <c r="J95">
        <f t="shared" si="15"/>
        <v>4.6871999999999971</v>
      </c>
      <c r="K95">
        <f t="shared" si="11"/>
        <v>74.400000000000006</v>
      </c>
      <c r="L95">
        <f t="shared" si="12"/>
        <v>74.400000000000006</v>
      </c>
      <c r="M95">
        <f t="shared" si="13"/>
        <v>79.087199999999996</v>
      </c>
      <c r="N95">
        <f t="shared" si="14"/>
        <v>79.087199999999996</v>
      </c>
    </row>
    <row r="96" spans="5:14" x14ac:dyDescent="0.2">
      <c r="E96">
        <v>94</v>
      </c>
      <c r="F96">
        <v>94</v>
      </c>
      <c r="G96">
        <f t="shared" si="8"/>
        <v>4.512000000000004</v>
      </c>
      <c r="H96">
        <f t="shared" si="9"/>
        <v>4.512000000000004</v>
      </c>
      <c r="I96">
        <f t="shared" si="10"/>
        <v>4.060800000000004</v>
      </c>
      <c r="J96">
        <f t="shared" si="15"/>
        <v>4.060800000000004</v>
      </c>
      <c r="K96">
        <f t="shared" si="11"/>
        <v>75.2</v>
      </c>
      <c r="L96">
        <f t="shared" si="12"/>
        <v>75.2</v>
      </c>
      <c r="M96">
        <f t="shared" si="13"/>
        <v>79.260800000000003</v>
      </c>
      <c r="N96">
        <f t="shared" si="14"/>
        <v>79.260800000000003</v>
      </c>
    </row>
    <row r="97" spans="5:14" x14ac:dyDescent="0.2">
      <c r="E97">
        <v>95</v>
      </c>
      <c r="F97">
        <v>95</v>
      </c>
      <c r="G97">
        <f t="shared" si="8"/>
        <v>3.8000000000000034</v>
      </c>
      <c r="H97">
        <f t="shared" si="9"/>
        <v>3.8000000000000034</v>
      </c>
      <c r="I97">
        <f t="shared" si="10"/>
        <v>3.420000000000003</v>
      </c>
      <c r="J97">
        <f t="shared" si="15"/>
        <v>3.420000000000003</v>
      </c>
      <c r="K97">
        <f t="shared" si="11"/>
        <v>76</v>
      </c>
      <c r="L97">
        <f t="shared" si="12"/>
        <v>76</v>
      </c>
      <c r="M97">
        <f t="shared" si="13"/>
        <v>79.42</v>
      </c>
      <c r="N97">
        <f t="shared" si="14"/>
        <v>79.42</v>
      </c>
    </row>
    <row r="98" spans="5:14" x14ac:dyDescent="0.2">
      <c r="E98">
        <v>96</v>
      </c>
      <c r="F98">
        <v>96</v>
      </c>
      <c r="G98">
        <f t="shared" si="8"/>
        <v>3.0720000000000032</v>
      </c>
      <c r="H98">
        <f t="shared" si="9"/>
        <v>3.0720000000000032</v>
      </c>
      <c r="I98">
        <f t="shared" si="10"/>
        <v>2.7648000000000033</v>
      </c>
      <c r="J98">
        <f t="shared" si="15"/>
        <v>2.7648000000000033</v>
      </c>
      <c r="K98">
        <f t="shared" si="11"/>
        <v>76.800000000000011</v>
      </c>
      <c r="L98">
        <f t="shared" si="12"/>
        <v>76.800000000000011</v>
      </c>
      <c r="M98">
        <f t="shared" si="13"/>
        <v>79.56480000000002</v>
      </c>
      <c r="N98">
        <f t="shared" si="14"/>
        <v>79.56480000000002</v>
      </c>
    </row>
    <row r="99" spans="5:14" x14ac:dyDescent="0.2">
      <c r="E99">
        <v>97</v>
      </c>
      <c r="F99">
        <v>97</v>
      </c>
      <c r="G99">
        <f t="shared" si="8"/>
        <v>2.3280000000000025</v>
      </c>
      <c r="H99">
        <f t="shared" si="9"/>
        <v>2.3280000000000025</v>
      </c>
      <c r="I99">
        <f t="shared" si="10"/>
        <v>2.0952000000000024</v>
      </c>
      <c r="J99">
        <f t="shared" si="15"/>
        <v>2.0952000000000024</v>
      </c>
      <c r="K99">
        <f t="shared" si="11"/>
        <v>77.600000000000023</v>
      </c>
      <c r="L99">
        <f t="shared" si="12"/>
        <v>77.600000000000023</v>
      </c>
      <c r="M99">
        <f t="shared" si="13"/>
        <v>79.695200000000028</v>
      </c>
      <c r="N99">
        <f t="shared" si="14"/>
        <v>79.695200000000028</v>
      </c>
    </row>
    <row r="100" spans="5:14" x14ac:dyDescent="0.2">
      <c r="E100">
        <v>98</v>
      </c>
      <c r="F100">
        <v>98</v>
      </c>
      <c r="G100">
        <f t="shared" si="8"/>
        <v>1.5680000000000016</v>
      </c>
      <c r="H100">
        <f t="shared" si="9"/>
        <v>1.5680000000000016</v>
      </c>
      <c r="I100">
        <f t="shared" si="10"/>
        <v>1.4112000000000016</v>
      </c>
      <c r="J100">
        <f t="shared" si="15"/>
        <v>1.4112000000000016</v>
      </c>
      <c r="K100">
        <f t="shared" si="11"/>
        <v>78.400000000000006</v>
      </c>
      <c r="L100">
        <f t="shared" si="12"/>
        <v>78.400000000000006</v>
      </c>
      <c r="M100">
        <f t="shared" si="13"/>
        <v>79.811200000000014</v>
      </c>
      <c r="N100">
        <f t="shared" si="14"/>
        <v>79.811200000000014</v>
      </c>
    </row>
    <row r="101" spans="5:14" x14ac:dyDescent="0.2">
      <c r="E101">
        <v>99</v>
      </c>
      <c r="F101">
        <v>99</v>
      </c>
      <c r="G101">
        <f t="shared" si="8"/>
        <v>0.7920000000000007</v>
      </c>
      <c r="H101">
        <f t="shared" si="9"/>
        <v>0.7920000000000007</v>
      </c>
      <c r="I101">
        <f t="shared" si="10"/>
        <v>0.71280000000000066</v>
      </c>
      <c r="J101">
        <f t="shared" si="15"/>
        <v>0.71280000000000066</v>
      </c>
      <c r="K101">
        <f t="shared" si="11"/>
        <v>79.2</v>
      </c>
      <c r="L101">
        <f t="shared" si="12"/>
        <v>79.2</v>
      </c>
      <c r="M101">
        <f t="shared" si="13"/>
        <v>79.912800000000004</v>
      </c>
      <c r="N101">
        <f t="shared" si="14"/>
        <v>79.912800000000004</v>
      </c>
    </row>
    <row r="102" spans="5:14" x14ac:dyDescent="0.2">
      <c r="E102">
        <v>100</v>
      </c>
      <c r="F102">
        <v>100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5"/>
        <v>0</v>
      </c>
      <c r="K102">
        <f t="shared" si="11"/>
        <v>80</v>
      </c>
      <c r="L102">
        <f t="shared" si="12"/>
        <v>80</v>
      </c>
      <c r="M102">
        <f t="shared" si="13"/>
        <v>80</v>
      </c>
      <c r="N102">
        <f t="shared" si="14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2023-09-04T21:15:03Z</dcterms:created>
  <dcterms:modified xsi:type="dcterms:W3CDTF">2023-09-05T23:48:54Z</dcterms:modified>
</cp:coreProperties>
</file>